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urage Ekoh\Desktop\Udacity Projects\Project 2 Analyse Survey Data\"/>
    </mc:Choice>
  </mc:AlternateContent>
  <xr:revisionPtr revIDLastSave="0" documentId="13_ncr:1_{4C499B66-8919-4246-A0A2-2E3C9A6F7065}" xr6:coauthVersionLast="40" xr6:coauthVersionMax="40" xr10:uidLastSave="{00000000-0000-0000-0000-000000000000}"/>
  <bookViews>
    <workbookView xWindow="0" yWindow="0" windowWidth="20490" windowHeight="8130" xr2:uid="{A6BBD8EB-55E3-45D7-B088-569438B70EE0}"/>
  </bookViews>
  <sheets>
    <sheet name="Sorted Data" sheetId="1" r:id="rId1"/>
    <sheet name="Analysis" sheetId="2" r:id="rId2"/>
    <sheet name="Sleep Data" sheetId="4" state="hidden" r:id="rId3"/>
  </sheets>
  <definedNames>
    <definedName name="_xlnm._FilterDatabase" localSheetId="0" hidden="1">'Sorted Data'!$A$1:$V$754</definedName>
    <definedName name="_xlchart.v1.0" hidden="1">'Sorted Data'!$B$42:$B$754</definedName>
    <definedName name="_xlchart.v1.1" hidden="1">'Sorted Data'!$C$1</definedName>
    <definedName name="_xlchart.v1.10" hidden="1">'Sorted Data'!$C$1</definedName>
    <definedName name="_xlchart.v1.11" hidden="1">'Sorted Data'!$C$2:$C$754</definedName>
    <definedName name="_xlchart.v1.12" hidden="1">'Sorted Data'!$K$2:$K$754</definedName>
    <definedName name="_xlchart.v1.13" hidden="1">'Sorted Data'!$C$1</definedName>
    <definedName name="_xlchart.v1.14" hidden="1">'Sorted Data'!$C$2:$C$754</definedName>
    <definedName name="_xlchart.v1.15" hidden="1">'Sorted Data'!$K$2:$K$754</definedName>
    <definedName name="_xlchart.v1.2" hidden="1">'Sorted Data'!$C$2:$C$754</definedName>
    <definedName name="_xlchart.v1.3" hidden="1">'Sorted Data'!$K$2:$K$754</definedName>
    <definedName name="_xlchart.v1.4" hidden="1">'Sorted Data'!$C$1</definedName>
    <definedName name="_xlchart.v1.5" hidden="1">'Sorted Data'!$C$2:$C$754</definedName>
    <definedName name="_xlchart.v1.6" hidden="1">'Sorted Data'!$K$2:$K$754</definedName>
    <definedName name="_xlchart.v1.7" hidden="1">'Sorted Data'!$C$1</definedName>
    <definedName name="_xlchart.v1.8" hidden="1">'Sorted Data'!$C$2:$C$754</definedName>
    <definedName name="_xlchart.v1.9" hidden="1">'Sorted Data'!$K$2:$K$754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2" l="1"/>
  <c r="C85" i="2"/>
  <c r="C84" i="2"/>
  <c r="C83" i="2"/>
  <c r="C82" i="2"/>
  <c r="B86" i="2"/>
  <c r="B85" i="2"/>
  <c r="B84" i="2"/>
  <c r="B83" i="2"/>
  <c r="B82" i="2"/>
  <c r="B42" i="2"/>
  <c r="B43" i="2"/>
  <c r="B44" i="2"/>
  <c r="B46" i="2" l="1"/>
  <c r="B45" i="2"/>
  <c r="B41" i="2"/>
</calcChain>
</file>

<file path=xl/sharedStrings.xml><?xml version="1.0" encoding="utf-8"?>
<sst xmlns="http://schemas.openxmlformats.org/spreadsheetml/2006/main" count="8935" uniqueCount="648">
  <si>
    <t>Reason_for_nanodegree</t>
  </si>
  <si>
    <t>Age</t>
  </si>
  <si>
    <t>Sleep_hrs_per_night</t>
  </si>
  <si>
    <t>daily_commute(min)</t>
  </si>
  <si>
    <t>avg_daily_sitting_hrs</t>
  </si>
  <si>
    <t>books_per_yr</t>
  </si>
  <si>
    <t>Country</t>
  </si>
  <si>
    <t>Buy_Swag?</t>
  </si>
  <si>
    <t>Preffered_swag</t>
  </si>
  <si>
    <t>Slogan_Appaeal</t>
  </si>
  <si>
    <t>Employed?</t>
  </si>
  <si>
    <t>Primary_Occupation</t>
  </si>
  <si>
    <t>Current_Employer</t>
  </si>
  <si>
    <t>Education</t>
  </si>
  <si>
    <t>Programs</t>
  </si>
  <si>
    <t>Helpful_Resources</t>
  </si>
  <si>
    <t>Hours_per_week_on_Nanodegree</t>
  </si>
  <si>
    <t>Quiz_Hours_per_week</t>
  </si>
  <si>
    <t>Ave_Project_Hours</t>
  </si>
  <si>
    <t>Udacity_Know_How</t>
  </si>
  <si>
    <t>Recommendation</t>
  </si>
  <si>
    <t/>
  </si>
  <si>
    <t>China</t>
  </si>
  <si>
    <t>Yes</t>
  </si>
  <si>
    <t>hoodie</t>
  </si>
  <si>
    <t>Data is the new bacon</t>
  </si>
  <si>
    <t>Product Management/Project Management</t>
  </si>
  <si>
    <t>Udacity</t>
  </si>
  <si>
    <t>Bachelors</t>
  </si>
  <si>
    <t>Business Analyst</t>
  </si>
  <si>
    <t>Slack Channel</t>
  </si>
  <si>
    <t>Friend / word of mouth</t>
  </si>
  <si>
    <t>Argentina</t>
  </si>
  <si>
    <t>t-shirt</t>
  </si>
  <si>
    <t>Math - all the cool kids are doing it</t>
  </si>
  <si>
    <t>Educator / Instructor</t>
  </si>
  <si>
    <t>Uadcity</t>
  </si>
  <si>
    <t>PhD</t>
  </si>
  <si>
    <t>Multiple Programs</t>
  </si>
  <si>
    <t>Forums</t>
  </si>
  <si>
    <t>Google</t>
  </si>
  <si>
    <t>New Career</t>
  </si>
  <si>
    <t>Canada</t>
  </si>
  <si>
    <t>No</t>
  </si>
  <si>
    <t>jacket</t>
  </si>
  <si>
    <t>Business/Strategy</t>
  </si>
  <si>
    <t>USAA</t>
  </si>
  <si>
    <t>Masters</t>
  </si>
  <si>
    <t>Data Analyst</t>
  </si>
  <si>
    <t>Stack Overflow</t>
  </si>
  <si>
    <t>Personal Growth</t>
  </si>
  <si>
    <t>India</t>
  </si>
  <si>
    <t>Data Engineer</t>
  </si>
  <si>
    <t>DashDash</t>
  </si>
  <si>
    <t>Japan</t>
  </si>
  <si>
    <t>backpack</t>
  </si>
  <si>
    <t>Machine learning for life</t>
  </si>
  <si>
    <t>Machine Learning Engineer</t>
  </si>
  <si>
    <t>Trove</t>
  </si>
  <si>
    <t>UK</t>
  </si>
  <si>
    <t>A quality life demands quality questions</t>
  </si>
  <si>
    <t>Cramer Krasselt</t>
  </si>
  <si>
    <t>Freelancing</t>
  </si>
  <si>
    <t>Self</t>
  </si>
  <si>
    <t>Artificial Intelligence</t>
  </si>
  <si>
    <t>Academia to Industry</t>
  </si>
  <si>
    <t>Mexico</t>
  </si>
  <si>
    <t>hat</t>
  </si>
  <si>
    <t>Arville</t>
  </si>
  <si>
    <t>Grow Skill</t>
  </si>
  <si>
    <t>Haverford College</t>
  </si>
  <si>
    <t>Deep Learning Foundations</t>
  </si>
  <si>
    <t>Spain</t>
  </si>
  <si>
    <t>shoes</t>
  </si>
  <si>
    <t>Co-founder (or solo founder)</t>
  </si>
  <si>
    <t>Head of development</t>
  </si>
  <si>
    <t>socks</t>
  </si>
  <si>
    <t xml:space="preserve"> Artificial Intelligence Engineer</t>
  </si>
  <si>
    <t>chatShopper</t>
  </si>
  <si>
    <t>None</t>
  </si>
  <si>
    <t>Business Intelligence / Business Analyst</t>
  </si>
  <si>
    <t xml:space="preserve">Udacity </t>
  </si>
  <si>
    <t>Data Scientist</t>
  </si>
  <si>
    <t>High school or below</t>
  </si>
  <si>
    <t>Mentor Help (classroom or 1:1 mentors)</t>
  </si>
  <si>
    <t>Multiple Reasons</t>
  </si>
  <si>
    <t>BEEVA</t>
  </si>
  <si>
    <t>Student</t>
  </si>
  <si>
    <t>SAP SE</t>
  </si>
  <si>
    <t>Others</t>
  </si>
  <si>
    <t>I'm going to start in Google in some weeks.</t>
  </si>
  <si>
    <t>US</t>
  </si>
  <si>
    <t xml:space="preserve">Facebook </t>
  </si>
  <si>
    <t>Twitter</t>
  </si>
  <si>
    <t>Sales</t>
  </si>
  <si>
    <t>IBM</t>
  </si>
  <si>
    <t>FH LÃ¼beck</t>
  </si>
  <si>
    <t>Software Engineer</t>
  </si>
  <si>
    <t>BiggerPockets</t>
  </si>
  <si>
    <t>Other</t>
  </si>
  <si>
    <t>Allianz</t>
  </si>
  <si>
    <t>Russia</t>
  </si>
  <si>
    <t>Home Depot</t>
  </si>
  <si>
    <t>Hibu</t>
  </si>
  <si>
    <t>Wivo</t>
  </si>
  <si>
    <t>Design Condition LLC</t>
  </si>
  <si>
    <t>GAT consulting</t>
  </si>
  <si>
    <t>Deloitte</t>
  </si>
  <si>
    <t>Commvault</t>
  </si>
  <si>
    <t>TSARI design institute of Smart Factory</t>
  </si>
  <si>
    <t>Alberta Health Services</t>
  </si>
  <si>
    <t>Method</t>
  </si>
  <si>
    <t xml:space="preserve"> </t>
  </si>
  <si>
    <t>KPMG</t>
  </si>
  <si>
    <t>France</t>
  </si>
  <si>
    <t>Coffee mug</t>
  </si>
  <si>
    <t>Casino essentials</t>
  </si>
  <si>
    <t>Avisell</t>
  </si>
  <si>
    <t>University of Texas at Austin</t>
  </si>
  <si>
    <t>Frazer-Nash Consultancy</t>
  </si>
  <si>
    <t>Oracle</t>
  </si>
  <si>
    <t>Singapore</t>
  </si>
  <si>
    <t>Wipro</t>
  </si>
  <si>
    <t>Books</t>
  </si>
  <si>
    <t>Edfora Private Limited</t>
  </si>
  <si>
    <t>Facebook</t>
  </si>
  <si>
    <t xml:space="preserve">Squadrun </t>
  </si>
  <si>
    <t>Exacaster</t>
  </si>
  <si>
    <t>Cornershop</t>
  </si>
  <si>
    <t>Nanodegree Program</t>
  </si>
  <si>
    <t>Pair Finance GmbH</t>
  </si>
  <si>
    <t>manhattan associates</t>
  </si>
  <si>
    <t>LinkedIn</t>
  </si>
  <si>
    <t>Nextace (Fidelity National Financial)</t>
  </si>
  <si>
    <t>NVIDIA Corp</t>
  </si>
  <si>
    <t>track</t>
  </si>
  <si>
    <t>DSI</t>
  </si>
  <si>
    <t>Federal Institute of technology</t>
  </si>
  <si>
    <t>medmap india</t>
  </si>
  <si>
    <t>Research</t>
  </si>
  <si>
    <t>IBM Research</t>
  </si>
  <si>
    <t>Consulting</t>
  </si>
  <si>
    <t>Independent Contractor</t>
  </si>
  <si>
    <t>Booz Allen Hamilton</t>
  </si>
  <si>
    <t>Cura</t>
  </si>
  <si>
    <t>Sisplan Sistemas</t>
  </si>
  <si>
    <t>Index Engines</t>
  </si>
  <si>
    <t>Traveloka.com</t>
  </si>
  <si>
    <t>Accenture</t>
  </si>
  <si>
    <t>Archides Uhren GmbH</t>
  </si>
  <si>
    <t>gadgets</t>
  </si>
  <si>
    <t>Accounting/Finance</t>
  </si>
  <si>
    <t xml:space="preserve">IBM Germany </t>
  </si>
  <si>
    <t>AKA Enterprise Solutions</t>
  </si>
  <si>
    <t>Vaz</t>
  </si>
  <si>
    <t>Rensselaer Polytechnic Institute (RPI)</t>
  </si>
  <si>
    <t>CEA / INSERM / NeuroSpin</t>
  </si>
  <si>
    <t>Yahoo</t>
  </si>
  <si>
    <t>Tea cup</t>
  </si>
  <si>
    <t>MakeMyTrip India Pvt Ltd</t>
  </si>
  <si>
    <t>Self employed</t>
  </si>
  <si>
    <t>caegroup</t>
  </si>
  <si>
    <t>Advanced Degree</t>
  </si>
  <si>
    <t>Community Forests Pemba</t>
  </si>
  <si>
    <t>Vcarve</t>
  </si>
  <si>
    <t>Fiscal Hive</t>
  </si>
  <si>
    <t>Sotware Engineeer</t>
  </si>
  <si>
    <t>Biomed</t>
  </si>
  <si>
    <t>Railway</t>
  </si>
  <si>
    <t>Live Help</t>
  </si>
  <si>
    <t>Peak Reliability</t>
  </si>
  <si>
    <t>Boxnine</t>
  </si>
  <si>
    <t>Panini S.p.A.</t>
  </si>
  <si>
    <t>Bulgarian Academy of Sciences</t>
  </si>
  <si>
    <t>Commercial Trust Limited</t>
  </si>
  <si>
    <t>Bruner Consulting</t>
  </si>
  <si>
    <t>Case Western Reserve University</t>
  </si>
  <si>
    <t>-</t>
  </si>
  <si>
    <t>Google Inc</t>
  </si>
  <si>
    <t>Denim Group</t>
  </si>
  <si>
    <t>Beckhoff Automation GmbH &amp; Co.KG</t>
  </si>
  <si>
    <t>Sprana</t>
  </si>
  <si>
    <t>interesse international inc.</t>
  </si>
  <si>
    <t>iGenius ICT</t>
  </si>
  <si>
    <t xml:space="preserve">Ford Motor Company </t>
  </si>
  <si>
    <t>DC BARS</t>
  </si>
  <si>
    <t>Ups</t>
  </si>
  <si>
    <t>Tokio Marine</t>
  </si>
  <si>
    <t>Controllar</t>
  </si>
  <si>
    <t>policeofficer</t>
  </si>
  <si>
    <t>PolÃ­cia Federal</t>
  </si>
  <si>
    <t>WishBox Solutions Ltd.</t>
  </si>
  <si>
    <t>Rather not say</t>
  </si>
  <si>
    <t>Marketing</t>
  </si>
  <si>
    <t>Qualcomm</t>
  </si>
  <si>
    <t>Coscale</t>
  </si>
  <si>
    <t>Alter Modus MFI</t>
  </si>
  <si>
    <t xml:space="preserve">Ebay </t>
  </si>
  <si>
    <t>Sony</t>
  </si>
  <si>
    <t>Carlton village assisted living</t>
  </si>
  <si>
    <t>AccionLabs</t>
  </si>
  <si>
    <t>Itau</t>
  </si>
  <si>
    <t>Investec</t>
  </si>
  <si>
    <t>Student Price Card</t>
  </si>
  <si>
    <t>Hangzhou</t>
  </si>
  <si>
    <t>SolarLab</t>
  </si>
  <si>
    <t>Euromonitor International</t>
  </si>
  <si>
    <t>Globalfoundries</t>
  </si>
  <si>
    <t>Chubb Insurance</t>
  </si>
  <si>
    <t>Mahisoft</t>
  </si>
  <si>
    <t>Media IQ Digital India Ltd.</t>
  </si>
  <si>
    <t>Academic Medical Center</t>
  </si>
  <si>
    <t xml:space="preserve">Cognizant </t>
  </si>
  <si>
    <t>Ubisoft Entertainment</t>
  </si>
  <si>
    <t>Na</t>
  </si>
  <si>
    <t>Acumen Solutions</t>
  </si>
  <si>
    <t>Disney Park and Resorts</t>
  </si>
  <si>
    <t>Sumach Group / Durham College</t>
  </si>
  <si>
    <t>Gosvea</t>
  </si>
  <si>
    <t>The Home Depot</t>
  </si>
  <si>
    <t>Lancers Inc.</t>
  </si>
  <si>
    <t>celmac</t>
  </si>
  <si>
    <t>InterWorks</t>
  </si>
  <si>
    <t>Amazon</t>
  </si>
  <si>
    <t>travel mug</t>
  </si>
  <si>
    <t>The Scripps Research Institute</t>
  </si>
  <si>
    <t>netpromedia philippines</t>
  </si>
  <si>
    <t>Florence unified School district</t>
  </si>
  <si>
    <t>iCetana</t>
  </si>
  <si>
    <t>Open Mobile Platform</t>
  </si>
  <si>
    <t>Home</t>
  </si>
  <si>
    <t>Simprints</t>
  </si>
  <si>
    <t>engineer</t>
  </si>
  <si>
    <t>National Land Information Center Kampala Uganda</t>
  </si>
  <si>
    <t>data engineer and analyst</t>
  </si>
  <si>
    <t>PM Group</t>
  </si>
  <si>
    <t>National Settlement Depository of Russia</t>
  </si>
  <si>
    <t>Willis Towers Watson</t>
  </si>
  <si>
    <t>Gachon University</t>
  </si>
  <si>
    <t>Vertex IT</t>
  </si>
  <si>
    <t>FundaciÃ³n Ayesa</t>
  </si>
  <si>
    <t>NCLY</t>
  </si>
  <si>
    <t>Marine Corps Data Center</t>
  </si>
  <si>
    <t>AT&amp;T</t>
  </si>
  <si>
    <t xml:space="preserve">Tttech </t>
  </si>
  <si>
    <t>Mug/Bottle</t>
  </si>
  <si>
    <t>JD Irving Ltd.</t>
  </si>
  <si>
    <t>University of Houston</t>
  </si>
  <si>
    <t>Statoil</t>
  </si>
  <si>
    <t>Imperial College London</t>
  </si>
  <si>
    <t>Deutsche Post DHL Group</t>
  </si>
  <si>
    <t>HPE</t>
  </si>
  <si>
    <t>Rebbix</t>
  </si>
  <si>
    <t>San jose</t>
  </si>
  <si>
    <t>rankingCoach</t>
  </si>
  <si>
    <t>Stony Brook University</t>
  </si>
  <si>
    <t>Android Developer</t>
  </si>
  <si>
    <t>Banco Promerica</t>
  </si>
  <si>
    <t>Ask Me Anythings (AMAs)</t>
  </si>
  <si>
    <t>Grofers</t>
  </si>
  <si>
    <t>Astropay</t>
  </si>
  <si>
    <t xml:space="preserve">Banchile </t>
  </si>
  <si>
    <t>Chaparral Energy</t>
  </si>
  <si>
    <t>software engineer</t>
  </si>
  <si>
    <t>Falck A/S</t>
  </si>
  <si>
    <t>Associates</t>
  </si>
  <si>
    <t>Customer Service</t>
  </si>
  <si>
    <t>Barista</t>
  </si>
  <si>
    <t>DRW Trading Group</t>
  </si>
  <si>
    <t>App Development</t>
  </si>
  <si>
    <t>globant</t>
  </si>
  <si>
    <t>BD</t>
  </si>
  <si>
    <t>Walgreens</t>
  </si>
  <si>
    <t>E12x</t>
  </si>
  <si>
    <t xml:space="preserve">Fintellix Solutions Pvt Ltd </t>
  </si>
  <si>
    <t>Datasigns Technologies</t>
  </si>
  <si>
    <t>RoboAI</t>
  </si>
  <si>
    <t>Bangalore</t>
  </si>
  <si>
    <t>...</t>
  </si>
  <si>
    <t>Free lancing</t>
  </si>
  <si>
    <t>Swiss Post Solutions</t>
  </si>
  <si>
    <t>Dematic</t>
  </si>
  <si>
    <t>SerpicoDEV</t>
  </si>
  <si>
    <t>Digit insurance</t>
  </si>
  <si>
    <t>Mentria Investments Limited</t>
  </si>
  <si>
    <t>Ok.computer LLC</t>
  </si>
  <si>
    <t>MiningTag S.A.</t>
  </si>
  <si>
    <t>Seagate Technology</t>
  </si>
  <si>
    <t>Self-driving toy car....</t>
  </si>
  <si>
    <t>WeLoveMail</t>
  </si>
  <si>
    <t>TDWP LLC.</t>
  </si>
  <si>
    <t>Cecropia</t>
  </si>
  <si>
    <t>New york presbyterian</t>
  </si>
  <si>
    <t>Eicon</t>
  </si>
  <si>
    <t>Applied Vision Corporation</t>
  </si>
  <si>
    <t>Virginia Mason Medical Center</t>
  </si>
  <si>
    <t>Newark Unified School District</t>
  </si>
  <si>
    <t>Intuit</t>
  </si>
  <si>
    <t>Philips</t>
  </si>
  <si>
    <t>NTT Data</t>
  </si>
  <si>
    <t>University of Minnesota/Zooniverse</t>
  </si>
  <si>
    <t>Ing.Buero fuer Automation</t>
  </si>
  <si>
    <t>Rbc</t>
  </si>
  <si>
    <t>Persice</t>
  </si>
  <si>
    <t>BeeLiked</t>
  </si>
  <si>
    <t>AP Origin</t>
  </si>
  <si>
    <t>Assurant</t>
  </si>
  <si>
    <t>foundi</t>
  </si>
  <si>
    <t>New Professions Lab</t>
  </si>
  <si>
    <t>Eteg</t>
  </si>
  <si>
    <t>HERE Technologies</t>
  </si>
  <si>
    <t>Newgen</t>
  </si>
  <si>
    <t>RIA Novosti / MIA Rossiya Segodnya</t>
  </si>
  <si>
    <t xml:space="preserve">Chengbao </t>
  </si>
  <si>
    <t>LinuxAcademy.com</t>
  </si>
  <si>
    <t>Linea Directa Aseguradora</t>
  </si>
  <si>
    <t>External resources</t>
  </si>
  <si>
    <t>AlienVault</t>
  </si>
  <si>
    <t xml:space="preserve">Planet9 energy </t>
  </si>
  <si>
    <t>AppCraft</t>
  </si>
  <si>
    <t>Convergint Technologies</t>
  </si>
  <si>
    <t>Wright Capital Welath Management</t>
  </si>
  <si>
    <t xml:space="preserve">Amsterdam </t>
  </si>
  <si>
    <t>Self-employed</t>
  </si>
  <si>
    <t>University Hospital Heidelberg</t>
  </si>
  <si>
    <t xml:space="preserve">UST global </t>
  </si>
  <si>
    <t xml:space="preserve">Apple </t>
  </si>
  <si>
    <t>Hyderabad</t>
  </si>
  <si>
    <t>Munich</t>
  </si>
  <si>
    <t>Accesa</t>
  </si>
  <si>
    <t>Rivigo</t>
  </si>
  <si>
    <t>Awakening Byte</t>
  </si>
  <si>
    <t>The Summit Group</t>
  </si>
  <si>
    <t>TU Dresden</t>
  </si>
  <si>
    <t>ManTech International</t>
  </si>
  <si>
    <t>Office of the Federal Public Defender</t>
  </si>
  <si>
    <t>Radius Payment Solutions</t>
  </si>
  <si>
    <t>ASV</t>
  </si>
  <si>
    <t>CTS</t>
  </si>
  <si>
    <t>Mercyhurst University</t>
  </si>
  <si>
    <t>Tatras Data</t>
  </si>
  <si>
    <t>Server Density</t>
  </si>
  <si>
    <t>Tribunal Regional Eleitoral do MaranhÃ£o</t>
  </si>
  <si>
    <t>INESC-ID</t>
  </si>
  <si>
    <t>Samsung Research India</t>
  </si>
  <si>
    <t>Conento</t>
  </si>
  <si>
    <t>xyz-soft</t>
  </si>
  <si>
    <t>Monotype Solution</t>
  </si>
  <si>
    <t>NVIDIA</t>
  </si>
  <si>
    <t>MV Sistemas</t>
  </si>
  <si>
    <t>attain</t>
  </si>
  <si>
    <t>Centre d'epidemiologie clinique</t>
  </si>
  <si>
    <t>UPMC</t>
  </si>
  <si>
    <t>Notebooks</t>
  </si>
  <si>
    <t>University of Helsinki, Finland</t>
  </si>
  <si>
    <t>Microsoft</t>
  </si>
  <si>
    <t>I didn't know about a swag store until now</t>
  </si>
  <si>
    <t>Myself</t>
  </si>
  <si>
    <t>Assemigroup</t>
  </si>
  <si>
    <t>Shenzhen Shinetech Software</t>
  </si>
  <si>
    <t>meetingmasters.de</t>
  </si>
  <si>
    <t>UDLA Ecuador</t>
  </si>
  <si>
    <t>Kimdogo GmbH</t>
  </si>
  <si>
    <t>Modern Times Groups AB</t>
  </si>
  <si>
    <t>Ice</t>
  </si>
  <si>
    <t>Goodyear</t>
  </si>
  <si>
    <t>ON Semiconductor</t>
  </si>
  <si>
    <t>Capgemini</t>
  </si>
  <si>
    <t>Mediatek</t>
  </si>
  <si>
    <t>CashFlix</t>
  </si>
  <si>
    <t>Wolters Kluwer</t>
  </si>
  <si>
    <t>Self Driving Car</t>
  </si>
  <si>
    <t>Huawei</t>
  </si>
  <si>
    <t>OpenWare</t>
  </si>
  <si>
    <t>secufloss</t>
  </si>
  <si>
    <t>Taipei</t>
  </si>
  <si>
    <t>Teradata</t>
  </si>
  <si>
    <t>JR Automation Technologies</t>
  </si>
  <si>
    <t>Valeo</t>
  </si>
  <si>
    <t>Tesla</t>
  </si>
  <si>
    <t>Madrid</t>
  </si>
  <si>
    <t>TOLA Corp</t>
  </si>
  <si>
    <t>Simples</t>
  </si>
  <si>
    <t>self-employed</t>
  </si>
  <si>
    <t>Aganitha</t>
  </si>
  <si>
    <t>Nokia</t>
  </si>
  <si>
    <t xml:space="preserve">redbull </t>
  </si>
  <si>
    <t>Python Developer</t>
  </si>
  <si>
    <t>LGT Capital Partners</t>
  </si>
  <si>
    <t>Energypro GmbH</t>
  </si>
  <si>
    <t>Telnor</t>
  </si>
  <si>
    <t>Henry Ford Healthcare System</t>
  </si>
  <si>
    <t>Curry Gosselin Group Inc.</t>
  </si>
  <si>
    <t>Ericcson</t>
  </si>
  <si>
    <t>Antevis UAB</t>
  </si>
  <si>
    <t>Geoscape</t>
  </si>
  <si>
    <t>MeyerPartner</t>
  </si>
  <si>
    <t>Revenue Services of Brazil</t>
  </si>
  <si>
    <t>Vizzuality</t>
  </si>
  <si>
    <t>Mylan</t>
  </si>
  <si>
    <t>Fraunhofer IMW</t>
  </si>
  <si>
    <t>University of northern Colorado</t>
  </si>
  <si>
    <t>Bradar - Embraer Defesa e SeguranÃ§a</t>
  </si>
  <si>
    <t>Minas Gerais House of Representatives</t>
  </si>
  <si>
    <t>DC</t>
  </si>
  <si>
    <t xml:space="preserve">Telia </t>
  </si>
  <si>
    <t>Indotrading</t>
  </si>
  <si>
    <t>Apple</t>
  </si>
  <si>
    <t>SpaceX</t>
  </si>
  <si>
    <t>PayPal</t>
  </si>
  <si>
    <t>ClickSales</t>
  </si>
  <si>
    <t>Platform45</t>
  </si>
  <si>
    <t>Texas Department of Criminal Justice</t>
  </si>
  <si>
    <t>Navex Global</t>
  </si>
  <si>
    <t>Remote</t>
  </si>
  <si>
    <t>AxisPoint Consulting</t>
  </si>
  <si>
    <t>Rakuten Inc.</t>
  </si>
  <si>
    <t>other</t>
  </si>
  <si>
    <t>Retired</t>
  </si>
  <si>
    <t>Think Exponential - my company</t>
  </si>
  <si>
    <t>Control4 Inc.</t>
  </si>
  <si>
    <t>GE</t>
  </si>
  <si>
    <t xml:space="preserve">Everjobs </t>
  </si>
  <si>
    <t>Concordia University</t>
  </si>
  <si>
    <t>Hortonworks</t>
  </si>
  <si>
    <t>Allied Global BPO</t>
  </si>
  <si>
    <t>Oracle Financial Services Software</t>
  </si>
  <si>
    <t>Pisom Tech</t>
  </si>
  <si>
    <t xml:space="preserve">Dusseldorf </t>
  </si>
  <si>
    <t xml:space="preserve">Self employed </t>
  </si>
  <si>
    <t>self employed</t>
  </si>
  <si>
    <t>Audasa</t>
  </si>
  <si>
    <t>TRE-RS</t>
  </si>
  <si>
    <t>Videos</t>
  </si>
  <si>
    <t xml:space="preserve">Self </t>
  </si>
  <si>
    <t>Cleartech Ltda</t>
  </si>
  <si>
    <t>Kompstar</t>
  </si>
  <si>
    <t>ABB Robotics</t>
  </si>
  <si>
    <t>Ambrogio Srl</t>
  </si>
  <si>
    <t>Smart Health UG</t>
  </si>
  <si>
    <t>Sutter Health</t>
  </si>
  <si>
    <t>Thorlabs, Inc</t>
  </si>
  <si>
    <t>PageGroup</t>
  </si>
  <si>
    <t>VSTV BiH</t>
  </si>
  <si>
    <t>Kinvey</t>
  </si>
  <si>
    <t>Freelancer</t>
  </si>
  <si>
    <t>DoSell Ltd</t>
  </si>
  <si>
    <t>Visa Inc</t>
  </si>
  <si>
    <t>mouse pad</t>
  </si>
  <si>
    <t>Upwork</t>
  </si>
  <si>
    <t>Backend Software Engineer</t>
  </si>
  <si>
    <t>University of Manitoba</t>
  </si>
  <si>
    <t>EOIR</t>
  </si>
  <si>
    <t>Malwarebytes</t>
  </si>
  <si>
    <t>SEO Tek, Inc.</t>
  </si>
  <si>
    <t>Sunset Communities</t>
  </si>
  <si>
    <t>Cognizant Technology Solutions</t>
  </si>
  <si>
    <t xml:space="preserve">Poncho </t>
  </si>
  <si>
    <t xml:space="preserve">AT&amp;T </t>
  </si>
  <si>
    <t>Marvell Semiconductor</t>
  </si>
  <si>
    <t>Eternix</t>
  </si>
  <si>
    <t>BMW</t>
  </si>
  <si>
    <t>Bright Pattern, Inc.</t>
  </si>
  <si>
    <t>continuous improvment/project management</t>
  </si>
  <si>
    <t>Oracle India</t>
  </si>
  <si>
    <t>Camp Takajo</t>
  </si>
  <si>
    <t>Stuttgart</t>
  </si>
  <si>
    <t>Joga+</t>
  </si>
  <si>
    <t>Thalesians Ltd</t>
  </si>
  <si>
    <t>Secret</t>
  </si>
  <si>
    <t>Time Inc.</t>
  </si>
  <si>
    <t>ESOC</t>
  </si>
  <si>
    <t>Progyny</t>
  </si>
  <si>
    <t>Helios</t>
  </si>
  <si>
    <t>Authlete, Inc.</t>
  </si>
  <si>
    <t>Scotia bank</t>
  </si>
  <si>
    <t>big data engineer</t>
  </si>
  <si>
    <t xml:space="preserve">McGraw-hill education </t>
  </si>
  <si>
    <t>automation anywhere</t>
  </si>
  <si>
    <t>Spectral Intelligence</t>
  </si>
  <si>
    <t>At&amp;t</t>
  </si>
  <si>
    <t>Umbilicals International</t>
  </si>
  <si>
    <t xml:space="preserve">Appbase.io </t>
  </si>
  <si>
    <t>OpusCapita Accounting UAB</t>
  </si>
  <si>
    <t xml:space="preserve">everis, an NTT DATA Company </t>
  </si>
  <si>
    <t>College of William and Mary</t>
  </si>
  <si>
    <t>University of Regensburg</t>
  </si>
  <si>
    <t>Zurich</t>
  </si>
  <si>
    <t>Ppi</t>
  </si>
  <si>
    <t>Billboard</t>
  </si>
  <si>
    <t>Hootsuite</t>
  </si>
  <si>
    <t>Hibiyatsushou</t>
  </si>
  <si>
    <t>ayondo</t>
  </si>
  <si>
    <t>London</t>
  </si>
  <si>
    <t>United Nations</t>
  </si>
  <si>
    <t>Yokohama</t>
  </si>
  <si>
    <t>JB advanced technology co.</t>
  </si>
  <si>
    <t>BCG Digital Ventures GmbH</t>
  </si>
  <si>
    <t>Azimo.com</t>
  </si>
  <si>
    <t>Industrial Agency</t>
  </si>
  <si>
    <t>Scylla Informatics</t>
  </si>
  <si>
    <t>BuildFax</t>
  </si>
  <si>
    <t>McKesson</t>
  </si>
  <si>
    <t>Radical AI</t>
  </si>
  <si>
    <t>Airdog ltd</t>
  </si>
  <si>
    <t>Ford Motor Company</t>
  </si>
  <si>
    <t>Forward 3D</t>
  </si>
  <si>
    <t>Frankfurt Machine Learning</t>
  </si>
  <si>
    <t>Anshutz entertainment group</t>
  </si>
  <si>
    <t>Western Digital</t>
  </si>
  <si>
    <t>Contrarius</t>
  </si>
  <si>
    <t>UL</t>
  </si>
  <si>
    <t>ElementAI</t>
  </si>
  <si>
    <t>afb</t>
  </si>
  <si>
    <t>xamarin developer</t>
  </si>
  <si>
    <t xml:space="preserve">Medic Ambulance </t>
  </si>
  <si>
    <t>VMIA</t>
  </si>
  <si>
    <t>DST</t>
  </si>
  <si>
    <t>Product Manager</t>
  </si>
  <si>
    <t>Formosa Plastics</t>
  </si>
  <si>
    <t>Creatio, Coder Academy</t>
  </si>
  <si>
    <t>CEB</t>
  </si>
  <si>
    <t>Whole Foods Market</t>
  </si>
  <si>
    <t>Fortive</t>
  </si>
  <si>
    <t>Project M Studio</t>
  </si>
  <si>
    <t>Polaris Sensor Technologies</t>
  </si>
  <si>
    <t>The PTR Group, Inc.</t>
  </si>
  <si>
    <t>WWE@CO</t>
  </si>
  <si>
    <t xml:space="preserve">Secom trust systems </t>
  </si>
  <si>
    <t>ThoughtWorks</t>
  </si>
  <si>
    <t>SPOYL</t>
  </si>
  <si>
    <t>Panda Lab</t>
  </si>
  <si>
    <t>Interfloat Investimentos</t>
  </si>
  <si>
    <t>Hook Digital</t>
  </si>
  <si>
    <t>Sparky Animation</t>
  </si>
  <si>
    <t>Department of Human Services</t>
  </si>
  <si>
    <t>GRID Inc.</t>
  </si>
  <si>
    <t>bcgdv</t>
  </si>
  <si>
    <t>TacoDeli</t>
  </si>
  <si>
    <t>Feedbacks</t>
  </si>
  <si>
    <t>RAZR</t>
  </si>
  <si>
    <t>ge</t>
  </si>
  <si>
    <t>Netdeal</t>
  </si>
  <si>
    <t>George Mason University</t>
  </si>
  <si>
    <t>Vanung University</t>
  </si>
  <si>
    <t>Urjanet</t>
  </si>
  <si>
    <t>Trustvox</t>
  </si>
  <si>
    <t>University of Electronic Science and Technology of China</t>
  </si>
  <si>
    <t>Hong Kong</t>
  </si>
  <si>
    <t>Babycenter</t>
  </si>
  <si>
    <t>SRCASW, University of Delhi</t>
  </si>
  <si>
    <t>Shin-Yokohama</t>
  </si>
  <si>
    <t>BeiJing, China</t>
  </si>
  <si>
    <t>ItaÃº Unibanco</t>
  </si>
  <si>
    <t>Scotia Capital/Scotiabank</t>
  </si>
  <si>
    <t>GuangdongQunyu</t>
  </si>
  <si>
    <t>UncannyVision</t>
  </si>
  <si>
    <t>Coremelt Ltd.</t>
  </si>
  <si>
    <t>www.soais.com</t>
  </si>
  <si>
    <t>Workday</t>
  </si>
  <si>
    <t>Shanghai MuXueNetwork Technology Co., Ltd</t>
  </si>
  <si>
    <t>Booking.com</t>
  </si>
  <si>
    <t>CollÃ¨ge AndrÃ©-Grasset</t>
  </si>
  <si>
    <t>Spikeway Technologies</t>
  </si>
  <si>
    <t>Travel Appeal Srl</t>
  </si>
  <si>
    <t>Hellenic Navy</t>
  </si>
  <si>
    <t>Intersect,LLC</t>
  </si>
  <si>
    <t>Credit Karma</t>
  </si>
  <si>
    <t>Continental AG</t>
  </si>
  <si>
    <t>bangalore</t>
  </si>
  <si>
    <t>beijing,China</t>
  </si>
  <si>
    <t>EMBL</t>
  </si>
  <si>
    <t>AI Solutions Expert</t>
  </si>
  <si>
    <t>Q Division</t>
  </si>
  <si>
    <t>Japan Exchange and Teaching Programme</t>
  </si>
  <si>
    <t>Simility</t>
  </si>
  <si>
    <t>Mmi holdings</t>
  </si>
  <si>
    <t>Wuhan</t>
  </si>
  <si>
    <t>Radiant Worlds</t>
  </si>
  <si>
    <t>Fraunhofer Institute for Integrated Systems and Device Technology IISB</t>
  </si>
  <si>
    <t>BrandSnob</t>
  </si>
  <si>
    <t>TheD.</t>
  </si>
  <si>
    <t>Newcrest Mining</t>
  </si>
  <si>
    <t>OBI Corp</t>
  </si>
  <si>
    <t>Mug</t>
  </si>
  <si>
    <t>360i</t>
  </si>
  <si>
    <t>Ranger Health</t>
  </si>
  <si>
    <t>Credit Suisse</t>
  </si>
  <si>
    <t>CLSA Ltd</t>
  </si>
  <si>
    <t>VMware</t>
  </si>
  <si>
    <t>Motion Picture Solutions</t>
  </si>
  <si>
    <t>Supahands dot com</t>
  </si>
  <si>
    <t>wolters kluwer</t>
  </si>
  <si>
    <t>The Business Therapist</t>
  </si>
  <si>
    <t>Osprey Data</t>
  </si>
  <si>
    <t>TSMC</t>
  </si>
  <si>
    <t>Bengaluru</t>
  </si>
  <si>
    <t>Aurora Pharmacy</t>
  </si>
  <si>
    <t xml:space="preserve">Paladin Security </t>
  </si>
  <si>
    <t>Don't really want swag</t>
  </si>
  <si>
    <t>Your Dog's Best Friend</t>
  </si>
  <si>
    <t>Airbus</t>
  </si>
  <si>
    <t>University of Chicago</t>
  </si>
  <si>
    <t xml:space="preserve">Sujeerya Animation and Entertainments private limited </t>
  </si>
  <si>
    <t xml:space="preserve">Not Sure </t>
  </si>
  <si>
    <t>popsugar</t>
  </si>
  <si>
    <t>Veon</t>
  </si>
  <si>
    <t>äº‘ä¸ç½‘ç»œæŠ€æœ¯é‚®ç®±å…¬å¸</t>
  </si>
  <si>
    <t>Singapore Polytechnic</t>
  </si>
  <si>
    <t xml:space="preserve">Not sharing </t>
  </si>
  <si>
    <t>Barclays</t>
  </si>
  <si>
    <t>Anaheim, California</t>
  </si>
  <si>
    <t>Drishti-Soft Solutions Pvt Ltd</t>
  </si>
  <si>
    <t>IT</t>
  </si>
  <si>
    <t>TEDIAL</t>
  </si>
  <si>
    <t>Physicist</t>
  </si>
  <si>
    <t>Antel</t>
  </si>
  <si>
    <t>IGPI</t>
  </si>
  <si>
    <t>didichuxing</t>
  </si>
  <si>
    <t>R&amp;D manager</t>
  </si>
  <si>
    <t>Porsche</t>
  </si>
  <si>
    <t>Versus Systems</t>
  </si>
  <si>
    <t>Hackbright Academy</t>
  </si>
  <si>
    <t>indizen technologies</t>
  </si>
  <si>
    <t>Roche Sequencing</t>
  </si>
  <si>
    <t>Asmodee North America</t>
  </si>
  <si>
    <t>The Hartford</t>
  </si>
  <si>
    <t>Grand Total</t>
  </si>
  <si>
    <t>Row Labels</t>
  </si>
  <si>
    <t>Average of Sleep_hrs_per_night</t>
  </si>
  <si>
    <t>Experience</t>
  </si>
  <si>
    <t>Count of Employed?</t>
  </si>
  <si>
    <t>Previous Programs</t>
  </si>
  <si>
    <t>Count of Students</t>
  </si>
  <si>
    <t>Average of Hours_per_week_on_Nanodegree</t>
  </si>
  <si>
    <t>Mean</t>
  </si>
  <si>
    <t>Median</t>
  </si>
  <si>
    <t>First Quartile</t>
  </si>
  <si>
    <t>Third Quartile</t>
  </si>
  <si>
    <t>Standard Deviation</t>
  </si>
  <si>
    <t>mode</t>
  </si>
  <si>
    <t>Employed</t>
  </si>
  <si>
    <t>Unemployed</t>
  </si>
  <si>
    <t>Minimum</t>
  </si>
  <si>
    <t>Q1</t>
  </si>
  <si>
    <t>Q2</t>
  </si>
  <si>
    <t>Q3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</si>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</sst>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" fontId="0" fillId="0" borderId="1" xfId="0" applyNumberFormat="1" applyBorder="1"/>
    <xf numFmtId="0" fontId="0" fillId="0" borderId="2" xfId="0" applyBorder="1" applyAlignment="1">
      <alignment vertical="top" wrapText="1" indent="1"/>
    </xf>
    <xf numFmtId="0" fontId="1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1" fontId="2" fillId="0" borderId="2" xfId="0" applyNumberFormat="1" applyFont="1" applyBorder="1" applyAlignment="1">
      <alignment horizontal="left" vertical="center" wrapText="1" indent="1"/>
    </xf>
    <xf numFmtId="0" fontId="0" fillId="0" borderId="3" xfId="0" applyBorder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[surveydataproject.xlsx]Analysis!PivotTable2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Previous Programs Taken by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Analysis!$A$4:$A$12</c:f>
              <c:strCache>
                <c:ptCount val="8"/>
                <c:pt idx="0">
                  <c:v>Artificial Intelligence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Deep Learning Foundations</c:v>
                </c:pt>
                <c:pt idx="4">
                  <c:v>Machine Learning Engineer</c:v>
                </c:pt>
                <c:pt idx="5">
                  <c:v>Multiple Programs</c:v>
                </c:pt>
                <c:pt idx="6">
                  <c:v>None</c:v>
                </c:pt>
                <c:pt idx="7">
                  <c:v>Others</c:v>
                </c:pt>
              </c:strCache>
            </c:strRef>
          </c:cat>
          <c:val>
            <c:numRef>
              <c:f>Analysis!$B$4:$B$12</c:f>
              <c:numCache>
                <c:formatCode>General</c:formatCode>
                <c:ptCount val="8"/>
                <c:pt idx="0">
                  <c:v>66</c:v>
                </c:pt>
                <c:pt idx="1">
                  <c:v>17</c:v>
                </c:pt>
                <c:pt idx="2">
                  <c:v>107</c:v>
                </c:pt>
                <c:pt idx="3">
                  <c:v>207</c:v>
                </c:pt>
                <c:pt idx="4">
                  <c:v>155</c:v>
                </c:pt>
                <c:pt idx="5">
                  <c:v>152</c:v>
                </c:pt>
                <c:pt idx="6">
                  <c:v>42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5-4406-8195-7F2C1C66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83792"/>
        <c:axId val="1867645200"/>
      </c:barChart>
      <c:catAx>
        <c:axId val="118568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Programs</a:t>
                </a:r>
              </a:p>
            </c:rich>
          </c:tx>
          <c:layout>
            <c:manualLayout>
              <c:xMode val="edge"/>
              <c:yMode val="edge"/>
              <c:x val="0.4622331251146799"/>
              <c:y val="0.89041273164117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67645200"/>
        <c:crosses val="autoZero"/>
        <c:auto val="1"/>
        <c:lblAlgn val="ctr"/>
        <c:lblOffset val="100"/>
        <c:noMultiLvlLbl val="0"/>
      </c:catAx>
      <c:valAx>
        <c:axId val="18676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No. of Student Alumni</a:t>
                </a:r>
              </a:p>
            </c:rich>
          </c:tx>
          <c:layout>
            <c:manualLayout>
              <c:xMode val="edge"/>
              <c:yMode val="edge"/>
              <c:x val="1.353066268176332E-2"/>
              <c:y val="0.22608590844573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568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[surveydataproject.xlsx]Analysis!PivotTable3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Hours Spent on the Course Weekly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248326771653544"/>
              <c:y val="3.61640640726335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Employed</a:t>
                </a:r>
                <a:r>
                  <a:rPr lang="en-US" baseline="0"/>
                  <a:t>, </a:t>
                </a:r>
              </a:p>
              <a:p>
                <a:pPr>
                  <a:defRPr sz="1100" b="1"/>
                </a:pPr>
                <a:fld id="{BAF91B46-4A06-4B1C-B223-32D83053CBEB}" type="VALUE">
                  <a:rPr lang="en-US" baseline="0"/>
                  <a:pPr>
                    <a:defRPr sz="1100" b="1"/>
                  </a:pPr>
                  <a:t>[VALUE]</a:t>
                </a:fld>
                <a:r>
                  <a:rPr lang="en-US" baseline="0"/>
                  <a:t> Hours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6666666666666666"/>
              <c:y val="-3.268764012707168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5CA8D8-5B21-4F8E-9EC6-7CA5181475A5}" type="CATEGORYNAME">
                  <a:rPr lang="en-US">
                    <a:solidFill>
                      <a:schemeClr val="bg1"/>
                    </a:solidFill>
                  </a:rPr>
                  <a:pPr>
                    <a:defRPr sz="1100" b="1"/>
                  </a:pPr>
                  <a:t>[CATEGORY NAME]</a:t>
                </a:fld>
                <a:r>
                  <a:rPr lang="en-US">
                    <a:solidFill>
                      <a:schemeClr val="bg1"/>
                    </a:solidFill>
                  </a:rPr>
                  <a:t>n-Employed</a:t>
                </a:r>
                <a:r>
                  <a:rPr lang="en-US" baseline="0">
                    <a:solidFill>
                      <a:schemeClr val="bg1"/>
                    </a:solidFill>
                  </a:rPr>
                  <a:t>,</a:t>
                </a:r>
              </a:p>
              <a:p>
                <a:pPr>
                  <a:defRPr sz="1100" b="1"/>
                </a:pPr>
                <a:r>
                  <a:rPr lang="en-US" baseline="0">
                    <a:solidFill>
                      <a:schemeClr val="bg1"/>
                    </a:solidFill>
                  </a:rPr>
                  <a:t> </a:t>
                </a:r>
                <a:fld id="{E15F78B1-1B7E-4D69-A083-D78BA36E185C}" type="VALUE">
                  <a:rPr lang="en-US" baseline="0">
                    <a:solidFill>
                      <a:schemeClr val="bg1"/>
                    </a:solidFill>
                  </a:rPr>
                  <a:pPr>
                    <a:defRPr sz="1100" b="1"/>
                  </a:pPr>
                  <a:t>[VALUE]</a:t>
                </a:fld>
                <a:r>
                  <a:rPr lang="en-US" baseline="0">
                    <a:solidFill>
                      <a:schemeClr val="bg1"/>
                    </a:solidFill>
                  </a:rPr>
                  <a:t> Hours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500000000000001"/>
                  <c:h val="0.14508719403420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3-44A8-B7BB-ECDB23A3C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3-44A8-B7BB-ECDB23A3CA06}"/>
              </c:ext>
            </c:extLst>
          </c:dPt>
          <c:dLbls>
            <c:dLbl>
              <c:idx val="0"/>
              <c:layout>
                <c:manualLayout>
                  <c:x val="-0.26666666666666666"/>
                  <c:y val="-3.268764012707168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5CA8D8-5B21-4F8E-9EC6-7CA5181475A5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1"/>
                      </a:pPr>
                      <a:t>[CATEGORY NAME]</a:t>
                    </a:fld>
                    <a:r>
                      <a:rPr lang="en-US">
                        <a:solidFill>
                          <a:schemeClr val="bg1"/>
                        </a:solidFill>
                      </a:rPr>
                      <a:t>n-Employed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,</a:t>
                    </a:r>
                  </a:p>
                  <a:p>
                    <a:pPr>
                      <a:defRPr sz="1100" b="1"/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E15F78B1-1B7E-4D69-A083-D78BA36E185C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 b="1"/>
                      </a:pPr>
                      <a:t>[VALUE]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 Hours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00000000000001"/>
                      <c:h val="0.14508719403420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793-44A8-B7BB-ECDB23A3CA06}"/>
                </c:ext>
              </c:extLst>
            </c:dLbl>
            <c:dLbl>
              <c:idx val="1"/>
              <c:layout>
                <c:manualLayout>
                  <c:x val="0.23248326771653544"/>
                  <c:y val="3.61640640726335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Employed</a:t>
                    </a:r>
                    <a:r>
                      <a:rPr lang="en-US" baseline="0"/>
                      <a:t>, </a:t>
                    </a:r>
                  </a:p>
                  <a:p>
                    <a:fld id="{BAF91B46-4A06-4B1C-B223-32D83053CBEB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 Hours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93-44A8-B7BB-ECDB23A3C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Analysis!$B$19:$B$21</c:f>
              <c:numCache>
                <c:formatCode>0</c:formatCode>
                <c:ptCount val="2"/>
                <c:pt idx="0">
                  <c:v>8.5968992248062008</c:v>
                </c:pt>
                <c:pt idx="1">
                  <c:v>7.2747826086956522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3-44A8-B7BB-ECDB23A3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[surveydataproject.xlsx]Analysis!PivotTable7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Employment</a:t>
            </a:r>
            <a:r>
              <a:rPr lang="en-US" baseline="0">
                <a:solidFill>
                  <a:sysClr val="windowText" lastClr="000000"/>
                </a:solidFill>
              </a:rPr>
              <a:t> Status of Students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989799310020746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5604075691412E-3"/>
              <c:y val="3.2407225138524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Unemployed</a:t>
                </a:r>
                <a:r>
                  <a:rPr lang="en-US" baseline="0"/>
                  <a:t>
</a:t>
                </a:r>
                <a:fld id="{8346D408-AA5B-43E2-A6FA-70D3F0DD1C66}" type="PERCENTAGE">
                  <a:rPr lang="en-US" baseline="0"/>
                  <a:pPr>
                    <a:defRPr sz="1050">
                      <a:solidFill>
                        <a:schemeClr val="bg1"/>
                      </a:solidFill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79330422125181"/>
                  <c:h val="0.14185185185185184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Employed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
</a:t>
                </a:r>
                <a:fld id="{9CF7411B-F64C-4404-816B-59AEC2F70970}" type="PERCENTAGE">
                  <a:rPr lang="en-US" sz="1200" baseline="0">
                    <a:solidFill>
                      <a:schemeClr val="tx1"/>
                    </a:solidFill>
                  </a:rPr>
                  <a:pPr>
                    <a:defRPr sz="1200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sz="1200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Analysis!$B$60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6-4795-ABC3-5BB2A8A3211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86-4795-ABC3-5BB2A8A32115}"/>
              </c:ext>
            </c:extLst>
          </c:dPt>
          <c:dLbls>
            <c:dLbl>
              <c:idx val="0"/>
              <c:layout>
                <c:manualLayout>
                  <c:x val="-1.455604075691412E-3"/>
                  <c:y val="3.2407225138524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Unemployed</a:t>
                    </a:r>
                    <a:r>
                      <a:rPr lang="en-US" baseline="0"/>
                      <a:t>
</a:t>
                    </a:r>
                    <a:fld id="{8346D408-AA5B-43E2-A6FA-70D3F0DD1C66}" type="PERCENTAGE">
                      <a:rPr lang="en-US" baseline="0"/>
                      <a:pPr>
                        <a:defRPr sz="1050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79330422125181"/>
                      <c:h val="0.141851851851851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F86-4795-ABC3-5BB2A8A3211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tx1"/>
                        </a:solidFill>
                      </a:rPr>
                      <a:t>Employed</a:t>
                    </a:r>
                    <a:r>
                      <a:rPr lang="en-US" sz="1200" baseline="0">
                        <a:solidFill>
                          <a:schemeClr val="tx1"/>
                        </a:solidFill>
                      </a:rPr>
                      <a:t>
</a:t>
                    </a:r>
                    <a:fld id="{9CF7411B-F64C-4404-816B-59AEC2F70970}" type="PERCENTAGE">
                      <a:rPr lang="en-US" sz="1200" baseline="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sz="1200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F86-4795-ABC3-5BB2A8A32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Analysis!$A$61:$A$63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Analysis!$B$61:$B$63</c:f>
              <c:numCache>
                <c:formatCode>General</c:formatCode>
                <c:ptCount val="2"/>
                <c:pt idx="0">
                  <c:v>133</c:v>
                </c:pt>
                <c:pt idx="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795-ABC3-5BB2A8A3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Distribution of Udacity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 of Udacity Students</a:t>
          </a:r>
        </a:p>
      </cx:txPr>
    </cx:title>
    <cx:plotArea>
      <cx:plotAreaRegion>
        <cx:series layoutId="clusteredColumn" uniqueId="{83D67741-C8E2-4748-965B-35FDC6C66D73}"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Range</a:t>
              </a:r>
            </a:p>
          </cx:txPr>
        </cx:title>
        <cx:tickLabels/>
      </cx:axis>
      <cx:axis id="1">
        <cx:valScaling/>
        <cx:title>
          <cx:tx>
            <cx:txData>
              <cx:v>No.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Students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>
      <cx:tx>
        <cx:txData>
          <cx:v>Distribution of Sleep Hours Per Night Among Employed and Uneployed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latin typeface="Cambria" panose="02040503050406030204" pitchFamily="18" charset="0"/>
              <a:ea typeface="Cambria" panose="02040503050406030204" pitchFamily="18" charset="0"/>
              <a:cs typeface="Cambria" panose="02040503050406030204" pitchFamily="18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Cambria" panose="02040503050406030204" pitchFamily="18" charset="0"/>
            </a:rPr>
            <a:t>Distribution of Sleep Hours Per Night Among Employed and Uneployed Students</a:t>
          </a:r>
        </a:p>
      </cx:txPr>
    </cx:title>
    <cx:plotArea>
      <cx:plotAreaRegion>
        <cx:series layoutId="boxWhisker" uniqueId="{00000000-050C-4804-B7E2-85E1910F4BC0}">
          <cx:tx>
            <cx:txData>
              <cx:f>_xlchart.v1.1</cx:f>
              <cx:v>Sleep_hrs_per_night</cx:v>
            </cx:txData>
          </cx:tx>
          <cx:spPr>
            <a:solidFill>
              <a:schemeClr val="tx2">
                <a:lumMod val="40000"/>
                <a:lumOff val="60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Working Status of Respondents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Working Status of Respondents</a:t>
              </a:r>
            </a:p>
          </cx:txPr>
        </cx:title>
        <cx:tickLabels/>
      </cx:axis>
      <cx:axis id="1">
        <cx:valScaling/>
        <cx:title>
          <cx:tx>
            <cx:txData>
              <cx:v>Number of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Hours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</xdr:row>
      <xdr:rowOff>180975</xdr:rowOff>
    </xdr:from>
    <xdr:to>
      <xdr:col>8</xdr:col>
      <xdr:colOff>1019175</xdr:colOff>
      <xdr:row>18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BE931-1D6F-45E4-A656-FE40F80A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19</xdr:row>
      <xdr:rowOff>171449</xdr:rowOff>
    </xdr:from>
    <xdr:to>
      <xdr:col>7</xdr:col>
      <xdr:colOff>161925</xdr:colOff>
      <xdr:row>38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39C15-B667-4E8F-B239-BFA34F566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219077</xdr:colOff>
      <xdr:row>39</xdr:row>
      <xdr:rowOff>85725</xdr:rowOff>
    </xdr:from>
    <xdr:to>
      <xdr:col>7</xdr:col>
      <xdr:colOff>971550</xdr:colOff>
      <xdr:row>58</xdr:row>
      <xdr:rowOff>142870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53CFA7C-4951-4152-9F73-D485F789A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2" y="7515225"/>
              <a:ext cx="4810123" cy="3676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209550</xdr:colOff>
      <xdr:row>62</xdr:row>
      <xdr:rowOff>123825</xdr:rowOff>
    </xdr:from>
    <xdr:to>
      <xdr:col>7</xdr:col>
      <xdr:colOff>514350</xdr:colOff>
      <xdr:row>77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1CBB21-372D-4509-A48C-D7FA8B5CC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228599</xdr:colOff>
      <xdr:row>78</xdr:row>
      <xdr:rowOff>123824</xdr:rowOff>
    </xdr:from>
    <xdr:to>
      <xdr:col>8</xdr:col>
      <xdr:colOff>9524</xdr:colOff>
      <xdr:row>95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C062D1-8671-41B0-8882-BEE6D6B22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4" y="14982824"/>
              <a:ext cx="4924425" cy="3476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age Ekoh" refreshedDate="43445.610682407409" createdVersion="6" refreshedVersion="6" minRefreshableVersion="3" recordCount="753" xr:uid="{3D441724-96A4-4DC0-9901-5DC0D46DA0ED}">
  <cacheSource type="worksheet">
    <worksheetSource ref="A1:V754" sheet="Sorted Data"/>
  </cacheSource>
  <cacheFields count="22">
    <cacheField name="Reason_for_nanodegree" numFmtId="0">
      <sharedItems/>
    </cacheField>
    <cacheField name="Age" numFmtId="0">
      <sharedItems containsBlank="1" containsMixedTypes="1" containsNumber="1" containsInteger="1" minValue="19" maxValue="78" count="47">
        <n v="32"/>
        <n v="38"/>
        <n v="30"/>
        <n v="37"/>
        <n v="24"/>
        <n v="27"/>
        <n v="34"/>
        <n v="45"/>
        <n v="40"/>
        <n v="31"/>
        <n v="29"/>
        <n v="28"/>
        <n v="25"/>
        <n v="21"/>
        <n v="23"/>
        <n v="22"/>
        <n v="41"/>
        <n v="44"/>
        <n v="39"/>
        <n v="43"/>
        <n v="35"/>
        <n v="42"/>
        <s v=" "/>
        <n v="26"/>
        <n v="33"/>
        <n v="51"/>
        <m/>
        <n v="36"/>
        <n v="49"/>
        <n v="52"/>
        <n v="55"/>
        <n v="53"/>
        <n v="19"/>
        <n v="48"/>
        <n v="46"/>
        <n v="58"/>
        <n v="60"/>
        <n v="78"/>
        <n v="50"/>
        <n v="47"/>
        <n v="57"/>
        <n v="56"/>
        <n v="64"/>
        <n v="59"/>
        <n v="65"/>
        <n v="54"/>
        <n v="66"/>
      </sharedItems>
    </cacheField>
    <cacheField name="Sleep_hrs_per_night" numFmtId="0">
      <sharedItems containsString="0" containsBlank="1" containsNumber="1" containsInteger="1" minValue="1" maxValue="10"/>
    </cacheField>
    <cacheField name="daily_commute(min)" numFmtId="0">
      <sharedItems containsString="0" containsBlank="1" containsNumber="1" containsInteger="1" minValue="0" maxValue="600"/>
    </cacheField>
    <cacheField name="avg_daily_sitting_hrs" numFmtId="0">
      <sharedItems containsString="0" containsBlank="1" containsNumber="1" containsInteger="1" minValue="1" maxValue="800"/>
    </cacheField>
    <cacheField name="books_per_yr" numFmtId="0">
      <sharedItems containsString="0" containsBlank="1" containsNumber="1" containsInteger="1" minValue="0" maxValue="600"/>
    </cacheField>
    <cacheField name="Country" numFmtId="0">
      <sharedItems/>
    </cacheField>
    <cacheField name="Buy_Swag?" numFmtId="0">
      <sharedItems/>
    </cacheField>
    <cacheField name="Preffered_swag" numFmtId="0">
      <sharedItems/>
    </cacheField>
    <cacheField name="Slogan_Appaeal" numFmtId="0">
      <sharedItems/>
    </cacheField>
    <cacheField name="Employed?" numFmtId="0">
      <sharedItems count="2">
        <s v="Yes"/>
        <s v="No"/>
      </sharedItems>
    </cacheField>
    <cacheField name="Primary_Occupation" numFmtId="0">
      <sharedItems/>
    </cacheField>
    <cacheField name="Experience" numFmtId="0">
      <sharedItems containsString="0" containsBlank="1" containsNumber="1" containsInteger="1" minValue="0" maxValue="40"/>
    </cacheField>
    <cacheField name="Current_Employer" numFmtId="0">
      <sharedItems containsBlank="1" containsMixedTypes="1" containsNumber="1" containsInteger="1" minValue="6" maxValue="6"/>
    </cacheField>
    <cacheField name="Education" numFmtId="0">
      <sharedItems/>
    </cacheField>
    <cacheField name="Programs" numFmtId="0">
      <sharedItems count="12">
        <s v="Business Analyst"/>
        <s v="Multiple Programs"/>
        <s v="Data Analyst"/>
        <s v="Machine Learning Engineer"/>
        <s v="Artificial Intelligence"/>
        <s v="Deep Learning Foundations"/>
        <s v="None"/>
        <s v="Others"/>
        <s v="Data AnalystRobotics" u="1"/>
        <s v="Business AnalystOthers" u="1"/>
        <s v="Data AnalystOthers" u="1"/>
        <s v="Data AnalystNone" u="1"/>
      </sharedItems>
    </cacheField>
    <cacheField name="Helpful_Resources" numFmtId="0">
      <sharedItems containsBlank="1"/>
    </cacheField>
    <cacheField name="Hours_per_week_on_Nanodegree" numFmtId="0">
      <sharedItems containsBlank="1" containsMixedTypes="1" containsNumber="1" containsInteger="1" minValue="1" maxValue="80"/>
    </cacheField>
    <cacheField name="Quiz_Hours_per_week" numFmtId="0">
      <sharedItems containsMixedTypes="1" containsNumber="1" containsInteger="1" minValue="1" maxValue="100"/>
    </cacheField>
    <cacheField name="Ave_Project_Hours" numFmtId="0">
      <sharedItems containsString="0" containsBlank="1" containsNumber="1" containsInteger="1" minValue="1" maxValue="1000"/>
    </cacheField>
    <cacheField name="Udacity_Know_How" numFmtId="0">
      <sharedItems/>
    </cacheField>
    <cacheField name="Recommendation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age Ekoh" refreshedDate="43446.591369791669" createdVersion="6" refreshedVersion="6" minRefreshableVersion="3" recordCount="753" xr:uid="{F190902E-FAB5-4C2A-B7D3-3DEA24171A4D}">
  <cacheSource type="worksheet">
    <worksheetSource ref="C1:V754" sheet="Sorted Data"/>
  </cacheSource>
  <cacheFields count="20">
    <cacheField name="Sleep_hrs_per_night" numFmtId="0">
      <sharedItems containsString="0" containsBlank="1" containsNumber="1" containsInteger="1" minValue="1" maxValue="10" count="9">
        <m/>
        <n v="7"/>
        <n v="8"/>
        <n v="6"/>
        <n v="9"/>
        <n v="1"/>
        <n v="5"/>
        <n v="10"/>
        <n v="4"/>
      </sharedItems>
    </cacheField>
    <cacheField name="daily_commute(min)" numFmtId="0">
      <sharedItems containsString="0" containsBlank="1" containsNumber="1" containsInteger="1" minValue="0" maxValue="600"/>
    </cacheField>
    <cacheField name="avg_daily_sitting_hrs" numFmtId="0">
      <sharedItems containsString="0" containsBlank="1" containsNumber="1" containsInteger="1" minValue="1" maxValue="800"/>
    </cacheField>
    <cacheField name="books_per_yr" numFmtId="0">
      <sharedItems containsString="0" containsBlank="1" containsNumber="1" containsInteger="1" minValue="0" maxValue="600"/>
    </cacheField>
    <cacheField name="Country" numFmtId="0">
      <sharedItems/>
    </cacheField>
    <cacheField name="Buy_Swag?" numFmtId="0">
      <sharedItems/>
    </cacheField>
    <cacheField name="Preffered_swag" numFmtId="0">
      <sharedItems/>
    </cacheField>
    <cacheField name="Slogan_Appaeal" numFmtId="0">
      <sharedItems/>
    </cacheField>
    <cacheField name="Employed?" numFmtId="0">
      <sharedItems count="2">
        <s v="Yes"/>
        <s v="No"/>
      </sharedItems>
    </cacheField>
    <cacheField name="Primary_Occupation" numFmtId="0">
      <sharedItems/>
    </cacheField>
    <cacheField name="Experience" numFmtId="0">
      <sharedItems containsString="0" containsBlank="1" containsNumber="1" containsInteger="1" minValue="0" maxValue="40"/>
    </cacheField>
    <cacheField name="Current_Employer" numFmtId="0">
      <sharedItems containsBlank="1" containsMixedTypes="1" containsNumber="1" containsInteger="1" minValue="6" maxValue="6"/>
    </cacheField>
    <cacheField name="Education" numFmtId="0">
      <sharedItems/>
    </cacheField>
    <cacheField name="Programs" numFmtId="0">
      <sharedItems/>
    </cacheField>
    <cacheField name="Helpful_Resources" numFmtId="0">
      <sharedItems containsBlank="1"/>
    </cacheField>
    <cacheField name="Hours_per_week_on_Nanodegree" numFmtId="0">
      <sharedItems containsBlank="1" containsMixedTypes="1" containsNumber="1" containsInteger="1" minValue="1" maxValue="80"/>
    </cacheField>
    <cacheField name="Quiz_Hours_per_week" numFmtId="0">
      <sharedItems containsBlank="1" containsMixedTypes="1" containsNumber="1" containsInteger="1" minValue="1" maxValue="100"/>
    </cacheField>
    <cacheField name="Ave_Project_Hours" numFmtId="0">
      <sharedItems containsString="0" containsBlank="1" containsNumber="1" containsInteger="1" minValue="1" maxValue="1000"/>
    </cacheField>
    <cacheField name="Udacity_Know_How" numFmtId="0">
      <sharedItems/>
    </cacheField>
    <cacheField name="Recommendation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s v=""/>
    <x v="0"/>
    <m/>
    <m/>
    <m/>
    <m/>
    <s v="China"/>
    <s v="Yes"/>
    <s v="hoodie"/>
    <s v="Data is the new bacon"/>
    <x v="0"/>
    <s v="Product Management/Project Management"/>
    <m/>
    <s v="Udacity"/>
    <s v="Bachelors"/>
    <x v="0"/>
    <s v="Slack Channel"/>
    <n v="3"/>
    <n v="6"/>
    <m/>
    <s v="Friend / word of mouth"/>
    <n v="10"/>
  </r>
  <r>
    <s v=""/>
    <x v="1"/>
    <m/>
    <m/>
    <m/>
    <m/>
    <s v="Argentina"/>
    <s v="Yes"/>
    <s v="t-shirt"/>
    <s v="Math - all the cool kids are doing it"/>
    <x v="0"/>
    <s v="Educator / Instructor"/>
    <m/>
    <s v="Uadcity"/>
    <s v="PhD"/>
    <x v="1"/>
    <s v="Forums"/>
    <n v="3"/>
    <n v="4"/>
    <m/>
    <s v="Google"/>
    <n v="10"/>
  </r>
  <r>
    <s v="New Career"/>
    <x v="2"/>
    <n v="7"/>
    <n v="45"/>
    <n v="8"/>
    <n v="2"/>
    <s v="Canada"/>
    <s v="No"/>
    <s v="jacket"/>
    <s v="Math - all the cool kids are doing it"/>
    <x v="0"/>
    <s v="Business/Strategy"/>
    <n v="3"/>
    <s v="USAA"/>
    <s v="Masters"/>
    <x v="2"/>
    <s v="Stack Overflow"/>
    <n v="20"/>
    <n v="15"/>
    <n v="15"/>
    <s v="Google"/>
    <n v="8"/>
  </r>
  <r>
    <s v="Personal Growth"/>
    <x v="3"/>
    <n v="7"/>
    <n v="30"/>
    <n v="5"/>
    <n v="10"/>
    <s v="India"/>
    <s v="Yes"/>
    <s v="t-shirt"/>
    <s v="Math - all the cool kids are doing it"/>
    <x v="0"/>
    <s v="Data Engineer"/>
    <n v="10"/>
    <s v="DashDash"/>
    <s v="PhD"/>
    <x v="1"/>
    <s v="Slack Channel"/>
    <n v="5"/>
    <n v="6"/>
    <n v="7"/>
    <s v="Google"/>
    <n v="10"/>
  </r>
  <r>
    <s v="New Career"/>
    <x v="4"/>
    <n v="8"/>
    <n v="65"/>
    <n v="610"/>
    <n v="45"/>
    <s v="Japan"/>
    <s v="No"/>
    <s v="backpack"/>
    <s v="Machine learning for life"/>
    <x v="0"/>
    <s v="Machine Learning Engineer"/>
    <n v="0"/>
    <s v="Trove"/>
    <s v="Bachelors"/>
    <x v="3"/>
    <s v="Forums"/>
    <n v="2"/>
    <n v="1"/>
    <n v="1"/>
    <s v="Google"/>
    <n v="5"/>
  </r>
  <r>
    <s v="New Career"/>
    <x v="5"/>
    <n v="6"/>
    <n v="240"/>
    <n v="6"/>
    <n v="25"/>
    <s v="UK"/>
    <s v="No"/>
    <s v="hoodie"/>
    <s v="A quality life demands quality questions"/>
    <x v="0"/>
    <s v="Data Analyst"/>
    <n v="0"/>
    <s v="Cramer Krasselt"/>
    <s v="Masters"/>
    <x v="2"/>
    <s v="Forums"/>
    <n v="3"/>
    <n v="4"/>
    <n v="5"/>
    <s v="Friend / word of mouth"/>
    <n v="10"/>
  </r>
  <r>
    <s v="New Career"/>
    <x v="0"/>
    <n v="8"/>
    <n v="0"/>
    <n v="10"/>
    <n v="50"/>
    <s v="Japan"/>
    <s v="Yes"/>
    <s v="jacket"/>
    <s v="Machine learning for life"/>
    <x v="0"/>
    <s v="Freelancing"/>
    <n v="4"/>
    <s v="Self"/>
    <s v="Masters"/>
    <x v="4"/>
    <s v="Forums"/>
    <n v="6"/>
    <n v="4"/>
    <n v="5"/>
    <s v="Google"/>
    <n v="10"/>
  </r>
  <r>
    <s v="Academia to Industry"/>
    <x v="6"/>
    <n v="6"/>
    <n v="35"/>
    <n v="8"/>
    <n v="18"/>
    <s v="China"/>
    <s v="No"/>
    <s v="t-shirt"/>
    <s v="Machine learning for life"/>
    <x v="1"/>
    <s v=""/>
    <m/>
    <m/>
    <s v="Masters"/>
    <x v="2"/>
    <s v="Slack Channel"/>
    <n v="12"/>
    <n v="6"/>
    <n v="50"/>
    <s v="Google"/>
    <n v="8"/>
  </r>
  <r>
    <s v="Personal Growth"/>
    <x v="7"/>
    <n v="8"/>
    <n v="0"/>
    <n v="8"/>
    <n v="15"/>
    <s v="Mexico"/>
    <s v="Yes"/>
    <s v="hat"/>
    <s v="Data is the new bacon"/>
    <x v="0"/>
    <s v="Business/Strategy"/>
    <n v="15"/>
    <s v="Arville"/>
    <s v="Bachelors"/>
    <x v="2"/>
    <s v="Forums"/>
    <n v="6"/>
    <n v="5"/>
    <n v="80"/>
    <s v="Google"/>
    <n v="9"/>
  </r>
  <r>
    <s v="Grow Skill"/>
    <x v="8"/>
    <n v="7"/>
    <n v="10"/>
    <n v="6"/>
    <n v="30"/>
    <s v="China"/>
    <s v="No"/>
    <s v="hoodie"/>
    <s v="Machine learning for life"/>
    <x v="0"/>
    <s v="Educator / Instructor"/>
    <n v="1"/>
    <s v="Haverford College"/>
    <s v="PhD"/>
    <x v="5"/>
    <s v="Slack Channel"/>
    <n v="5"/>
    <n v="5"/>
    <n v="5"/>
    <s v="Google"/>
    <n v="10"/>
  </r>
  <r>
    <s v="New Career"/>
    <x v="9"/>
    <n v="8"/>
    <n v="0"/>
    <n v="8"/>
    <n v="2"/>
    <s v="Spain"/>
    <s v="Yes"/>
    <s v="shoes"/>
    <s v="Machine learning for life"/>
    <x v="0"/>
    <s v="Co-founder (or solo founder)"/>
    <n v="10"/>
    <s v="Head of development"/>
    <s v="Bachelors"/>
    <x v="4"/>
    <s v="Stack Overflow"/>
    <n v="6"/>
    <n v="6"/>
    <n v="8"/>
    <s v="Google"/>
    <n v="10"/>
  </r>
  <r>
    <s v="Grow Skill"/>
    <x v="10"/>
    <n v="7"/>
    <n v="40"/>
    <n v="12"/>
    <n v="1"/>
    <s v="Argentina"/>
    <s v="No"/>
    <s v="socks"/>
    <s v="Data is the new bacon"/>
    <x v="0"/>
    <s v=" Artificial Intelligence Engineer"/>
    <n v="4"/>
    <s v="chatShopper"/>
    <s v="Masters"/>
    <x v="6"/>
    <m/>
    <s v=""/>
    <s v=""/>
    <m/>
    <s v="Friend / word of mouth"/>
    <n v="9"/>
  </r>
  <r>
    <s v="New Career"/>
    <x v="11"/>
    <n v="8"/>
    <n v="30"/>
    <n v="9"/>
    <n v="12"/>
    <s v="Spain"/>
    <s v="Yes"/>
    <s v="t-shirt"/>
    <s v="Math - all the cool kids are doing it"/>
    <x v="0"/>
    <s v="Business Intelligence / Business Analyst"/>
    <n v="1"/>
    <s v="Udacity "/>
    <s v="Bachelors"/>
    <x v="0"/>
    <s v="Forums"/>
    <n v="30"/>
    <n v="20"/>
    <n v="2"/>
    <s v="Google"/>
    <n v="10"/>
  </r>
  <r>
    <s v="Personal Growth"/>
    <x v="12"/>
    <n v="6"/>
    <n v="120"/>
    <n v="9"/>
    <n v="3"/>
    <s v="China"/>
    <s v="No"/>
    <s v="backpack"/>
    <s v="A quality life demands quality questions"/>
    <x v="0"/>
    <s v="Data Scientist"/>
    <n v="5"/>
    <m/>
    <s v="Bachelors"/>
    <x v="5"/>
    <s v="Slack Channel"/>
    <n v="4"/>
    <n v="1"/>
    <n v="90"/>
    <s v="Google"/>
    <n v="8"/>
  </r>
  <r>
    <s v="Personal Growth"/>
    <x v="13"/>
    <n v="8"/>
    <n v="30"/>
    <n v="14"/>
    <n v="50"/>
    <s v="UK"/>
    <s v="Yes"/>
    <s v="t-shirt"/>
    <s v="Machine learning for life"/>
    <x v="1"/>
    <s v=""/>
    <m/>
    <m/>
    <s v="High school or below"/>
    <x v="5"/>
    <s v="Mentor Help (classroom or 1:1 mentors)"/>
    <n v="2"/>
    <n v="4"/>
    <n v="10"/>
    <s v="Friend / word of mouth"/>
    <n v="10"/>
  </r>
  <r>
    <s v="Multiple Reasons"/>
    <x v="3"/>
    <n v="8"/>
    <n v="50"/>
    <n v="9"/>
    <n v="15"/>
    <s v="Mexico"/>
    <s v="Yes"/>
    <s v="hoodie"/>
    <s v="Data is the new bacon"/>
    <x v="0"/>
    <s v=" Artificial Intelligence Engineer"/>
    <n v="3"/>
    <s v="BEEVA"/>
    <s v="Masters"/>
    <x v="1"/>
    <s v="Forums"/>
    <n v="6"/>
    <n v="6"/>
    <n v="16"/>
    <s v="Google"/>
    <n v="10"/>
  </r>
  <r>
    <s v="Multiple Reasons"/>
    <x v="14"/>
    <n v="8"/>
    <n v="120"/>
    <n v="12"/>
    <n v="12"/>
    <s v="Argentina"/>
    <s v="Yes"/>
    <s v="hoodie"/>
    <s v="Data is the new bacon"/>
    <x v="0"/>
    <s v="Student"/>
    <n v="4"/>
    <s v="SAP SE"/>
    <s v="High school or below"/>
    <x v="3"/>
    <s v="Stack Overflow"/>
    <n v="6"/>
    <n v="4"/>
    <n v="120"/>
    <s v="Others"/>
    <n v="8"/>
  </r>
  <r>
    <s v="Personal Growth"/>
    <x v="15"/>
    <n v="8"/>
    <n v="0"/>
    <n v="10"/>
    <n v="6"/>
    <s v="Argentina"/>
    <s v="Yes"/>
    <s v="hoodie"/>
    <s v="Others"/>
    <x v="0"/>
    <s v="Educator / Instructor"/>
    <n v="3"/>
    <s v="I'm going to start in Google in some weeks."/>
    <s v="High school or below"/>
    <x v="1"/>
    <s v="Google"/>
    <n v="8"/>
    <n v="3"/>
    <n v="10"/>
    <s v="Others"/>
    <n v="8"/>
  </r>
  <r>
    <s v="New Career"/>
    <x v="5"/>
    <n v="6"/>
    <n v="0"/>
    <n v="10"/>
    <n v="20"/>
    <s v="Mexico"/>
    <s v="Yes"/>
    <s v="hoodie"/>
    <s v="Data is the new bacon"/>
    <x v="1"/>
    <s v=""/>
    <m/>
    <m/>
    <s v="Bachelors"/>
    <x v="5"/>
    <s v="Forums"/>
    <n v="12"/>
    <n v="6"/>
    <n v="12"/>
    <s v="Google"/>
    <n v="10"/>
  </r>
  <r>
    <s v="Multiple Reasons"/>
    <x v="9"/>
    <n v="6"/>
    <n v="40"/>
    <n v="12"/>
    <n v="30"/>
    <s v="US"/>
    <s v="Yes"/>
    <s v="jacket"/>
    <s v="A quality life demands quality questions"/>
    <x v="0"/>
    <s v="Business Intelligence / Business Analyst"/>
    <n v="3"/>
    <s v="Facebook "/>
    <s v="PhD"/>
    <x v="2"/>
    <s v="Mentor Help (classroom or 1:1 mentors)"/>
    <n v="6"/>
    <n v="3"/>
    <n v="15"/>
    <s v="Twitter"/>
    <n v="10"/>
  </r>
  <r>
    <s v="New Career"/>
    <x v="16"/>
    <n v="8"/>
    <n v="30"/>
    <n v="8"/>
    <n v="4"/>
    <s v="UK"/>
    <s v="No"/>
    <s v="socks"/>
    <s v="A quality life demands quality questions"/>
    <x v="1"/>
    <s v=""/>
    <m/>
    <m/>
    <s v="Bachelors"/>
    <x v="2"/>
    <s v="Forums"/>
    <n v="6"/>
    <n v="6"/>
    <n v="20"/>
    <s v="Google"/>
    <n v="8"/>
  </r>
  <r>
    <s v="Grow Skill"/>
    <x v="17"/>
    <n v="7"/>
    <n v="0"/>
    <n v="3"/>
    <n v="10"/>
    <s v="China"/>
    <s v="No"/>
    <s v="jacket"/>
    <s v="Machine learning for life"/>
    <x v="0"/>
    <s v="Sales"/>
    <n v="17"/>
    <s v="IBM"/>
    <s v="Masters"/>
    <x v="4"/>
    <s v="Slack Channel"/>
    <n v="2"/>
    <n v="2"/>
    <n v="6"/>
    <s v="Others"/>
    <n v="8"/>
  </r>
  <r>
    <s v="Personal Growth"/>
    <x v="18"/>
    <n v="7"/>
    <n v="180"/>
    <n v="12"/>
    <n v="6"/>
    <s v="Mexico"/>
    <s v="No"/>
    <s v="None"/>
    <s v="Data is the new bacon"/>
    <x v="0"/>
    <s v="Educator / Instructor"/>
    <n v="8"/>
    <s v="FH LÃ¼beck"/>
    <s v="Masters"/>
    <x v="3"/>
    <s v="Stack Overflow"/>
    <n v="2"/>
    <n v="4"/>
    <n v="4"/>
    <s v="Twitter"/>
    <n v="9"/>
  </r>
  <r>
    <s v="Multiple Reasons"/>
    <x v="1"/>
    <n v="7"/>
    <n v="60"/>
    <n v="5"/>
    <n v="8"/>
    <s v="Japan"/>
    <s v="Yes"/>
    <s v="t-shirt"/>
    <s v="Data is the new bacon"/>
    <x v="1"/>
    <s v=""/>
    <m/>
    <m/>
    <s v="PhD"/>
    <x v="5"/>
    <s v="Forums"/>
    <n v="4"/>
    <n v="4"/>
    <n v="10"/>
    <s v="Google"/>
    <n v="8"/>
  </r>
  <r>
    <s v="Personal Growth"/>
    <x v="19"/>
    <n v="7"/>
    <n v="30"/>
    <n v="6"/>
    <n v="10"/>
    <s v="US"/>
    <s v="No"/>
    <s v="backpack"/>
    <s v="Machine learning for life"/>
    <x v="1"/>
    <s v=""/>
    <m/>
    <m/>
    <s v="Masters"/>
    <x v="5"/>
    <s v="Slack Channel"/>
    <n v="3"/>
    <n v="4"/>
    <n v="7"/>
    <s v="Google"/>
    <n v="9"/>
  </r>
  <r>
    <s v="Personal Growth"/>
    <x v="2"/>
    <m/>
    <n v="45"/>
    <n v="10"/>
    <n v="30"/>
    <s v="Argentina"/>
    <s v="No"/>
    <s v="backpack"/>
    <s v="A quality life demands quality questions"/>
    <x v="0"/>
    <s v="Software Engineer"/>
    <n v="4"/>
    <s v="BiggerPockets"/>
    <s v="Masters"/>
    <x v="4"/>
    <s v="Stack Overflow"/>
    <n v="12"/>
    <n v="5"/>
    <n v="8"/>
    <s v="Friend / word of mouth"/>
    <n v="8"/>
  </r>
  <r>
    <s v="Personal Growth"/>
    <x v="3"/>
    <n v="8"/>
    <n v="30"/>
    <n v="14"/>
    <n v="20"/>
    <s v="Spain"/>
    <s v="No"/>
    <s v="jacket"/>
    <s v="Machine learning for life"/>
    <x v="0"/>
    <s v="Other"/>
    <n v="15"/>
    <s v="Allianz"/>
    <s v="Bachelors"/>
    <x v="6"/>
    <m/>
    <s v=""/>
    <s v=""/>
    <m/>
    <s v="Friend / word of mouth"/>
    <n v="8"/>
  </r>
  <r>
    <s v="New Career"/>
    <x v="0"/>
    <n v="7"/>
    <n v="30"/>
    <n v="10"/>
    <n v="2"/>
    <s v="Russia"/>
    <s v="Yes"/>
    <s v="t-shirt"/>
    <s v="Data is the new bacon"/>
    <x v="0"/>
    <s v="Business Intelligence / Business Analyst"/>
    <n v="8"/>
    <s v="Home Depot"/>
    <s v="Masters"/>
    <x v="3"/>
    <s v="Forums"/>
    <n v="6"/>
    <n v="5"/>
    <n v="500"/>
    <s v="Google"/>
    <n v="7"/>
  </r>
  <r>
    <s v="Multiple Reasons"/>
    <x v="18"/>
    <n v="6"/>
    <n v="40"/>
    <n v="9"/>
    <n v="6"/>
    <s v="UK"/>
    <s v="No"/>
    <s v="jacket"/>
    <s v="Machine learning for life"/>
    <x v="0"/>
    <s v="Software Engineer"/>
    <n v="11"/>
    <s v="Hibu"/>
    <s v="Masters"/>
    <x v="5"/>
    <s v="Slack Channel"/>
    <n v="4"/>
    <n v="2"/>
    <n v="2"/>
    <s v="Google"/>
    <n v="10"/>
  </r>
  <r>
    <s v="Multiple Reasons"/>
    <x v="5"/>
    <n v="6"/>
    <n v="0"/>
    <n v="9"/>
    <n v="3"/>
    <s v="China"/>
    <s v="Yes"/>
    <s v="hat"/>
    <s v="Data is the new bacon"/>
    <x v="0"/>
    <s v="Software Engineer"/>
    <n v="4"/>
    <s v="Wivo"/>
    <s v="Bachelors"/>
    <x v="5"/>
    <s v="Forums"/>
    <n v="4"/>
    <n v="4"/>
    <n v="6"/>
    <s v="Google"/>
    <n v="10"/>
  </r>
  <r>
    <s v="New Career"/>
    <x v="20"/>
    <n v="7"/>
    <n v="150"/>
    <n v="6"/>
    <n v="5"/>
    <s v="Japan"/>
    <s v="No"/>
    <s v="t-shirt"/>
    <s v="Machine learning for life"/>
    <x v="0"/>
    <s v="Software Engineer"/>
    <n v="12"/>
    <m/>
    <s v="Masters"/>
    <x v="5"/>
    <s v="Stack Overflow"/>
    <n v="6"/>
    <n v="4"/>
    <n v="8"/>
    <s v="Google"/>
    <n v="7"/>
  </r>
  <r>
    <s v="Multiple Reasons"/>
    <x v="1"/>
    <n v="8"/>
    <n v="0"/>
    <n v="10"/>
    <n v="20"/>
    <s v="China"/>
    <s v="Yes"/>
    <s v="hoodie"/>
    <s v="A quality life demands quality questions"/>
    <x v="0"/>
    <s v="Software Engineer"/>
    <n v="10"/>
    <s v="Design Condition LLC"/>
    <s v="Masters"/>
    <x v="1"/>
    <s v="Slack Channel"/>
    <n v="20"/>
    <n v="20"/>
    <n v="20"/>
    <s v="Google"/>
    <n v="8"/>
  </r>
  <r>
    <s v="Multiple Reasons"/>
    <x v="6"/>
    <n v="7"/>
    <n v="100"/>
    <n v="10"/>
    <n v="1"/>
    <s v="Argentina"/>
    <s v="Yes"/>
    <s v="hoodie"/>
    <s v="Others"/>
    <x v="0"/>
    <s v="Software Engineer"/>
    <n v="7"/>
    <m/>
    <s v="Masters"/>
    <x v="4"/>
    <s v="Forums"/>
    <n v="4"/>
    <n v="15"/>
    <n v="20"/>
    <s v="Google"/>
    <n v="10"/>
  </r>
  <r>
    <s v="Multiple Reasons"/>
    <x v="15"/>
    <n v="6"/>
    <n v="120"/>
    <n v="16"/>
    <n v="2"/>
    <s v="Japan"/>
    <s v="No"/>
    <s v="hoodie"/>
    <s v="Data is the new bacon"/>
    <x v="1"/>
    <s v=""/>
    <m/>
    <m/>
    <s v="High school or below"/>
    <x v="3"/>
    <s v="Forums"/>
    <n v="6"/>
    <n v="6"/>
    <n v="60"/>
    <s v="Friend / word of mouth"/>
    <n v="9"/>
  </r>
  <r>
    <s v="Multiple Reasons"/>
    <x v="11"/>
    <n v="7"/>
    <n v="70"/>
    <n v="5"/>
    <n v="5"/>
    <s v="Japan"/>
    <s v="No"/>
    <s v="jacket"/>
    <s v="A quality life demands quality questions"/>
    <x v="0"/>
    <s v="Other"/>
    <n v="1"/>
    <s v="GAT consulting"/>
    <s v="Masters"/>
    <x v="1"/>
    <s v="Forums"/>
    <n v="3"/>
    <n v="2"/>
    <n v="15"/>
    <s v="Google"/>
    <n v="8"/>
  </r>
  <r>
    <s v="Grow Skill"/>
    <x v="8"/>
    <n v="6"/>
    <n v="90"/>
    <n v="6"/>
    <n v="2"/>
    <s v="India"/>
    <s v="No"/>
    <s v="backpack"/>
    <s v="Data is the new bacon"/>
    <x v="0"/>
    <s v="Data Scientist"/>
    <n v="6"/>
    <s v="Deloitte"/>
    <s v="Masters"/>
    <x v="4"/>
    <s v="Forums"/>
    <n v="5"/>
    <n v="5"/>
    <n v="5"/>
    <s v="Google"/>
    <n v="8"/>
  </r>
  <r>
    <s v="Personal Growth"/>
    <x v="21"/>
    <n v="7"/>
    <n v="50"/>
    <n v="8"/>
    <n v="1"/>
    <s v="UK"/>
    <s v="No"/>
    <s v="backpack"/>
    <s v="Data is the new bacon"/>
    <x v="0"/>
    <s v="Software Engineer"/>
    <n v="22"/>
    <s v="Commvault"/>
    <s v="Bachelors"/>
    <x v="3"/>
    <s v="Stack Overflow"/>
    <n v="4"/>
    <n v="6"/>
    <n v="12"/>
    <s v="Friend / word of mouth"/>
    <n v="10"/>
  </r>
  <r>
    <s v="Multiple Reasons"/>
    <x v="5"/>
    <n v="6"/>
    <n v="60"/>
    <n v="8"/>
    <n v="5"/>
    <s v="Russia"/>
    <s v="Yes"/>
    <s v="socks"/>
    <s v="Math - all the cool kids are doing it"/>
    <x v="0"/>
    <s v="Data Scientist"/>
    <n v="3"/>
    <s v="IBM"/>
    <s v="Masters"/>
    <x v="3"/>
    <s v="Slack Channel"/>
    <n v="6"/>
    <n v="6"/>
    <n v="6"/>
    <s v="Google"/>
    <n v="10"/>
  </r>
  <r>
    <s v="Multiple Reasons"/>
    <x v="1"/>
    <n v="6"/>
    <n v="50"/>
    <n v="7"/>
    <n v="2"/>
    <s v="Russia"/>
    <s v="No"/>
    <s v="backpack"/>
    <s v="Math - all the cool kids are doing it"/>
    <x v="0"/>
    <s v="Product Management/Project Management"/>
    <n v="3"/>
    <s v="TSARI design institute of Smart Factory"/>
    <s v="Masters"/>
    <x v="0"/>
    <s v="Slack Channel"/>
    <n v="6"/>
    <n v="3"/>
    <n v="5"/>
    <s v="Google"/>
    <n v="10"/>
  </r>
  <r>
    <s v="Academia to Industry"/>
    <x v="15"/>
    <n v="8"/>
    <n v="60"/>
    <n v="9"/>
    <n v="6"/>
    <s v="Russia"/>
    <s v="No"/>
    <s v="backpack"/>
    <s v="A quality life demands quality questions"/>
    <x v="1"/>
    <s v=""/>
    <m/>
    <m/>
    <s v="High school or below"/>
    <x v="3"/>
    <s v="Forums"/>
    <n v="5"/>
    <n v="5"/>
    <n v="24"/>
    <s v="Friend / word of mouth"/>
    <n v="9"/>
  </r>
  <r>
    <s v="New Career"/>
    <x v="9"/>
    <n v="8"/>
    <n v="150"/>
    <n v="8"/>
    <n v="6"/>
    <s v="Russia"/>
    <s v="Yes"/>
    <s v="hoodie"/>
    <s v="Math - all the cool kids are doing it"/>
    <x v="0"/>
    <s v="Other"/>
    <n v="7"/>
    <s v="Alberta Health Services"/>
    <s v="Bachelors"/>
    <x v="1"/>
    <s v="Forums"/>
    <n v="6"/>
    <n v="6"/>
    <n v="12"/>
    <s v="Google"/>
    <n v="10"/>
  </r>
  <r>
    <s v="Personal Growth"/>
    <x v="1"/>
    <n v="6"/>
    <n v="50"/>
    <n v="18"/>
    <n v="10"/>
    <s v="India"/>
    <s v="No"/>
    <s v="hoodie"/>
    <s v="Others"/>
    <x v="0"/>
    <s v="Software Engineer"/>
    <n v="15"/>
    <s v="Method"/>
    <s v="Bachelors"/>
    <x v="1"/>
    <s v="Forums"/>
    <n v="5"/>
    <n v="2"/>
    <n v="4"/>
    <s v="Google"/>
    <n v="10"/>
  </r>
  <r>
    <s v="New Career"/>
    <x v="22"/>
    <n v="6"/>
    <n v="30"/>
    <n v="10"/>
    <n v="5"/>
    <s v="Mexico"/>
    <s v="No"/>
    <s v="backpack"/>
    <s v="Math - all the cool kids are doing it"/>
    <x v="0"/>
    <s v="Other"/>
    <n v="6"/>
    <m/>
    <s v="Masters"/>
    <x v="1"/>
    <s v="Slack Channel"/>
    <n v="4"/>
    <n v="4"/>
    <n v="8"/>
    <s v="Google"/>
    <n v="7"/>
  </r>
  <r>
    <s v="Multiple Reasons"/>
    <x v="20"/>
    <n v="7"/>
    <n v="50"/>
    <n v="8"/>
    <n v="4"/>
    <s v="Russia"/>
    <s v="Yes"/>
    <s v="hoodie"/>
    <s v="A quality life demands quality questions"/>
    <x v="0"/>
    <s v="Data Analyst"/>
    <n v="11"/>
    <s v="KPMG"/>
    <s v="Bachelors"/>
    <x v="0"/>
    <s v="Forums"/>
    <n v="5"/>
    <n v="6"/>
    <n v="40"/>
    <s v="Google"/>
    <n v="9"/>
  </r>
  <r>
    <s v="Multiple Reasons"/>
    <x v="23"/>
    <n v="8"/>
    <n v="120"/>
    <n v="12"/>
    <n v="10"/>
    <s v="France"/>
    <s v="Yes"/>
    <s v="Coffee mug"/>
    <s v="Data is the new bacon"/>
    <x v="0"/>
    <s v="Data Analyst"/>
    <n v="3"/>
    <s v="Casino essentials"/>
    <s v="Bachelors"/>
    <x v="2"/>
    <s v="Forums"/>
    <n v="6"/>
    <n v="6"/>
    <n v="20"/>
    <s v="Google"/>
    <n v="10"/>
  </r>
  <r>
    <s v="Multiple Reasons"/>
    <x v="1"/>
    <n v="8"/>
    <n v="0"/>
    <n v="12"/>
    <n v="30"/>
    <s v="UK"/>
    <s v="Yes"/>
    <s v="hoodie"/>
    <s v="Math - all the cool kids are doing it"/>
    <x v="0"/>
    <s v="Machine Learning Engineer"/>
    <n v="1"/>
    <s v="Avisell"/>
    <s v="Bachelors"/>
    <x v="2"/>
    <s v="Forums"/>
    <n v="10"/>
    <n v="5"/>
    <n v="20"/>
    <s v="Friend / word of mouth"/>
    <n v="6"/>
  </r>
  <r>
    <s v="New Career"/>
    <x v="22"/>
    <n v="9"/>
    <n v="20"/>
    <n v="13"/>
    <n v="26"/>
    <s v="US"/>
    <s v="No"/>
    <s v="t-shirt"/>
    <s v="Math - all the cool kids are doing it"/>
    <x v="1"/>
    <s v=""/>
    <m/>
    <m/>
    <s v="Masters"/>
    <x v="3"/>
    <s v="Stack Overflow"/>
    <n v="6"/>
    <n v="6"/>
    <n v="80"/>
    <s v="Friend / word of mouth"/>
    <n v="7"/>
  </r>
  <r>
    <s v="Personal Growth"/>
    <x v="16"/>
    <n v="6"/>
    <n v="20"/>
    <n v="16"/>
    <n v="10"/>
    <s v="Spain"/>
    <s v="Yes"/>
    <s v="t-shirt"/>
    <s v="Machine learning for life"/>
    <x v="0"/>
    <s v="Other"/>
    <n v="12"/>
    <s v="University of Texas at Austin"/>
    <s v="PhD"/>
    <x v="5"/>
    <s v="Slack Channel"/>
    <n v="12"/>
    <n v="6"/>
    <n v="140"/>
    <s v="Google"/>
    <n v="7"/>
  </r>
  <r>
    <s v="Multiple Reasons"/>
    <x v="11"/>
    <n v="7"/>
    <n v="40"/>
    <n v="15"/>
    <n v="12"/>
    <s v="France"/>
    <s v="No"/>
    <s v="t-shirt"/>
    <s v="Machine learning for life"/>
    <x v="0"/>
    <s v="Other"/>
    <n v="4"/>
    <s v="Frazer-Nash Consultancy"/>
    <s v="Masters"/>
    <x v="3"/>
    <s v="Forums"/>
    <n v="4"/>
    <n v="2"/>
    <n v="10"/>
    <s v="Google"/>
    <n v="8"/>
  </r>
  <r>
    <s v="Multiple Reasons"/>
    <x v="8"/>
    <n v="8"/>
    <n v="0"/>
    <n v="14"/>
    <n v="10"/>
    <s v="UK"/>
    <s v="Yes"/>
    <s v="backpack"/>
    <s v="A quality life demands quality questions"/>
    <x v="0"/>
    <s v="Software Engineer"/>
    <n v="15"/>
    <s v="Udacity"/>
    <s v="Masters"/>
    <x v="1"/>
    <s v="Slack Channel"/>
    <n v="6"/>
    <n v="6"/>
    <n v="15"/>
    <s v="Google"/>
    <n v="10"/>
  </r>
  <r>
    <s v="Grow Skill"/>
    <x v="7"/>
    <n v="7"/>
    <n v="120"/>
    <n v="60"/>
    <n v="20"/>
    <s v="Mexico"/>
    <s v="No"/>
    <s v="backpack"/>
    <s v="A quality life demands quality questions"/>
    <x v="0"/>
    <s v="Business/Strategy"/>
    <n v="20"/>
    <s v="Oracle"/>
    <s v="Masters"/>
    <x v="5"/>
    <s v="Forums"/>
    <n v="4"/>
    <n v="4"/>
    <n v="10"/>
    <s v="Google"/>
    <n v="10"/>
  </r>
  <r>
    <s v="New Career"/>
    <x v="0"/>
    <n v="7"/>
    <n v="30"/>
    <n v="12"/>
    <n v="15"/>
    <s v="Singapore"/>
    <s v="No"/>
    <s v="hoodie"/>
    <s v="Machine learning for life"/>
    <x v="0"/>
    <s v="Machine Learning Engineer"/>
    <n v="4"/>
    <s v="Wipro"/>
    <s v="Masters"/>
    <x v="3"/>
    <s v="Books"/>
    <n v="4"/>
    <n v="6"/>
    <n v="4"/>
    <s v="Friend / word of mouth"/>
    <n v="10"/>
  </r>
  <r>
    <s v="Multiple Reasons"/>
    <x v="14"/>
    <n v="6"/>
    <n v="180"/>
    <n v="9"/>
    <n v="10"/>
    <s v="France"/>
    <s v="Yes"/>
    <s v="t-shirt"/>
    <s v="Machine learning for life"/>
    <x v="0"/>
    <s v="Software Engineer"/>
    <n v="0"/>
    <s v="Edfora Private Limited"/>
    <s v="Bachelors"/>
    <x v="5"/>
    <s v="Stack Overflow"/>
    <n v="5"/>
    <n v="4"/>
    <n v="10"/>
    <s v="Facebook"/>
    <n v="10"/>
  </r>
  <r>
    <s v="Multiple Reasons"/>
    <x v="15"/>
    <n v="7"/>
    <n v="120"/>
    <n v="8"/>
    <n v="2"/>
    <s v="Russia"/>
    <s v="Yes"/>
    <s v="jacket"/>
    <s v="Others"/>
    <x v="0"/>
    <s v="Machine Learning Engineer"/>
    <n v="1"/>
    <s v="Squadrun "/>
    <s v="Bachelors"/>
    <x v="1"/>
    <s v="Slack Channel"/>
    <n v="4"/>
    <n v="4"/>
    <n v="17"/>
    <s v="Friend / word of mouth"/>
    <n v="10"/>
  </r>
  <r>
    <s v="Multiple Reasons"/>
    <x v="24"/>
    <n v="6"/>
    <n v="45"/>
    <n v="10"/>
    <n v="10"/>
    <s v="UK"/>
    <s v="Yes"/>
    <s v="backpack"/>
    <s v="Machine learning for life"/>
    <x v="0"/>
    <s v="Data Scientist"/>
    <n v="6"/>
    <s v="Exacaster"/>
    <s v="Masters"/>
    <x v="5"/>
    <s v="Forums"/>
    <n v="3"/>
    <n v="4"/>
    <n v="10"/>
    <s v="Google"/>
    <n v="10"/>
  </r>
  <r>
    <s v="Grow Skill"/>
    <x v="0"/>
    <n v="7"/>
    <n v="30"/>
    <n v="7"/>
    <n v="1"/>
    <s v="Japan"/>
    <s v="No"/>
    <s v="hoodie"/>
    <s v="Data is the new bacon"/>
    <x v="0"/>
    <s v="Data Scientist"/>
    <n v="4"/>
    <s v="Cornershop"/>
    <s v="Nanodegree Program"/>
    <x v="3"/>
    <s v="Stack Overflow"/>
    <n v="4"/>
    <n v="2"/>
    <n v="3"/>
    <s v="Google"/>
    <n v="10"/>
  </r>
  <r>
    <s v="Grow Skill"/>
    <x v="3"/>
    <n v="7"/>
    <n v="40"/>
    <n v="9"/>
    <n v="5"/>
    <s v="France"/>
    <s v="No"/>
    <s v="t-shirt"/>
    <s v="Math - all the cool kids are doing it"/>
    <x v="0"/>
    <s v="Software Engineer"/>
    <n v="15"/>
    <s v="Pair Finance GmbH"/>
    <s v="Masters"/>
    <x v="6"/>
    <m/>
    <s v=""/>
    <s v=""/>
    <m/>
    <s v="Friend / word of mouth"/>
    <n v="10"/>
  </r>
  <r>
    <s v="Multiple Reasons"/>
    <x v="24"/>
    <n v="8"/>
    <n v="0"/>
    <n v="8"/>
    <n v="15"/>
    <s v="Mexico"/>
    <s v="Yes"/>
    <s v="hoodie"/>
    <s v="A quality life demands quality questions"/>
    <x v="0"/>
    <s v="Data Analyst"/>
    <n v="1"/>
    <m/>
    <s v="Masters"/>
    <x v="5"/>
    <s v="Slack Channel"/>
    <n v="30"/>
    <n v="30"/>
    <n v="24"/>
    <s v="Google"/>
    <n v="10"/>
  </r>
  <r>
    <s v="Multiple Reasons"/>
    <x v="11"/>
    <n v="7"/>
    <n v="90"/>
    <n v="14"/>
    <n v="5"/>
    <s v="Mexico"/>
    <s v="Yes"/>
    <s v="t-shirt"/>
    <s v="Machine learning for life"/>
    <x v="0"/>
    <s v="Software Engineer"/>
    <n v="4"/>
    <s v="manhattan associates"/>
    <s v="Bachelors"/>
    <x v="5"/>
    <s v="Forums"/>
    <n v="6"/>
    <n v="5"/>
    <n v="15"/>
    <s v="LinkedIn"/>
    <n v="9"/>
  </r>
  <r>
    <s v="New Career"/>
    <x v="16"/>
    <n v="7"/>
    <n v="45"/>
    <n v="10"/>
    <n v="2"/>
    <s v="US"/>
    <s v="No"/>
    <s v="hat"/>
    <s v="A quality life demands quality questions"/>
    <x v="0"/>
    <s v="Data Scientist"/>
    <n v="1"/>
    <s v="Nextace (Fidelity National Financial)"/>
    <s v="Masters"/>
    <x v="3"/>
    <s v="Stack Overflow"/>
    <n v="10"/>
    <n v="12"/>
    <n v="80"/>
    <s v="Friend / word of mouth"/>
    <n v="10"/>
  </r>
  <r>
    <s v="Personal Growth"/>
    <x v="25"/>
    <n v="6"/>
    <n v="30"/>
    <n v="8"/>
    <n v="104"/>
    <s v="Japan"/>
    <s v="No"/>
    <s v="hoodie"/>
    <s v="Math - all the cool kids are doing it"/>
    <x v="0"/>
    <s v="Software Engineer"/>
    <n v="27"/>
    <s v="NVIDIA Corp"/>
    <s v="Bachelors"/>
    <x v="3"/>
    <s v="Forums"/>
    <n v="6"/>
    <n v="6"/>
    <n v="4"/>
    <s v="Friend / word of mouth"/>
    <n v="10"/>
  </r>
  <r>
    <s v="New Career"/>
    <x v="0"/>
    <n v="7"/>
    <n v="30"/>
    <n v="12"/>
    <n v="12"/>
    <s v="Spain"/>
    <s v="No"/>
    <s v="track"/>
    <s v="Data is the new bacon"/>
    <x v="0"/>
    <s v="Data Analyst"/>
    <n v="1"/>
    <s v="DSI"/>
    <s v="Masters"/>
    <x v="2"/>
    <s v="Stack Overflow"/>
    <n v="12"/>
    <n v="12"/>
    <n v="8"/>
    <s v="Google"/>
    <n v="8"/>
  </r>
  <r>
    <s v="Multiple Reasons"/>
    <x v="17"/>
    <n v="7"/>
    <n v="40"/>
    <n v="12"/>
    <n v="10"/>
    <s v="India"/>
    <s v="No"/>
    <s v="hoodie"/>
    <s v="Math - all the cool kids are doing it"/>
    <x v="0"/>
    <s v="Other"/>
    <n v="15"/>
    <m/>
    <s v="Masters"/>
    <x v="6"/>
    <m/>
    <s v=""/>
    <s v=""/>
    <m/>
    <s v="Others"/>
    <n v="8"/>
  </r>
  <r>
    <s v="Multiple Reasons"/>
    <x v="26"/>
    <n v="8"/>
    <n v="30"/>
    <n v="5"/>
    <n v="5"/>
    <s v="Japan"/>
    <s v="Yes"/>
    <s v="t-shirt"/>
    <s v="Machine learning for life"/>
    <x v="0"/>
    <s v="Educator / Instructor"/>
    <n v="8"/>
    <s v="Federal Institute of technology"/>
    <s v="PhD"/>
    <x v="5"/>
    <s v="Forums"/>
    <n v="10"/>
    <n v="6"/>
    <n v="20"/>
    <s v="Google"/>
    <n v="10"/>
  </r>
  <r>
    <s v="New Career"/>
    <x v="4"/>
    <n v="8"/>
    <n v="20"/>
    <n v="11"/>
    <n v="11"/>
    <s v="Japan"/>
    <s v="Yes"/>
    <s v="hoodie"/>
    <s v="Math - all the cool kids are doing it"/>
    <x v="0"/>
    <s v="Data Analyst"/>
    <n v="1"/>
    <s v="medmap india"/>
    <s v="Nanodegree Program"/>
    <x v="3"/>
    <s v="Slack Channel"/>
    <n v="5"/>
    <n v="5"/>
    <n v="100"/>
    <s v="Google"/>
    <n v="10"/>
  </r>
  <r>
    <s v="Multiple Reasons"/>
    <x v="27"/>
    <n v="7"/>
    <n v="45"/>
    <n v="12"/>
    <n v="30"/>
    <s v="Japan"/>
    <s v="Yes"/>
    <s v="t-shirt"/>
    <s v="A quality life demands quality questions"/>
    <x v="0"/>
    <s v="Research"/>
    <n v="10"/>
    <s v="IBM Research"/>
    <s v="PhD"/>
    <x v="5"/>
    <s v="Forums"/>
    <n v="6"/>
    <n v="2"/>
    <n v="2"/>
    <s v="Google"/>
    <n v="10"/>
  </r>
  <r>
    <s v="Multiple Reasons"/>
    <x v="6"/>
    <n v="8"/>
    <n v="0"/>
    <n v="9"/>
    <n v="12"/>
    <s v="India"/>
    <s v="Yes"/>
    <s v="backpack"/>
    <s v="A quality life demands quality questions"/>
    <x v="0"/>
    <s v="Consulting"/>
    <n v="10"/>
    <s v="Independent Contractor"/>
    <s v="Bachelors"/>
    <x v="2"/>
    <s v="Forums"/>
    <n v="20"/>
    <n v="2"/>
    <n v="48"/>
    <s v="Others"/>
    <n v="10"/>
  </r>
  <r>
    <s v="Multiple Reasons"/>
    <x v="9"/>
    <n v="8"/>
    <n v="40"/>
    <n v="12"/>
    <n v="6"/>
    <s v="Mexico"/>
    <s v="No"/>
    <s v="t-shirt"/>
    <s v="Data is the new bacon"/>
    <x v="0"/>
    <s v="Data Analyst"/>
    <n v="2"/>
    <s v="Booz Allen Hamilton"/>
    <s v="Masters"/>
    <x v="3"/>
    <s v="Forums"/>
    <n v="6"/>
    <n v="10"/>
    <n v="240"/>
    <s v="Friend / word of mouth"/>
    <n v="7"/>
  </r>
  <r>
    <s v="Grow Skill"/>
    <x v="20"/>
    <n v="8"/>
    <n v="50"/>
    <n v="2"/>
    <n v="3"/>
    <s v="Russia"/>
    <s v="Yes"/>
    <s v="backpack"/>
    <s v="A quality life demands quality questions"/>
    <x v="0"/>
    <s v="Product Management/Project Management"/>
    <n v="11"/>
    <s v="Cura"/>
    <s v="Masters"/>
    <x v="5"/>
    <s v="Slack Channel"/>
    <n v="8"/>
    <n v="2"/>
    <n v="2"/>
    <s v="Google"/>
    <n v="9"/>
  </r>
  <r>
    <s v="Multiple Reasons"/>
    <x v="26"/>
    <n v="7"/>
    <n v="0"/>
    <n v="5"/>
    <n v="5"/>
    <s v="Mexico"/>
    <s v="Yes"/>
    <s v="t-shirt"/>
    <s v="Machine learning for life"/>
    <x v="1"/>
    <s v=""/>
    <m/>
    <m/>
    <s v="Bachelors"/>
    <x v="3"/>
    <s v="Stack Overflow"/>
    <n v="6"/>
    <n v="6"/>
    <n v="5"/>
    <s v="Others"/>
    <n v="9"/>
  </r>
  <r>
    <s v="Multiple Reasons"/>
    <x v="14"/>
    <n v="7"/>
    <n v="40"/>
    <n v="56"/>
    <n v="3"/>
    <s v="Russia"/>
    <s v="No"/>
    <s v="jacket"/>
    <s v="A quality life demands quality questions"/>
    <x v="0"/>
    <s v="Other"/>
    <n v="3"/>
    <s v="Sisplan Sistemas"/>
    <s v="Nanodegree Program"/>
    <x v="1"/>
    <s v="Mentor Help (classroom or 1:1 mentors)"/>
    <n v="6"/>
    <n v="10"/>
    <n v="40"/>
    <s v="Google"/>
    <n v="10"/>
  </r>
  <r>
    <s v="Personal Growth"/>
    <x v="0"/>
    <n v="8"/>
    <n v="30"/>
    <n v="8"/>
    <n v="5"/>
    <s v="France"/>
    <s v="No"/>
    <s v="hoodie"/>
    <s v="Math - all the cool kids are doing it"/>
    <x v="0"/>
    <s v="Product Management/Project Management"/>
    <n v="7"/>
    <m/>
    <s v="Masters"/>
    <x v="5"/>
    <s v="Forums"/>
    <n v="6"/>
    <n v="3"/>
    <n v="10"/>
    <s v="Others"/>
    <n v="10"/>
  </r>
  <r>
    <s v="New Career"/>
    <x v="8"/>
    <n v="7"/>
    <n v="65"/>
    <n v="12"/>
    <n v="6"/>
    <s v="Spain"/>
    <s v="No"/>
    <s v="t-shirt"/>
    <s v="Machine learning for life"/>
    <x v="0"/>
    <s v="Software Engineer"/>
    <n v="16"/>
    <s v="Index Engines"/>
    <s v="Masters"/>
    <x v="4"/>
    <s v="Slack Channel"/>
    <n v="4"/>
    <n v="1"/>
    <n v="4"/>
    <s v="Google"/>
    <n v="8"/>
  </r>
  <r>
    <s v="Multiple Reasons"/>
    <x v="12"/>
    <n v="7"/>
    <n v="60"/>
    <n v="10"/>
    <n v="5"/>
    <s v="Singapore"/>
    <s v="Yes"/>
    <s v="t-shirt"/>
    <s v="Math - all the cool kids are doing it"/>
    <x v="0"/>
    <s v=" Artificial Intelligence Engineer"/>
    <n v="1"/>
    <s v="Traveloka.com"/>
    <s v="Bachelors"/>
    <x v="4"/>
    <s v="Mentor Help (classroom or 1:1 mentors)"/>
    <n v="2"/>
    <n v="4"/>
    <n v="72"/>
    <s v="Facebook"/>
    <n v="10"/>
  </r>
  <r>
    <s v="Multiple Reasons"/>
    <x v="5"/>
    <n v="6"/>
    <n v="0"/>
    <n v="6"/>
    <n v="5"/>
    <s v="Argentina"/>
    <s v="No"/>
    <s v="hoodie"/>
    <s v="A quality life demands quality questions"/>
    <x v="0"/>
    <s v="Software Engineer"/>
    <n v="3"/>
    <s v="Accenture"/>
    <s v="Bachelors"/>
    <x v="3"/>
    <s v="Forums"/>
    <n v="3"/>
    <n v="3"/>
    <n v="30"/>
    <s v="Google"/>
    <n v="8"/>
  </r>
  <r>
    <s v="Grow Skill"/>
    <x v="28"/>
    <n v="6"/>
    <n v="10"/>
    <n v="8"/>
    <n v="100"/>
    <s v="Russia"/>
    <s v="No"/>
    <s v="jacket"/>
    <s v="A quality life demands quality questions"/>
    <x v="0"/>
    <s v="Business/Strategy"/>
    <n v="15"/>
    <s v="Archides Uhren GmbH"/>
    <s v="Masters"/>
    <x v="0"/>
    <s v="Forums"/>
    <n v="15"/>
    <n v="15"/>
    <n v="15"/>
    <s v="Google"/>
    <n v="9"/>
  </r>
  <r>
    <s v="Multiple Reasons"/>
    <x v="22"/>
    <n v="7"/>
    <n v="120"/>
    <n v="8"/>
    <n v="10"/>
    <s v="Japan"/>
    <s v="No"/>
    <s v="gadgets"/>
    <s v="Machine learning for life"/>
    <x v="0"/>
    <s v="Accounting/Finance"/>
    <n v="15"/>
    <m/>
    <s v="Masters"/>
    <x v="1"/>
    <s v="Stack Overflow"/>
    <n v="10"/>
    <n v="5"/>
    <n v="10"/>
    <s v="Google"/>
    <n v="10"/>
  </r>
  <r>
    <s v="Multiple Reasons"/>
    <x v="15"/>
    <n v="7"/>
    <n v="60"/>
    <n v="12"/>
    <n v="24"/>
    <s v="Spain"/>
    <s v="Yes"/>
    <s v="hoodie"/>
    <s v="Math - all the cool kids are doing it"/>
    <x v="0"/>
    <s v="Student"/>
    <n v="2"/>
    <s v="IBM Germany "/>
    <s v="High school or below"/>
    <x v="3"/>
    <s v="Stack Overflow"/>
    <n v="3"/>
    <n v="5"/>
    <n v="25"/>
    <s v="Google"/>
    <n v="8"/>
  </r>
  <r>
    <s v="New Career"/>
    <x v="2"/>
    <n v="9"/>
    <n v="35"/>
    <n v="16"/>
    <n v="6"/>
    <s v="Argentina"/>
    <s v="Yes"/>
    <s v="backpack"/>
    <s v="Data is the new bacon"/>
    <x v="0"/>
    <s v="Consulting"/>
    <n v="2"/>
    <s v="AKA Enterprise Solutions"/>
    <s v="Bachelors"/>
    <x v="1"/>
    <s v="Forums"/>
    <n v="20"/>
    <n v="20"/>
    <n v="20"/>
    <s v="Google"/>
    <n v="9"/>
  </r>
  <r>
    <s v="Multiple Reasons"/>
    <x v="16"/>
    <n v="8"/>
    <n v="0"/>
    <n v="8"/>
    <n v="2"/>
    <s v="Argentina"/>
    <s v="Yes"/>
    <s v="backpack"/>
    <s v="Others"/>
    <x v="0"/>
    <s v="Other"/>
    <n v="2"/>
    <s v="Udacity"/>
    <s v="Masters"/>
    <x v="1"/>
    <s v="Forums"/>
    <n v="3"/>
    <n v="3"/>
    <n v="10"/>
    <s v="Google"/>
    <n v="10"/>
  </r>
  <r>
    <s v="Multiple Reasons"/>
    <x v="5"/>
    <n v="7"/>
    <n v="10"/>
    <n v="8"/>
    <n v="20"/>
    <s v="China"/>
    <s v="Yes"/>
    <s v="backpack"/>
    <s v="Machine learning for life"/>
    <x v="1"/>
    <s v=""/>
    <m/>
    <m/>
    <s v="Masters"/>
    <x v="3"/>
    <s v="Forums"/>
    <n v="4"/>
    <n v="6"/>
    <n v="4"/>
    <s v="Google"/>
    <n v="10"/>
  </r>
  <r>
    <s v="Multiple Reasons"/>
    <x v="11"/>
    <n v="8"/>
    <n v="0"/>
    <n v="10"/>
    <n v="6"/>
    <s v="Argentina"/>
    <s v="Yes"/>
    <s v="hoodie"/>
    <s v="A quality life demands quality questions"/>
    <x v="0"/>
    <s v="Business Intelligence / Business Analyst"/>
    <n v="8"/>
    <s v="Vaz"/>
    <s v="Bachelors"/>
    <x v="0"/>
    <s v="Forums"/>
    <n v="20"/>
    <n v="5"/>
    <n v="48"/>
    <s v="Google"/>
    <n v="10"/>
  </r>
  <r>
    <s v="Multiple Reasons"/>
    <x v="2"/>
    <n v="7"/>
    <n v="30"/>
    <n v="10"/>
    <n v="5"/>
    <s v="Argentina"/>
    <s v="No"/>
    <s v="t-shirt"/>
    <s v="A quality life demands quality questions"/>
    <x v="0"/>
    <s v="Research"/>
    <n v="3"/>
    <s v="Rensselaer Polytechnic Institute (RPI)"/>
    <s v="PhD"/>
    <x v="4"/>
    <s v="Forums"/>
    <n v="10"/>
    <n v="6"/>
    <n v="10"/>
    <s v="Google"/>
    <n v="10"/>
  </r>
  <r>
    <s v="Multiple Reasons"/>
    <x v="2"/>
    <n v="7"/>
    <n v="150"/>
    <n v="12"/>
    <n v="24"/>
    <s v="US"/>
    <s v="Yes"/>
    <s v="track"/>
    <s v="Machine learning for life"/>
    <x v="0"/>
    <s v="Research"/>
    <n v="3"/>
    <s v="CEA / INSERM / NeuroSpin"/>
    <s v="PhD"/>
    <x v="4"/>
    <s v="Forums"/>
    <n v="6"/>
    <n v="6"/>
    <n v="12"/>
    <s v="Google"/>
    <n v="10"/>
  </r>
  <r>
    <s v="Multiple Reasons"/>
    <x v="12"/>
    <n v="7"/>
    <n v="150"/>
    <n v="3"/>
    <n v="4"/>
    <s v="France"/>
    <s v="Yes"/>
    <s v="hoodie"/>
    <s v="Others"/>
    <x v="0"/>
    <s v="Product Management/Project Management"/>
    <n v="2"/>
    <s v="Yahoo"/>
    <s v="Bachelors"/>
    <x v="4"/>
    <s v="Forums"/>
    <n v="3"/>
    <n v="4"/>
    <n v="15"/>
    <s v="Others"/>
    <n v="8"/>
  </r>
  <r>
    <s v="New Career"/>
    <x v="10"/>
    <n v="7"/>
    <n v="90"/>
    <n v="8"/>
    <n v="0"/>
    <s v="France"/>
    <s v="No"/>
    <s v="Tea cup"/>
    <s v="Data is the new bacon"/>
    <x v="0"/>
    <s v="Other"/>
    <n v="4"/>
    <s v="MakeMyTrip India Pvt Ltd"/>
    <s v="Masters"/>
    <x v="6"/>
    <m/>
    <s v=""/>
    <s v=""/>
    <m/>
    <s v="Google"/>
    <n v="9"/>
  </r>
  <r>
    <s v="New Career"/>
    <x v="17"/>
    <n v="8"/>
    <n v="45"/>
    <n v="5"/>
    <n v="5"/>
    <s v="Russia"/>
    <s v="Yes"/>
    <s v="t-shirt"/>
    <s v="Data is the new bacon"/>
    <x v="0"/>
    <s v="Self employed"/>
    <n v="15"/>
    <s v="caegroup"/>
    <s v="Masters"/>
    <x v="5"/>
    <s v="Slack Channel"/>
    <n v="25"/>
    <n v="10"/>
    <n v="25"/>
    <s v="Others"/>
    <n v="10"/>
  </r>
  <r>
    <s v="Advanced Degree"/>
    <x v="27"/>
    <n v="7"/>
    <n v="120"/>
    <n v="12"/>
    <n v="15"/>
    <s v="Mexico"/>
    <s v="Yes"/>
    <s v="backpack"/>
    <s v="A quality life demands quality questions"/>
    <x v="0"/>
    <s v="Other"/>
    <n v="10"/>
    <s v="Community Forests Pemba"/>
    <s v="Bachelors"/>
    <x v="5"/>
    <s v="Slack Channel"/>
    <n v="4"/>
    <n v="6"/>
    <n v="7"/>
    <s v="Others"/>
    <n v="6"/>
  </r>
  <r>
    <s v="Multiple Reasons"/>
    <x v="3"/>
    <n v="8"/>
    <n v="120"/>
    <n v="10"/>
    <n v="6"/>
    <s v="Spain"/>
    <s v="Yes"/>
    <s v="hoodie"/>
    <s v="Machine learning for life"/>
    <x v="1"/>
    <s v=""/>
    <m/>
    <m/>
    <s v="Masters"/>
    <x v="2"/>
    <s v="Forums"/>
    <n v="3"/>
    <n v="5"/>
    <n v="80"/>
    <s v="Google"/>
    <n v="9"/>
  </r>
  <r>
    <s v="Multiple Reasons"/>
    <x v="23"/>
    <n v="7"/>
    <n v="150"/>
    <n v="9"/>
    <n v="15"/>
    <s v="UK"/>
    <s v="Yes"/>
    <s v="hoodie"/>
    <s v="Machine learning for life"/>
    <x v="0"/>
    <s v="Software Engineer"/>
    <n v="3"/>
    <s v="Vcarve"/>
    <s v="Bachelors"/>
    <x v="5"/>
    <s v="Forums"/>
    <n v="8"/>
    <n v="6"/>
    <n v="10"/>
    <s v="Google"/>
    <n v="9"/>
  </r>
  <r>
    <s v="Multiple Reasons"/>
    <x v="15"/>
    <n v="8"/>
    <n v="60"/>
    <n v="50"/>
    <n v="13"/>
    <s v="France"/>
    <s v="No"/>
    <s v="backpack"/>
    <s v="Machine learning for life"/>
    <x v="1"/>
    <s v=""/>
    <m/>
    <m/>
    <s v="Bachelors"/>
    <x v="3"/>
    <s v="Forums"/>
    <n v="6"/>
    <n v="5"/>
    <n v="7"/>
    <s v="Google"/>
    <n v="9"/>
  </r>
  <r>
    <s v="Multiple Reasons"/>
    <x v="10"/>
    <n v="1"/>
    <n v="20"/>
    <n v="8"/>
    <n v="6"/>
    <s v="UK"/>
    <s v="Yes"/>
    <s v="hoodie"/>
    <s v="Others"/>
    <x v="1"/>
    <s v=""/>
    <m/>
    <m/>
    <s v="Bachelors"/>
    <x v="0"/>
    <s v="Forums"/>
    <n v="4"/>
    <n v="2"/>
    <n v="2"/>
    <s v="LinkedIn"/>
    <n v="10"/>
  </r>
  <r>
    <s v="New Career"/>
    <x v="0"/>
    <n v="8"/>
    <n v="30"/>
    <n v="10"/>
    <n v="2"/>
    <s v="Argentina"/>
    <s v="No"/>
    <s v="jacket"/>
    <s v="Machine learning for life"/>
    <x v="0"/>
    <s v="Data Scientist"/>
    <n v="5"/>
    <s v="Fiscal Hive"/>
    <s v="Masters"/>
    <x v="3"/>
    <s v="Mentor Help (classroom or 1:1 mentors)"/>
    <n v="6"/>
    <n v="6"/>
    <n v="10"/>
    <s v="Google"/>
    <n v="10"/>
  </r>
  <r>
    <s v="Multiple Reasons"/>
    <x v="11"/>
    <n v="7"/>
    <n v="60"/>
    <n v="11"/>
    <n v="3"/>
    <s v="France"/>
    <s v="No"/>
    <s v="hoodie"/>
    <s v="Data is the new bacon"/>
    <x v="0"/>
    <s v="Software Engineer"/>
    <n v="1"/>
    <s v="Sotware Engineeer"/>
    <s v="Masters"/>
    <x v="6"/>
    <m/>
    <s v=""/>
    <s v=""/>
    <m/>
    <s v="Google"/>
    <n v="10"/>
  </r>
  <r>
    <s v="Multiple Reasons"/>
    <x v="26"/>
    <n v="6"/>
    <n v="40"/>
    <n v="10"/>
    <n v="5"/>
    <s v="China"/>
    <s v="Yes"/>
    <s v="hoodie"/>
    <s v="Machine learning for life"/>
    <x v="0"/>
    <s v="Accounting/Finance"/>
    <n v="5"/>
    <s v="Biomed"/>
    <s v="Masters"/>
    <x v="1"/>
    <s v="Slack Channel"/>
    <n v="4"/>
    <n v="3"/>
    <n v="3"/>
    <s v="Facebook"/>
    <n v="7"/>
  </r>
  <r>
    <s v="New Career"/>
    <x v="9"/>
    <n v="8"/>
    <n v="90"/>
    <n v="7"/>
    <n v="50"/>
    <s v="India"/>
    <s v="No"/>
    <s v="track"/>
    <s v="Data is the new bacon"/>
    <x v="0"/>
    <s v="Data Scientist"/>
    <n v="6"/>
    <s v="Railway"/>
    <s v="PhD"/>
    <x v="1"/>
    <s v="Live Help"/>
    <n v="15"/>
    <n v="6"/>
    <n v="40"/>
    <s v="Google"/>
    <n v="10"/>
  </r>
  <r>
    <s v="Personal Growth"/>
    <x v="15"/>
    <n v="6"/>
    <n v="200"/>
    <n v="4"/>
    <n v="15"/>
    <s v="India"/>
    <s v="Yes"/>
    <s v="backpack"/>
    <s v="Machine learning for life"/>
    <x v="0"/>
    <s v="Freelancing"/>
    <n v="1"/>
    <s v="Udacity"/>
    <s v="Bachelors"/>
    <x v="1"/>
    <s v="Stack Overflow"/>
    <n v="80"/>
    <n v="15"/>
    <n v="4"/>
    <s v="Friend / word of mouth"/>
    <n v="10"/>
  </r>
  <r>
    <s v="Grow Skill"/>
    <x v="29"/>
    <n v="7"/>
    <n v="90"/>
    <n v="10"/>
    <n v="10"/>
    <s v="Argentina"/>
    <s v="Yes"/>
    <s v="jacket"/>
    <s v="A quality life demands quality questions"/>
    <x v="0"/>
    <s v="Software Engineer"/>
    <n v="25"/>
    <s v="Peak Reliability"/>
    <s v="Masters"/>
    <x v="4"/>
    <s v="Slack Channel"/>
    <n v="4"/>
    <n v="6"/>
    <n v="30"/>
    <s v="Google"/>
    <n v="10"/>
  </r>
  <r>
    <s v="New Career"/>
    <x v="18"/>
    <n v="8"/>
    <n v="0"/>
    <n v="8"/>
    <n v="24"/>
    <s v="US"/>
    <s v="No"/>
    <s v="hat"/>
    <s v="Math - all the cool kids are doing it"/>
    <x v="0"/>
    <s v="Software Engineer"/>
    <n v="20"/>
    <s v="Boxnine"/>
    <s v="Bachelors"/>
    <x v="1"/>
    <s v="Slack Channel"/>
    <n v="6"/>
    <n v="6"/>
    <n v="12"/>
    <s v="Google"/>
    <n v="10"/>
  </r>
  <r>
    <s v="Multiple Reasons"/>
    <x v="11"/>
    <n v="8"/>
    <n v="0"/>
    <n v="12"/>
    <n v="3"/>
    <s v="Mexico"/>
    <s v="Yes"/>
    <s v="hoodie"/>
    <s v="Machine learning for life"/>
    <x v="0"/>
    <s v="Self employed"/>
    <n v="4"/>
    <s v="Udacity"/>
    <s v="Bachelors"/>
    <x v="1"/>
    <s v="Forums"/>
    <n v="6"/>
    <n v="2"/>
    <n v="5"/>
    <s v="Google"/>
    <n v="10"/>
  </r>
  <r>
    <s v="Multiple Reasons"/>
    <x v="17"/>
    <n v="7"/>
    <n v="50"/>
    <n v="10"/>
    <n v="5"/>
    <s v="Mexico"/>
    <s v="No"/>
    <s v="hat"/>
    <s v="Machine learning for life"/>
    <x v="0"/>
    <s v="Software Engineer"/>
    <n v="16"/>
    <s v="Panini S.p.A."/>
    <s v="Masters"/>
    <x v="4"/>
    <s v="Forums"/>
    <n v="6"/>
    <n v="6"/>
    <n v="60"/>
    <s v="Google"/>
    <n v="6"/>
  </r>
  <r>
    <s v="Personal Growth"/>
    <x v="0"/>
    <n v="6"/>
    <n v="2"/>
    <n v="12"/>
    <n v="3"/>
    <s v="Canada"/>
    <s v="No"/>
    <s v="t-shirt"/>
    <s v="Machine learning for life"/>
    <x v="0"/>
    <s v="Research"/>
    <n v="10"/>
    <s v="Bulgarian Academy of Sciences"/>
    <s v="Masters"/>
    <x v="4"/>
    <s v="Stack Overflow"/>
    <n v="10"/>
    <n v="5"/>
    <n v="20"/>
    <s v="Google"/>
    <n v="8"/>
  </r>
  <r>
    <s v="Multiple Reasons"/>
    <x v="10"/>
    <n v="6"/>
    <n v="0"/>
    <n v="14"/>
    <n v="25"/>
    <s v="Spain"/>
    <s v="Yes"/>
    <s v="jacket"/>
    <s v="Others"/>
    <x v="0"/>
    <s v="Accounting/Finance"/>
    <n v="6"/>
    <s v="Commercial Trust Limited"/>
    <s v="Bachelors"/>
    <x v="1"/>
    <s v="Forums"/>
    <n v="20"/>
    <n v="4"/>
    <n v="80"/>
    <s v="Others"/>
    <n v="9"/>
  </r>
  <r>
    <s v="New Career"/>
    <x v="30"/>
    <n v="7"/>
    <n v="0"/>
    <n v="10"/>
    <n v="20"/>
    <s v="France"/>
    <s v="Yes"/>
    <s v="t-shirt"/>
    <s v="Machine learning for life"/>
    <x v="0"/>
    <s v="Freelancing"/>
    <n v="27"/>
    <s v="Bruner Consulting"/>
    <s v="Masters"/>
    <x v="3"/>
    <m/>
    <n v="10"/>
    <n v="4"/>
    <n v="10"/>
    <s v="Facebook"/>
    <n v="2"/>
  </r>
  <r>
    <s v="Multiple Reasons"/>
    <x v="2"/>
    <n v="8"/>
    <n v="0"/>
    <n v="10"/>
    <n v="10"/>
    <s v="UK"/>
    <s v="No"/>
    <s v="t-shirt"/>
    <s v="Others"/>
    <x v="1"/>
    <s v=""/>
    <m/>
    <m/>
    <s v="Masters"/>
    <x v="1"/>
    <s v="Stack Overflow"/>
    <n v="15"/>
    <s v=""/>
    <n v="16"/>
    <s v="Others"/>
    <n v="4"/>
  </r>
  <r>
    <s v="Multiple Reasons"/>
    <x v="24"/>
    <n v="6"/>
    <n v="45"/>
    <n v="9"/>
    <n v="2"/>
    <s v="China"/>
    <s v="Yes"/>
    <s v="hoodie"/>
    <s v="Machine learning for life"/>
    <x v="0"/>
    <s v="Machine Learning Engineer"/>
    <n v="3"/>
    <s v="Case Western Reserve University"/>
    <s v="PhD"/>
    <x v="3"/>
    <s v="Stack Overflow"/>
    <n v="4"/>
    <n v="5"/>
    <n v="30"/>
    <s v="Friend / word of mouth"/>
    <n v="9"/>
  </r>
  <r>
    <s v="Multiple Reasons"/>
    <x v="3"/>
    <n v="7"/>
    <n v="30"/>
    <n v="9"/>
    <n v="10"/>
    <s v="China"/>
    <s v="No"/>
    <s v="t-shirt"/>
    <s v="A quality life demands quality questions"/>
    <x v="0"/>
    <s v="Software Engineer"/>
    <n v="11"/>
    <s v="-"/>
    <s v="Bachelors"/>
    <x v="5"/>
    <s v="Forums"/>
    <n v="6"/>
    <n v="4"/>
    <n v="3"/>
    <s v="Google"/>
    <n v="9"/>
  </r>
  <r>
    <s v="Grow Skill"/>
    <x v="20"/>
    <n v="7"/>
    <n v="80"/>
    <n v="5"/>
    <n v="10"/>
    <s v="France"/>
    <s v="Yes"/>
    <s v="t-shirt"/>
    <s v="Machine learning for life"/>
    <x v="0"/>
    <s v="Software Engineer"/>
    <n v="10"/>
    <s v="Google Inc"/>
    <s v="Masters"/>
    <x v="3"/>
    <s v="Forums"/>
    <n v="6"/>
    <n v="4"/>
    <n v="12"/>
    <s v="Google"/>
    <n v="7"/>
  </r>
  <r>
    <s v="Multiple Reasons"/>
    <x v="20"/>
    <n v="7"/>
    <n v="120"/>
    <n v="15"/>
    <n v="12"/>
    <s v="US"/>
    <s v="No"/>
    <s v="t-shirt"/>
    <s v="Math - all the cool kids are doing it"/>
    <x v="0"/>
    <s v="Consulting"/>
    <n v="7"/>
    <s v="Denim Group"/>
    <s v="Masters"/>
    <x v="1"/>
    <s v="Forums"/>
    <n v="10"/>
    <s v=""/>
    <n v="8"/>
    <s v="Friend / word of mouth"/>
    <n v="8"/>
  </r>
  <r>
    <s v="Multiple Reasons"/>
    <x v="6"/>
    <n v="6"/>
    <n v="20"/>
    <n v="16"/>
    <n v="30"/>
    <s v="US"/>
    <s v="No"/>
    <s v="t-shirt"/>
    <s v="A quality life demands quality questions"/>
    <x v="0"/>
    <s v=" Artificial Intelligence Engineer"/>
    <n v="4"/>
    <s v="Beckhoff Automation GmbH &amp; Co.KG"/>
    <s v="PhD"/>
    <x v="6"/>
    <m/>
    <s v=""/>
    <s v=""/>
    <m/>
    <s v="Google"/>
    <n v="8"/>
  </r>
  <r>
    <s v="Personal Growth"/>
    <x v="15"/>
    <n v="8"/>
    <n v="60"/>
    <n v="10"/>
    <n v="6"/>
    <s v="China"/>
    <s v="Yes"/>
    <s v="t-shirt"/>
    <s v="Machine learning for life"/>
    <x v="0"/>
    <s v="Machine Learning Engineer"/>
    <n v="0"/>
    <s v="Sprana"/>
    <s v="Nanodegree Program"/>
    <x v="3"/>
    <s v="Stack Overflow"/>
    <n v="6"/>
    <n v="3"/>
    <n v="5"/>
    <s v="Google"/>
    <n v="10"/>
  </r>
  <r>
    <s v="New Career"/>
    <x v="6"/>
    <n v="7"/>
    <n v="20"/>
    <n v="9"/>
    <n v="2"/>
    <s v="Russia"/>
    <s v="Yes"/>
    <s v="track"/>
    <s v="A quality life demands quality questions"/>
    <x v="0"/>
    <s v="Other"/>
    <n v="3"/>
    <s v="interesse international inc."/>
    <s v="Masters"/>
    <x v="3"/>
    <s v="Stack Overflow"/>
    <n v="10"/>
    <n v="6"/>
    <n v="15"/>
    <s v="Google"/>
    <n v="7"/>
  </r>
  <r>
    <s v="Multiple Reasons"/>
    <x v="26"/>
    <n v="7"/>
    <n v="1"/>
    <n v="10"/>
    <n v="5"/>
    <s v="Singapore"/>
    <s v="Yes"/>
    <s v="backpack"/>
    <s v="Math - all the cool kids are doing it"/>
    <x v="1"/>
    <s v=""/>
    <m/>
    <m/>
    <s v="Masters"/>
    <x v="0"/>
    <s v="Stack Overflow"/>
    <n v="15"/>
    <n v="15"/>
    <n v="8"/>
    <s v="Friend / word of mouth"/>
    <n v="10"/>
  </r>
  <r>
    <s v="Grow Skill"/>
    <x v="5"/>
    <n v="7"/>
    <n v="150"/>
    <n v="7"/>
    <n v="8"/>
    <s v="Canada"/>
    <s v="Yes"/>
    <s v="jacket"/>
    <s v="Data is the new bacon"/>
    <x v="0"/>
    <s v="Machine Learning Engineer"/>
    <n v="3"/>
    <s v="iGenius ICT"/>
    <s v="Masters"/>
    <x v="5"/>
    <s v="Slack Channel"/>
    <n v="4"/>
    <n v="3"/>
    <n v="30"/>
    <s v="Google"/>
    <n v="8"/>
  </r>
  <r>
    <s v="New Career"/>
    <x v="12"/>
    <n v="6"/>
    <n v="50"/>
    <n v="10"/>
    <n v="20"/>
    <s v="UK"/>
    <s v="Yes"/>
    <s v="track"/>
    <s v="Others"/>
    <x v="0"/>
    <s v="Machine Learning Engineer"/>
    <n v="2"/>
    <s v="Ford Motor Company "/>
    <s v="Masters"/>
    <x v="3"/>
    <s v="Forums"/>
    <n v="3"/>
    <n v="3"/>
    <n v="45"/>
    <s v="Google"/>
    <n v="9"/>
  </r>
  <r>
    <s v="Multiple Reasons"/>
    <x v="27"/>
    <n v="6"/>
    <n v="120"/>
    <n v="10"/>
    <n v="0"/>
    <s v="Canada"/>
    <s v="No"/>
    <s v="backpack"/>
    <s v="A quality life demands quality questions"/>
    <x v="0"/>
    <s v="Product Management/Project Management"/>
    <n v="14"/>
    <s v="DC BARS"/>
    <s v="Masters"/>
    <x v="1"/>
    <s v="Stack Overflow"/>
    <n v="6"/>
    <n v="6"/>
    <n v="15"/>
    <s v="Twitter"/>
    <n v="8"/>
  </r>
  <r>
    <s v="Personal Growth"/>
    <x v="26"/>
    <n v="7"/>
    <n v="20"/>
    <n v="3"/>
    <n v="12"/>
    <s v="Russia"/>
    <s v="No"/>
    <s v="backpack"/>
    <s v="Data is the new bacon"/>
    <x v="0"/>
    <s v="Sales"/>
    <n v="5"/>
    <s v="Ups"/>
    <s v="Masters"/>
    <x v="1"/>
    <s v="Mentor Help (classroom or 1:1 mentors)"/>
    <n v="12"/>
    <n v="2"/>
    <n v="10"/>
    <s v="Google"/>
    <n v="6"/>
  </r>
  <r>
    <s v="Multiple Reasons"/>
    <x v="13"/>
    <n v="6"/>
    <n v="0"/>
    <n v="8"/>
    <n v="60"/>
    <s v="UK"/>
    <s v="No"/>
    <s v="hoodie"/>
    <s v="Others"/>
    <x v="0"/>
    <s v="Software Engineer"/>
    <n v="1"/>
    <s v="Tokio Marine"/>
    <s v="High school or below"/>
    <x v="6"/>
    <m/>
    <s v=""/>
    <s v=""/>
    <m/>
    <s v="Google"/>
    <n v="10"/>
  </r>
  <r>
    <s v="Multiple Reasons"/>
    <x v="11"/>
    <n v="7"/>
    <n v="80"/>
    <n v="12"/>
    <n v="12"/>
    <s v="Singapore"/>
    <s v="Yes"/>
    <s v="track"/>
    <s v="Math - all the cool kids are doing it"/>
    <x v="0"/>
    <s v="Software Engineer"/>
    <n v="3"/>
    <s v="Controllar"/>
    <s v="Bachelors"/>
    <x v="3"/>
    <s v="Stack Overflow"/>
    <n v="6"/>
    <n v="2"/>
    <n v="12"/>
    <s v="Google"/>
    <n v="10"/>
  </r>
  <r>
    <s v="Multiple Reasons"/>
    <x v="11"/>
    <n v="7"/>
    <n v="30"/>
    <n v="1"/>
    <n v="5"/>
    <s v="China"/>
    <s v="No"/>
    <s v="hoodie"/>
    <s v="Data is the new bacon"/>
    <x v="0"/>
    <s v="Other"/>
    <n v="4"/>
    <s v="policeofficer"/>
    <s v="Masters"/>
    <x v="5"/>
    <s v="Forums"/>
    <n v="6"/>
    <n v="10"/>
    <n v="20"/>
    <s v="Google"/>
    <n v="8"/>
  </r>
  <r>
    <s v="Multiple Reasons"/>
    <x v="17"/>
    <n v="7"/>
    <n v="50"/>
    <n v="3"/>
    <n v="20"/>
    <s v="Canada"/>
    <s v="Yes"/>
    <s v="hoodie"/>
    <s v="Math - all the cool kids are doing it"/>
    <x v="0"/>
    <s v="Software Engineer"/>
    <n v="22"/>
    <s v="PolÃ­cia Federal"/>
    <s v="Masters"/>
    <x v="2"/>
    <s v="Forums"/>
    <n v="15"/>
    <n v="20"/>
    <n v="35"/>
    <s v="Google"/>
    <n v="9"/>
  </r>
  <r>
    <s v="Multiple Reasons"/>
    <x v="12"/>
    <n v="7"/>
    <n v="0"/>
    <n v="12"/>
    <n v="20"/>
    <s v="US"/>
    <s v="Yes"/>
    <s v="hoodie"/>
    <s v="Data is the new bacon"/>
    <x v="0"/>
    <s v="Self employed"/>
    <n v="5"/>
    <s v="WishBox Solutions Ltd."/>
    <s v="Bachelors"/>
    <x v="3"/>
    <s v="Stack Overflow"/>
    <n v="5"/>
    <n v="5"/>
    <n v="10"/>
    <s v="Friend / word of mouth"/>
    <n v="10"/>
  </r>
  <r>
    <s v="New Career"/>
    <x v="14"/>
    <n v="9"/>
    <n v="10"/>
    <n v="9"/>
    <n v="20"/>
    <s v="UK"/>
    <s v="No"/>
    <s v="backpack"/>
    <s v="Others"/>
    <x v="0"/>
    <s v=" Artificial Intelligence Engineer"/>
    <n v="0"/>
    <s v="Rather not say"/>
    <s v="Bachelors"/>
    <x v="3"/>
    <s v="Forums"/>
    <n v="30"/>
    <n v="5"/>
    <n v="200"/>
    <s v="Google"/>
    <n v="9"/>
  </r>
  <r>
    <s v="Multiple Reasons"/>
    <x v="18"/>
    <n v="8"/>
    <n v="0"/>
    <n v="8"/>
    <n v="24"/>
    <s v="Japan"/>
    <s v="No"/>
    <s v="socks"/>
    <s v="Math - all the cool kids are doing it"/>
    <x v="0"/>
    <s v="Software Engineer"/>
    <n v="20"/>
    <s v="Boxnine"/>
    <s v="Bachelors"/>
    <x v="1"/>
    <s v="Live Help"/>
    <n v="6"/>
    <n v="6"/>
    <n v="15"/>
    <s v="Google"/>
    <n v="10"/>
  </r>
  <r>
    <s v="Multiple Reasons"/>
    <x v="1"/>
    <n v="8"/>
    <n v="30"/>
    <n v="10"/>
    <n v="3"/>
    <s v="France"/>
    <s v="No"/>
    <s v="backpack"/>
    <s v="A quality life demands quality questions"/>
    <x v="0"/>
    <s v="Marketing"/>
    <n v="10"/>
    <s v="Qualcomm"/>
    <s v="Masters"/>
    <x v="0"/>
    <s v="Mentor Help (classroom or 1:1 mentors)"/>
    <n v="6"/>
    <n v="4"/>
    <n v="150"/>
    <s v="Friend / word of mouth"/>
    <n v="10"/>
  </r>
  <r>
    <s v="Multiple Reasons"/>
    <x v="5"/>
    <n v="8"/>
    <n v="60"/>
    <n v="10"/>
    <n v="10"/>
    <s v="China"/>
    <s v="No"/>
    <s v="shoes"/>
    <s v="Data is the new bacon"/>
    <x v="0"/>
    <s v="Software Engineer"/>
    <n v="5"/>
    <s v="Google"/>
    <s v="Masters"/>
    <x v="5"/>
    <s v="Slack Channel"/>
    <n v="10"/>
    <n v="6"/>
    <n v="8"/>
    <s v="Google"/>
    <n v="9"/>
  </r>
  <r>
    <s v="Personal Growth"/>
    <x v="9"/>
    <n v="7"/>
    <n v="0"/>
    <n v="12"/>
    <n v="0"/>
    <s v="Mexico"/>
    <s v="Yes"/>
    <s v="shoes"/>
    <s v="Machine learning for life"/>
    <x v="0"/>
    <s v="Software Engineer"/>
    <n v="7"/>
    <s v="-"/>
    <s v="Masters"/>
    <x v="3"/>
    <s v="Forums"/>
    <n v="15"/>
    <n v="10"/>
    <n v="20"/>
    <s v="Friend / word of mouth"/>
    <n v="9"/>
  </r>
  <r>
    <s v="New Career"/>
    <x v="12"/>
    <n v="7"/>
    <n v="60"/>
    <n v="11"/>
    <n v="6"/>
    <s v="Mexico"/>
    <s v="No"/>
    <s v="hoodie"/>
    <s v="Machine learning for life"/>
    <x v="0"/>
    <s v="Software Engineer"/>
    <n v="3"/>
    <s v="Coscale"/>
    <s v="Masters"/>
    <x v="3"/>
    <s v="Forums"/>
    <n v="5"/>
    <n v="1"/>
    <n v="10"/>
    <s v="Friend / word of mouth"/>
    <n v="10"/>
  </r>
  <r>
    <s v="Multiple Reasons"/>
    <x v="8"/>
    <n v="5"/>
    <n v="30"/>
    <n v="16"/>
    <n v="50"/>
    <s v="Japan"/>
    <s v="Yes"/>
    <s v="t-shirt"/>
    <s v="Math - all the cool kids are doing it"/>
    <x v="0"/>
    <s v="Accounting/Finance"/>
    <n v="13"/>
    <s v="Alter Modus MFI"/>
    <s v="Masters"/>
    <x v="3"/>
    <s v="Forums"/>
    <n v="6"/>
    <n v="10"/>
    <n v="20"/>
    <s v="Twitter"/>
    <n v="10"/>
  </r>
  <r>
    <s v="New Career"/>
    <x v="22"/>
    <n v="8"/>
    <n v="90"/>
    <n v="6"/>
    <n v="4"/>
    <s v="Japan"/>
    <s v="No"/>
    <s v="jacket"/>
    <s v="Math - all the cool kids are doing it"/>
    <x v="0"/>
    <s v="Software Engineer"/>
    <n v="10"/>
    <s v="Ebay "/>
    <s v="Masters"/>
    <x v="3"/>
    <s v="Stack Overflow"/>
    <n v="6"/>
    <n v="4"/>
    <n v="30"/>
    <s v="Friend / word of mouth"/>
    <n v="9"/>
  </r>
  <r>
    <s v="Multiple Reasons"/>
    <x v="0"/>
    <n v="7"/>
    <n v="0"/>
    <n v="14"/>
    <n v="12"/>
    <s v="Singapore"/>
    <s v="No"/>
    <s v="jacket"/>
    <s v="Machine learning for life"/>
    <x v="1"/>
    <s v=""/>
    <m/>
    <m/>
    <s v="Masters"/>
    <x v="2"/>
    <s v="Forums"/>
    <n v="6"/>
    <n v="6"/>
    <n v="12"/>
    <s v="Others"/>
    <n v="7"/>
  </r>
  <r>
    <s v="Grow Skill"/>
    <x v="31"/>
    <n v="8"/>
    <n v="0"/>
    <n v="7"/>
    <n v="0"/>
    <s v="India"/>
    <s v="Yes"/>
    <s v="t-shirt"/>
    <s v="Math - all the cool kids are doing it"/>
    <x v="0"/>
    <s v="Machine Learning Engineer"/>
    <n v="20"/>
    <s v="Sony"/>
    <s v="PhD"/>
    <x v="4"/>
    <s v="Slack Channel"/>
    <n v="6"/>
    <n v="10"/>
    <n v="12"/>
    <s v="Google"/>
    <n v="9"/>
  </r>
  <r>
    <s v="Multiple Reasons"/>
    <x v="3"/>
    <n v="6"/>
    <n v="0"/>
    <n v="10"/>
    <n v="12"/>
    <s v="Spain"/>
    <s v="Yes"/>
    <s v="hat"/>
    <s v="Math - all the cool kids are doing it"/>
    <x v="0"/>
    <s v="Software Engineer"/>
    <n v="1"/>
    <s v="Carlton village assisted living"/>
    <s v="Nanodegree Program"/>
    <x v="7"/>
    <s v="Forums"/>
    <n v="6"/>
    <n v="6"/>
    <n v="25"/>
    <s v="Facebook"/>
    <n v="10"/>
  </r>
  <r>
    <s v="Grow Skill"/>
    <x v="9"/>
    <n v="8"/>
    <n v="120"/>
    <n v="14"/>
    <n v="10"/>
    <s v="France"/>
    <s v="No"/>
    <s v="track"/>
    <s v="Data is the new bacon"/>
    <x v="0"/>
    <s v="Data Scientist"/>
    <n v="7"/>
    <s v="AccionLabs"/>
    <s v="Bachelors"/>
    <x v="5"/>
    <s v="Slack Channel"/>
    <n v="5"/>
    <n v="4"/>
    <n v="10"/>
    <s v="Google"/>
    <n v="9"/>
  </r>
  <r>
    <s v="Multiple Reasons"/>
    <x v="4"/>
    <n v="6"/>
    <n v="240"/>
    <n v="10"/>
    <n v="20"/>
    <s v="Russia"/>
    <s v="Yes"/>
    <s v="jacket"/>
    <s v="Machine learning for life"/>
    <x v="0"/>
    <s v="Data Scientist"/>
    <n v="2"/>
    <s v="Itau"/>
    <s v="Bachelors"/>
    <x v="3"/>
    <s v="Forums"/>
    <n v="5"/>
    <n v="6"/>
    <n v="300"/>
    <s v="Google"/>
    <n v="10"/>
  </r>
  <r>
    <s v="Multiple Reasons"/>
    <x v="23"/>
    <n v="6"/>
    <n v="60"/>
    <n v="8"/>
    <n v="3"/>
    <s v="Canada"/>
    <s v="Yes"/>
    <s v="backpack"/>
    <s v="Machine learning for life"/>
    <x v="0"/>
    <s v="Software Engineer"/>
    <n v="2"/>
    <s v="Investec"/>
    <s v="Bachelors"/>
    <x v="5"/>
    <s v="Slack Channel"/>
    <n v="3"/>
    <n v="4"/>
    <n v="3"/>
    <s v="Friend / word of mouth"/>
    <n v="10"/>
  </r>
  <r>
    <s v="New Career"/>
    <x v="23"/>
    <n v="10"/>
    <n v="30"/>
    <n v="20"/>
    <n v="3"/>
    <s v="Canada"/>
    <s v="Yes"/>
    <s v="hoodie"/>
    <s v="Machine learning for life"/>
    <x v="1"/>
    <s v=""/>
    <m/>
    <m/>
    <s v="Masters"/>
    <x v="2"/>
    <s v="Forums"/>
    <n v="10"/>
    <n v="10"/>
    <n v="10"/>
    <s v="Facebook"/>
    <n v="9"/>
  </r>
  <r>
    <s v="Personal Growth"/>
    <x v="3"/>
    <n v="8"/>
    <n v="65"/>
    <n v="14"/>
    <n v="20"/>
    <s v="UK"/>
    <s v="Yes"/>
    <s v="hoodie"/>
    <s v="Data is the new bacon"/>
    <x v="0"/>
    <s v="Machine Learning Engineer"/>
    <n v="15"/>
    <s v="Student Price Card"/>
    <s v="High school or below"/>
    <x v="3"/>
    <s v="Stack Overflow"/>
    <n v="4"/>
    <n v="6"/>
    <n v="16"/>
    <s v="Others"/>
    <n v="10"/>
  </r>
  <r>
    <s v="New Career"/>
    <x v="23"/>
    <n v="8"/>
    <n v="60"/>
    <n v="8"/>
    <n v="10"/>
    <s v="US"/>
    <s v="Yes"/>
    <s v="t-shirt"/>
    <s v="Machine learning for life"/>
    <x v="0"/>
    <s v="Machine Learning Engineer"/>
    <n v="1"/>
    <s v="Hangzhou"/>
    <s v="Bachelors"/>
    <x v="3"/>
    <s v="Stack Overflow"/>
    <n v="6"/>
    <n v="6"/>
    <n v="10"/>
    <s v="Others"/>
    <n v="9"/>
  </r>
  <r>
    <s v="New Career"/>
    <x v="1"/>
    <n v="6"/>
    <n v="140"/>
    <n v="12"/>
    <n v="1"/>
    <s v="Canada"/>
    <s v="No"/>
    <s v="hoodie"/>
    <s v="Math - all the cool kids are doing it"/>
    <x v="0"/>
    <s v="Data Scientist"/>
    <n v="1"/>
    <s v="SolarLab"/>
    <s v="Masters"/>
    <x v="3"/>
    <s v="Forums"/>
    <n v="10"/>
    <n v="6"/>
    <n v="20"/>
    <s v="Friend / word of mouth"/>
    <n v="6"/>
  </r>
  <r>
    <s v="Multiple Reasons"/>
    <x v="23"/>
    <n v="6"/>
    <n v="90"/>
    <n v="10"/>
    <n v="12"/>
    <s v="Russia"/>
    <s v="No"/>
    <s v="t-shirt"/>
    <s v="Math - all the cool kids are doing it"/>
    <x v="0"/>
    <s v="Research"/>
    <n v="2"/>
    <s v="Euromonitor International"/>
    <s v="Bachelors"/>
    <x v="2"/>
    <s v="Forums"/>
    <n v="6"/>
    <n v="10"/>
    <n v="50"/>
    <s v="Google"/>
    <n v="10"/>
  </r>
  <r>
    <s v="New Career"/>
    <x v="12"/>
    <n v="4"/>
    <n v="2"/>
    <n v="10"/>
    <n v="15"/>
    <s v="China"/>
    <s v="Yes"/>
    <s v="hoodie"/>
    <s v="Math - all the cool kids are doing it"/>
    <x v="1"/>
    <s v=""/>
    <m/>
    <m/>
    <s v="Bachelors"/>
    <x v="0"/>
    <s v="Forums"/>
    <n v="6"/>
    <n v="6"/>
    <n v="3"/>
    <s v="Friend / word of mouth"/>
    <n v="10"/>
  </r>
  <r>
    <s v="Grow Skill"/>
    <x v="11"/>
    <n v="7"/>
    <n v="150"/>
    <n v="9"/>
    <n v="10"/>
    <s v="India"/>
    <s v="No"/>
    <s v="t-shirt"/>
    <s v="Data is the new bacon"/>
    <x v="0"/>
    <s v="Business Intelligence / Business Analyst"/>
    <n v="3"/>
    <s v="Globalfoundries"/>
    <s v="Bachelors"/>
    <x v="0"/>
    <s v="Forums"/>
    <n v="10"/>
    <n v="10"/>
    <n v="20"/>
    <s v="Friend / word of mouth"/>
    <n v="10"/>
  </r>
  <r>
    <s v="Grow Skill"/>
    <x v="11"/>
    <n v="7"/>
    <n v="28"/>
    <n v="12"/>
    <n v="6"/>
    <s v="Singapore"/>
    <s v="No"/>
    <s v="shoes"/>
    <s v="Math - all the cool kids are doing it"/>
    <x v="0"/>
    <s v="Data Engineer"/>
    <n v="5"/>
    <s v="Chubb Insurance"/>
    <s v="Masters"/>
    <x v="1"/>
    <s v="Slack Channel"/>
    <n v="4"/>
    <n v="4"/>
    <n v="100"/>
    <s v="Friend / word of mouth"/>
    <n v="9"/>
  </r>
  <r>
    <s v="Personal Growth"/>
    <x v="2"/>
    <n v="8"/>
    <n v="0"/>
    <n v="12"/>
    <n v="1"/>
    <s v="India"/>
    <s v="No"/>
    <s v="hoodie"/>
    <s v="Data is the new bacon"/>
    <x v="0"/>
    <s v="Software Engineer"/>
    <n v="5"/>
    <s v="Mahisoft"/>
    <s v="Bachelors"/>
    <x v="3"/>
    <s v="Stack Overflow"/>
    <n v="3"/>
    <n v="1"/>
    <n v="160"/>
    <s v="Friend / word of mouth"/>
    <n v="10"/>
  </r>
  <r>
    <s v="Multiple Reasons"/>
    <x v="12"/>
    <n v="6"/>
    <n v="120"/>
    <n v="13"/>
    <n v="4"/>
    <s v="Russia"/>
    <s v="Yes"/>
    <s v="jacket"/>
    <s v="Others"/>
    <x v="0"/>
    <s v="Data Scientist"/>
    <n v="2"/>
    <s v="Media IQ Digital India Ltd."/>
    <s v="Bachelors"/>
    <x v="6"/>
    <m/>
    <s v=""/>
    <s v=""/>
    <m/>
    <s v="Google"/>
    <n v="8"/>
  </r>
  <r>
    <s v="Multiple Reasons"/>
    <x v="10"/>
    <n v="8"/>
    <n v="7"/>
    <n v="12"/>
    <n v="0"/>
    <s v="UK"/>
    <s v="Yes"/>
    <s v="t-shirt"/>
    <s v="A quality life demands quality questions"/>
    <x v="0"/>
    <s v="Research"/>
    <n v="3"/>
    <s v="Academic Medical Center"/>
    <s v="Masters"/>
    <x v="2"/>
    <s v="Forums"/>
    <n v="4"/>
    <n v="6"/>
    <n v="20"/>
    <s v="Google"/>
    <n v="10"/>
  </r>
  <r>
    <s v="New Career"/>
    <x v="11"/>
    <n v="7"/>
    <n v="60"/>
    <n v="14"/>
    <n v="5"/>
    <s v="China"/>
    <s v="No"/>
    <s v="hoodie"/>
    <s v="Math - all the cool kids are doing it"/>
    <x v="0"/>
    <s v="Business Intelligence / Business Analyst"/>
    <n v="5"/>
    <s v="Cognizant "/>
    <s v="Bachelors"/>
    <x v="2"/>
    <s v="Stack Overflow"/>
    <n v="6"/>
    <n v="5"/>
    <n v="25"/>
    <s v="Facebook"/>
    <n v="9"/>
  </r>
  <r>
    <s v="Multiple Reasons"/>
    <x v="14"/>
    <n v="7"/>
    <n v="0"/>
    <n v="12"/>
    <n v="15"/>
    <s v="US"/>
    <s v="Yes"/>
    <s v="hoodie"/>
    <s v="Machine learning for life"/>
    <x v="0"/>
    <s v="Student"/>
    <n v="1"/>
    <s v="Udacity"/>
    <s v="Bachelors"/>
    <x v="1"/>
    <s v="Slack Channel"/>
    <n v="15"/>
    <n v="6"/>
    <n v="90"/>
    <s v="Google"/>
    <n v="10"/>
  </r>
  <r>
    <s v="Multiple Reasons"/>
    <x v="20"/>
    <n v="7"/>
    <n v="55"/>
    <n v="9"/>
    <n v="2"/>
    <s v="India"/>
    <s v="No"/>
    <s v="backpack"/>
    <s v="Machine learning for life"/>
    <x v="0"/>
    <s v="Data Scientist"/>
    <n v="6"/>
    <s v="Ubisoft Entertainment"/>
    <s v="Nanodegree Program"/>
    <x v="1"/>
    <s v="Forums"/>
    <n v="4"/>
    <n v="4"/>
    <n v="6"/>
    <s v="Others"/>
    <n v="10"/>
  </r>
  <r>
    <s v="Grow Skill"/>
    <x v="23"/>
    <n v="7"/>
    <n v="25"/>
    <n v="9"/>
    <n v="5"/>
    <s v="Canada"/>
    <s v="No"/>
    <s v="hoodie"/>
    <s v="Machine learning for life"/>
    <x v="0"/>
    <s v="Data Analyst"/>
    <n v="2"/>
    <s v="Na"/>
    <s v="Masters"/>
    <x v="2"/>
    <s v="Forums"/>
    <n v="2"/>
    <n v="1"/>
    <n v="10"/>
    <s v="Twitter"/>
    <n v="8"/>
  </r>
  <r>
    <s v="Multiple Reasons"/>
    <x v="24"/>
    <n v="6"/>
    <n v="0"/>
    <n v="10"/>
    <n v="6"/>
    <s v="Spain"/>
    <s v="No"/>
    <s v="t-shirt"/>
    <s v="Data is the new bacon"/>
    <x v="0"/>
    <s v="Consulting"/>
    <n v="10"/>
    <s v="Acumen Solutions"/>
    <s v="Bachelors"/>
    <x v="1"/>
    <s v="Forums"/>
    <n v="6"/>
    <n v="6"/>
    <n v="16"/>
    <s v="Google"/>
    <n v="10"/>
  </r>
  <r>
    <s v="Grow Skill"/>
    <x v="1"/>
    <n v="7"/>
    <n v="60"/>
    <n v="10"/>
    <n v="12"/>
    <s v="US"/>
    <s v="Yes"/>
    <s v="t-shirt"/>
    <s v="Math - all the cool kids are doing it"/>
    <x v="0"/>
    <s v="Business Intelligence / Business Analyst"/>
    <n v="10"/>
    <s v="Disney Park and Resorts"/>
    <s v="PhD"/>
    <x v="5"/>
    <s v="Stack Overflow"/>
    <n v="10"/>
    <n v="3"/>
    <n v="4"/>
    <s v="Friend / word of mouth"/>
    <n v="7"/>
  </r>
  <r>
    <s v="Multiple Reasons"/>
    <x v="31"/>
    <n v="7"/>
    <n v="0"/>
    <n v="9"/>
    <n v="30"/>
    <s v="Japan"/>
    <s v="Yes"/>
    <s v="hoodie"/>
    <s v="Others"/>
    <x v="0"/>
    <s v="Consulting"/>
    <n v="28"/>
    <s v="Sumach Group / Durham College"/>
    <s v="Masters"/>
    <x v="4"/>
    <s v="Forums"/>
    <n v="10"/>
    <n v="4"/>
    <n v="6"/>
    <s v="Others"/>
    <n v="10"/>
  </r>
  <r>
    <s v="Multiple Reasons"/>
    <x v="9"/>
    <n v="8"/>
    <n v="60"/>
    <n v="8"/>
    <n v="2"/>
    <s v="Canada"/>
    <s v="No"/>
    <s v="backpack"/>
    <s v="Machine learning for life"/>
    <x v="0"/>
    <s v="Research"/>
    <n v="3"/>
    <s v="Gosvea"/>
    <s v="Masters"/>
    <x v="1"/>
    <s v="Forums"/>
    <n v="6"/>
    <n v="6"/>
    <n v="50"/>
    <s v="Google"/>
    <n v="10"/>
  </r>
  <r>
    <s v="Multiple Reasons"/>
    <x v="22"/>
    <n v="7"/>
    <n v="60"/>
    <n v="10"/>
    <n v="1"/>
    <s v="Singapore"/>
    <s v="Yes"/>
    <s v="jacket"/>
    <s v="A quality life demands quality questions"/>
    <x v="0"/>
    <s v="Data Scientist"/>
    <n v="0"/>
    <s v="The Home Depot"/>
    <s v="Masters"/>
    <x v="2"/>
    <s v="Forums"/>
    <n v="4"/>
    <n v="4"/>
    <n v="25"/>
    <s v="Friend / word of mouth"/>
    <n v="9"/>
  </r>
  <r>
    <s v="New Career"/>
    <x v="27"/>
    <n v="7"/>
    <n v="45"/>
    <n v="12"/>
    <n v="40"/>
    <s v="Singapore"/>
    <s v="Yes"/>
    <s v="hat"/>
    <s v="A quality life demands quality questions"/>
    <x v="0"/>
    <s v="Business Intelligence / Business Analyst"/>
    <n v="1"/>
    <s v="Lancers Inc."/>
    <s v="PhD"/>
    <x v="5"/>
    <s v="Forums"/>
    <n v="10"/>
    <n v="10"/>
    <n v="120"/>
    <s v="Google"/>
    <n v="10"/>
  </r>
  <r>
    <s v="Personal Growth"/>
    <x v="32"/>
    <n v="9"/>
    <n v="120"/>
    <n v="10"/>
    <n v="10"/>
    <s v="China"/>
    <s v="No"/>
    <s v="t-shirt"/>
    <s v="Data is the new bacon"/>
    <x v="1"/>
    <s v=""/>
    <m/>
    <m/>
    <s v="Bachelors"/>
    <x v="3"/>
    <s v="Slack Channel"/>
    <n v="15"/>
    <n v="6"/>
    <n v="10"/>
    <s v="Others"/>
    <n v="10"/>
  </r>
  <r>
    <s v="New Career"/>
    <x v="9"/>
    <n v="8"/>
    <n v="15"/>
    <n v="14"/>
    <n v="12"/>
    <s v="Argentina"/>
    <s v="No"/>
    <s v="backpack"/>
    <s v="Others"/>
    <x v="0"/>
    <s v="Software Engineer"/>
    <n v="8"/>
    <s v="IBM"/>
    <s v="PhD"/>
    <x v="4"/>
    <s v="Slack Channel"/>
    <n v="6"/>
    <n v="6"/>
    <n v="40"/>
    <s v="LinkedIn"/>
    <n v="7"/>
  </r>
  <r>
    <s v="Personal Growth"/>
    <x v="33"/>
    <n v="5"/>
    <n v="120"/>
    <n v="8"/>
    <n v="3"/>
    <s v="France"/>
    <s v="No"/>
    <s v="backpack"/>
    <s v="A quality life demands quality questions"/>
    <x v="0"/>
    <s v="Software Engineer"/>
    <n v="20"/>
    <s v="celmac"/>
    <s v="Bachelors"/>
    <x v="2"/>
    <s v="Stack Overflow"/>
    <n v="5"/>
    <n v="2"/>
    <n v="12"/>
    <s v="Friend / word of mouth"/>
    <n v="10"/>
  </r>
  <r>
    <s v="Personal Growth"/>
    <x v="4"/>
    <n v="7"/>
    <n v="160"/>
    <n v="8"/>
    <n v="5"/>
    <s v="Argentina"/>
    <s v="No"/>
    <s v="t-shirt"/>
    <s v="A quality life demands quality questions"/>
    <x v="1"/>
    <s v=""/>
    <m/>
    <m/>
    <s v="Bachelors"/>
    <x v="1"/>
    <s v="Stack Overflow"/>
    <n v="6"/>
    <n v="4"/>
    <n v="10"/>
    <s v="Google"/>
    <n v="10"/>
  </r>
  <r>
    <s v="Multiple Reasons"/>
    <x v="15"/>
    <n v="7"/>
    <n v="5"/>
    <n v="12"/>
    <n v="8"/>
    <s v="Japan"/>
    <s v="Yes"/>
    <s v="backpack"/>
    <s v="Machine learning for life"/>
    <x v="1"/>
    <s v=""/>
    <m/>
    <m/>
    <s v="Bachelors"/>
    <x v="5"/>
    <s v="Stack Overflow"/>
    <n v="6"/>
    <n v="40"/>
    <n v="150"/>
    <s v="Google"/>
    <n v="10"/>
  </r>
  <r>
    <s v="New Career"/>
    <x v="4"/>
    <n v="8"/>
    <n v="120"/>
    <n v="9"/>
    <n v="5"/>
    <s v="France"/>
    <s v="No"/>
    <s v="track"/>
    <s v="A quality life demands quality questions"/>
    <x v="1"/>
    <s v=""/>
    <m/>
    <m/>
    <s v="Nanodegree Program"/>
    <x v="2"/>
    <s v="Forums"/>
    <n v="4"/>
    <n v="28"/>
    <n v="70"/>
    <s v="Google"/>
    <n v="10"/>
  </r>
  <r>
    <s v="Multiple Reasons"/>
    <x v="14"/>
    <n v="8"/>
    <n v="0"/>
    <n v="9"/>
    <n v="0"/>
    <s v="Spain"/>
    <s v="Yes"/>
    <s v="backpack"/>
    <s v="Machine learning for life"/>
    <x v="1"/>
    <s v=""/>
    <m/>
    <m/>
    <s v="Nanodegree Program"/>
    <x v="2"/>
    <s v="Forums"/>
    <n v="40"/>
    <n v="10"/>
    <n v="30"/>
    <s v="Google"/>
    <n v="10"/>
  </r>
  <r>
    <s v="Grow Skill"/>
    <x v="9"/>
    <n v="7"/>
    <n v="0"/>
    <n v="12"/>
    <n v="5"/>
    <s v="China"/>
    <s v="No"/>
    <s v="hoodie"/>
    <s v="Machine learning for life"/>
    <x v="0"/>
    <s v="Consulting"/>
    <n v="3"/>
    <s v="InterWorks"/>
    <s v="Masters"/>
    <x v="3"/>
    <s v="Forums"/>
    <n v="5"/>
    <n v="2"/>
    <n v="12"/>
    <s v="Google"/>
    <n v="10"/>
  </r>
  <r>
    <s v="Grow Skill"/>
    <x v="34"/>
    <n v="8"/>
    <n v="180"/>
    <n v="14"/>
    <n v="15"/>
    <s v="US"/>
    <s v="Yes"/>
    <s v="backpack"/>
    <s v="A quality life demands quality questions"/>
    <x v="0"/>
    <s v="Software Engineer"/>
    <n v="22"/>
    <s v="Google"/>
    <s v="Masters"/>
    <x v="2"/>
    <s v="Forums"/>
    <n v="4"/>
    <n v="3"/>
    <n v="8"/>
    <s v="Google"/>
    <n v="10"/>
  </r>
  <r>
    <s v="Multiple Reasons"/>
    <x v="10"/>
    <n v="7"/>
    <n v="55"/>
    <n v="12"/>
    <n v="6"/>
    <s v="Canada"/>
    <s v="No"/>
    <s v="t-shirt"/>
    <s v="Machine learning for life"/>
    <x v="0"/>
    <s v="Business Intelligence / Business Analyst"/>
    <n v="7"/>
    <s v="Amazon"/>
    <s v="Masters"/>
    <x v="2"/>
    <s v="Forums"/>
    <n v="6"/>
    <n v="3"/>
    <n v="100"/>
    <s v="Google"/>
    <n v="9"/>
  </r>
  <r>
    <s v="Grow Skill"/>
    <x v="2"/>
    <n v="7"/>
    <n v="40"/>
    <n v="10"/>
    <n v="2"/>
    <s v="Argentina"/>
    <s v="No"/>
    <s v="t-shirt"/>
    <s v="Data is the new bacon"/>
    <x v="0"/>
    <s v="Business Intelligence / Business Analyst"/>
    <n v="3"/>
    <m/>
    <s v="Bachelors"/>
    <x v="2"/>
    <s v="Forums"/>
    <n v="20"/>
    <n v="6"/>
    <n v="6"/>
    <s v="Google"/>
    <n v="9"/>
  </r>
  <r>
    <s v="Multiple Reasons"/>
    <x v="3"/>
    <n v="7"/>
    <n v="20"/>
    <n v="15"/>
    <n v="2"/>
    <s v="Russia"/>
    <s v="No"/>
    <s v="travel mug"/>
    <s v="A quality life demands quality questions"/>
    <x v="0"/>
    <s v="Research"/>
    <n v="13"/>
    <s v="The Scripps Research Institute"/>
    <s v="PhD"/>
    <x v="1"/>
    <s v="Forums"/>
    <n v="5"/>
    <n v="1"/>
    <n v="10"/>
    <s v="Google"/>
    <n v="8"/>
  </r>
  <r>
    <s v="Grow Skill"/>
    <x v="24"/>
    <n v="6"/>
    <n v="180"/>
    <n v="720"/>
    <n v="2"/>
    <s v="Spain"/>
    <s v="No"/>
    <s v="hoodie"/>
    <s v="Data is the new bacon"/>
    <x v="0"/>
    <s v="Business Intelligence / Business Analyst"/>
    <n v="2"/>
    <s v="netpromedia philippines"/>
    <s v="Bachelors"/>
    <x v="2"/>
    <s v="Forums"/>
    <n v="6"/>
    <n v="4"/>
    <n v="80"/>
    <s v="Friend / word of mouth"/>
    <n v="10"/>
  </r>
  <r>
    <s v="Multiple Reasons"/>
    <x v="4"/>
    <n v="8"/>
    <n v="15"/>
    <n v="10"/>
    <n v="2"/>
    <s v="India"/>
    <s v="Yes"/>
    <s v="t-shirt"/>
    <s v="A quality life demands quality questions"/>
    <x v="0"/>
    <s v="Other"/>
    <n v="3"/>
    <s v="Florence unified School district"/>
    <s v="Nanodegree Program"/>
    <x v="1"/>
    <s v="Stack Overflow"/>
    <n v="4"/>
    <n v="2"/>
    <n v="6"/>
    <s v="Google"/>
    <n v="10"/>
  </r>
  <r>
    <s v="Grow Skill"/>
    <x v="20"/>
    <n v="7"/>
    <n v="8"/>
    <n v="10"/>
    <n v="10"/>
    <s v="Mexico"/>
    <s v="Yes"/>
    <s v="t-shirt"/>
    <s v="Machine learning for life"/>
    <x v="0"/>
    <s v="Other"/>
    <n v="12"/>
    <s v="iCetana"/>
    <s v="PhD"/>
    <x v="5"/>
    <s v="Slack Channel"/>
    <n v="5"/>
    <n v="1"/>
    <n v="5"/>
    <s v="Google"/>
    <n v="10"/>
  </r>
  <r>
    <s v="Multiple Reasons"/>
    <x v="21"/>
    <n v="7"/>
    <n v="120"/>
    <n v="10"/>
    <n v="10"/>
    <s v="Russia"/>
    <s v="Yes"/>
    <s v="t-shirt"/>
    <s v="Data is the new bacon"/>
    <x v="0"/>
    <s v="Software Engineer"/>
    <n v="21"/>
    <s v="Open Mobile Platform"/>
    <s v="Masters"/>
    <x v="4"/>
    <s v="Forums"/>
    <n v="6"/>
    <n v="6"/>
    <n v="20"/>
    <s v="Google"/>
    <n v="10"/>
  </r>
  <r>
    <s v="New Career"/>
    <x v="35"/>
    <n v="6"/>
    <n v="0"/>
    <n v="6"/>
    <n v="50"/>
    <s v="Mexico"/>
    <s v="Yes"/>
    <s v="t-shirt"/>
    <s v="A quality life demands quality questions"/>
    <x v="0"/>
    <s v="Accounting/Finance"/>
    <n v="21"/>
    <s v="Home"/>
    <s v="PhD"/>
    <x v="5"/>
    <s v="Slack Channel"/>
    <n v="5"/>
    <n v="5"/>
    <n v="6"/>
    <s v="Friend / word of mouth"/>
    <n v="9"/>
  </r>
  <r>
    <s v="Multiple Reasons"/>
    <x v="0"/>
    <n v="6"/>
    <n v="30"/>
    <n v="12"/>
    <n v="120"/>
    <s v="China"/>
    <s v="No"/>
    <s v="t-shirt"/>
    <s v="A quality life demands quality questions"/>
    <x v="0"/>
    <s v="Other"/>
    <n v="9"/>
    <m/>
    <s v="Bachelors"/>
    <x v="5"/>
    <s v="Forums"/>
    <n v="3"/>
    <n v="3"/>
    <n v="16"/>
    <s v="Google"/>
    <n v="6"/>
  </r>
  <r>
    <s v="Grow Skill"/>
    <x v="14"/>
    <n v="8"/>
    <n v="10"/>
    <n v="10"/>
    <n v="8"/>
    <s v="Russia"/>
    <s v="Yes"/>
    <s v="hat"/>
    <s v="A quality life demands quality questions"/>
    <x v="0"/>
    <s v="Software Engineer"/>
    <n v="1"/>
    <s v="Simprints"/>
    <s v="Masters"/>
    <x v="4"/>
    <s v="Slack Channel"/>
    <n v="2"/>
    <n v="5"/>
    <n v="15"/>
    <s v="Google"/>
    <n v="10"/>
  </r>
  <r>
    <s v="Multiple Reasons"/>
    <x v="26"/>
    <n v="6"/>
    <n v="75"/>
    <n v="7"/>
    <n v="4"/>
    <s v="Japan"/>
    <s v="Yes"/>
    <s v="t-shirt"/>
    <s v="A quality life demands quality questions"/>
    <x v="0"/>
    <s v="Data Analyst"/>
    <n v="0"/>
    <m/>
    <s v="Bachelors"/>
    <x v="2"/>
    <s v="Forums"/>
    <n v="10"/>
    <n v="6"/>
    <n v="10"/>
    <s v="Friend / word of mouth"/>
    <n v="7"/>
  </r>
  <r>
    <s v="Personal Growth"/>
    <x v="1"/>
    <n v="6"/>
    <n v="60"/>
    <n v="10"/>
    <n v="12"/>
    <s v="China"/>
    <s v="No"/>
    <s v="hat"/>
    <s v="A quality life demands quality questions"/>
    <x v="0"/>
    <s v="Data Scientist"/>
    <n v="6"/>
    <s v="engineer"/>
    <s v="PhD"/>
    <x v="1"/>
    <s v="Slack Channel"/>
    <n v="4"/>
    <n v="4"/>
    <n v="6"/>
    <s v="Others"/>
    <n v="7"/>
  </r>
  <r>
    <s v="Multiple Reasons"/>
    <x v="0"/>
    <n v="7"/>
    <n v="60"/>
    <n v="10"/>
    <n v="1"/>
    <s v="Mexico"/>
    <s v="No"/>
    <s v="jacket"/>
    <s v="Data is the new bacon"/>
    <x v="0"/>
    <s v="Freelancing"/>
    <n v="13"/>
    <s v="National Land Information Center Kampala Uganda"/>
    <s v="Masters"/>
    <x v="5"/>
    <m/>
    <n v="6"/>
    <n v="16"/>
    <n v="12"/>
    <s v="Google"/>
    <n v="10"/>
  </r>
  <r>
    <s v="Multiple Reasons"/>
    <x v="15"/>
    <n v="7"/>
    <n v="90"/>
    <n v="200"/>
    <n v="15"/>
    <s v="Argentina"/>
    <s v="No"/>
    <s v="t-shirt"/>
    <s v="Math - all the cool kids are doing it"/>
    <x v="1"/>
    <s v=""/>
    <m/>
    <m/>
    <s v="Bachelors"/>
    <x v="3"/>
    <s v="Forums"/>
    <n v="12"/>
    <n v="6"/>
    <n v="30"/>
    <s v="Friend / word of mouth"/>
    <n v="10"/>
  </r>
  <r>
    <s v="Multiple Reasons"/>
    <x v="10"/>
    <n v="6"/>
    <n v="300"/>
    <n v="15"/>
    <n v="20"/>
    <s v="Argentina"/>
    <s v="Yes"/>
    <s v="hoodie"/>
    <s v="A quality life demands quality questions"/>
    <x v="0"/>
    <s v="Data Engineer"/>
    <n v="1"/>
    <s v="data engineer and analyst"/>
    <s v="Masters"/>
    <x v="3"/>
    <s v="Stack Overflow"/>
    <n v="10"/>
    <n v="5"/>
    <n v="20"/>
    <s v="Others"/>
    <n v="10"/>
  </r>
  <r>
    <s v="New Career"/>
    <x v="13"/>
    <n v="7"/>
    <n v="0"/>
    <n v="6"/>
    <n v="5"/>
    <s v="Mexico"/>
    <s v="Yes"/>
    <s v="backpack"/>
    <s v="A quality life demands quality questions"/>
    <x v="1"/>
    <s v=""/>
    <m/>
    <m/>
    <s v="Nanodegree Program"/>
    <x v="3"/>
    <s v="Forums"/>
    <n v="6"/>
    <n v="8"/>
    <n v="5"/>
    <s v="Friend / word of mouth"/>
    <n v="9"/>
  </r>
  <r>
    <s v="Personal Growth"/>
    <x v="4"/>
    <n v="7"/>
    <n v="30"/>
    <n v="7"/>
    <n v="12"/>
    <s v="Japan"/>
    <s v="Yes"/>
    <s v="t-shirt"/>
    <s v="Math - all the cool kids are doing it"/>
    <x v="1"/>
    <s v=""/>
    <m/>
    <m/>
    <s v="Bachelors"/>
    <x v="3"/>
    <s v="Forums"/>
    <n v="20"/>
    <n v="20"/>
    <n v="20"/>
    <s v="Google"/>
    <n v="10"/>
  </r>
  <r>
    <s v="Personal Growth"/>
    <x v="1"/>
    <n v="6"/>
    <n v="120"/>
    <n v="5"/>
    <n v="3"/>
    <s v="Canada"/>
    <s v="Yes"/>
    <s v="t-shirt"/>
    <s v="Machine learning for life"/>
    <x v="0"/>
    <s v="Software Engineer"/>
    <n v="10"/>
    <s v="PM Group"/>
    <s v="Masters"/>
    <x v="5"/>
    <s v="Forums"/>
    <n v="2"/>
    <n v="2"/>
    <n v="12"/>
    <s v="Google"/>
    <n v="10"/>
  </r>
  <r>
    <s v="New Career"/>
    <x v="26"/>
    <n v="8"/>
    <n v="120"/>
    <n v="4"/>
    <n v="10"/>
    <s v="Japan"/>
    <s v="No"/>
    <s v="backpack"/>
    <s v="Math - all the cool kids are doing it"/>
    <x v="0"/>
    <s v="Other"/>
    <n v="23"/>
    <s v="National Settlement Depository of Russia"/>
    <s v="Masters"/>
    <x v="6"/>
    <m/>
    <s v=""/>
    <s v=""/>
    <m/>
    <s v="Google"/>
    <n v="10"/>
  </r>
  <r>
    <s v="Multiple Reasons"/>
    <x v="23"/>
    <n v="6"/>
    <n v="45"/>
    <n v="12"/>
    <n v="5"/>
    <s v="UK"/>
    <s v="No"/>
    <s v="jacket"/>
    <s v="A quality life demands quality questions"/>
    <x v="0"/>
    <s v="Software Engineer"/>
    <n v="2"/>
    <s v="Willis Towers Watson"/>
    <s v="Bachelors"/>
    <x v="5"/>
    <s v="Slack Channel"/>
    <n v="4"/>
    <n v="6"/>
    <n v="8"/>
    <s v="Others"/>
    <n v="10"/>
  </r>
  <r>
    <s v="Multiple Reasons"/>
    <x v="6"/>
    <n v="8"/>
    <n v="150"/>
    <n v="4"/>
    <n v="12"/>
    <s v="Russia"/>
    <s v="No"/>
    <s v="t-shirt"/>
    <s v="Others"/>
    <x v="0"/>
    <s v="Educator / Instructor"/>
    <n v="9"/>
    <s v="Gachon University"/>
    <s v="Masters"/>
    <x v="3"/>
    <s v="Forums"/>
    <n v="20"/>
    <n v="20"/>
    <n v="20"/>
    <s v="Facebook"/>
    <n v="10"/>
  </r>
  <r>
    <s v="Personal Growth"/>
    <x v="6"/>
    <n v="8"/>
    <n v="30"/>
    <n v="10"/>
    <n v="4"/>
    <s v="Canada"/>
    <s v="No"/>
    <s v="hoodie"/>
    <s v="A quality life demands quality questions"/>
    <x v="0"/>
    <s v="Co-founder (or solo founder)"/>
    <n v="11"/>
    <s v="Vertex IT"/>
    <s v="Masters"/>
    <x v="3"/>
    <s v="Stack Overflow"/>
    <n v="6"/>
    <n v="6"/>
    <n v="8"/>
    <s v="Google"/>
    <n v="6"/>
  </r>
  <r>
    <s v="Multiple Reasons"/>
    <x v="11"/>
    <n v="7"/>
    <n v="5"/>
    <n v="10"/>
    <n v="5"/>
    <s v="France"/>
    <s v="Yes"/>
    <s v="t-shirt"/>
    <s v="Others"/>
    <x v="0"/>
    <s v="Software Engineer"/>
    <n v="4"/>
    <s v="FundaciÃ³n Ayesa"/>
    <s v="Masters"/>
    <x v="4"/>
    <s v="Mentor Help (classroom or 1:1 mentors)"/>
    <n v="7"/>
    <n v="7"/>
    <n v="15"/>
    <s v="Google"/>
    <n v="10"/>
  </r>
  <r>
    <s v="Multiple Reasons"/>
    <x v="22"/>
    <n v="7"/>
    <n v="0"/>
    <n v="14"/>
    <n v="7"/>
    <s v="US"/>
    <s v="Yes"/>
    <s v="t-shirt"/>
    <s v="A quality life demands quality questions"/>
    <x v="0"/>
    <s v="Software Engineer"/>
    <n v="8"/>
    <s v="Udacity Blitz"/>
    <s v="Masters"/>
    <x v="7"/>
    <s v="Forums"/>
    <n v="15"/>
    <n v="8"/>
    <n v="16"/>
    <s v="Others"/>
    <n v="10"/>
  </r>
  <r>
    <s v="New Career"/>
    <x v="6"/>
    <n v="7"/>
    <n v="30"/>
    <n v="10"/>
    <n v="3"/>
    <s v="France"/>
    <s v="No"/>
    <s v="backpack"/>
    <s v="A quality life demands quality questions"/>
    <x v="0"/>
    <s v="Educator / Instructor"/>
    <n v="3"/>
    <s v="NCLY"/>
    <s v="Masters"/>
    <x v="3"/>
    <s v="Forums"/>
    <n v="4"/>
    <n v="2"/>
    <n v="8"/>
    <s v="Google"/>
    <n v="9"/>
  </r>
  <r>
    <s v="Multiple Reasons"/>
    <x v="9"/>
    <n v="4"/>
    <n v="20"/>
    <n v="15"/>
    <n v="20"/>
    <s v="China"/>
    <s v="Yes"/>
    <s v="hoodie"/>
    <s v="Data is the new bacon"/>
    <x v="0"/>
    <s v="Consulting"/>
    <n v="17"/>
    <s v="Marine Corps Data Center"/>
    <s v="Nanodegree Program"/>
    <x v="5"/>
    <s v="Stack Overflow"/>
    <n v="6"/>
    <n v="5"/>
    <n v="10"/>
    <s v="Google"/>
    <n v="10"/>
  </r>
  <r>
    <s v="Multiple Reasons"/>
    <x v="36"/>
    <n v="7"/>
    <n v="0"/>
    <n v="14"/>
    <n v="2"/>
    <s v="China"/>
    <s v="No"/>
    <s v="hoodie"/>
    <s v="A quality life demands quality questions"/>
    <x v="0"/>
    <s v=" Artificial Intelligence Engineer"/>
    <n v="34"/>
    <s v="AT&amp;T"/>
    <s v="Masters"/>
    <x v="1"/>
    <s v="Stack Overflow"/>
    <n v="3"/>
    <n v="16"/>
    <n v="10"/>
    <s v="Others"/>
    <n v="9"/>
  </r>
  <r>
    <s v="New Career"/>
    <x v="37"/>
    <n v="7"/>
    <n v="75"/>
    <n v="9"/>
    <n v="5"/>
    <s v="Japan"/>
    <s v="No"/>
    <s v="backpack"/>
    <s v="Math - all the cool kids are doing it"/>
    <x v="0"/>
    <s v="Product Management/Project Management"/>
    <n v="10"/>
    <s v="Tttech "/>
    <s v="Masters"/>
    <x v="2"/>
    <s v="Forums"/>
    <n v="25"/>
    <n v="5"/>
    <n v="40"/>
    <s v="Google"/>
    <n v="10"/>
  </r>
  <r>
    <s v="Multiple Reasons"/>
    <x v="1"/>
    <n v="6"/>
    <n v="25"/>
    <n v="10"/>
    <n v="4"/>
    <s v="France"/>
    <s v="No"/>
    <s v="t-shirt"/>
    <s v="A quality life demands quality questions"/>
    <x v="0"/>
    <s v="Machine Learning Engineer"/>
    <n v="5"/>
    <m/>
    <s v="Bachelors"/>
    <x v="2"/>
    <s v="Forums"/>
    <n v="6"/>
    <n v="6"/>
    <n v="120"/>
    <s v="Google"/>
    <n v="9"/>
  </r>
  <r>
    <s v="Multiple Reasons"/>
    <x v="17"/>
    <n v="6"/>
    <n v="0"/>
    <n v="14"/>
    <n v="20"/>
    <s v="Argentina"/>
    <s v="Yes"/>
    <s v="hoodie"/>
    <s v="Machine learning for life"/>
    <x v="0"/>
    <s v="Freelancing"/>
    <n v="17"/>
    <m/>
    <s v="Masters"/>
    <x v="1"/>
    <s v="Live Help"/>
    <n v="6"/>
    <n v="14"/>
    <n v="8"/>
    <s v="Google"/>
    <n v="8"/>
  </r>
  <r>
    <s v="Personal Growth"/>
    <x v="3"/>
    <n v="8"/>
    <n v="20"/>
    <n v="5"/>
    <n v="10"/>
    <s v="Singapore"/>
    <s v="No"/>
    <s v="t-shirt"/>
    <s v="Data is the new bacon"/>
    <x v="0"/>
    <s v="Product Management/Project Management"/>
    <n v="12"/>
    <s v="-"/>
    <s v="PhD"/>
    <x v="3"/>
    <s v="Forums"/>
    <n v="6"/>
    <n v="6"/>
    <n v="5"/>
    <s v="Google"/>
    <n v="8"/>
  </r>
  <r>
    <s v="Advanced Degree"/>
    <x v="4"/>
    <n v="8"/>
    <n v="2"/>
    <n v="8"/>
    <n v="2"/>
    <s v="Mexico"/>
    <s v="No"/>
    <s v="jacket"/>
    <s v="Math - all the cool kids are doing it"/>
    <x v="1"/>
    <s v=""/>
    <m/>
    <m/>
    <s v="Bachelors"/>
    <x v="3"/>
    <s v="Forums"/>
    <n v="6"/>
    <n v="4"/>
    <n v="4"/>
    <s v="Google"/>
    <n v="10"/>
  </r>
  <r>
    <s v="Grow Skill"/>
    <x v="24"/>
    <n v="7"/>
    <n v="40"/>
    <n v="10"/>
    <n v="30"/>
    <s v="Mexico"/>
    <s v="Yes"/>
    <s v="Mug/Bottle"/>
    <s v="Data is the new bacon"/>
    <x v="0"/>
    <s v="Business Intelligence / Business Analyst"/>
    <n v="7"/>
    <s v="JD Irving Ltd."/>
    <s v="Bachelors"/>
    <x v="2"/>
    <s v="Mentor Help (classroom or 1:1 mentors)"/>
    <n v="10"/>
    <n v="5"/>
    <n v="20"/>
    <s v="Friend / word of mouth"/>
    <n v="10"/>
  </r>
  <r>
    <s v="Grow Skill"/>
    <x v="8"/>
    <n v="6"/>
    <n v="120"/>
    <n v="10"/>
    <n v="12"/>
    <s v="India"/>
    <s v="Yes"/>
    <s v="t-shirt"/>
    <s v="A quality life demands quality questions"/>
    <x v="0"/>
    <s v="Research"/>
    <n v="12"/>
    <s v="University of Houston"/>
    <s v="PhD"/>
    <x v="1"/>
    <s v="Slack Channel"/>
    <n v="6"/>
    <n v="4"/>
    <n v="8"/>
    <s v="Google"/>
    <n v="8"/>
  </r>
  <r>
    <s v="Personal Growth"/>
    <x v="9"/>
    <n v="7"/>
    <n v="1"/>
    <n v="14"/>
    <n v="20"/>
    <s v="Canada"/>
    <s v="Yes"/>
    <s v="t-shirt"/>
    <s v="Data is the new bacon"/>
    <x v="0"/>
    <s v="Other"/>
    <n v="8"/>
    <s v="Statoil"/>
    <s v="Bachelors"/>
    <x v="1"/>
    <s v="Stack Overflow"/>
    <n v="6"/>
    <n v="4"/>
    <n v="6"/>
    <s v="Google"/>
    <n v="10"/>
  </r>
  <r>
    <s v="Multiple Reasons"/>
    <x v="5"/>
    <n v="7"/>
    <n v="40"/>
    <n v="6"/>
    <n v="12"/>
    <s v="US"/>
    <s v="Yes"/>
    <s v="backpack"/>
    <s v="Machine learning for life"/>
    <x v="0"/>
    <s v="Other"/>
    <n v="0"/>
    <s v="Imperial College London"/>
    <s v="PhD"/>
    <x v="3"/>
    <s v="Stack Overflow"/>
    <n v="3"/>
    <n v="1"/>
    <n v="2"/>
    <s v="Google"/>
    <n v="8"/>
  </r>
  <r>
    <s v="Multiple Reasons"/>
    <x v="0"/>
    <n v="7"/>
    <n v="25"/>
    <n v="12"/>
    <n v="6"/>
    <s v="Argentina"/>
    <s v="No"/>
    <s v="t-shirt"/>
    <s v="Data is the new bacon"/>
    <x v="0"/>
    <s v="Data Scientist"/>
    <n v="3"/>
    <s v="Deutsche Post DHL Group"/>
    <s v="Masters"/>
    <x v="2"/>
    <s v="Stack Overflow"/>
    <n v="4"/>
    <n v="2"/>
    <n v="20"/>
    <s v="Others"/>
    <n v="9"/>
  </r>
  <r>
    <s v="Personal Growth"/>
    <x v="0"/>
    <n v="8"/>
    <n v="0"/>
    <n v="5"/>
    <n v="12"/>
    <s v="China"/>
    <s v="Yes"/>
    <s v="backpack"/>
    <s v="Machine learning for life"/>
    <x v="0"/>
    <s v="Software Engineer"/>
    <n v="5"/>
    <s v="HPE"/>
    <s v="Masters"/>
    <x v="5"/>
    <s v="Slack Channel"/>
    <n v="5"/>
    <n v="6"/>
    <n v="12"/>
    <s v="Friend / word of mouth"/>
    <n v="10"/>
  </r>
  <r>
    <s v="Multiple Reasons"/>
    <x v="0"/>
    <n v="8"/>
    <n v="40"/>
    <n v="10"/>
    <n v="10"/>
    <s v="China"/>
    <s v="Yes"/>
    <s v="hoodie"/>
    <s v="Machine learning for life"/>
    <x v="0"/>
    <s v="Data Scientist"/>
    <n v="5"/>
    <s v="Rebbix"/>
    <s v="Masters"/>
    <x v="1"/>
    <m/>
    <s v=""/>
    <s v=""/>
    <m/>
    <s v="Google"/>
    <n v="10"/>
  </r>
  <r>
    <s v="Multiple Reasons"/>
    <x v="8"/>
    <n v="8"/>
    <n v="30"/>
    <n v="9"/>
    <n v="10"/>
    <s v="Mexico"/>
    <s v="No"/>
    <s v="hoodie"/>
    <s v="A quality life demands quality questions"/>
    <x v="0"/>
    <s v="Software Engineer"/>
    <n v="10"/>
    <s v="San jose"/>
    <s v="Masters"/>
    <x v="3"/>
    <s v="Forums"/>
    <m/>
    <s v=""/>
    <n v="4"/>
    <s v="Google"/>
    <n v="9"/>
  </r>
  <r>
    <s v="New Career"/>
    <x v="21"/>
    <n v="6"/>
    <n v="60"/>
    <n v="6"/>
    <n v="10"/>
    <s v="India"/>
    <s v="Yes"/>
    <s v="backpack"/>
    <s v="Data is the new bacon"/>
    <x v="1"/>
    <s v=""/>
    <m/>
    <m/>
    <s v="Bachelors"/>
    <x v="1"/>
    <s v="Forums"/>
    <n v="5"/>
    <n v="4"/>
    <n v="8"/>
    <s v="Others"/>
    <n v="9"/>
  </r>
  <r>
    <s v="Multiple Reasons"/>
    <x v="1"/>
    <n v="7"/>
    <n v="30"/>
    <n v="11"/>
    <n v="4"/>
    <s v="US"/>
    <s v="Yes"/>
    <s v="jacket"/>
    <s v="Others"/>
    <x v="0"/>
    <s v="Software Engineer"/>
    <n v="11"/>
    <s v="rankingCoach"/>
    <s v="Bachelors"/>
    <x v="4"/>
    <s v="Forums"/>
    <n v="6"/>
    <n v="6"/>
    <n v="30"/>
    <s v="Google"/>
    <n v="10"/>
  </r>
  <r>
    <s v="Academia to Industry"/>
    <x v="3"/>
    <n v="5"/>
    <n v="20"/>
    <n v="18"/>
    <n v="0"/>
    <s v="France"/>
    <s v="Yes"/>
    <s v="t-shirt"/>
    <s v="Others"/>
    <x v="0"/>
    <s v="Research"/>
    <n v="15"/>
    <s v="Stony Brook University"/>
    <s v="PhD"/>
    <x v="1"/>
    <s v="Slack Channel"/>
    <n v="16"/>
    <n v="10"/>
    <n v="2"/>
    <s v="Friend / word of mouth"/>
    <n v="10"/>
  </r>
  <r>
    <s v="Grow Skill"/>
    <x v="26"/>
    <n v="7"/>
    <n v="120"/>
    <n v="12"/>
    <n v="15"/>
    <s v="US"/>
    <s v="Yes"/>
    <s v="t-shirt"/>
    <s v="Machine learning for life"/>
    <x v="0"/>
    <s v="Data Scientist"/>
    <n v="2"/>
    <s v="BEEVA"/>
    <s v="Bachelors"/>
    <x v="4"/>
    <s v="Forums"/>
    <n v="8"/>
    <n v="6"/>
    <n v="10"/>
    <s v="Friend / word of mouth"/>
    <n v="8"/>
  </r>
  <r>
    <s v="New Career"/>
    <x v="10"/>
    <n v="6"/>
    <n v="120"/>
    <n v="10"/>
    <n v="5"/>
    <s v="Argentina"/>
    <s v="No"/>
    <s v="jacket"/>
    <s v="A quality life demands quality questions"/>
    <x v="0"/>
    <s v="Software Engineer"/>
    <n v="5"/>
    <s v="Android Developer"/>
    <s v="Nanodegree Program"/>
    <x v="4"/>
    <s v="Stack Overflow"/>
    <n v="5"/>
    <n v="5"/>
    <n v="3"/>
    <s v="Google"/>
    <n v="9"/>
  </r>
  <r>
    <s v="New Career"/>
    <x v="0"/>
    <n v="5"/>
    <n v="360"/>
    <n v="8"/>
    <n v="1"/>
    <s v="Argentina"/>
    <s v="Yes"/>
    <s v="backpack"/>
    <s v="Machine learning for life"/>
    <x v="1"/>
    <s v=""/>
    <m/>
    <m/>
    <s v="Bachelors"/>
    <x v="6"/>
    <m/>
    <s v=""/>
    <s v=""/>
    <m/>
    <s v="Friend / word of mouth"/>
    <n v="10"/>
  </r>
  <r>
    <s v="Multiple Reasons"/>
    <x v="9"/>
    <n v="5"/>
    <n v="120"/>
    <n v="8"/>
    <n v="10"/>
    <s v="India"/>
    <s v="Yes"/>
    <s v="track"/>
    <s v="Data is the new bacon"/>
    <x v="0"/>
    <s v="Accounting/Finance"/>
    <n v="5"/>
    <s v="Banco Promerica"/>
    <s v="Masters"/>
    <x v="5"/>
    <s v="Ask Me Anythings (AMAs)"/>
    <n v="6"/>
    <n v="3"/>
    <n v="6"/>
    <s v="Google"/>
    <n v="10"/>
  </r>
  <r>
    <s v="Multiple Reasons"/>
    <x v="23"/>
    <n v="6"/>
    <n v="40"/>
    <n v="5"/>
    <n v="20"/>
    <s v="Japan"/>
    <s v="Yes"/>
    <s v="hoodie"/>
    <s v="A quality life demands quality questions"/>
    <x v="0"/>
    <s v="Software Engineer"/>
    <n v="2"/>
    <s v="Grofers"/>
    <s v="Bachelors"/>
    <x v="5"/>
    <s v="Slack Channel"/>
    <n v="5"/>
    <n v="5"/>
    <n v="30"/>
    <s v="Others"/>
    <n v="10"/>
  </r>
  <r>
    <s v="Multiple Reasons"/>
    <x v="22"/>
    <n v="7"/>
    <n v="40"/>
    <n v="8"/>
    <n v="3"/>
    <s v="Argentina"/>
    <s v="No"/>
    <s v="t-shirt"/>
    <s v="A quality life demands quality questions"/>
    <x v="1"/>
    <s v=""/>
    <m/>
    <m/>
    <s v="Masters"/>
    <x v="3"/>
    <s v="Stack Overflow"/>
    <n v="6"/>
    <n v="30"/>
    <n v="500"/>
    <s v="Twitter"/>
    <n v="7"/>
  </r>
  <r>
    <s v="Personal Growth"/>
    <x v="11"/>
    <n v="7"/>
    <n v="15"/>
    <n v="8"/>
    <n v="1"/>
    <s v="Spain"/>
    <s v="No"/>
    <s v="track"/>
    <s v="A quality life demands quality questions"/>
    <x v="0"/>
    <s v="Software Engineer"/>
    <n v="7"/>
    <s v="Astropay"/>
    <s v="Masters"/>
    <x v="4"/>
    <s v="Stack Overflow"/>
    <n v="5"/>
    <n v="3"/>
    <n v="12"/>
    <s v="Friend / word of mouth"/>
    <n v="10"/>
  </r>
  <r>
    <s v="Personal Growth"/>
    <x v="27"/>
    <n v="7"/>
    <n v="60"/>
    <n v="7"/>
    <n v="0"/>
    <s v="Argentina"/>
    <s v="Yes"/>
    <s v="hat"/>
    <s v="A quality life demands quality questions"/>
    <x v="0"/>
    <s v="Data Analyst"/>
    <n v="7"/>
    <s v="Banchile "/>
    <s v="Masters"/>
    <x v="5"/>
    <s v="Forums"/>
    <n v="10"/>
    <n v="10"/>
    <n v="15"/>
    <s v="Google"/>
    <n v="9"/>
  </r>
  <r>
    <s v="New Career"/>
    <x v="22"/>
    <n v="7"/>
    <n v="180"/>
    <n v="7"/>
    <n v="2"/>
    <s v="Russia"/>
    <s v="No"/>
    <s v="backpack"/>
    <s v="Others"/>
    <x v="1"/>
    <s v=""/>
    <m/>
    <m/>
    <s v="Masters"/>
    <x v="1"/>
    <s v="Forums"/>
    <n v="10"/>
    <n v="10"/>
    <n v="8"/>
    <s v="Google"/>
    <n v="6"/>
  </r>
  <r>
    <s v="Multiple Reasons"/>
    <x v="29"/>
    <n v="7"/>
    <n v="30"/>
    <n v="10"/>
    <n v="16"/>
    <s v="Japan"/>
    <s v="Yes"/>
    <s v="hat"/>
    <s v="Machine learning for life"/>
    <x v="0"/>
    <s v=" Artificial Intelligence Engineer"/>
    <n v="27"/>
    <s v="Chaparral Energy"/>
    <s v="Masters"/>
    <x v="5"/>
    <s v="Slack Channel"/>
    <n v="5"/>
    <n v="3"/>
    <n v="8"/>
    <s v="Others"/>
    <n v="8"/>
  </r>
  <r>
    <s v="Multiple Reasons"/>
    <x v="11"/>
    <n v="7"/>
    <n v="60"/>
    <n v="10"/>
    <n v="3"/>
    <s v="France"/>
    <s v="No"/>
    <s v="t-shirt"/>
    <s v="Data is the new bacon"/>
    <x v="0"/>
    <s v="Software Engineer"/>
    <n v="2"/>
    <s v="software engineer"/>
    <s v="Masters"/>
    <x v="4"/>
    <s v="Stack Overflow"/>
    <n v="6"/>
    <n v="6"/>
    <n v="6"/>
    <s v="Friend / word of mouth"/>
    <n v="9"/>
  </r>
  <r>
    <s v="Personal Growth"/>
    <x v="16"/>
    <n v="6"/>
    <n v="90"/>
    <n v="10"/>
    <n v="12"/>
    <s v="India"/>
    <s v="Yes"/>
    <s v="track"/>
    <s v="Others"/>
    <x v="0"/>
    <s v="Other"/>
    <n v="25"/>
    <s v="Falck A/S"/>
    <s v="Associates"/>
    <x v="5"/>
    <s v="Slack Channel"/>
    <n v="5"/>
    <n v="15"/>
    <n v="50"/>
    <s v="Google"/>
    <n v="8"/>
  </r>
  <r>
    <s v="Multiple Reasons"/>
    <x v="14"/>
    <n v="8"/>
    <n v="100"/>
    <n v="6"/>
    <n v="6"/>
    <s v="China"/>
    <s v="Yes"/>
    <s v="t-shirt"/>
    <s v="Data is the new bacon"/>
    <x v="0"/>
    <s v="Customer Service"/>
    <n v="1"/>
    <s v="Barista"/>
    <s v="Nanodegree Program"/>
    <x v="5"/>
    <s v="Forums"/>
    <n v="4"/>
    <n v="6"/>
    <n v="30"/>
    <s v="Google"/>
    <n v="7"/>
  </r>
  <r>
    <s v="Personal Growth"/>
    <x v="11"/>
    <n v="7"/>
    <n v="5"/>
    <n v="5"/>
    <n v="3"/>
    <s v="Japan"/>
    <s v="No"/>
    <s v="hoodie"/>
    <s v="A quality life demands quality questions"/>
    <x v="0"/>
    <s v="Accounting/Finance"/>
    <n v="5"/>
    <s v="DRW Trading Group"/>
    <s v="Masters"/>
    <x v="4"/>
    <s v="Slack Channel"/>
    <n v="5"/>
    <n v="4"/>
    <n v="8"/>
    <s v="Google"/>
    <n v="10"/>
  </r>
  <r>
    <s v="Multiple Reasons"/>
    <x v="21"/>
    <n v="7"/>
    <n v="20"/>
    <n v="10"/>
    <n v="5"/>
    <s v="Singapore"/>
    <s v="Yes"/>
    <s v="t-shirt"/>
    <s v="Others"/>
    <x v="0"/>
    <s v="Freelancing"/>
    <n v="18"/>
    <s v="App Development"/>
    <s v="Associates"/>
    <x v="5"/>
    <s v="Slack Channel"/>
    <n v="5"/>
    <n v="3"/>
    <n v="50"/>
    <s v="Facebook"/>
    <n v="10"/>
  </r>
  <r>
    <s v="New Career"/>
    <x v="5"/>
    <n v="6"/>
    <n v="2"/>
    <n v="10"/>
    <n v="3"/>
    <s v="Singapore"/>
    <s v="No"/>
    <s v="track"/>
    <s v="Data is the new bacon"/>
    <x v="0"/>
    <s v="Data Engineer"/>
    <n v="3"/>
    <s v="globant"/>
    <s v="Nanodegree Program"/>
    <x v="5"/>
    <s v="Slack Channel"/>
    <n v="4"/>
    <n v="8"/>
    <n v="9"/>
    <s v="Google"/>
    <n v="7"/>
  </r>
  <r>
    <s v="Multiple Reasons"/>
    <x v="12"/>
    <n v="8"/>
    <n v="2"/>
    <n v="9"/>
    <n v="30"/>
    <s v="Spain"/>
    <s v="Yes"/>
    <s v="backpack"/>
    <s v="Machine learning for life"/>
    <x v="1"/>
    <s v=""/>
    <m/>
    <m/>
    <s v="PhD"/>
    <x v="1"/>
    <s v="Forums"/>
    <n v="6"/>
    <n v="3"/>
    <n v="60"/>
    <s v="Others"/>
    <n v="10"/>
  </r>
  <r>
    <s v="Multiple Reasons"/>
    <x v="10"/>
    <n v="6"/>
    <n v="10"/>
    <n v="8"/>
    <n v="12"/>
    <s v="Argentina"/>
    <s v="Yes"/>
    <s v="hoodie"/>
    <s v="Math - all the cool kids are doing it"/>
    <x v="0"/>
    <s v="Product Management/Project Management"/>
    <n v="4"/>
    <s v="Facebook"/>
    <s v="Bachelors"/>
    <x v="2"/>
    <s v="Ask Me Anythings (AMAs)"/>
    <n v="5"/>
    <n v="2"/>
    <n v="6"/>
    <s v="Others"/>
    <n v="8"/>
  </r>
  <r>
    <s v="Grow Skill"/>
    <x v="11"/>
    <n v="6"/>
    <n v="0"/>
    <n v="8"/>
    <n v="5"/>
    <s v="Japan"/>
    <s v="Yes"/>
    <s v="hoodie"/>
    <s v="Others"/>
    <x v="1"/>
    <s v=""/>
    <m/>
    <m/>
    <s v="Bachelors"/>
    <x v="4"/>
    <s v="Stack Overflow"/>
    <n v="4"/>
    <s v=""/>
    <n v="3"/>
    <s v="Google"/>
    <n v="8"/>
  </r>
  <r>
    <s v="Multiple Reasons"/>
    <x v="12"/>
    <n v="8"/>
    <n v="45"/>
    <n v="8"/>
    <n v="6"/>
    <s v="Singapore"/>
    <s v="No"/>
    <s v="t-shirt"/>
    <s v="Data is the new bacon"/>
    <x v="0"/>
    <s v="Data Analyst"/>
    <n v="1"/>
    <s v="BD"/>
    <s v="Bachelors"/>
    <x v="2"/>
    <s v="Stack Overflow"/>
    <n v="6"/>
    <n v="5"/>
    <n v="25"/>
    <s v="Google"/>
    <n v="10"/>
  </r>
  <r>
    <s v="New Career"/>
    <x v="33"/>
    <n v="7"/>
    <n v="60"/>
    <n v="8"/>
    <n v="5"/>
    <s v="Spain"/>
    <s v="No"/>
    <s v="backpack"/>
    <s v="Machine learning for life"/>
    <x v="0"/>
    <s v="Other"/>
    <n v="15"/>
    <s v="Walgreens"/>
    <s v="Bachelors"/>
    <x v="2"/>
    <s v="Forums"/>
    <n v="15"/>
    <n v="5"/>
    <n v="40"/>
    <s v="Google"/>
    <n v="10"/>
  </r>
  <r>
    <s v="Multiple Reasons"/>
    <x v="16"/>
    <n v="7"/>
    <n v="0"/>
    <n v="14"/>
    <n v="12"/>
    <s v="Mexico"/>
    <s v="Yes"/>
    <s v="t-shirt"/>
    <s v="Machine learning for life"/>
    <x v="0"/>
    <s v="Data Analyst"/>
    <n v="15"/>
    <s v="E12x"/>
    <s v="Bachelors"/>
    <x v="1"/>
    <s v="Stack Overflow"/>
    <n v="2"/>
    <n v="3"/>
    <n v="4"/>
    <s v="Google"/>
    <n v="8"/>
  </r>
  <r>
    <s v="Multiple Reasons"/>
    <x v="12"/>
    <n v="8"/>
    <n v="120"/>
    <n v="15"/>
    <n v="2"/>
    <s v="Russia"/>
    <s v="Yes"/>
    <s v="jacket"/>
    <s v="Machine learning for life"/>
    <x v="0"/>
    <s v="Software Engineer"/>
    <n v="0"/>
    <s v="Fintellix Solutions Pvt Ltd "/>
    <s v="Bachelors"/>
    <x v="3"/>
    <s v="Mentor Help (classroom or 1:1 mentors)"/>
    <n v="6"/>
    <n v="4"/>
    <n v="100"/>
    <s v="Google"/>
    <n v="10"/>
  </r>
  <r>
    <s v="Multiple Reasons"/>
    <x v="11"/>
    <n v="7"/>
    <n v="40"/>
    <n v="14"/>
    <n v="4"/>
    <s v="UK"/>
    <s v="No"/>
    <s v="jacket"/>
    <s v="A quality life demands quality questions"/>
    <x v="0"/>
    <s v="Marketing"/>
    <n v="6"/>
    <s v="Datasigns Technologies"/>
    <s v="Bachelors"/>
    <x v="0"/>
    <s v="Slack Channel"/>
    <n v="6"/>
    <n v="2"/>
    <n v="100"/>
    <s v="Friend / word of mouth"/>
    <n v="10"/>
  </r>
  <r>
    <s v="Multiple Reasons"/>
    <x v="0"/>
    <n v="6"/>
    <n v="35"/>
    <n v="9"/>
    <n v="20"/>
    <s v="US"/>
    <s v="Yes"/>
    <s v="hoodie"/>
    <s v="Machine learning for life"/>
    <x v="0"/>
    <s v="Research"/>
    <n v="5"/>
    <s v="RoboAI"/>
    <s v="Masters"/>
    <x v="5"/>
    <s v="Forums"/>
    <n v="25"/>
    <n v="30"/>
    <n v="10"/>
    <s v="Others"/>
    <n v="10"/>
  </r>
  <r>
    <s v="Multiple Reasons"/>
    <x v="18"/>
    <n v="6"/>
    <n v="40"/>
    <n v="10"/>
    <n v="10"/>
    <s v="US"/>
    <s v="Yes"/>
    <s v="t-shirt"/>
    <s v="Machine learning for life"/>
    <x v="0"/>
    <s v=" Artificial Intelligence Engineer"/>
    <n v="6"/>
    <s v="Data Scientist"/>
    <s v="PhD"/>
    <x v="5"/>
    <s v="Slack Channel"/>
    <n v="12"/>
    <n v="12"/>
    <n v="4"/>
    <s v="Google"/>
    <n v="9"/>
  </r>
  <r>
    <s v="Grow Skill"/>
    <x v="0"/>
    <n v="7"/>
    <n v="60"/>
    <n v="10"/>
    <n v="5"/>
    <s v="Mexico"/>
    <s v="Yes"/>
    <s v="backpack"/>
    <s v="Machine learning for life"/>
    <x v="0"/>
    <s v="Machine Learning Engineer"/>
    <n v="9"/>
    <s v="Bangalore"/>
    <s v="Bachelors"/>
    <x v="5"/>
    <s v="Forums"/>
    <n v="5"/>
    <n v="20"/>
    <n v="20"/>
    <s v="Google"/>
    <n v="9"/>
  </r>
  <r>
    <s v="Multiple Reasons"/>
    <x v="16"/>
    <n v="6"/>
    <n v="40"/>
    <n v="4"/>
    <n v="5"/>
    <s v="Argentina"/>
    <s v="Yes"/>
    <s v="jacket"/>
    <s v="Others"/>
    <x v="0"/>
    <s v="Product Management/Project Management"/>
    <n v="20"/>
    <s v="..."/>
    <s v="Bachelors"/>
    <x v="1"/>
    <s v="Forums"/>
    <n v="6"/>
    <n v="4"/>
    <n v="150"/>
    <s v="Google"/>
    <n v="10"/>
  </r>
  <r>
    <s v="New Career"/>
    <x v="38"/>
    <n v="8"/>
    <n v="0"/>
    <n v="10"/>
    <n v="12"/>
    <s v="Singapore"/>
    <s v="No"/>
    <s v="t-shirt"/>
    <s v="A quality life demands quality questions"/>
    <x v="0"/>
    <s v="Business Intelligence / Business Analyst"/>
    <n v="1"/>
    <s v="Free lancing"/>
    <s v="Masters"/>
    <x v="2"/>
    <s v="Mentor Help (classroom or 1:1 mentors)"/>
    <n v="20"/>
    <n v="10"/>
    <n v="40"/>
    <s v="Google"/>
    <n v="9"/>
  </r>
  <r>
    <s v="New Career"/>
    <x v="23"/>
    <n v="8"/>
    <n v="80"/>
    <n v="8"/>
    <n v="15"/>
    <s v="Japan"/>
    <s v="No"/>
    <s v="socks"/>
    <s v="Data is the new bacon"/>
    <x v="1"/>
    <s v=""/>
    <m/>
    <m/>
    <s v="Bachelors"/>
    <x v="1"/>
    <s v="Forums"/>
    <n v="15"/>
    <n v="5"/>
    <n v="20"/>
    <s v="Friend / word of mouth"/>
    <n v="10"/>
  </r>
  <r>
    <s v="New Career"/>
    <x v="10"/>
    <n v="8"/>
    <n v="10"/>
    <n v="10"/>
    <n v="8"/>
    <s v="UK"/>
    <s v="No"/>
    <s v="jacket"/>
    <s v="Machine learning for life"/>
    <x v="0"/>
    <s v="Business Intelligence / Business Analyst"/>
    <n v="3"/>
    <m/>
    <s v="Bachelors"/>
    <x v="1"/>
    <s v="Forums"/>
    <n v="6"/>
    <n v="5"/>
    <n v="12"/>
    <s v="Friend / word of mouth"/>
    <n v="10"/>
  </r>
  <r>
    <s v="Multiple Reasons"/>
    <x v="17"/>
    <n v="7"/>
    <n v="150"/>
    <n v="12"/>
    <n v="24"/>
    <s v="Canada"/>
    <s v="No"/>
    <s v="t-shirt"/>
    <s v="Machine learning for life"/>
    <x v="0"/>
    <s v="Software Engineer"/>
    <n v="23"/>
    <s v="Swiss Post Solutions"/>
    <s v="Nanodegree Program"/>
    <x v="2"/>
    <s v="Stack Overflow"/>
    <n v="2"/>
    <n v="2"/>
    <n v="5"/>
    <s v="Others"/>
    <n v="10"/>
  </r>
  <r>
    <s v="Multiple Reasons"/>
    <x v="10"/>
    <n v="7"/>
    <n v="60"/>
    <n v="14"/>
    <n v="2"/>
    <s v="China"/>
    <s v="Yes"/>
    <s v="track"/>
    <s v="Others"/>
    <x v="0"/>
    <s v="Product Management/Project Management"/>
    <n v="6"/>
    <s v="Dematic"/>
    <s v="Masters"/>
    <x v="6"/>
    <m/>
    <s v=""/>
    <s v=""/>
    <m/>
    <s v="Google"/>
    <n v="10"/>
  </r>
  <r>
    <s v="Grow Skill"/>
    <x v="28"/>
    <n v="8"/>
    <n v="0"/>
    <n v="12"/>
    <n v="15"/>
    <s v="China"/>
    <s v="No"/>
    <s v="backpack"/>
    <s v="Others"/>
    <x v="0"/>
    <s v="Self employed"/>
    <n v="20"/>
    <s v="SerpicoDEV"/>
    <s v="Bachelors"/>
    <x v="1"/>
    <s v="Forums"/>
    <n v="6"/>
    <n v="6"/>
    <n v="8"/>
    <s v="Friend / word of mouth"/>
    <n v="8"/>
  </r>
  <r>
    <s v="Academia to Industry"/>
    <x v="4"/>
    <n v="7"/>
    <n v="40"/>
    <n v="9"/>
    <n v="4"/>
    <s v="Spain"/>
    <s v="Yes"/>
    <s v="t-shirt"/>
    <s v="Data is the new bacon"/>
    <x v="0"/>
    <s v="Data Engineer"/>
    <n v="1"/>
    <s v="Digit insurance"/>
    <s v="Nanodegree Program"/>
    <x v="1"/>
    <s v="Forums"/>
    <n v="20"/>
    <n v="5"/>
    <n v="5"/>
    <s v="Friend / word of mouth"/>
    <n v="10"/>
  </r>
  <r>
    <s v="Multiple Reasons"/>
    <x v="33"/>
    <n v="5"/>
    <n v="3"/>
    <n v="9"/>
    <n v="12"/>
    <s v="Russia"/>
    <s v="No"/>
    <s v="t-shirt"/>
    <s v="Machine learning for life"/>
    <x v="0"/>
    <s v="Co-founder (or solo founder)"/>
    <n v="20"/>
    <s v="Mentria Investments Limited"/>
    <s v="PhD"/>
    <x v="7"/>
    <s v="Slack Channel"/>
    <n v="6"/>
    <n v="8"/>
    <n v="15"/>
    <s v="Google"/>
    <n v="10"/>
  </r>
  <r>
    <s v="Grow Skill"/>
    <x v="6"/>
    <n v="6"/>
    <n v="0"/>
    <n v="12"/>
    <n v="5"/>
    <s v="China"/>
    <s v="Yes"/>
    <s v="backpack"/>
    <s v="Data is the new bacon"/>
    <x v="0"/>
    <s v=" Artificial Intelligence Engineer"/>
    <n v="10"/>
    <s v="Ok.computer LLC"/>
    <s v="Masters"/>
    <x v="5"/>
    <s v="Slack Channel"/>
    <n v="6"/>
    <n v="6"/>
    <n v="20"/>
    <s v="LinkedIn"/>
    <n v="10"/>
  </r>
  <r>
    <s v="Multiple Reasons"/>
    <x v="10"/>
    <n v="7"/>
    <n v="80"/>
    <n v="9"/>
    <n v="10"/>
    <s v="China"/>
    <s v="Yes"/>
    <s v="hoodie"/>
    <s v="Machine learning for life"/>
    <x v="0"/>
    <s v="Software Engineer"/>
    <n v="4"/>
    <s v="MiningTag S.A."/>
    <s v="Masters"/>
    <x v="6"/>
    <m/>
    <s v=""/>
    <s v=""/>
    <m/>
    <s v="Google"/>
    <n v="10"/>
  </r>
  <r>
    <s v="New Career"/>
    <x v="0"/>
    <n v="8"/>
    <n v="30"/>
    <n v="10"/>
    <n v="3"/>
    <s v="Japan"/>
    <s v="No"/>
    <s v="hoodie"/>
    <s v="A quality life demands quality questions"/>
    <x v="0"/>
    <s v="Software Engineer"/>
    <n v="6"/>
    <s v="Seagate Technology"/>
    <s v="Masters"/>
    <x v="1"/>
    <s v="Forums"/>
    <n v="10"/>
    <n v="10"/>
    <n v="30"/>
    <s v="Google"/>
    <n v="10"/>
  </r>
  <r>
    <s v="Multiple Reasons"/>
    <x v="6"/>
    <n v="6"/>
    <n v="2"/>
    <n v="10"/>
    <n v="5"/>
    <s v="China"/>
    <s v="No"/>
    <s v="hoodie"/>
    <s v="Math - all the cool kids are doing it"/>
    <x v="1"/>
    <s v=""/>
    <m/>
    <m/>
    <s v="Bachelors"/>
    <x v="2"/>
    <s v="Stack Overflow"/>
    <n v="6"/>
    <n v="8"/>
    <n v="80"/>
    <s v="Twitter"/>
    <n v="10"/>
  </r>
  <r>
    <s v="Multiple Reasons"/>
    <x v="23"/>
    <n v="10"/>
    <n v="60"/>
    <n v="8"/>
    <n v="0"/>
    <s v="India"/>
    <s v="No"/>
    <s v="Self-driving toy car...."/>
    <s v="Others"/>
    <x v="1"/>
    <s v=""/>
    <m/>
    <m/>
    <s v="Masters"/>
    <x v="5"/>
    <s v="Stack Overflow"/>
    <n v="5"/>
    <n v="6"/>
    <n v="10"/>
    <s v="Friend / word of mouth"/>
    <n v="10"/>
  </r>
  <r>
    <s v="Multiple Reasons"/>
    <x v="15"/>
    <n v="8"/>
    <n v="30"/>
    <n v="8"/>
    <n v="15"/>
    <s v="Japan"/>
    <s v="Yes"/>
    <s v="t-shirt"/>
    <s v="Math - all the cool kids are doing it"/>
    <x v="0"/>
    <s v="Co-founder (or solo founder)"/>
    <n v="2"/>
    <s v="WeLoveMail"/>
    <s v="Nanodegree Program"/>
    <x v="1"/>
    <s v="Stack Overflow"/>
    <n v="15"/>
    <n v="10"/>
    <n v="120"/>
    <s v="Google"/>
    <n v="10"/>
  </r>
  <r>
    <s v="Multiple Reasons"/>
    <x v="3"/>
    <n v="8"/>
    <n v="60"/>
    <n v="10"/>
    <n v="60"/>
    <s v="China"/>
    <s v="No"/>
    <s v="hoodie"/>
    <s v="Math - all the cool kids are doing it"/>
    <x v="0"/>
    <s v="Software Engineer"/>
    <n v="14"/>
    <m/>
    <s v="Masters"/>
    <x v="5"/>
    <s v="Slack Channel"/>
    <n v="4"/>
    <n v="4"/>
    <n v="8"/>
    <s v="Others"/>
    <n v="10"/>
  </r>
  <r>
    <s v="Multiple Reasons"/>
    <x v="39"/>
    <n v="8"/>
    <n v="0"/>
    <n v="12"/>
    <n v="12"/>
    <s v="Russia"/>
    <s v="No"/>
    <s v="t-shirt"/>
    <s v="Data is the new bacon"/>
    <x v="1"/>
    <s v=""/>
    <m/>
    <m/>
    <s v="Masters"/>
    <x v="5"/>
    <s v="Forums"/>
    <n v="6"/>
    <n v="40"/>
    <n v="40"/>
    <s v="Google"/>
    <n v="10"/>
  </r>
  <r>
    <s v="Multiple Reasons"/>
    <x v="9"/>
    <n v="7"/>
    <n v="0"/>
    <n v="5"/>
    <n v="18"/>
    <s v="Mexico"/>
    <s v="Yes"/>
    <s v="hoodie"/>
    <s v="Others"/>
    <x v="0"/>
    <s v="Other"/>
    <n v="12"/>
    <s v="TDWP LLC."/>
    <s v="Nanodegree Program"/>
    <x v="2"/>
    <s v="Stack Overflow"/>
    <n v="12"/>
    <n v="6"/>
    <n v="14"/>
    <s v="Google"/>
    <n v="8"/>
  </r>
  <r>
    <s v="Multiple Reasons"/>
    <x v="12"/>
    <n v="7"/>
    <n v="0"/>
    <n v="13"/>
    <n v="10"/>
    <s v="India"/>
    <s v="Yes"/>
    <s v="t-shirt"/>
    <s v="Data is the new bacon"/>
    <x v="0"/>
    <s v="Software Engineer"/>
    <n v="2"/>
    <s v="Cecropia"/>
    <s v="Bachelors"/>
    <x v="5"/>
    <s v="Stack Overflow"/>
    <n v="4"/>
    <n v="4"/>
    <n v="5"/>
    <s v="Google"/>
    <n v="10"/>
  </r>
  <r>
    <s v="Multiple Reasons"/>
    <x v="18"/>
    <n v="6"/>
    <n v="45"/>
    <n v="5"/>
    <n v="5"/>
    <s v="France"/>
    <s v="Yes"/>
    <s v="t-shirt"/>
    <s v="Math - all the cool kids are doing it"/>
    <x v="0"/>
    <s v="Data Analyst"/>
    <n v="8"/>
    <s v="New york presbyterian"/>
    <s v="Masters"/>
    <x v="5"/>
    <s v="Live Help"/>
    <n v="6"/>
    <n v="4"/>
    <n v="5"/>
    <s v="Google"/>
    <n v="10"/>
  </r>
  <r>
    <s v="Multiple Reasons"/>
    <x v="38"/>
    <n v="8"/>
    <n v="0"/>
    <n v="8"/>
    <n v="50"/>
    <s v="UK"/>
    <s v="Yes"/>
    <s v="backpack"/>
    <s v="Others"/>
    <x v="1"/>
    <s v=""/>
    <m/>
    <m/>
    <s v="Masters"/>
    <x v="1"/>
    <s v="Forums"/>
    <n v="5"/>
    <n v="10"/>
    <n v="24"/>
    <s v="Twitter"/>
    <n v="9"/>
  </r>
  <r>
    <s v="New Career"/>
    <x v="0"/>
    <n v="6"/>
    <n v="2"/>
    <n v="11"/>
    <n v="10"/>
    <s v="Spain"/>
    <s v="Yes"/>
    <s v="backpack"/>
    <s v="Machine learning for life"/>
    <x v="0"/>
    <s v="Software Engineer"/>
    <n v="10"/>
    <s v="Eicon"/>
    <s v="Masters"/>
    <x v="1"/>
    <s v="Forums"/>
    <n v="2"/>
    <n v="1"/>
    <n v="3"/>
    <s v="Google"/>
    <n v="10"/>
  </r>
  <r>
    <s v="Multiple Reasons"/>
    <x v="20"/>
    <n v="7"/>
    <n v="15"/>
    <n v="3"/>
    <n v="12"/>
    <s v="France"/>
    <s v="No"/>
    <s v="jacket"/>
    <s v="A quality life demands quality questions"/>
    <x v="0"/>
    <s v="Software Engineer"/>
    <n v="5"/>
    <s v="Applied Vision Corporation"/>
    <s v="Masters"/>
    <x v="4"/>
    <s v="Forums"/>
    <n v="4"/>
    <n v="6"/>
    <n v="10"/>
    <s v="Google"/>
    <n v="10"/>
  </r>
  <r>
    <s v="Multiple Reasons"/>
    <x v="4"/>
    <n v="5"/>
    <n v="0"/>
    <n v="16"/>
    <n v="5"/>
    <s v="Argentina"/>
    <s v="No"/>
    <s v="backpack"/>
    <s v="A quality life demands quality questions"/>
    <x v="0"/>
    <s v="Educator / Instructor"/>
    <n v="1"/>
    <s v="Udacity"/>
    <s v="Bachelors"/>
    <x v="2"/>
    <s v="Forums"/>
    <n v="6"/>
    <n v="5"/>
    <n v="20"/>
    <s v="Others"/>
    <n v="10"/>
  </r>
  <r>
    <s v="Personal Growth"/>
    <x v="3"/>
    <n v="6"/>
    <n v="90"/>
    <n v="5"/>
    <n v="5"/>
    <s v="Singapore"/>
    <s v="Yes"/>
    <s v="t-shirt"/>
    <s v="A quality life demands quality questions"/>
    <x v="0"/>
    <s v="Product Management/Project Management"/>
    <n v="14"/>
    <s v="Amazon"/>
    <s v="Masters"/>
    <x v="5"/>
    <s v="Forums"/>
    <n v="3"/>
    <n v="2"/>
    <n v="60"/>
    <s v="Google"/>
    <n v="10"/>
  </r>
  <r>
    <s v="Multiple Reasons"/>
    <x v="10"/>
    <n v="7"/>
    <n v="90"/>
    <n v="15"/>
    <n v="6"/>
    <s v="France"/>
    <s v="Yes"/>
    <s v="hoodie"/>
    <s v="A quality life demands quality questions"/>
    <x v="0"/>
    <s v="Data Analyst"/>
    <n v="3"/>
    <s v="Virginia Mason Medical Center"/>
    <s v="Bachelors"/>
    <x v="2"/>
    <s v="Forums"/>
    <n v="6"/>
    <n v="4"/>
    <n v="25"/>
    <s v="Others"/>
    <n v="10"/>
  </r>
  <r>
    <s v="Academia to Industry"/>
    <x v="5"/>
    <n v="8"/>
    <n v="100"/>
    <n v="10"/>
    <n v="20"/>
    <s v="Argentina"/>
    <s v="No"/>
    <s v="t-shirt"/>
    <s v="Machine learning for life"/>
    <x v="1"/>
    <s v=""/>
    <m/>
    <m/>
    <s v="Bachelors"/>
    <x v="3"/>
    <s v="Stack Overflow"/>
    <n v="10"/>
    <n v="6"/>
    <n v="50"/>
    <s v="Others"/>
    <n v="10"/>
  </r>
  <r>
    <s v="Multiple Reasons"/>
    <x v="9"/>
    <n v="6"/>
    <n v="15"/>
    <n v="12"/>
    <n v="4"/>
    <s v="Argentina"/>
    <s v="No"/>
    <s v="t-shirt"/>
    <s v="Machine learning for life"/>
    <x v="0"/>
    <s v="Other"/>
    <n v="9"/>
    <s v="Newark Unified School District"/>
    <s v="Associates"/>
    <x v="5"/>
    <s v="Forums"/>
    <n v="2"/>
    <n v="5"/>
    <n v="4"/>
    <s v="Others"/>
    <n v="10"/>
  </r>
  <r>
    <s v="Multiple Reasons"/>
    <x v="27"/>
    <n v="6"/>
    <n v="2"/>
    <n v="5"/>
    <n v="32"/>
    <s v="Singapore"/>
    <s v="No"/>
    <s v="jacket"/>
    <s v="A quality life demands quality questions"/>
    <x v="0"/>
    <s v="Data Scientist"/>
    <n v="3"/>
    <s v="Intuit"/>
    <s v="PhD"/>
    <x v="5"/>
    <s v="Slack Channel"/>
    <n v="5"/>
    <n v="5"/>
    <n v="10"/>
    <s v="Google"/>
    <n v="9"/>
  </r>
  <r>
    <s v="Multiple Reasons"/>
    <x v="9"/>
    <n v="8"/>
    <n v="15"/>
    <n v="12"/>
    <n v="3"/>
    <s v="Singapore"/>
    <s v="No"/>
    <s v="backpack"/>
    <s v="Math - all the cool kids are doing it"/>
    <x v="0"/>
    <s v="Data Scientist"/>
    <n v="3"/>
    <s v="Philips"/>
    <s v="Masters"/>
    <x v="3"/>
    <s v="Forums"/>
    <n v="6"/>
    <n v="6"/>
    <n v="8"/>
    <s v="Google"/>
    <n v="10"/>
  </r>
  <r>
    <s v="Multiple Reasons"/>
    <x v="24"/>
    <n v="6"/>
    <n v="270"/>
    <n v="9"/>
    <n v="2"/>
    <s v="Mexico"/>
    <s v="No"/>
    <s v="hoodie"/>
    <s v="A quality life demands quality questions"/>
    <x v="0"/>
    <s v="Software Engineer"/>
    <n v="7"/>
    <s v="NTT Data"/>
    <s v="Masters"/>
    <x v="1"/>
    <s v="Stack Overflow"/>
    <n v="6"/>
    <n v="4"/>
    <n v="100"/>
    <s v="Friend / word of mouth"/>
    <n v="8"/>
  </r>
  <r>
    <s v="New Career"/>
    <x v="15"/>
    <n v="6"/>
    <n v="20"/>
    <n v="12"/>
    <n v="10"/>
    <s v="US"/>
    <s v="No"/>
    <s v="t-shirt"/>
    <s v="Machine learning for life"/>
    <x v="1"/>
    <s v=""/>
    <m/>
    <m/>
    <s v="Bachelors"/>
    <x v="6"/>
    <m/>
    <s v=""/>
    <s v=""/>
    <m/>
    <s v="Google"/>
    <n v="10"/>
  </r>
  <r>
    <s v="Multiple Reasons"/>
    <x v="9"/>
    <n v="6"/>
    <n v="60"/>
    <n v="7"/>
    <n v="4"/>
    <s v="Japan"/>
    <s v="Yes"/>
    <s v="t-shirt"/>
    <s v="Machine learning for life"/>
    <x v="0"/>
    <s v="Research"/>
    <n v="7"/>
    <s v="University of Minnesota/Zooniverse"/>
    <s v="PhD"/>
    <x v="6"/>
    <m/>
    <s v=""/>
    <s v=""/>
    <m/>
    <s v="Google"/>
    <n v="10"/>
  </r>
  <r>
    <s v="Multiple Reasons"/>
    <x v="40"/>
    <n v="6"/>
    <n v="0"/>
    <n v="15"/>
    <n v="26"/>
    <s v="US"/>
    <s v="Yes"/>
    <s v="backpack"/>
    <s v="Machine learning for life"/>
    <x v="0"/>
    <s v="Self employed"/>
    <n v="33"/>
    <s v="Ing.Buero fuer Automation"/>
    <s v="Bachelors"/>
    <x v="5"/>
    <s v="Slack Channel"/>
    <n v="20"/>
    <n v="10"/>
    <n v="36"/>
    <s v="Others"/>
    <n v="7"/>
  </r>
  <r>
    <s v="Multiple Reasons"/>
    <x v="11"/>
    <n v="6"/>
    <n v="30"/>
    <n v="8"/>
    <n v="10"/>
    <s v="Singapore"/>
    <s v="Yes"/>
    <s v="shoes"/>
    <s v="Data is the new bacon"/>
    <x v="0"/>
    <s v="Customer Service"/>
    <n v="3"/>
    <s v="Rbc"/>
    <s v="Bachelors"/>
    <x v="1"/>
    <s v="Stack Overflow"/>
    <n v="3"/>
    <n v="2"/>
    <n v="20"/>
    <s v="Google"/>
    <n v="7"/>
  </r>
  <r>
    <s v="Multiple Reasons"/>
    <x v="19"/>
    <n v="8"/>
    <n v="0"/>
    <n v="10"/>
    <n v="10"/>
    <s v="Argentina"/>
    <s v="Yes"/>
    <s v="t-shirt"/>
    <s v="Machine learning for life"/>
    <x v="0"/>
    <s v="Co-founder (or solo founder)"/>
    <n v="18"/>
    <s v="Persice"/>
    <s v="Masters"/>
    <x v="5"/>
    <s v="Stack Overflow"/>
    <n v="4"/>
    <n v="30"/>
    <n v="50"/>
    <s v="Google"/>
    <n v="10"/>
  </r>
  <r>
    <s v="Personal Growth"/>
    <x v="6"/>
    <n v="8"/>
    <n v="0"/>
    <n v="10"/>
    <n v="2"/>
    <s v="Argentina"/>
    <s v="No"/>
    <s v="hat"/>
    <s v="Math - all the cool kids are doing it"/>
    <x v="0"/>
    <s v="Software Engineer"/>
    <n v="14"/>
    <s v="BeeLiked"/>
    <s v="Bachelors"/>
    <x v="5"/>
    <s v="Forums"/>
    <n v="6"/>
    <n v="2"/>
    <n v="12"/>
    <s v="Facebook"/>
    <n v="8"/>
  </r>
  <r>
    <s v="Personal Growth"/>
    <x v="2"/>
    <n v="7"/>
    <n v="50"/>
    <n v="10"/>
    <n v="10"/>
    <s v="Russia"/>
    <s v="No"/>
    <s v="t-shirt"/>
    <s v="Machine learning for life"/>
    <x v="0"/>
    <s v="Software Engineer"/>
    <n v="7"/>
    <m/>
    <s v="Masters"/>
    <x v="3"/>
    <s v="Forums"/>
    <n v="3"/>
    <n v="2"/>
    <n v="8"/>
    <s v="Friend / word of mouth"/>
    <n v="10"/>
  </r>
  <r>
    <s v="Multiple Reasons"/>
    <x v="2"/>
    <n v="7"/>
    <n v="120"/>
    <n v="11"/>
    <n v="6"/>
    <s v="Japan"/>
    <s v="Yes"/>
    <s v="t-shirt"/>
    <s v="Data is the new bacon"/>
    <x v="0"/>
    <s v="Software Engineer"/>
    <n v="3"/>
    <s v="AP Origin"/>
    <s v="Bachelors"/>
    <x v="5"/>
    <s v="Forums"/>
    <n v="6"/>
    <n v="3"/>
    <n v="72"/>
    <s v="Facebook"/>
    <n v="9"/>
  </r>
  <r>
    <s v="Grow Skill"/>
    <x v="24"/>
    <n v="7"/>
    <n v="30"/>
    <n v="11"/>
    <n v="5"/>
    <s v="Spain"/>
    <s v="No"/>
    <s v="hoodie"/>
    <s v="Data is the new bacon"/>
    <x v="0"/>
    <s v="Data Analyst"/>
    <n v="4"/>
    <s v="Assurant"/>
    <s v="Masters"/>
    <x v="1"/>
    <s v="Mentor Help (classroom or 1:1 mentors)"/>
    <n v="3"/>
    <n v="5"/>
    <n v="60"/>
    <s v="Google"/>
    <n v="7"/>
  </r>
  <r>
    <s v="New Career"/>
    <x v="10"/>
    <n v="8"/>
    <n v="60"/>
    <n v="13"/>
    <n v="3"/>
    <s v="UK"/>
    <s v="Yes"/>
    <s v="jacket"/>
    <s v="Math - all the cool kids are doing it"/>
    <x v="0"/>
    <s v="Software Engineer"/>
    <n v="5"/>
    <s v="foundi"/>
    <s v="Bachelors"/>
    <x v="7"/>
    <s v="Slack Channel"/>
    <n v="3"/>
    <n v="6"/>
    <n v="12"/>
    <s v="Google"/>
    <n v="10"/>
  </r>
  <r>
    <s v="Multiple Reasons"/>
    <x v="11"/>
    <n v="9"/>
    <n v="0"/>
    <n v="10"/>
    <n v="10"/>
    <s v="India"/>
    <s v="No"/>
    <s v="hoodie"/>
    <s v="A quality life demands quality questions"/>
    <x v="0"/>
    <s v="Educator / Instructor"/>
    <n v="3"/>
    <s v="New Professions Lab"/>
    <s v="PhD"/>
    <x v="5"/>
    <s v="Slack Channel"/>
    <n v="4"/>
    <n v="3"/>
    <n v="6"/>
    <s v="Friend / word of mouth"/>
    <n v="8"/>
  </r>
  <r>
    <s v="New Career"/>
    <x v="8"/>
    <n v="7"/>
    <n v="30"/>
    <n v="14"/>
    <n v="6"/>
    <s v="Singapore"/>
    <s v="Yes"/>
    <s v="hoodie"/>
    <s v="Data is the new bacon"/>
    <x v="0"/>
    <s v="Business/Strategy"/>
    <n v="16"/>
    <s v="Eteg"/>
    <s v="Bachelors"/>
    <x v="4"/>
    <s v="Mentor Help (classroom or 1:1 mentors)"/>
    <n v="6"/>
    <n v="6"/>
    <n v="40"/>
    <s v="Google"/>
    <n v="9"/>
  </r>
  <r>
    <s v="Grow Skill"/>
    <x v="12"/>
    <n v="8"/>
    <n v="50"/>
    <n v="3"/>
    <n v="5"/>
    <s v="China"/>
    <s v="Yes"/>
    <s v="t-shirt"/>
    <s v="Others"/>
    <x v="1"/>
    <s v=""/>
    <m/>
    <m/>
    <s v="Bachelors"/>
    <x v="5"/>
    <s v="Slack Channel"/>
    <n v="1"/>
    <n v="3"/>
    <n v="4"/>
    <s v="Google"/>
    <n v="10"/>
  </r>
  <r>
    <s v="Multiple Reasons"/>
    <x v="24"/>
    <n v="8"/>
    <n v="120"/>
    <n v="10"/>
    <n v="10"/>
    <s v="Argentina"/>
    <s v="Yes"/>
    <s v="hoodie"/>
    <s v="Machine learning for life"/>
    <x v="0"/>
    <s v="Research"/>
    <n v="10"/>
    <s v="HERE Technologies"/>
    <s v="Bachelors"/>
    <x v="4"/>
    <s v="Forums"/>
    <n v="6"/>
    <n v="6"/>
    <n v="48"/>
    <s v="Google"/>
    <n v="10"/>
  </r>
  <r>
    <s v="Multiple Reasons"/>
    <x v="9"/>
    <n v="8"/>
    <n v="0"/>
    <n v="8"/>
    <n v="10"/>
    <s v="Spain"/>
    <s v="Yes"/>
    <s v="t-shirt"/>
    <s v="Others"/>
    <x v="0"/>
    <s v="Freelancing"/>
    <n v="5"/>
    <s v="IBM"/>
    <s v="Nanodegree Program"/>
    <x v="5"/>
    <s v="Ask Me Anythings (AMAs)"/>
    <n v="6"/>
    <n v="10"/>
    <n v="10"/>
    <s v="Friend / word of mouth"/>
    <n v="10"/>
  </r>
  <r>
    <s v="Personal Growth"/>
    <x v="14"/>
    <n v="8"/>
    <n v="150"/>
    <n v="12"/>
    <n v="2"/>
    <s v="Argentina"/>
    <s v="Yes"/>
    <s v="t-shirt"/>
    <s v="A quality life demands quality questions"/>
    <x v="0"/>
    <s v="Software Engineer"/>
    <n v="0"/>
    <s v="Newgen"/>
    <s v="Bachelors"/>
    <x v="3"/>
    <s v="Forums"/>
    <n v="10"/>
    <n v="5"/>
    <n v="8"/>
    <s v="Google"/>
    <n v="10"/>
  </r>
  <r>
    <s v="Grow Skill"/>
    <x v="11"/>
    <n v="7"/>
    <n v="30"/>
    <n v="10"/>
    <n v="18"/>
    <s v="Russia"/>
    <s v="Yes"/>
    <s v="hoodie"/>
    <s v="Machine learning for life"/>
    <x v="0"/>
    <s v="Data Scientist"/>
    <n v="4"/>
    <s v="RIA Novosti / MIA Rossiya Segodnya"/>
    <s v="Nanodegree Program"/>
    <x v="1"/>
    <s v="Forums"/>
    <n v="6"/>
    <n v="4"/>
    <n v="10"/>
    <s v="Google"/>
    <n v="10"/>
  </r>
  <r>
    <s v="Multiple Reasons"/>
    <x v="26"/>
    <n v="7"/>
    <n v="0"/>
    <n v="13"/>
    <n v="5"/>
    <s v="UK"/>
    <s v="Yes"/>
    <s v="t-shirt"/>
    <s v="A quality life demands quality questions"/>
    <x v="1"/>
    <s v=""/>
    <m/>
    <m/>
    <s v="Bachelors"/>
    <x v="3"/>
    <s v="Stack Overflow"/>
    <n v="25"/>
    <n v="15"/>
    <n v="50"/>
    <s v="Friend / word of mouth"/>
    <n v="9"/>
  </r>
  <r>
    <s v="Personal Growth"/>
    <x v="9"/>
    <n v="7"/>
    <n v="20"/>
    <n v="7"/>
    <n v="10"/>
    <s v="Spain"/>
    <s v="Yes"/>
    <s v="t-shirt"/>
    <s v="Machine learning for life"/>
    <x v="0"/>
    <s v="Software Engineer"/>
    <n v="8"/>
    <s v="Chengbao "/>
    <s v="Bachelors"/>
    <x v="5"/>
    <s v="Slack Channel"/>
    <n v="3"/>
    <n v="3"/>
    <n v="8"/>
    <s v="Others"/>
    <n v="10"/>
  </r>
  <r>
    <s v="Multiple Reasons"/>
    <x v="11"/>
    <n v="7"/>
    <n v="45"/>
    <n v="12"/>
    <n v="2"/>
    <s v="France"/>
    <s v="Yes"/>
    <s v="t-shirt"/>
    <s v="Data is the new bacon"/>
    <x v="0"/>
    <s v="Data Scientist"/>
    <n v="2"/>
    <s v="LinuxAcademy.com"/>
    <s v="Masters"/>
    <x v="5"/>
    <s v="Stack Overflow"/>
    <n v="6"/>
    <n v="4"/>
    <n v="6"/>
    <s v="LinkedIn"/>
    <n v="9"/>
  </r>
  <r>
    <s v="Grow Skill"/>
    <x v="19"/>
    <n v="5"/>
    <n v="75"/>
    <n v="10"/>
    <n v="10"/>
    <s v="Japan"/>
    <s v="Yes"/>
    <s v="t-shirt"/>
    <s v="Machine learning for life"/>
    <x v="0"/>
    <s v="Software Engineer"/>
    <n v="17"/>
    <m/>
    <s v="Bachelors"/>
    <x v="1"/>
    <s v="Forums"/>
    <n v="10"/>
    <n v="10"/>
    <n v="15"/>
    <s v="Friend / word of mouth"/>
    <n v="10"/>
  </r>
  <r>
    <s v="Multiple Reasons"/>
    <x v="6"/>
    <n v="6"/>
    <n v="35"/>
    <n v="10"/>
    <n v="1"/>
    <s v="China"/>
    <s v="Yes"/>
    <s v="backpack"/>
    <s v="A quality life demands quality questions"/>
    <x v="0"/>
    <s v="Consulting"/>
    <n v="10"/>
    <s v="AT&amp;T"/>
    <s v="Bachelors"/>
    <x v="2"/>
    <s v="Stack Overflow"/>
    <n v="5"/>
    <n v="5"/>
    <n v="15"/>
    <s v="Friend / word of mouth"/>
    <n v="10"/>
  </r>
  <r>
    <s v="Personal Growth"/>
    <x v="18"/>
    <n v="6"/>
    <n v="30"/>
    <n v="10"/>
    <n v="5"/>
    <s v="Russia"/>
    <s v="Yes"/>
    <s v="t-shirt"/>
    <s v="Machine learning for life"/>
    <x v="0"/>
    <s v="Other"/>
    <n v="17"/>
    <s v="Linea Directa Aseguradora"/>
    <s v="Masters"/>
    <x v="5"/>
    <s v="Slack Channel"/>
    <n v="4"/>
    <n v="10"/>
    <n v="12"/>
    <s v="Twitter"/>
    <n v="10"/>
  </r>
  <r>
    <s v="Multiple Reasons"/>
    <x v="10"/>
    <n v="6"/>
    <n v="90"/>
    <n v="7"/>
    <n v="5"/>
    <s v="China"/>
    <s v="No"/>
    <s v="shoes"/>
    <s v="Machine learning for life"/>
    <x v="0"/>
    <s v="Educator / Instructor"/>
    <n v="0"/>
    <s v="Udacity"/>
    <s v="PhD"/>
    <x v="5"/>
    <s v="Forums"/>
    <n v="4"/>
    <n v="6"/>
    <n v="6"/>
    <s v="Others"/>
    <n v="8"/>
  </r>
  <r>
    <s v="Grow Skill"/>
    <x v="0"/>
    <n v="9"/>
    <n v="20"/>
    <n v="10"/>
    <n v="40"/>
    <s v="Japan"/>
    <s v="No"/>
    <s v="shoes"/>
    <s v="A quality life demands quality questions"/>
    <x v="0"/>
    <s v="Software Engineer"/>
    <n v="11"/>
    <s v="Udacity"/>
    <s v="High school or below"/>
    <x v="1"/>
    <s v="External resources"/>
    <n v="6"/>
    <n v="4"/>
    <n v="3"/>
    <s v="Google"/>
    <n v="7"/>
  </r>
  <r>
    <s v="Personal Growth"/>
    <x v="0"/>
    <n v="8"/>
    <n v="0"/>
    <n v="10"/>
    <n v="10"/>
    <s v="India"/>
    <s v="No"/>
    <s v="hoodie"/>
    <s v="Data is the new bacon"/>
    <x v="0"/>
    <s v="Other"/>
    <n v="12"/>
    <s v="AlienVault"/>
    <s v="Nanodegree Program"/>
    <x v="3"/>
    <s v="Forums"/>
    <n v="3"/>
    <n v="5"/>
    <n v="15"/>
    <s v="Twitter"/>
    <n v="9"/>
  </r>
  <r>
    <s v="New Career"/>
    <x v="14"/>
    <n v="7"/>
    <n v="120"/>
    <n v="9"/>
    <n v="4"/>
    <s v="Singapore"/>
    <s v="No"/>
    <s v="hoodie"/>
    <s v="Machine learning for life"/>
    <x v="1"/>
    <s v=""/>
    <m/>
    <m/>
    <s v="Bachelors"/>
    <x v="3"/>
    <s v="Slack Channel"/>
    <n v="20"/>
    <n v="20"/>
    <n v="10"/>
    <s v="Friend / word of mouth"/>
    <n v="8"/>
  </r>
  <r>
    <s v="Multiple Reasons"/>
    <x v="5"/>
    <n v="8"/>
    <n v="6"/>
    <n v="15"/>
    <n v="2"/>
    <s v="Spain"/>
    <s v="No"/>
    <s v="shoes"/>
    <s v="Machine learning for life"/>
    <x v="1"/>
    <s v=""/>
    <m/>
    <m/>
    <s v="Masters"/>
    <x v="5"/>
    <s v="Forums"/>
    <n v="6"/>
    <n v="4"/>
    <n v="48"/>
    <s v="Google"/>
    <n v="10"/>
  </r>
  <r>
    <s v="Grow Skill"/>
    <x v="19"/>
    <n v="6"/>
    <n v="0"/>
    <n v="88"/>
    <n v="2"/>
    <s v="Singapore"/>
    <s v="Yes"/>
    <s v="t-shirt"/>
    <s v="Machine learning for life"/>
    <x v="0"/>
    <s v="Software Engineer"/>
    <n v="12"/>
    <s v="Planet9 energy "/>
    <s v="Associates"/>
    <x v="6"/>
    <m/>
    <s v=""/>
    <s v=""/>
    <m/>
    <s v="Friend / word of mouth"/>
    <n v="8"/>
  </r>
  <r>
    <s v="New Career"/>
    <x v="10"/>
    <n v="8"/>
    <n v="0"/>
    <n v="10"/>
    <n v="30"/>
    <s v="Singapore"/>
    <s v="No"/>
    <s v="t-shirt"/>
    <s v="Data is the new bacon"/>
    <x v="0"/>
    <s v="Software Engineer"/>
    <n v="7"/>
    <s v="AppCraft"/>
    <s v="Masters"/>
    <x v="6"/>
    <m/>
    <s v=""/>
    <s v=""/>
    <m/>
    <s v="Twitter"/>
    <n v="8"/>
  </r>
  <r>
    <s v="Multiple Reasons"/>
    <x v="6"/>
    <n v="7"/>
    <n v="0"/>
    <n v="12"/>
    <n v="8"/>
    <s v="India"/>
    <s v="Yes"/>
    <s v="backpack"/>
    <s v="A quality life demands quality questions"/>
    <x v="0"/>
    <s v="Other"/>
    <n v="10"/>
    <s v="Convergint Technologies"/>
    <s v="Nanodegree Program"/>
    <x v="1"/>
    <s v="Stack Overflow"/>
    <n v="3"/>
    <n v="5"/>
    <n v="10"/>
    <s v="Friend / word of mouth"/>
    <n v="10"/>
  </r>
  <r>
    <s v="Multiple Reasons"/>
    <x v="2"/>
    <n v="6"/>
    <n v="0"/>
    <n v="10"/>
    <n v="20"/>
    <s v="Argentina"/>
    <s v="No"/>
    <s v="hoodie"/>
    <s v="Math - all the cool kids are doing it"/>
    <x v="0"/>
    <s v="Software Engineer"/>
    <n v="6"/>
    <s v="IBM"/>
    <s v="Masters"/>
    <x v="4"/>
    <s v="Slack Channel"/>
    <n v="5"/>
    <n v="3"/>
    <n v="20"/>
    <s v="Friend / word of mouth"/>
    <n v="7"/>
  </r>
  <r>
    <s v="Personal Growth"/>
    <x v="35"/>
    <n v="6"/>
    <n v="60"/>
    <n v="10"/>
    <n v="6"/>
    <s v="China"/>
    <s v="No"/>
    <s v="jacket"/>
    <s v="Others"/>
    <x v="0"/>
    <s v="Co-founder (or solo founder)"/>
    <n v="33"/>
    <s v="Wright Capital Welath Management"/>
    <s v="Masters"/>
    <x v="5"/>
    <s v="Forums"/>
    <n v="3"/>
    <n v="5"/>
    <n v="12"/>
    <s v="Others"/>
    <n v="10"/>
  </r>
  <r>
    <s v="Multiple Reasons"/>
    <x v="10"/>
    <n v="8"/>
    <n v="5"/>
    <n v="12"/>
    <n v="4"/>
    <s v="US"/>
    <s v="Yes"/>
    <s v="hoodie"/>
    <s v="Machine learning for life"/>
    <x v="1"/>
    <s v=""/>
    <m/>
    <m/>
    <s v="Bachelors"/>
    <x v="1"/>
    <s v="Forums"/>
    <n v="40"/>
    <n v="6"/>
    <n v="6"/>
    <s v="Facebook"/>
    <n v="10"/>
  </r>
  <r>
    <s v="Multiple Reasons"/>
    <x v="26"/>
    <n v="7"/>
    <n v="60"/>
    <n v="11"/>
    <n v="25"/>
    <s v="US"/>
    <s v="No"/>
    <s v="hoodie"/>
    <s v="Machine learning for life"/>
    <x v="0"/>
    <s v="Data Scientist"/>
    <n v="11"/>
    <s v="Amsterdam "/>
    <s v="Masters"/>
    <x v="5"/>
    <s v="Slack Channel"/>
    <n v="3"/>
    <n v="6"/>
    <n v="10"/>
    <s v="Friend / word of mouth"/>
    <n v="10"/>
  </r>
  <r>
    <s v="Multiple Reasons"/>
    <x v="27"/>
    <n v="7"/>
    <n v="80"/>
    <n v="9"/>
    <n v="20"/>
    <s v="India"/>
    <s v="No"/>
    <s v="t-shirt"/>
    <s v="Math - all the cool kids are doing it"/>
    <x v="0"/>
    <s v="Software Engineer"/>
    <n v="15"/>
    <s v="Self-employed"/>
    <s v="Masters"/>
    <x v="6"/>
    <m/>
    <s v=""/>
    <s v=""/>
    <m/>
    <s v="Twitter"/>
    <n v="7"/>
  </r>
  <r>
    <s v="Multiple Reasons"/>
    <x v="2"/>
    <n v="6"/>
    <n v="25"/>
    <n v="8"/>
    <n v="30"/>
    <s v="Russia"/>
    <s v="No"/>
    <s v="t-shirt"/>
    <s v="Data is the new bacon"/>
    <x v="0"/>
    <s v="Research"/>
    <n v="4"/>
    <s v="University Hospital Heidelberg"/>
    <s v="Masters"/>
    <x v="2"/>
    <s v="Forums"/>
    <n v="5"/>
    <n v="5"/>
    <n v="20"/>
    <s v="Friend / word of mouth"/>
    <n v="10"/>
  </r>
  <r>
    <s v="Personal Growth"/>
    <x v="26"/>
    <n v="8"/>
    <n v="30"/>
    <n v="8"/>
    <n v="5"/>
    <s v="Argentina"/>
    <s v="No"/>
    <s v="None"/>
    <s v="Others"/>
    <x v="0"/>
    <s v="Data Analyst"/>
    <n v="10"/>
    <s v="UST global "/>
    <s v="Masters"/>
    <x v="2"/>
    <s v="Mentor Help (classroom or 1:1 mentors)"/>
    <n v="10"/>
    <s v=""/>
    <n v="5"/>
    <s v="Facebook"/>
    <n v="6"/>
  </r>
  <r>
    <s v="Grow Skill"/>
    <x v="9"/>
    <n v="8"/>
    <n v="90"/>
    <n v="12"/>
    <n v="4"/>
    <s v="UK"/>
    <s v="No"/>
    <s v="t-shirt"/>
    <s v="A quality life demands quality questions"/>
    <x v="0"/>
    <s v="Software Engineer"/>
    <n v="9"/>
    <s v="Apple "/>
    <s v="Masters"/>
    <x v="3"/>
    <s v="Stack Overflow"/>
    <n v="6"/>
    <n v="6"/>
    <n v="6"/>
    <s v="Friend / word of mouth"/>
    <n v="8"/>
  </r>
  <r>
    <s v="New Career"/>
    <x v="4"/>
    <n v="8"/>
    <n v="150"/>
    <n v="6"/>
    <n v="5"/>
    <s v="India"/>
    <s v="Yes"/>
    <s v="jacket"/>
    <s v="Machine learning for life"/>
    <x v="0"/>
    <s v="Software Engineer"/>
    <n v="2"/>
    <s v="Hyderabad"/>
    <s v="Bachelors"/>
    <x v="2"/>
    <s v="Forums"/>
    <n v="12"/>
    <n v="2"/>
    <n v="50"/>
    <s v="Google"/>
    <n v="10"/>
  </r>
  <r>
    <s v="Personal Growth"/>
    <x v="20"/>
    <n v="7"/>
    <n v="30"/>
    <n v="13"/>
    <n v="5"/>
    <s v="Singapore"/>
    <s v="No"/>
    <s v="t-shirt"/>
    <s v="Data is the new bacon"/>
    <x v="0"/>
    <s v="Business Intelligence / Business Analyst"/>
    <n v="6"/>
    <s v="Munich"/>
    <s v="PhD"/>
    <x v="5"/>
    <s v="Forums"/>
    <n v="5"/>
    <n v="2"/>
    <n v="10"/>
    <s v="Google"/>
    <n v="10"/>
  </r>
  <r>
    <s v="Multiple Reasons"/>
    <x v="10"/>
    <n v="7"/>
    <n v="60"/>
    <n v="11"/>
    <n v="2"/>
    <s v="France"/>
    <s v="Yes"/>
    <s v="t-shirt"/>
    <s v="A quality life demands quality questions"/>
    <x v="0"/>
    <s v="Software Engineer"/>
    <n v="5"/>
    <s v="Accesa"/>
    <s v="Bachelors"/>
    <x v="5"/>
    <s v="Stack Overflow"/>
    <n v="4"/>
    <n v="2"/>
    <n v="8"/>
    <s v="Friend / word of mouth"/>
    <n v="8"/>
  </r>
  <r>
    <s v="Personal Growth"/>
    <x v="5"/>
    <n v="7"/>
    <n v="0"/>
    <n v="8"/>
    <n v="2"/>
    <s v="Russia"/>
    <s v="No"/>
    <s v="t-shirt"/>
    <s v="Machine learning for life"/>
    <x v="1"/>
    <s v=""/>
    <m/>
    <m/>
    <s v="Bachelors"/>
    <x v="2"/>
    <s v="Mentor Help (classroom or 1:1 mentors)"/>
    <n v="4"/>
    <n v="4"/>
    <n v="25"/>
    <s v="Others"/>
    <n v="10"/>
  </r>
  <r>
    <s v="Multiple Reasons"/>
    <x v="27"/>
    <n v="6"/>
    <n v="90"/>
    <n v="10"/>
    <n v="10"/>
    <s v="France"/>
    <s v="Yes"/>
    <s v="hoodie"/>
    <s v="Others"/>
    <x v="0"/>
    <s v="Other"/>
    <n v="11"/>
    <s v="Rivigo"/>
    <s v="Bachelors"/>
    <x v="5"/>
    <s v="Slack Channel"/>
    <n v="15"/>
    <n v="6"/>
    <n v="20"/>
    <s v="Friend / word of mouth"/>
    <n v="10"/>
  </r>
  <r>
    <s v="Personal Growth"/>
    <x v="17"/>
    <n v="8"/>
    <n v="15"/>
    <n v="12"/>
    <n v="2"/>
    <s v="Mexico"/>
    <s v="Yes"/>
    <s v="t-shirt"/>
    <s v="Machine learning for life"/>
    <x v="0"/>
    <s v="Self employed"/>
    <n v="13"/>
    <s v="Awakening Byte"/>
    <s v="Bachelors"/>
    <x v="5"/>
    <s v="Slack Channel"/>
    <n v="12"/>
    <n v="2"/>
    <n v="8"/>
    <s v="Twitter"/>
    <n v="10"/>
  </r>
  <r>
    <s v="New Career"/>
    <x v="31"/>
    <n v="6"/>
    <n v="0"/>
    <n v="10"/>
    <n v="20"/>
    <s v="Canada"/>
    <s v="No"/>
    <s v="backpack"/>
    <s v="Machine learning for life"/>
    <x v="1"/>
    <s v=""/>
    <m/>
    <m/>
    <s v="Bachelors"/>
    <x v="3"/>
    <s v="Slack Channel"/>
    <n v="4"/>
    <n v="6"/>
    <n v="20"/>
    <s v="Friend / word of mouth"/>
    <n v="10"/>
  </r>
  <r>
    <s v="New Career"/>
    <x v="7"/>
    <n v="7"/>
    <n v="30"/>
    <n v="6"/>
    <n v="20"/>
    <s v="China"/>
    <s v="Yes"/>
    <s v="t-shirt"/>
    <s v="Machine learning for life"/>
    <x v="0"/>
    <s v="Software Engineer"/>
    <n v="20"/>
    <s v="The Summit Group"/>
    <s v="Bachelors"/>
    <x v="6"/>
    <m/>
    <s v=""/>
    <s v=""/>
    <m/>
    <s v="Others"/>
    <n v="10"/>
  </r>
  <r>
    <s v="Multiple Reasons"/>
    <x v="23"/>
    <n v="8"/>
    <n v="40"/>
    <n v="13"/>
    <n v="6"/>
    <s v="US"/>
    <s v="Yes"/>
    <s v="socks"/>
    <s v="Machine learning for life"/>
    <x v="0"/>
    <s v="Research"/>
    <n v="2"/>
    <s v="TU Dresden"/>
    <s v="Masters"/>
    <x v="6"/>
    <m/>
    <s v=""/>
    <s v=""/>
    <m/>
    <s v="Facebook"/>
    <n v="5"/>
  </r>
  <r>
    <s v="Multiple Reasons"/>
    <x v="34"/>
    <n v="6"/>
    <n v="35"/>
    <n v="8"/>
    <n v="7"/>
    <s v="Japan"/>
    <s v="Yes"/>
    <s v="hat"/>
    <s v="A quality life demands quality questions"/>
    <x v="0"/>
    <s v="Product Management/Project Management"/>
    <n v="23"/>
    <s v="ManTech International"/>
    <s v="Masters"/>
    <x v="3"/>
    <s v="Forums"/>
    <n v="10"/>
    <n v="3"/>
    <n v="8"/>
    <s v="Google"/>
    <n v="7"/>
  </r>
  <r>
    <s v="Multiple Reasons"/>
    <x v="10"/>
    <n v="7"/>
    <n v="40"/>
    <n v="12"/>
    <n v="25"/>
    <s v="Spain"/>
    <s v="No"/>
    <s v="t-shirt"/>
    <s v="Machine learning for life"/>
    <x v="0"/>
    <s v="Self employed"/>
    <n v="1"/>
    <s v="Office of the Federal Public Defender"/>
    <s v="Masters"/>
    <x v="3"/>
    <s v="Mentor Help (classroom or 1:1 mentors)"/>
    <n v="6"/>
    <n v="2"/>
    <n v="15"/>
    <s v="Google"/>
    <n v="10"/>
  </r>
  <r>
    <s v="New Career"/>
    <x v="23"/>
    <n v="6"/>
    <n v="30"/>
    <n v="10"/>
    <n v="20"/>
    <s v="India"/>
    <s v="Yes"/>
    <s v="t-shirt"/>
    <s v="Machine learning for life"/>
    <x v="0"/>
    <s v="Software Engineer"/>
    <n v="3"/>
    <s v="Radius Payment Solutions"/>
    <s v="Bachelors"/>
    <x v="6"/>
    <m/>
    <s v=""/>
    <s v=""/>
    <m/>
    <s v="Google"/>
    <n v="10"/>
  </r>
  <r>
    <s v="Multiple Reasons"/>
    <x v="23"/>
    <n v="7"/>
    <n v="0"/>
    <n v="6"/>
    <n v="15"/>
    <s v="India"/>
    <s v="Yes"/>
    <s v="backpack"/>
    <s v="Others"/>
    <x v="1"/>
    <s v=""/>
    <m/>
    <m/>
    <s v="Bachelors"/>
    <x v="1"/>
    <s v="Forums"/>
    <n v="6"/>
    <n v="6"/>
    <n v="20"/>
    <s v="Google"/>
    <n v="6"/>
  </r>
  <r>
    <s v="Multiple Reasons"/>
    <x v="5"/>
    <n v="5"/>
    <n v="45"/>
    <n v="12"/>
    <n v="30"/>
    <s v="India"/>
    <s v="Yes"/>
    <s v="jacket"/>
    <s v="Others"/>
    <x v="1"/>
    <s v=""/>
    <m/>
    <m/>
    <s v="Masters"/>
    <x v="5"/>
    <s v="Slack Channel"/>
    <n v="3"/>
    <n v="4"/>
    <n v="6"/>
    <s v="Friend / word of mouth"/>
    <n v="8"/>
  </r>
  <r>
    <s v="New Career"/>
    <x v="17"/>
    <n v="7"/>
    <n v="0"/>
    <n v="14"/>
    <n v="2"/>
    <s v="Argentina"/>
    <s v="No"/>
    <s v="t-shirt"/>
    <s v="Data is the new bacon"/>
    <x v="1"/>
    <s v=""/>
    <m/>
    <m/>
    <s v="Bachelors"/>
    <x v="1"/>
    <s v="Forums"/>
    <n v="10"/>
    <n v="2"/>
    <n v="14"/>
    <s v="Facebook"/>
    <n v="7"/>
  </r>
  <r>
    <s v="Multiple Reasons"/>
    <x v="12"/>
    <n v="8"/>
    <n v="0"/>
    <n v="10"/>
    <n v="30"/>
    <s v="Singapore"/>
    <s v="No"/>
    <s v="t-shirt"/>
    <s v="Machine learning for life"/>
    <x v="0"/>
    <s v="Software Engineer"/>
    <n v="2"/>
    <s v="ASV"/>
    <s v="Bachelors"/>
    <x v="1"/>
    <s v="Slack Channel"/>
    <n v="4"/>
    <n v="4"/>
    <n v="3"/>
    <s v="Google"/>
    <n v="8"/>
  </r>
  <r>
    <s v="Multiple Reasons"/>
    <x v="5"/>
    <n v="8"/>
    <n v="0"/>
    <n v="7"/>
    <n v="1"/>
    <s v="Singapore"/>
    <s v="Yes"/>
    <s v="t-shirt"/>
    <s v="Data is the new bacon"/>
    <x v="1"/>
    <s v=""/>
    <m/>
    <m/>
    <s v="Bachelors"/>
    <x v="6"/>
    <m/>
    <s v=""/>
    <s v=""/>
    <m/>
    <s v="Google"/>
    <n v="9"/>
  </r>
  <r>
    <s v="Multiple Reasons"/>
    <x v="18"/>
    <n v="6"/>
    <n v="0"/>
    <n v="12"/>
    <n v="12"/>
    <s v="Russia"/>
    <s v="Yes"/>
    <s v="hoodie"/>
    <s v="Math - all the cool kids are doing it"/>
    <x v="0"/>
    <s v="Software Engineer"/>
    <n v="15"/>
    <s v="IBM"/>
    <s v="Masters"/>
    <x v="4"/>
    <s v="Mentor Help (classroom or 1:1 mentors)"/>
    <n v="6"/>
    <n v="6"/>
    <n v="30"/>
    <s v="Friend / word of mouth"/>
    <n v="9"/>
  </r>
  <r>
    <s v="Grow Skill"/>
    <x v="1"/>
    <n v="7"/>
    <n v="120"/>
    <n v="12"/>
    <n v="12"/>
    <s v="Japan"/>
    <s v="Yes"/>
    <s v="shoes"/>
    <s v="Machine learning for life"/>
    <x v="0"/>
    <s v="Data Scientist"/>
    <n v="14"/>
    <s v="CTS"/>
    <s v="Masters"/>
    <x v="1"/>
    <s v="Forums"/>
    <n v="10"/>
    <n v="8"/>
    <n v="24"/>
    <s v="Google"/>
    <n v="9"/>
  </r>
  <r>
    <s v="Multiple Reasons"/>
    <x v="18"/>
    <n v="8"/>
    <n v="15"/>
    <n v="5"/>
    <n v="10"/>
    <s v="France"/>
    <s v="No"/>
    <s v="socks"/>
    <s v="Others"/>
    <x v="0"/>
    <s v="Educator / Instructor"/>
    <n v="6"/>
    <s v="Mercyhurst University"/>
    <s v="PhD"/>
    <x v="3"/>
    <s v="Forums"/>
    <n v="6"/>
    <n v="6"/>
    <n v="40"/>
    <s v="Others"/>
    <n v="10"/>
  </r>
  <r>
    <s v="New Career"/>
    <x v="23"/>
    <n v="7"/>
    <n v="180"/>
    <n v="9"/>
    <n v="20"/>
    <s v="Russia"/>
    <s v="Yes"/>
    <s v="hoodie"/>
    <s v="A quality life demands quality questions"/>
    <x v="0"/>
    <s v="Data Engineer"/>
    <n v="2"/>
    <s v="Tatras Data"/>
    <s v="Masters"/>
    <x v="1"/>
    <s v="Mentor Help (classroom or 1:1 mentors)"/>
    <n v="4"/>
    <n v="4"/>
    <n v="10"/>
    <s v="Google"/>
    <n v="6"/>
  </r>
  <r>
    <s v="New Career"/>
    <x v="5"/>
    <n v="9"/>
    <n v="2"/>
    <n v="10"/>
    <n v="5"/>
    <s v="UK"/>
    <s v="Yes"/>
    <s v="hoodie"/>
    <s v="Machine learning for life"/>
    <x v="0"/>
    <s v="Software Engineer"/>
    <n v="4"/>
    <s v="Bangalore"/>
    <s v="Bachelors"/>
    <x v="1"/>
    <m/>
    <s v=""/>
    <s v=""/>
    <m/>
    <s v="Friend / word of mouth"/>
    <n v="10"/>
  </r>
  <r>
    <s v="Multiple Reasons"/>
    <x v="34"/>
    <n v="8"/>
    <n v="0"/>
    <n v="10"/>
    <n v="50"/>
    <s v="India"/>
    <s v="Yes"/>
    <s v="jacket"/>
    <s v="A quality life demands quality questions"/>
    <x v="0"/>
    <s v="Software Engineer"/>
    <n v="5"/>
    <s v="Server Density"/>
    <s v="Nanodegree Program"/>
    <x v="1"/>
    <s v="Slack Channel"/>
    <n v="5"/>
    <n v="5"/>
    <n v="8"/>
    <s v="Google"/>
    <n v="8"/>
  </r>
  <r>
    <s v="Multiple Reasons"/>
    <x v="24"/>
    <n v="7"/>
    <n v="30"/>
    <n v="8"/>
    <n v="2"/>
    <s v="Argentina"/>
    <s v="No"/>
    <s v="backpack"/>
    <s v="A quality life demands quality questions"/>
    <x v="0"/>
    <s v="Software Engineer"/>
    <n v="10"/>
    <s v="Tribunal Regional Eleitoral do MaranhÃ£o"/>
    <s v="Masters"/>
    <x v="0"/>
    <s v="Slack Channel"/>
    <n v="4"/>
    <n v="4"/>
    <n v="6"/>
    <s v="Friend / word of mouth"/>
    <n v="9"/>
  </r>
  <r>
    <s v="New Career"/>
    <x v="28"/>
    <n v="8"/>
    <n v="0"/>
    <n v="14"/>
    <n v="2"/>
    <s v="Argentina"/>
    <s v="Yes"/>
    <s v=""/>
    <s v=""/>
    <x v="1"/>
    <s v=""/>
    <m/>
    <m/>
    <s v="Bachelors"/>
    <x v="3"/>
    <s v="Forums"/>
    <n v="6"/>
    <n v="6"/>
    <n v="16"/>
    <s v="Google"/>
    <n v="9"/>
  </r>
  <r>
    <s v="Advanced Degree"/>
    <x v="10"/>
    <n v="7"/>
    <n v="10"/>
    <n v="7"/>
    <n v="10"/>
    <s v="France"/>
    <s v="No"/>
    <s v="hoodie"/>
    <s v="Data is the new bacon"/>
    <x v="0"/>
    <s v="Software Engineer"/>
    <n v="4"/>
    <s v="INESC-ID"/>
    <s v="Masters"/>
    <x v="2"/>
    <s v="Forums"/>
    <n v="5"/>
    <n v="5"/>
    <n v="180"/>
    <s v="Friend / word of mouth"/>
    <n v="10"/>
  </r>
  <r>
    <s v="Multiple Reasons"/>
    <x v="5"/>
    <n v="8"/>
    <n v="110"/>
    <n v="10"/>
    <n v="0"/>
    <s v="Spain"/>
    <s v="No"/>
    <s v="backpack"/>
    <s v="A quality life demands quality questions"/>
    <x v="0"/>
    <s v="Software Engineer"/>
    <n v="3"/>
    <s v="Samsung Research India"/>
    <s v="Bachelors"/>
    <x v="5"/>
    <s v="Forums"/>
    <n v="6"/>
    <n v="6"/>
    <n v="6"/>
    <s v="Google"/>
    <n v="9"/>
  </r>
  <r>
    <s v="Multiple Reasons"/>
    <x v="34"/>
    <n v="7"/>
    <n v="60"/>
    <n v="11"/>
    <n v="20"/>
    <s v="Russia"/>
    <s v="No"/>
    <s v="socks"/>
    <s v="Machine learning for life"/>
    <x v="0"/>
    <s v="Freelancing"/>
    <n v="15"/>
    <s v="Conento"/>
    <s v="Masters"/>
    <x v="4"/>
    <s v="Forums"/>
    <n v="4"/>
    <n v="6"/>
    <n v="25"/>
    <s v="Google"/>
    <n v="9"/>
  </r>
  <r>
    <s v="Multiple Reasons"/>
    <x v="20"/>
    <n v="8"/>
    <n v="0"/>
    <n v="16"/>
    <n v="2"/>
    <s v="US"/>
    <s v="No"/>
    <s v="t-shirt"/>
    <s v="Machine learning for life"/>
    <x v="0"/>
    <s v="Software Engineer"/>
    <n v="12"/>
    <s v="xyz-soft"/>
    <s v="High school or below"/>
    <x v="1"/>
    <s v="Forums"/>
    <n v="6"/>
    <n v="6"/>
    <n v="4"/>
    <s v="Google"/>
    <n v="10"/>
  </r>
  <r>
    <s v="Multiple Reasons"/>
    <x v="22"/>
    <n v="6"/>
    <n v="120"/>
    <n v="9"/>
    <n v="10"/>
    <s v="Russia"/>
    <s v="No"/>
    <s v="shoes"/>
    <s v="Machine learning for life"/>
    <x v="0"/>
    <s v="Software Engineer"/>
    <n v="2"/>
    <s v="Monotype Solution"/>
    <s v="Nanodegree Program"/>
    <x v="3"/>
    <s v="Mentor Help (classroom or 1:1 mentors)"/>
    <n v="6"/>
    <n v="4"/>
    <n v="12"/>
    <s v="Google"/>
    <n v="10"/>
  </r>
  <r>
    <s v="Multiple Reasons"/>
    <x v="10"/>
    <n v="8"/>
    <n v="0"/>
    <n v="4"/>
    <n v="20"/>
    <s v="Mexico"/>
    <s v="Yes"/>
    <s v="hoodie"/>
    <s v="Machine learning for life"/>
    <x v="0"/>
    <s v="Co-founder (or solo founder)"/>
    <n v="2"/>
    <m/>
    <s v="Nanodegree Program"/>
    <x v="1"/>
    <s v="Slack Channel"/>
    <n v="6"/>
    <n v="6"/>
    <n v="20"/>
    <s v="Google"/>
    <n v="10"/>
  </r>
  <r>
    <s v="New Career"/>
    <x v="13"/>
    <n v="7"/>
    <n v="120"/>
    <n v="12"/>
    <n v="3"/>
    <s v="Singapore"/>
    <s v="Yes"/>
    <s v=""/>
    <s v=""/>
    <x v="0"/>
    <s v="Machine Learning Engineer"/>
    <n v="4"/>
    <s v="NVIDIA"/>
    <s v="Associates"/>
    <x v="1"/>
    <s v="Slack Channel"/>
    <n v="5"/>
    <n v="8"/>
    <n v="6"/>
    <s v="Friend / word of mouth"/>
    <n v="10"/>
  </r>
  <r>
    <s v="Multiple Reasons"/>
    <x v="4"/>
    <n v="6"/>
    <n v="40"/>
    <n v="12"/>
    <n v="5"/>
    <s v="Singapore"/>
    <s v="Yes"/>
    <s v="jacket"/>
    <s v="A quality life demands quality questions"/>
    <x v="0"/>
    <s v="Software Engineer"/>
    <n v="0"/>
    <s v="Intuit"/>
    <s v="Bachelors"/>
    <x v="4"/>
    <s v="Forums"/>
    <n v="4"/>
    <n v="2"/>
    <n v="48"/>
    <s v="Google"/>
    <n v="9"/>
  </r>
  <r>
    <s v="Multiple Reasons"/>
    <x v="15"/>
    <n v="6"/>
    <n v="0"/>
    <n v="12"/>
    <n v="4"/>
    <s v="Mexico"/>
    <s v="Yes"/>
    <s v="backpack"/>
    <s v="Math - all the cool kids are doing it"/>
    <x v="1"/>
    <s v=""/>
    <m/>
    <m/>
    <s v="Bachelors"/>
    <x v="5"/>
    <s v="Slack Channel"/>
    <n v="3"/>
    <n v="6"/>
    <n v="80"/>
    <s v="Others"/>
    <n v="9"/>
  </r>
  <r>
    <s v="Personal Growth"/>
    <x v="2"/>
    <n v="8"/>
    <n v="120"/>
    <n v="10"/>
    <n v="10"/>
    <s v="Russia"/>
    <s v="No"/>
    <s v="jacket"/>
    <s v="Data is the new bacon"/>
    <x v="0"/>
    <s v="Software Engineer"/>
    <n v="7"/>
    <s v="MV Sistemas"/>
    <s v="Bachelors"/>
    <x v="3"/>
    <s v="Slack Channel"/>
    <n v="10"/>
    <n v="6"/>
    <n v="6"/>
    <s v="Google"/>
    <n v="10"/>
  </r>
  <r>
    <s v="New Career"/>
    <x v="10"/>
    <n v="7"/>
    <n v="420"/>
    <n v="5"/>
    <n v="3"/>
    <s v="India"/>
    <s v="No"/>
    <s v="t-shirt"/>
    <s v="Machine learning for life"/>
    <x v="1"/>
    <s v=""/>
    <m/>
    <m/>
    <s v="Bachelors"/>
    <x v="3"/>
    <s v="Forums"/>
    <n v="6"/>
    <n v="6"/>
    <n v="1"/>
    <s v="Google"/>
    <n v="4"/>
  </r>
  <r>
    <s v="Multiple Reasons"/>
    <x v="15"/>
    <n v="7"/>
    <n v="0"/>
    <n v="10"/>
    <n v="45"/>
    <s v="France"/>
    <s v="Yes"/>
    <s v="shoes"/>
    <s v="Machine learning for life"/>
    <x v="1"/>
    <s v=""/>
    <m/>
    <m/>
    <s v="Nanodegree Program"/>
    <x v="1"/>
    <s v="Slack Channel"/>
    <n v="18"/>
    <n v="40"/>
    <n v="18"/>
    <s v="Google"/>
    <n v="10"/>
  </r>
  <r>
    <s v="New Career"/>
    <x v="2"/>
    <n v="7"/>
    <n v="25"/>
    <n v="9"/>
    <n v="8"/>
    <s v="US"/>
    <s v="No"/>
    <s v="track"/>
    <s v="Machine learning for life"/>
    <x v="0"/>
    <s v="Consulting"/>
    <n v="2"/>
    <s v="Deloitte"/>
    <s v="Masters"/>
    <x v="5"/>
    <s v="Stack Overflow"/>
    <n v="10"/>
    <n v="6"/>
    <n v="20"/>
    <s v="Others"/>
    <n v="7"/>
  </r>
  <r>
    <s v="Personal Growth"/>
    <x v="11"/>
    <n v="5"/>
    <n v="30"/>
    <n v="4"/>
    <n v="56"/>
    <s v="Singapore"/>
    <s v="Yes"/>
    <s v=""/>
    <s v=""/>
    <x v="0"/>
    <s v="Software Engineer"/>
    <n v="4"/>
    <s v="attain"/>
    <s v="Bachelors"/>
    <x v="1"/>
    <s v="Forums"/>
    <n v="5"/>
    <n v="4"/>
    <n v="6"/>
    <s v="Google"/>
    <n v="10"/>
  </r>
  <r>
    <s v="Multiple Reasons"/>
    <x v="2"/>
    <n v="7"/>
    <n v="20"/>
    <n v="10"/>
    <n v="3"/>
    <s v="India"/>
    <s v="No"/>
    <s v="backpack"/>
    <s v="Math - all the cool kids are doing it"/>
    <x v="0"/>
    <s v="Data Scientist"/>
    <n v="3"/>
    <s v="Centre d'epidemiologie clinique"/>
    <s v="PhD"/>
    <x v="1"/>
    <s v="Forums"/>
    <n v="6"/>
    <n v="3"/>
    <n v="8"/>
    <s v="Google"/>
    <n v="10"/>
  </r>
  <r>
    <s v="Grow Skill"/>
    <x v="10"/>
    <n v="6"/>
    <n v="10"/>
    <n v="7"/>
    <n v="3"/>
    <s v="Argentina"/>
    <s v="No"/>
    <s v="jacket"/>
    <s v="Machine learning for life"/>
    <x v="0"/>
    <s v="Business Intelligence / Business Analyst"/>
    <n v="3"/>
    <s v="UPMC"/>
    <s v="Masters"/>
    <x v="1"/>
    <s v="Forums"/>
    <n v="6"/>
    <n v="3"/>
    <n v="9"/>
    <s v="Google"/>
    <n v="9"/>
  </r>
  <r>
    <s v="Multiple Reasons"/>
    <x v="0"/>
    <n v="7"/>
    <n v="25"/>
    <n v="10"/>
    <n v="8"/>
    <s v="France"/>
    <s v="No"/>
    <s v="hoodie"/>
    <s v="Data is the new bacon"/>
    <x v="0"/>
    <s v="Other"/>
    <n v="4"/>
    <s v="Accenture"/>
    <s v="Masters"/>
    <x v="5"/>
    <s v="Forums"/>
    <n v="8"/>
    <n v="6"/>
    <n v="8"/>
    <s v="Others"/>
    <n v="10"/>
  </r>
  <r>
    <s v="Multiple Reasons"/>
    <x v="10"/>
    <n v="7"/>
    <n v="30"/>
    <n v="8"/>
    <n v="12"/>
    <s v="France"/>
    <s v="Yes"/>
    <s v="Notebooks"/>
    <s v="Machine learning for life"/>
    <x v="0"/>
    <s v="Research"/>
    <n v="3"/>
    <s v="University of Helsinki, Finland"/>
    <s v="Masters"/>
    <x v="3"/>
    <s v="Stack Overflow"/>
    <n v="21"/>
    <n v="16"/>
    <n v="12"/>
    <s v="Others"/>
    <n v="10"/>
  </r>
  <r>
    <s v="New Career"/>
    <x v="22"/>
    <n v="6"/>
    <n v="180"/>
    <n v="12"/>
    <n v="5"/>
    <s v="Singapore"/>
    <s v="Yes"/>
    <s v="t-shirt"/>
    <s v="Math - all the cool kids are doing it"/>
    <x v="0"/>
    <s v="Other"/>
    <n v="13"/>
    <s v="Microsoft"/>
    <s v="Masters"/>
    <x v="5"/>
    <s v="Slack Channel"/>
    <n v="5"/>
    <n v="5"/>
    <n v="15"/>
    <s v="Others"/>
    <n v="10"/>
  </r>
  <r>
    <s v="Personal Growth"/>
    <x v="9"/>
    <n v="8"/>
    <n v="0"/>
    <n v="12"/>
    <n v="15"/>
    <s v="US"/>
    <s v="No"/>
    <s v="I didn't know about a swag store until now"/>
    <s v="Others"/>
    <x v="0"/>
    <s v="Other"/>
    <n v="15"/>
    <s v="Myself"/>
    <s v="Bachelors"/>
    <x v="3"/>
    <s v="Stack Overflow"/>
    <n v="12"/>
    <n v="100"/>
    <n v="50"/>
    <s v="Friend / word of mouth"/>
    <n v="6"/>
  </r>
  <r>
    <s v="Multiple Reasons"/>
    <x v="23"/>
    <n v="6"/>
    <n v="2"/>
    <n v="12"/>
    <n v="2"/>
    <s v="Spain"/>
    <s v="Yes"/>
    <s v=""/>
    <s v=""/>
    <x v="1"/>
    <s v=""/>
    <m/>
    <m/>
    <s v="Masters"/>
    <x v="5"/>
    <s v="Slack Channel"/>
    <n v="3"/>
    <n v="4"/>
    <n v="5"/>
    <s v="Google"/>
    <n v="10"/>
  </r>
  <r>
    <s v="Multiple Reasons"/>
    <x v="8"/>
    <n v="7"/>
    <n v="100"/>
    <n v="7"/>
    <n v="12"/>
    <s v="France"/>
    <s v="Yes"/>
    <s v=""/>
    <s v=""/>
    <x v="0"/>
    <s v="Data Engineer"/>
    <n v="15"/>
    <s v="Self employed"/>
    <s v="Masters"/>
    <x v="5"/>
    <s v="Forums"/>
    <n v="10"/>
    <n v="5"/>
    <n v="300"/>
    <s v="Google"/>
    <n v="10"/>
  </r>
  <r>
    <s v="Multiple Reasons"/>
    <x v="27"/>
    <n v="7"/>
    <n v="15"/>
    <n v="5"/>
    <n v="1"/>
    <s v="US"/>
    <s v="Yes"/>
    <s v=""/>
    <s v=""/>
    <x v="0"/>
    <s v=" Artificial Intelligence Engineer"/>
    <n v="8"/>
    <s v="Assemigroup"/>
    <s v="Bachelors"/>
    <x v="5"/>
    <s v="Forums"/>
    <n v="7"/>
    <n v="7"/>
    <n v="6"/>
    <s v="Others"/>
    <n v="8"/>
  </r>
  <r>
    <s v="Personal Growth"/>
    <x v="34"/>
    <n v="7"/>
    <n v="120"/>
    <n v="10"/>
    <n v="3"/>
    <s v="UK"/>
    <s v="No"/>
    <s v="jacket"/>
    <s v="Machine learning for life"/>
    <x v="0"/>
    <s v="Product Management/Project Management"/>
    <n v="20"/>
    <s v="Shenzhen Shinetech Software"/>
    <s v="Masters"/>
    <x v="2"/>
    <s v="Forums"/>
    <n v="4"/>
    <n v="6"/>
    <n v="8"/>
    <s v="Others"/>
    <n v="9"/>
  </r>
  <r>
    <s v="Personal Growth"/>
    <x v="23"/>
    <n v="7"/>
    <n v="0"/>
    <n v="10"/>
    <n v="4"/>
    <s v="Mexico"/>
    <s v="Yes"/>
    <s v="shoes"/>
    <s v="A quality life demands quality questions"/>
    <x v="1"/>
    <s v=""/>
    <m/>
    <m/>
    <s v="Masters"/>
    <x v="5"/>
    <s v="Forums"/>
    <n v="6"/>
    <n v="4"/>
    <n v="10"/>
    <s v="LinkedIn"/>
    <n v="9"/>
  </r>
  <r>
    <s v="Academia to Industry"/>
    <x v="5"/>
    <n v="6"/>
    <n v="10"/>
    <n v="13"/>
    <n v="10"/>
    <s v="Russia"/>
    <s v="Yes"/>
    <s v="hat"/>
    <s v="Machine learning for life"/>
    <x v="1"/>
    <s v=""/>
    <m/>
    <m/>
    <s v="Masters"/>
    <x v="2"/>
    <s v="Forums"/>
    <n v="6"/>
    <n v="5"/>
    <n v="30"/>
    <s v="Friend / word of mouth"/>
    <n v="8"/>
  </r>
  <r>
    <s v="Multiple Reasons"/>
    <x v="9"/>
    <n v="7"/>
    <n v="0"/>
    <n v="12"/>
    <n v="2"/>
    <s v="Japan"/>
    <s v="Yes"/>
    <s v=""/>
    <s v=""/>
    <x v="0"/>
    <s v="Software Engineer"/>
    <n v="4"/>
    <s v="meetingmasters.de"/>
    <s v="Bachelors"/>
    <x v="5"/>
    <s v="Forums"/>
    <n v="6"/>
    <n v="10"/>
    <n v="10"/>
    <s v="Google"/>
    <n v="10"/>
  </r>
  <r>
    <s v="Multiple Reasons"/>
    <x v="8"/>
    <n v="7"/>
    <n v="20"/>
    <n v="9"/>
    <n v="3"/>
    <s v="US"/>
    <s v="Yes"/>
    <s v=""/>
    <s v=""/>
    <x v="0"/>
    <s v="Educator / Instructor"/>
    <n v="8"/>
    <s v="UDLA Ecuador"/>
    <s v="PhD"/>
    <x v="1"/>
    <s v="Stack Overflow"/>
    <n v="6"/>
    <n v="6"/>
    <n v="36"/>
    <s v="Google"/>
    <n v="8"/>
  </r>
  <r>
    <s v="Multiple Reasons"/>
    <x v="0"/>
    <n v="7"/>
    <n v="13"/>
    <n v="7"/>
    <n v="5"/>
    <s v="UK"/>
    <s v="Yes"/>
    <s v="t-shirt"/>
    <s v="Machine learning for life"/>
    <x v="0"/>
    <s v="Other"/>
    <n v="3"/>
    <s v="Kimdogo GmbH"/>
    <s v="Bachelors"/>
    <x v="5"/>
    <s v="Mentor Help (classroom or 1:1 mentors)"/>
    <n v="5"/>
    <n v="6"/>
    <n v="3"/>
    <s v="Google"/>
    <n v="10"/>
  </r>
  <r>
    <s v="Multiple Reasons"/>
    <x v="7"/>
    <n v="6"/>
    <n v="120"/>
    <n v="12"/>
    <n v="15"/>
    <s v="Mexico"/>
    <s v="No"/>
    <s v="hoodie"/>
    <s v="Machine learning for life"/>
    <x v="0"/>
    <s v="Accounting/Finance"/>
    <n v="20"/>
    <s v="Modern Times Groups AB"/>
    <s v="Masters"/>
    <x v="1"/>
    <s v="Forums"/>
    <n v="6"/>
    <n v="5"/>
    <n v="15"/>
    <s v="Google"/>
    <n v="10"/>
  </r>
  <r>
    <s v="Grow Skill"/>
    <x v="16"/>
    <n v="8"/>
    <n v="45"/>
    <n v="13"/>
    <n v="20"/>
    <s v="Canada"/>
    <s v="No"/>
    <s v="t-shirt"/>
    <s v="Data is the new bacon"/>
    <x v="0"/>
    <s v="Data Engineer"/>
    <n v="15"/>
    <s v="Ice"/>
    <s v="Masters"/>
    <x v="1"/>
    <s v="Slack Channel"/>
    <n v="3"/>
    <n v="5"/>
    <n v="15"/>
    <s v="Google"/>
    <n v="9"/>
  </r>
  <r>
    <s v="Multiple Reasons"/>
    <x v="27"/>
    <n v="8"/>
    <n v="2"/>
    <n v="10"/>
    <n v="7"/>
    <s v="Spain"/>
    <s v="No"/>
    <s v="t-shirt"/>
    <s v="A quality life demands quality questions"/>
    <x v="0"/>
    <s v="Business/Strategy"/>
    <n v="11"/>
    <s v="Goodyear"/>
    <s v="Bachelors"/>
    <x v="1"/>
    <s v="Stack Overflow"/>
    <n v="6"/>
    <n v="5"/>
    <n v="4"/>
    <s v="Google"/>
    <n v="8"/>
  </r>
  <r>
    <s v="New Career"/>
    <x v="5"/>
    <n v="8"/>
    <n v="30"/>
    <n v="10"/>
    <n v="1"/>
    <s v="Mexico"/>
    <s v="No"/>
    <s v="t-shirt"/>
    <s v="Machine learning for life"/>
    <x v="0"/>
    <s v="Other"/>
    <n v="3"/>
    <s v="ON Semiconductor"/>
    <s v="Masters"/>
    <x v="5"/>
    <s v="Forums"/>
    <n v="4"/>
    <n v="3"/>
    <n v="6"/>
    <s v="Google"/>
    <n v="9"/>
  </r>
  <r>
    <s v="Multiple Reasons"/>
    <x v="5"/>
    <n v="6"/>
    <n v="90"/>
    <n v="8"/>
    <n v="12"/>
    <s v="France"/>
    <s v="Yes"/>
    <s v=""/>
    <s v=""/>
    <x v="0"/>
    <s v="Business Intelligence / Business Analyst"/>
    <n v="3"/>
    <s v="Capgemini"/>
    <s v="Bachelors"/>
    <x v="1"/>
    <s v="Forums"/>
    <n v="6"/>
    <n v="6"/>
    <n v="12"/>
    <s v="Friend / word of mouth"/>
    <n v="10"/>
  </r>
  <r>
    <s v="Multiple Reasons"/>
    <x v="5"/>
    <n v="7"/>
    <n v="0"/>
    <n v="12"/>
    <n v="3"/>
    <s v="China"/>
    <s v="Yes"/>
    <s v=""/>
    <s v=""/>
    <x v="0"/>
    <s v="Software Engineer"/>
    <n v="2"/>
    <s v="Mediatek"/>
    <s v="Bachelors"/>
    <x v="5"/>
    <s v="Slack Channel"/>
    <n v="3"/>
    <n v="6"/>
    <n v="200"/>
    <s v="Others"/>
    <n v="8"/>
  </r>
  <r>
    <s v="Multiple Reasons"/>
    <x v="6"/>
    <n v="8"/>
    <n v="0"/>
    <n v="8"/>
    <n v="2"/>
    <s v="Japan"/>
    <s v="Yes"/>
    <s v=""/>
    <s v=""/>
    <x v="0"/>
    <s v="Co-founder (or solo founder)"/>
    <n v="12"/>
    <s v="CashFlix"/>
    <s v="Masters"/>
    <x v="3"/>
    <s v="Forums"/>
    <n v="10"/>
    <n v="5"/>
    <n v="8"/>
    <s v="Google"/>
    <n v="10"/>
  </r>
  <r>
    <s v="Multiple Reasons"/>
    <x v="22"/>
    <n v="6"/>
    <n v="0"/>
    <n v="10"/>
    <n v="10"/>
    <s v="India"/>
    <s v="No"/>
    <s v="t-shirt"/>
    <s v="Machine learning for life"/>
    <x v="0"/>
    <s v="Software Engineer"/>
    <n v="30"/>
    <m/>
    <s v="Bachelors"/>
    <x v="6"/>
    <m/>
    <s v=""/>
    <s v=""/>
    <m/>
    <s v="Friend / word of mouth"/>
    <n v="9"/>
  </r>
  <r>
    <s v="Grow Skill"/>
    <x v="34"/>
    <n v="6"/>
    <n v="80"/>
    <n v="10"/>
    <n v="12"/>
    <s v="France"/>
    <s v="Yes"/>
    <s v=""/>
    <s v=""/>
    <x v="0"/>
    <s v="Software Engineer"/>
    <n v="15"/>
    <s v="Wolters Kluwer"/>
    <s v="Masters"/>
    <x v="2"/>
    <s v="Forums"/>
    <n v="4"/>
    <n v="4"/>
    <n v="10"/>
    <s v="Google"/>
    <n v="9"/>
  </r>
  <r>
    <s v="New Career"/>
    <x v="11"/>
    <n v="7"/>
    <n v="30"/>
    <n v="8"/>
    <n v="8"/>
    <s v="France"/>
    <s v="Yes"/>
    <s v=""/>
    <s v=""/>
    <x v="0"/>
    <s v="Self Driving Car"/>
    <n v="1"/>
    <s v="Udacity"/>
    <s v="Bachelors"/>
    <x v="1"/>
    <s v="Mentor Help (classroom or 1:1 mentors)"/>
    <n v="18"/>
    <n v="6"/>
    <n v="10"/>
    <s v="Google"/>
    <n v="10"/>
  </r>
  <r>
    <s v="New Career"/>
    <x v="2"/>
    <n v="7"/>
    <n v="30"/>
    <n v="4"/>
    <n v="10"/>
    <s v="Russia"/>
    <s v="Yes"/>
    <s v=""/>
    <s v=""/>
    <x v="0"/>
    <s v=" Artificial Intelligence Engineer"/>
    <n v="1"/>
    <s v="Huawei"/>
    <s v="Masters"/>
    <x v="5"/>
    <s v="Slack Channel"/>
    <n v="6"/>
    <n v="5"/>
    <n v="8"/>
    <s v="Friend / word of mouth"/>
    <n v="10"/>
  </r>
  <r>
    <s v="Multiple Reasons"/>
    <x v="14"/>
    <n v="8"/>
    <n v="60"/>
    <n v="9"/>
    <n v="30"/>
    <s v="China"/>
    <s v="No"/>
    <s v="backpack"/>
    <s v="Others"/>
    <x v="1"/>
    <s v=""/>
    <m/>
    <m/>
    <s v="Bachelors"/>
    <x v="2"/>
    <s v="Stack Overflow"/>
    <n v="10"/>
    <n v="5"/>
    <n v="20"/>
    <s v="Google"/>
    <n v="8"/>
  </r>
  <r>
    <s v="Multiple Reasons"/>
    <x v="9"/>
    <n v="6"/>
    <n v="60"/>
    <n v="12"/>
    <n v="5"/>
    <s v="Singapore"/>
    <s v="No"/>
    <s v="hoodie"/>
    <s v="Machine learning for life"/>
    <x v="0"/>
    <s v="Software Engineer"/>
    <n v="1"/>
    <s v="OpenWare"/>
    <s v="Bachelors"/>
    <x v="5"/>
    <s v="Slack Channel"/>
    <n v="3"/>
    <n v="4"/>
    <n v="3"/>
    <s v="Google"/>
    <n v="8"/>
  </r>
  <r>
    <s v="New Career"/>
    <x v="27"/>
    <n v="8"/>
    <n v="8"/>
    <n v="8"/>
    <n v="25"/>
    <s v="Japan"/>
    <s v="No"/>
    <s v="jacket"/>
    <s v="A quality life demands quality questions"/>
    <x v="0"/>
    <s v="Self employed"/>
    <n v="2"/>
    <m/>
    <s v="Masters"/>
    <x v="1"/>
    <s v="Stack Overflow"/>
    <n v="25"/>
    <n v="10"/>
    <n v="5"/>
    <s v="Google"/>
    <n v="9"/>
  </r>
  <r>
    <s v="Grow Skill"/>
    <x v="19"/>
    <n v="8"/>
    <n v="30"/>
    <n v="6"/>
    <n v="25"/>
    <s v="Singapore"/>
    <s v="Yes"/>
    <s v=""/>
    <s v=""/>
    <x v="0"/>
    <s v="Software Engineer"/>
    <n v="9"/>
    <s v="secufloss"/>
    <s v="Bachelors"/>
    <x v="5"/>
    <s v="Forums"/>
    <n v="4"/>
    <n v="5"/>
    <n v="20"/>
    <s v="Google"/>
    <n v="8"/>
  </r>
  <r>
    <s v="Personal Growth"/>
    <x v="18"/>
    <n v="7"/>
    <n v="2"/>
    <n v="9"/>
    <n v="3"/>
    <s v="India"/>
    <s v="Yes"/>
    <s v="t-shirt"/>
    <s v="Others"/>
    <x v="0"/>
    <s v=" Artificial Intelligence Engineer"/>
    <n v="10"/>
    <s v="Taipei"/>
    <s v="Masters"/>
    <x v="5"/>
    <s v="Slack Channel"/>
    <n v="3"/>
    <n v="3"/>
    <n v="24"/>
    <s v="Others"/>
    <n v="7"/>
  </r>
  <r>
    <s v="Advanced Degree"/>
    <x v="24"/>
    <n v="7"/>
    <n v="100"/>
    <n v="9"/>
    <n v="15"/>
    <s v="Spain"/>
    <s v="Yes"/>
    <s v=""/>
    <s v=""/>
    <x v="1"/>
    <s v=""/>
    <m/>
    <m/>
    <s v="Bachelors"/>
    <x v="5"/>
    <s v="Live Help"/>
    <n v="3"/>
    <n v="5"/>
    <n v="4"/>
    <s v="Google"/>
    <n v="9"/>
  </r>
  <r>
    <s v="Advanced Degree"/>
    <x v="24"/>
    <n v="7"/>
    <n v="90"/>
    <n v="14"/>
    <n v="12"/>
    <s v="India"/>
    <s v="Yes"/>
    <s v=""/>
    <s v=""/>
    <x v="0"/>
    <s v="Software Engineer"/>
    <n v="11"/>
    <s v="Teradata"/>
    <s v="Masters"/>
    <x v="5"/>
    <s v="Stack Overflow"/>
    <n v="6"/>
    <n v="4"/>
    <n v="24"/>
    <s v="Google"/>
    <n v="8"/>
  </r>
  <r>
    <s v="New Career"/>
    <x v="2"/>
    <n v="7"/>
    <n v="45"/>
    <n v="6"/>
    <n v="3"/>
    <s v="Spain"/>
    <s v="Yes"/>
    <s v=""/>
    <s v=""/>
    <x v="0"/>
    <s v="Other"/>
    <n v="0"/>
    <s v="JR Automation Technologies"/>
    <s v="Bachelors"/>
    <x v="3"/>
    <s v="Forums"/>
    <n v="5"/>
    <n v="5"/>
    <n v="15"/>
    <s v="Google"/>
    <n v="6"/>
  </r>
  <r>
    <s v="New Career"/>
    <x v="18"/>
    <n v="8"/>
    <n v="90"/>
    <n v="12"/>
    <n v="15"/>
    <s v="Argentina"/>
    <s v="No"/>
    <s v="track"/>
    <s v="Others"/>
    <x v="0"/>
    <s v="Product Management/Project Management"/>
    <n v="1"/>
    <s v="Valeo"/>
    <s v="Masters"/>
    <x v="4"/>
    <s v="Forums"/>
    <n v="10"/>
    <n v="5"/>
    <n v="16"/>
    <s v="Others"/>
    <n v="10"/>
  </r>
  <r>
    <s v="Personal Growth"/>
    <x v="15"/>
    <n v="8"/>
    <n v="45"/>
    <n v="10"/>
    <n v="5"/>
    <s v="US"/>
    <s v="Yes"/>
    <s v=""/>
    <s v=""/>
    <x v="0"/>
    <s v="Software Engineer"/>
    <n v="1"/>
    <s v="Tesla"/>
    <s v="Associates"/>
    <x v="3"/>
    <s v="Stack Overflow"/>
    <n v="25"/>
    <n v="5"/>
    <n v="1"/>
    <s v="Google"/>
    <n v="10"/>
  </r>
  <r>
    <s v="Multiple Reasons"/>
    <x v="34"/>
    <n v="8"/>
    <n v="15"/>
    <n v="12"/>
    <n v="24"/>
    <s v="France"/>
    <s v="Yes"/>
    <s v=""/>
    <s v=""/>
    <x v="0"/>
    <s v="Other"/>
    <n v="20"/>
    <s v="Madrid"/>
    <s v="Masters"/>
    <x v="3"/>
    <s v="Forums"/>
    <n v="4"/>
    <n v="6"/>
    <n v="12"/>
    <s v="Google"/>
    <n v="10"/>
  </r>
  <r>
    <s v="New Career"/>
    <x v="23"/>
    <n v="7"/>
    <n v="2"/>
    <n v="7"/>
    <n v="2"/>
    <s v="Canada"/>
    <s v="No"/>
    <s v="shoes"/>
    <s v="Others"/>
    <x v="0"/>
    <s v="Software Engineer"/>
    <n v="2"/>
    <s v="TOLA Corp"/>
    <s v="Bachelors"/>
    <x v="5"/>
    <s v="Slack Channel"/>
    <n v="4"/>
    <n v="3"/>
    <n v="5"/>
    <s v="Facebook"/>
    <n v="8"/>
  </r>
  <r>
    <s v="Multiple Reasons"/>
    <x v="0"/>
    <n v="6"/>
    <n v="80"/>
    <n v="10"/>
    <n v="3"/>
    <s v="Spain"/>
    <s v="Yes"/>
    <s v="jacket"/>
    <s v="Data is the new bacon"/>
    <x v="0"/>
    <s v="Co-founder (or solo founder)"/>
    <n v="10"/>
    <s v="Simples"/>
    <s v="Bachelors"/>
    <x v="5"/>
    <s v="Slack Channel"/>
    <n v="18"/>
    <n v="4"/>
    <n v="20"/>
    <s v="Google"/>
    <n v="10"/>
  </r>
  <r>
    <s v="Multiple Reasons"/>
    <x v="5"/>
    <n v="7"/>
    <n v="0"/>
    <n v="8"/>
    <n v="12"/>
    <s v="Japan"/>
    <s v="No"/>
    <s v="hoodie"/>
    <s v="Math - all the cool kids are doing it"/>
    <x v="0"/>
    <s v="Software Engineer"/>
    <n v="8"/>
    <s v="self-employed"/>
    <s v="Bachelors"/>
    <x v="1"/>
    <s v="Stack Overflow"/>
    <n v="1"/>
    <n v="1"/>
    <n v="1"/>
    <s v="Google"/>
    <n v="6"/>
  </r>
  <r>
    <s v="Grow Skill"/>
    <x v="14"/>
    <n v="7"/>
    <n v="40"/>
    <n v="7"/>
    <n v="2"/>
    <s v="Japan"/>
    <s v="Yes"/>
    <s v=""/>
    <s v=""/>
    <x v="0"/>
    <s v=" Artificial Intelligence Engineer"/>
    <n v="1"/>
    <s v="Aganitha"/>
    <s v="Masters"/>
    <x v="5"/>
    <s v="Slack Channel"/>
    <n v="5"/>
    <n v="3"/>
    <n v="9"/>
    <s v="Friend / word of mouth"/>
    <n v="8"/>
  </r>
  <r>
    <s v="Grow Skill"/>
    <x v="26"/>
    <n v="7"/>
    <n v="40"/>
    <n v="8"/>
    <n v="3"/>
    <s v="China"/>
    <s v="Yes"/>
    <s v=""/>
    <s v=""/>
    <x v="0"/>
    <s v="Software Engineer"/>
    <n v="9"/>
    <s v="Nokia"/>
    <s v="Bachelors"/>
    <x v="1"/>
    <s v="Forums"/>
    <n v="6"/>
    <n v="2"/>
    <n v="10"/>
    <s v="Google"/>
    <n v="10"/>
  </r>
  <r>
    <s v="Grow Skill"/>
    <x v="20"/>
    <n v="7"/>
    <n v="35"/>
    <n v="6"/>
    <n v="2"/>
    <s v="US"/>
    <s v="Yes"/>
    <s v=""/>
    <s v=""/>
    <x v="0"/>
    <s v="Data Engineer"/>
    <n v="12"/>
    <s v="Google"/>
    <s v="Bachelors"/>
    <x v="5"/>
    <s v="Slack Channel"/>
    <n v="6"/>
    <n v="4"/>
    <n v="5"/>
    <s v="Facebook"/>
    <n v="10"/>
  </r>
  <r>
    <s v="Multiple Reasons"/>
    <x v="10"/>
    <n v="6"/>
    <n v="140"/>
    <n v="5"/>
    <n v="4"/>
    <s v="Argentina"/>
    <s v="Yes"/>
    <s v=""/>
    <s v=""/>
    <x v="0"/>
    <s v="Software Engineer"/>
    <n v="3"/>
    <s v="redbull "/>
    <s v="Bachelors"/>
    <x v="1"/>
    <s v="Forums"/>
    <n v="5"/>
    <n v="5"/>
    <n v="10"/>
    <s v="Google"/>
    <n v="7"/>
  </r>
  <r>
    <s v="Grow Skill"/>
    <x v="12"/>
    <n v="7"/>
    <n v="120"/>
    <n v="8"/>
    <n v="3"/>
    <s v="Russia"/>
    <s v="No"/>
    <s v="shoes"/>
    <s v="Machine learning for life"/>
    <x v="0"/>
    <s v="Software Engineer"/>
    <n v="2"/>
    <s v="Python Developer"/>
    <s v="Nanodegree Program"/>
    <x v="3"/>
    <s v="Forums"/>
    <n v="6"/>
    <n v="5"/>
    <n v="3"/>
    <s v="Others"/>
    <n v="9"/>
  </r>
  <r>
    <s v="Multiple Reasons"/>
    <x v="16"/>
    <n v="7"/>
    <n v="50"/>
    <n v="10"/>
    <n v="6"/>
    <s v="Spain"/>
    <s v="Yes"/>
    <s v=""/>
    <s v=""/>
    <x v="0"/>
    <s v="Software Engineer"/>
    <n v="11"/>
    <s v="LGT Capital Partners"/>
    <s v="PhD"/>
    <x v="4"/>
    <s v="Forums"/>
    <n v="4"/>
    <n v="1"/>
    <n v="40"/>
    <s v="Google"/>
    <n v="7"/>
  </r>
  <r>
    <s v="Advanced Degree"/>
    <x v="3"/>
    <n v="8"/>
    <n v="60"/>
    <n v="10"/>
    <n v="5"/>
    <s v="Canada"/>
    <s v="No"/>
    <s v="t-shirt"/>
    <s v="A quality life demands quality questions"/>
    <x v="0"/>
    <s v="Software Engineer"/>
    <n v="1"/>
    <s v="Energypro GmbH"/>
    <s v="Associates"/>
    <x v="5"/>
    <s v="Forums"/>
    <n v="5"/>
    <n v="3"/>
    <n v="14"/>
    <s v="Google"/>
    <n v="7"/>
  </r>
  <r>
    <s v="Personal Growth"/>
    <x v="17"/>
    <n v="7"/>
    <n v="30"/>
    <n v="10"/>
    <n v="4"/>
    <s v="UK"/>
    <s v="Yes"/>
    <s v=""/>
    <s v=""/>
    <x v="0"/>
    <s v="Business Intelligence / Business Analyst"/>
    <n v="10"/>
    <s v="Telnor"/>
    <s v="Bachelors"/>
    <x v="1"/>
    <s v="Mentor Help (classroom or 1:1 mentors)"/>
    <n v="10"/>
    <n v="6"/>
    <n v="40"/>
    <s v="Friend / word of mouth"/>
    <n v="10"/>
  </r>
  <r>
    <s v="Multiple Reasons"/>
    <x v="24"/>
    <n v="8"/>
    <n v="40"/>
    <n v="12"/>
    <n v="75"/>
    <s v="France"/>
    <s v="Yes"/>
    <s v=""/>
    <s v=""/>
    <x v="0"/>
    <s v="Data Scientist"/>
    <n v="2"/>
    <s v="Henry Ford Healthcare System"/>
    <s v="Masters"/>
    <x v="3"/>
    <m/>
    <n v="4"/>
    <n v="12"/>
    <n v="12"/>
    <s v="Others"/>
    <n v="7"/>
  </r>
  <r>
    <s v="Personal Growth"/>
    <x v="21"/>
    <n v="8"/>
    <n v="0"/>
    <n v="2"/>
    <n v="0"/>
    <s v="Russia"/>
    <s v="Yes"/>
    <s v=""/>
    <s v=""/>
    <x v="0"/>
    <s v="Consulting"/>
    <n v="20"/>
    <s v="Curry Gosselin Group Inc."/>
    <s v="Masters"/>
    <x v="3"/>
    <s v="Forums"/>
    <n v="2"/>
    <n v="2"/>
    <n v="80"/>
    <s v="Others"/>
    <n v="10"/>
  </r>
  <r>
    <s v="Multiple Reasons"/>
    <x v="21"/>
    <n v="7"/>
    <n v="3"/>
    <n v="15"/>
    <n v="7"/>
    <s v="Canada"/>
    <s v="No"/>
    <s v="backpack"/>
    <s v="Others"/>
    <x v="0"/>
    <s v="Consulting"/>
    <n v="20"/>
    <s v="Ericcson"/>
    <s v="Bachelors"/>
    <x v="5"/>
    <s v="Slack Channel"/>
    <n v="5"/>
    <n v="7"/>
    <n v="16"/>
    <s v="Google"/>
    <n v="10"/>
  </r>
  <r>
    <s v="Multiple Reasons"/>
    <x v="8"/>
    <n v="7"/>
    <n v="0"/>
    <n v="8"/>
    <n v="10"/>
    <s v="China"/>
    <s v="Yes"/>
    <s v=""/>
    <s v=""/>
    <x v="0"/>
    <s v="Co-founder (or solo founder)"/>
    <n v="15"/>
    <s v="Antevis UAB"/>
    <s v="Masters"/>
    <x v="5"/>
    <s v="Forums"/>
    <n v="6"/>
    <n v="6"/>
    <n v="8"/>
    <s v="Google"/>
    <n v="10"/>
  </r>
  <r>
    <s v="Grow Skill"/>
    <x v="0"/>
    <n v="8"/>
    <n v="20"/>
    <n v="6"/>
    <n v="0"/>
    <s v="China"/>
    <s v="No"/>
    <s v="jacket"/>
    <s v="A quality life demands quality questions"/>
    <x v="0"/>
    <s v="Software Engineer"/>
    <n v="8"/>
    <s v="Facebook"/>
    <s v="Bachelors"/>
    <x v="4"/>
    <s v="Slack Channel"/>
    <n v="2"/>
    <n v="2"/>
    <n v="3"/>
    <s v="Facebook"/>
    <n v="6"/>
  </r>
  <r>
    <s v="Multiple Reasons"/>
    <x v="41"/>
    <n v="7"/>
    <n v="90"/>
    <n v="13"/>
    <n v="20"/>
    <s v="Russia"/>
    <s v="Yes"/>
    <s v="t-shirt"/>
    <s v="Machine learning for life"/>
    <x v="0"/>
    <s v="Software Engineer"/>
    <n v="20"/>
    <s v="Geoscape"/>
    <s v="Masters"/>
    <x v="1"/>
    <s v="Stack Overflow"/>
    <n v="6"/>
    <n v="3"/>
    <n v="12"/>
    <s v="Google"/>
    <n v="10"/>
  </r>
  <r>
    <s v="Multiple Reasons"/>
    <x v="14"/>
    <n v="5"/>
    <n v="0"/>
    <n v="8"/>
    <n v="10"/>
    <s v="UK"/>
    <s v="Yes"/>
    <s v=""/>
    <s v=""/>
    <x v="1"/>
    <s v=""/>
    <m/>
    <m/>
    <s v="High school or below"/>
    <x v="2"/>
    <m/>
    <s v=""/>
    <s v=""/>
    <m/>
    <s v="Friend / word of mouth"/>
    <n v="8"/>
  </r>
  <r>
    <s v="Multiple Reasons"/>
    <x v="26"/>
    <n v="7"/>
    <n v="30"/>
    <n v="12"/>
    <n v="25"/>
    <s v="France"/>
    <s v="No"/>
    <s v="track"/>
    <s v="A quality life demands quality questions"/>
    <x v="0"/>
    <s v="Accounting/Finance"/>
    <n v="6"/>
    <s v="MeyerPartner"/>
    <s v="Masters"/>
    <x v="2"/>
    <s v="Stack Overflow"/>
    <n v="4"/>
    <n v="4"/>
    <n v="25"/>
    <s v="Others"/>
    <n v="7"/>
  </r>
  <r>
    <s v="Multiple Reasons"/>
    <x v="17"/>
    <n v="7"/>
    <n v="100"/>
    <n v="11"/>
    <n v="6"/>
    <s v="China"/>
    <s v="No"/>
    <s v="hat"/>
    <s v="A quality life demands quality questions"/>
    <x v="0"/>
    <s v="Other"/>
    <n v="3"/>
    <s v="Revenue Services of Brazil"/>
    <s v="Bachelors"/>
    <x v="3"/>
    <s v="Forums"/>
    <n v="5"/>
    <n v="5"/>
    <n v="130"/>
    <s v="Google"/>
    <n v="7"/>
  </r>
  <r>
    <s v="Grow Skill"/>
    <x v="10"/>
    <n v="7"/>
    <n v="10"/>
    <n v="10"/>
    <n v="15"/>
    <s v="Mexico"/>
    <s v="Yes"/>
    <s v=""/>
    <s v=""/>
    <x v="0"/>
    <s v="Software Engineer"/>
    <n v="6"/>
    <s v="Vizzuality"/>
    <s v="Masters"/>
    <x v="3"/>
    <s v="Slack Channel"/>
    <n v="4"/>
    <n v="4"/>
    <n v="10"/>
    <s v="Google"/>
    <n v="10"/>
  </r>
  <r>
    <s v="Multiple Reasons"/>
    <x v="9"/>
    <n v="8"/>
    <n v="45"/>
    <n v="12"/>
    <n v="2"/>
    <s v="Singapore"/>
    <s v="Yes"/>
    <s v=""/>
    <s v=""/>
    <x v="0"/>
    <s v="Business Intelligence / Business Analyst"/>
    <n v="2"/>
    <s v="Mylan"/>
    <s v="Bachelors"/>
    <x v="2"/>
    <s v="Forums"/>
    <n v="6"/>
    <n v="4"/>
    <n v="35"/>
    <s v="Google"/>
    <n v="9"/>
  </r>
  <r>
    <s v="Multiple Reasons"/>
    <x v="5"/>
    <n v="7"/>
    <n v="60"/>
    <n v="8"/>
    <n v="2"/>
    <s v="France"/>
    <s v="No"/>
    <s v="t-shirt"/>
    <s v="Data is the new bacon"/>
    <x v="0"/>
    <s v="Student"/>
    <n v="2"/>
    <s v="Fraunhofer IMW"/>
    <s v="Bachelors"/>
    <x v="4"/>
    <s v="Stack Overflow"/>
    <n v="5"/>
    <n v="3"/>
    <n v="10"/>
    <s v="Google"/>
    <n v="10"/>
  </r>
  <r>
    <s v="Multiple Reasons"/>
    <x v="15"/>
    <n v="4"/>
    <n v="10"/>
    <n v="10"/>
    <n v="14"/>
    <s v="UK"/>
    <s v="No"/>
    <s v="t-shirt"/>
    <s v="Machine learning for life"/>
    <x v="1"/>
    <s v=""/>
    <m/>
    <m/>
    <s v="Bachelors"/>
    <x v="3"/>
    <s v="Forums"/>
    <n v="30"/>
    <n v="6"/>
    <n v="25"/>
    <s v="Friend / word of mouth"/>
    <n v="9"/>
  </r>
  <r>
    <s v="Multiple Reasons"/>
    <x v="6"/>
    <n v="8"/>
    <n v="60"/>
    <n v="10"/>
    <n v="20"/>
    <s v="China"/>
    <s v="No"/>
    <s v="t-shirt"/>
    <s v="Math - all the cool kids are doing it"/>
    <x v="0"/>
    <s v="Educator / Instructor"/>
    <n v="6"/>
    <s v="University of northern Colorado"/>
    <s v="Masters"/>
    <x v="5"/>
    <s v="Forums"/>
    <n v="3"/>
    <n v="5"/>
    <n v="6"/>
    <s v="Google"/>
    <n v="8"/>
  </r>
  <r>
    <s v="Multiple Reasons"/>
    <x v="5"/>
    <n v="6"/>
    <n v="50"/>
    <n v="12"/>
    <n v="2"/>
    <s v="Canada"/>
    <s v="No"/>
    <s v="t-shirt"/>
    <s v="Data is the new bacon"/>
    <x v="0"/>
    <s v="Software Engineer"/>
    <n v="3"/>
    <s v="Bradar - Embraer Defesa e SeguranÃ§a"/>
    <s v="Bachelors"/>
    <x v="3"/>
    <s v="Stack Overflow"/>
    <n v="6"/>
    <n v="6"/>
    <n v="220"/>
    <s v="Friend / word of mouth"/>
    <n v="10"/>
  </r>
  <r>
    <s v="Multiple Reasons"/>
    <x v="10"/>
    <n v="7"/>
    <n v="180"/>
    <n v="8"/>
    <n v="30"/>
    <s v="Spain"/>
    <s v="No"/>
    <s v="hoodie"/>
    <s v="Data is the new bacon"/>
    <x v="0"/>
    <s v="Student"/>
    <n v="2"/>
    <s v="Minas Gerais House of Representatives"/>
    <s v="Masters"/>
    <x v="5"/>
    <s v="Forums"/>
    <n v="4"/>
    <n v="3"/>
    <n v="10"/>
    <s v="Google"/>
    <n v="9"/>
  </r>
  <r>
    <s v="Personal Growth"/>
    <x v="22"/>
    <m/>
    <n v="180"/>
    <n v="6"/>
    <n v="5"/>
    <s v="Singapore"/>
    <s v="No"/>
    <s v="track"/>
    <s v="Machine learning for life"/>
    <x v="0"/>
    <s v="Data Scientist"/>
    <n v="27"/>
    <s v="DC"/>
    <s v="Masters"/>
    <x v="3"/>
    <s v="Forums"/>
    <n v="6"/>
    <n v="6"/>
    <n v="20"/>
    <s v="Google"/>
    <n v="10"/>
  </r>
  <r>
    <s v="Multiple Reasons"/>
    <x v="28"/>
    <n v="7"/>
    <n v="90"/>
    <n v="9"/>
    <n v="5"/>
    <s v="India"/>
    <s v="Yes"/>
    <s v=""/>
    <s v=""/>
    <x v="0"/>
    <s v="Software Engineer"/>
    <n v="21"/>
    <m/>
    <s v="Bachelors"/>
    <x v="5"/>
    <s v="Forums"/>
    <n v="5"/>
    <n v="5"/>
    <n v="36"/>
    <s v="Google"/>
    <n v="7"/>
  </r>
  <r>
    <s v="Multiple Reasons"/>
    <x v="2"/>
    <n v="7"/>
    <n v="40"/>
    <n v="10"/>
    <n v="12"/>
    <s v="Argentina"/>
    <s v="No"/>
    <s v="hoodie"/>
    <s v="Machine learning for life"/>
    <x v="0"/>
    <s v="Data Scientist"/>
    <n v="3"/>
    <s v="Telia "/>
    <s v="PhD"/>
    <x v="4"/>
    <s v="Slack Channel"/>
    <n v="4"/>
    <n v="3"/>
    <n v="5"/>
    <s v="Google"/>
    <n v="10"/>
  </r>
  <r>
    <s v="Grow Skill"/>
    <x v="23"/>
    <n v="7"/>
    <n v="40"/>
    <n v="10"/>
    <n v="10"/>
    <s v="Argentina"/>
    <s v="No"/>
    <s v="hoodie"/>
    <s v="A quality life demands quality questions"/>
    <x v="0"/>
    <s v="Software Engineer"/>
    <n v="3"/>
    <s v="Indotrading"/>
    <s v="Bachelors"/>
    <x v="4"/>
    <s v="Forums"/>
    <n v="8"/>
    <n v="3"/>
    <n v="12"/>
    <s v="Google"/>
    <n v="7"/>
  </r>
  <r>
    <s v="Multiple Reasons"/>
    <x v="23"/>
    <n v="7"/>
    <n v="30"/>
    <n v="10"/>
    <n v="20"/>
    <s v="Russia"/>
    <s v="No"/>
    <s v="hoodie"/>
    <s v="Machine learning for life"/>
    <x v="0"/>
    <s v="Software Engineer"/>
    <n v="6"/>
    <s v="Apple"/>
    <s v="Masters"/>
    <x v="5"/>
    <s v="Forums"/>
    <n v="15"/>
    <n v="4"/>
    <n v="8"/>
    <s v="Google"/>
    <n v="10"/>
  </r>
  <r>
    <s v="Grow Skill"/>
    <x v="5"/>
    <n v="7"/>
    <n v="60"/>
    <n v="12"/>
    <n v="10"/>
    <s v="Argentina"/>
    <s v="No"/>
    <s v="hoodie"/>
    <s v="Data is the new bacon"/>
    <x v="0"/>
    <s v="Business Intelligence / Business Analyst"/>
    <n v="2"/>
    <s v="Accenture"/>
    <s v="Masters"/>
    <x v="3"/>
    <s v="Stack Overflow"/>
    <n v="3"/>
    <n v="2"/>
    <n v="4"/>
    <s v="Friend / word of mouth"/>
    <n v="9"/>
  </r>
  <r>
    <s v="New Career"/>
    <x v="13"/>
    <n v="5"/>
    <n v="60"/>
    <n v="8"/>
    <n v="2"/>
    <s v="UK"/>
    <s v="Yes"/>
    <s v=""/>
    <s v=""/>
    <x v="1"/>
    <s v=""/>
    <m/>
    <m/>
    <s v="High school or below"/>
    <x v="2"/>
    <s v="Slack Channel"/>
    <n v="5"/>
    <n v="6"/>
    <n v="72"/>
    <s v="Google"/>
    <n v="10"/>
  </r>
  <r>
    <s v="Multiple Reasons"/>
    <x v="24"/>
    <n v="8"/>
    <n v="30"/>
    <n v="8"/>
    <n v="3"/>
    <s v="Mexico"/>
    <s v="Yes"/>
    <s v=""/>
    <s v=""/>
    <x v="0"/>
    <s v="Data Engineer"/>
    <n v="7"/>
    <s v="IBM"/>
    <s v="Masters"/>
    <x v="4"/>
    <s v="Forums"/>
    <n v="6"/>
    <n v="6"/>
    <n v="15"/>
    <s v="Google"/>
    <n v="10"/>
  </r>
  <r>
    <s v="Advanced Degree"/>
    <x v="15"/>
    <n v="5"/>
    <n v="40"/>
    <n v="16"/>
    <n v="12"/>
    <s v="Russia"/>
    <s v="Yes"/>
    <s v=""/>
    <s v=""/>
    <x v="0"/>
    <s v="Machine Learning Engineer"/>
    <n v="1"/>
    <s v="University of Houston"/>
    <s v="Bachelors"/>
    <x v="5"/>
    <s v="Stack Overflow"/>
    <n v="5"/>
    <n v="4"/>
    <n v="3"/>
    <s v="Google"/>
    <n v="10"/>
  </r>
  <r>
    <s v="Personal Growth"/>
    <x v="6"/>
    <n v="8"/>
    <n v="180"/>
    <n v="6"/>
    <n v="200"/>
    <s v="US"/>
    <s v="No"/>
    <s v="hoodie"/>
    <s v="Math - all the cool kids are doing it"/>
    <x v="0"/>
    <s v="Software Engineer"/>
    <n v="9"/>
    <m/>
    <s v="Masters"/>
    <x v="2"/>
    <s v="Forums"/>
    <n v="4"/>
    <n v="2"/>
    <n v="800"/>
    <s v="Google"/>
    <n v="9"/>
  </r>
  <r>
    <s v="Multiple Reasons"/>
    <x v="10"/>
    <n v="7"/>
    <n v="60"/>
    <n v="540"/>
    <n v="12"/>
    <s v="Mexico"/>
    <s v="No"/>
    <s v="backpack"/>
    <s v="Math - all the cool kids are doing it"/>
    <x v="0"/>
    <s v="Data Engineer"/>
    <n v="5"/>
    <s v="SpaceX"/>
    <s v="Masters"/>
    <x v="1"/>
    <s v="Forums"/>
    <n v="10"/>
    <n v="6"/>
    <n v="400"/>
    <s v="Google"/>
    <n v="8"/>
  </r>
  <r>
    <s v="Multiple Reasons"/>
    <x v="12"/>
    <n v="7"/>
    <n v="3"/>
    <n v="8"/>
    <n v="6"/>
    <s v="Spain"/>
    <s v="Yes"/>
    <s v=""/>
    <s v=""/>
    <x v="0"/>
    <s v="Business Intelligence / Business Analyst"/>
    <n v="1"/>
    <m/>
    <s v="Bachelors"/>
    <x v="4"/>
    <s v="Forums"/>
    <n v="3"/>
    <n v="8"/>
    <n v="10"/>
    <s v="Friend / word of mouth"/>
    <n v="9"/>
  </r>
  <r>
    <s v="Multiple Reasons"/>
    <x v="14"/>
    <n v="8"/>
    <n v="0"/>
    <n v="10"/>
    <n v="2"/>
    <s v="India"/>
    <s v="No"/>
    <s v="backpack"/>
    <s v="A quality life demands quality questions"/>
    <x v="1"/>
    <s v=""/>
    <m/>
    <m/>
    <s v="Bachelors"/>
    <x v="1"/>
    <s v="Forums"/>
    <n v="25"/>
    <n v="10"/>
    <n v="12"/>
    <s v="Google"/>
    <n v="10"/>
  </r>
  <r>
    <s v="Multiple Reasons"/>
    <x v="5"/>
    <n v="7"/>
    <n v="1"/>
    <n v="10"/>
    <n v="10"/>
    <s v="US"/>
    <s v="Yes"/>
    <s v=""/>
    <s v=""/>
    <x v="0"/>
    <s v="Data Analyst"/>
    <n v="3"/>
    <s v="PayPal"/>
    <s v="Bachelors"/>
    <x v="5"/>
    <s v="Forums"/>
    <n v="15"/>
    <n v="3"/>
    <n v="20"/>
    <s v="Google"/>
    <n v="10"/>
  </r>
  <r>
    <s v="Multiple Reasons"/>
    <x v="3"/>
    <n v="6"/>
    <n v="60"/>
    <n v="7"/>
    <n v="10"/>
    <s v="India"/>
    <s v="Yes"/>
    <s v=""/>
    <s v=""/>
    <x v="0"/>
    <s v="Software Engineer"/>
    <n v="11"/>
    <s v="ClickSales"/>
    <s v="Masters"/>
    <x v="4"/>
    <s v="Stack Overflow"/>
    <n v="4"/>
    <n v="4"/>
    <n v="10"/>
    <s v="Google"/>
    <n v="10"/>
  </r>
  <r>
    <s v="Multiple Reasons"/>
    <x v="12"/>
    <n v="5"/>
    <n v="240"/>
    <n v="6"/>
    <n v="24"/>
    <s v="UK"/>
    <s v="Yes"/>
    <s v=""/>
    <s v=""/>
    <x v="0"/>
    <s v="Software Engineer"/>
    <n v="2"/>
    <s v="Platform45"/>
    <s v="Nanodegree Program"/>
    <x v="5"/>
    <s v="Slack Channel"/>
    <n v="4"/>
    <n v="4"/>
    <n v="12"/>
    <s v="Google"/>
    <n v="10"/>
  </r>
  <r>
    <s v="New Career"/>
    <x v="40"/>
    <n v="7"/>
    <n v="0"/>
    <n v="8"/>
    <n v="15"/>
    <s v="Mexico"/>
    <s v="No"/>
    <s v="backpack"/>
    <s v="Machine learning for life"/>
    <x v="0"/>
    <s v="Consulting"/>
    <n v="30"/>
    <s v="Freelancing"/>
    <s v="Masters"/>
    <x v="3"/>
    <s v="Forums"/>
    <n v="6"/>
    <n v="6"/>
    <n v="40"/>
    <s v="Google"/>
    <n v="10"/>
  </r>
  <r>
    <s v="Multiple Reasons"/>
    <x v="22"/>
    <n v="8"/>
    <n v="0"/>
    <n v="8"/>
    <n v="4"/>
    <s v="France"/>
    <s v="No"/>
    <s v="track"/>
    <s v="Machine learning for life"/>
    <x v="1"/>
    <s v=""/>
    <m/>
    <m/>
    <s v="Masters"/>
    <x v="1"/>
    <s v="Mentor Help (classroom or 1:1 mentors)"/>
    <n v="4"/>
    <n v="6"/>
    <n v="4"/>
    <s v="Google"/>
    <n v="8"/>
  </r>
  <r>
    <s v="New Career"/>
    <x v="27"/>
    <n v="7"/>
    <n v="40"/>
    <n v="7"/>
    <n v="36"/>
    <s v="Argentina"/>
    <s v="No"/>
    <s v="t-shirt"/>
    <s v="A quality life demands quality questions"/>
    <x v="0"/>
    <s v="Other"/>
    <n v="6"/>
    <s v="Texas Department of Criminal Justice"/>
    <s v="Associates"/>
    <x v="3"/>
    <s v="Forums"/>
    <n v="5"/>
    <n v="3"/>
    <n v="3"/>
    <s v="Google"/>
    <n v="7"/>
  </r>
  <r>
    <s v="Personal Growth"/>
    <x v="14"/>
    <n v="7"/>
    <n v="120"/>
    <n v="8"/>
    <n v="8"/>
    <s v="UK"/>
    <s v="Yes"/>
    <s v="hoodie"/>
    <s v="Machine learning for life"/>
    <x v="1"/>
    <s v=""/>
    <m/>
    <m/>
    <s v="Nanodegree Program"/>
    <x v="1"/>
    <s v="Forums"/>
    <n v="6"/>
    <n v="6"/>
    <n v="10"/>
    <s v="Google"/>
    <n v="8"/>
  </r>
  <r>
    <s v="Multiple Reasons"/>
    <x v="27"/>
    <n v="7"/>
    <n v="20"/>
    <n v="8"/>
    <n v="2"/>
    <s v="Russia"/>
    <s v="No"/>
    <s v="hoodie"/>
    <s v="A quality life demands quality questions"/>
    <x v="1"/>
    <s v=""/>
    <m/>
    <m/>
    <s v="PhD"/>
    <x v="2"/>
    <s v="Forums"/>
    <n v="10"/>
    <n v="10"/>
    <n v="30"/>
    <s v="Google"/>
    <n v="8"/>
  </r>
  <r>
    <s v="Multiple Reasons"/>
    <x v="23"/>
    <n v="8"/>
    <n v="15"/>
    <n v="6"/>
    <n v="30"/>
    <s v="Singapore"/>
    <s v="No"/>
    <s v="t-shirt"/>
    <s v="Math - all the cool kids are doing it"/>
    <x v="0"/>
    <s v="Software Engineer"/>
    <n v="2"/>
    <s v="Navex Global"/>
    <s v="Bachelors"/>
    <x v="3"/>
    <s v="Stack Overflow"/>
    <n v="3"/>
    <n v="3"/>
    <n v="5"/>
    <s v="Google"/>
    <n v="9"/>
  </r>
  <r>
    <s v="Multiple Reasons"/>
    <x v="5"/>
    <n v="6"/>
    <n v="0"/>
    <n v="4"/>
    <n v="4"/>
    <s v="Russia"/>
    <s v="Yes"/>
    <s v=""/>
    <s v=""/>
    <x v="0"/>
    <s v="Data Scientist"/>
    <n v="0"/>
    <s v="Remote"/>
    <s v="Bachelors"/>
    <x v="2"/>
    <s v="Forums"/>
    <n v="10"/>
    <n v="2"/>
    <n v="8"/>
    <s v="Google"/>
    <n v="10"/>
  </r>
  <r>
    <s v="New Career"/>
    <x v="20"/>
    <n v="7"/>
    <n v="40"/>
    <n v="12"/>
    <n v="10"/>
    <s v="Spain"/>
    <s v="No"/>
    <s v="hoodie"/>
    <s v="Machine learning for life"/>
    <x v="0"/>
    <s v="Business/Strategy"/>
    <n v="13"/>
    <s v="AxisPoint Consulting"/>
    <s v="Masters"/>
    <x v="1"/>
    <s v="Forums"/>
    <n v="6"/>
    <n v="5"/>
    <n v="6"/>
    <s v="Friend / word of mouth"/>
    <n v="8"/>
  </r>
  <r>
    <s v="Multiple Reasons"/>
    <x v="0"/>
    <n v="6"/>
    <n v="30"/>
    <n v="12"/>
    <n v="2"/>
    <s v="US"/>
    <s v="No"/>
    <s v="hoodie"/>
    <s v="Others"/>
    <x v="0"/>
    <s v="Software Engineer"/>
    <n v="3"/>
    <s v="Rakuten Inc."/>
    <s v="Masters"/>
    <x v="2"/>
    <s v="Stack Overflow"/>
    <n v="12"/>
    <n v="5"/>
    <n v="20"/>
    <s v="Google"/>
    <n v="8"/>
  </r>
  <r>
    <s v="Personal Growth"/>
    <x v="3"/>
    <n v="4"/>
    <n v="0"/>
    <n v="10"/>
    <n v="120"/>
    <s v="Argentina"/>
    <s v="No"/>
    <s v="backpack"/>
    <s v="Machine learning for life"/>
    <x v="0"/>
    <s v="Consulting"/>
    <n v="15"/>
    <m/>
    <s v="Bachelors"/>
    <x v="3"/>
    <s v="Slack Channel"/>
    <n v="5"/>
    <n v="10"/>
    <n v="20"/>
    <s v="Google"/>
    <n v="10"/>
  </r>
  <r>
    <s v="Multiple Reasons"/>
    <x v="9"/>
    <n v="8"/>
    <n v="60"/>
    <n v="12"/>
    <n v="20"/>
    <s v="France"/>
    <s v="No"/>
    <s v="hoodie"/>
    <s v="A quality life demands quality questions"/>
    <x v="1"/>
    <s v=""/>
    <m/>
    <m/>
    <s v="Masters"/>
    <x v="2"/>
    <s v="Forums"/>
    <n v="3"/>
    <n v="3"/>
    <n v="180"/>
    <s v="Twitter"/>
    <n v="9"/>
  </r>
  <r>
    <s v="Multiple Reasons"/>
    <x v="23"/>
    <n v="8"/>
    <n v="0"/>
    <n v="8"/>
    <n v="15"/>
    <s v="Japan"/>
    <s v="Yes"/>
    <s v=""/>
    <s v=""/>
    <x v="1"/>
    <s v=""/>
    <m/>
    <m/>
    <s v="Masters"/>
    <x v="5"/>
    <s v="Forums"/>
    <n v="3"/>
    <n v="5"/>
    <n v="5"/>
    <s v="Google"/>
    <n v="8"/>
  </r>
  <r>
    <s v="Personal Growth"/>
    <x v="1"/>
    <n v="7"/>
    <n v="50"/>
    <n v="8"/>
    <n v="3"/>
    <s v="US"/>
    <s v="Yes"/>
    <s v=""/>
    <s v=""/>
    <x v="0"/>
    <s v="Software Engineer"/>
    <n v="12"/>
    <m/>
    <s v="Masters"/>
    <x v="5"/>
    <s v="Stack Overflow"/>
    <n v="3"/>
    <n v="2"/>
    <n v="5"/>
    <s v="Google"/>
    <n v="7"/>
  </r>
  <r>
    <s v="Multiple Reasons"/>
    <x v="12"/>
    <n v="7"/>
    <n v="30"/>
    <n v="8"/>
    <n v="5"/>
    <s v="Russia"/>
    <s v="Yes"/>
    <s v=""/>
    <s v=""/>
    <x v="1"/>
    <s v=""/>
    <m/>
    <m/>
    <s v="Bachelors"/>
    <x v="3"/>
    <s v="Forums"/>
    <n v="6"/>
    <n v="4"/>
    <n v="30"/>
    <s v="Friend / word of mouth"/>
    <n v="9"/>
  </r>
  <r>
    <s v="other"/>
    <x v="38"/>
    <n v="7"/>
    <n v="0"/>
    <n v="8"/>
    <n v="20"/>
    <s v="Mexico"/>
    <s v="Yes"/>
    <s v=""/>
    <s v=""/>
    <x v="0"/>
    <s v="Retired"/>
    <n v="25"/>
    <s v="Think Exponential - my company"/>
    <s v="Masters"/>
    <x v="1"/>
    <s v="Forums"/>
    <n v="6"/>
    <n v="6"/>
    <n v="6"/>
    <s v="Google"/>
    <n v="9"/>
  </r>
  <r>
    <s v="Grow Skill"/>
    <x v="40"/>
    <n v="7"/>
    <n v="0"/>
    <n v="10"/>
    <n v="10"/>
    <s v="Spain"/>
    <s v="Yes"/>
    <s v=""/>
    <s v=""/>
    <x v="0"/>
    <s v="Software Engineer"/>
    <n v="35"/>
    <s v="Control4 Inc."/>
    <s v="PhD"/>
    <x v="5"/>
    <s v="Forums"/>
    <n v="5"/>
    <n v="3"/>
    <n v="10"/>
    <s v="Friend / word of mouth"/>
    <n v="10"/>
  </r>
  <r>
    <s v="Multiple Reasons"/>
    <x v="18"/>
    <n v="8"/>
    <n v="75"/>
    <n v="14"/>
    <n v="8"/>
    <s v="Japan"/>
    <s v="Yes"/>
    <s v=""/>
    <s v=""/>
    <x v="0"/>
    <s v="Product Management/Project Management"/>
    <n v="13"/>
    <s v="GE"/>
    <s v="Bachelors"/>
    <x v="5"/>
    <s v="Forums"/>
    <n v="10"/>
    <n v="6"/>
    <n v="12"/>
    <s v="Google"/>
    <n v="10"/>
  </r>
  <r>
    <s v="Grow Skill"/>
    <x v="23"/>
    <n v="7"/>
    <n v="0"/>
    <n v="12"/>
    <n v="20"/>
    <s v="US"/>
    <s v="Yes"/>
    <s v=""/>
    <s v=""/>
    <x v="0"/>
    <s v="Business Intelligence / Business Analyst"/>
    <n v="3"/>
    <s v="Everjobs "/>
    <s v="Bachelors"/>
    <x v="4"/>
    <s v="Slack Channel"/>
    <n v="10"/>
    <n v="8"/>
    <n v="8"/>
    <s v="Google"/>
    <n v="9"/>
  </r>
  <r>
    <s v="Multiple Reasons"/>
    <x v="2"/>
    <n v="8"/>
    <n v="1"/>
    <n v="8"/>
    <n v="25"/>
    <s v="France"/>
    <s v="Yes"/>
    <s v=""/>
    <s v=""/>
    <x v="0"/>
    <s v="Software Engineer"/>
    <n v="1"/>
    <s v="Google"/>
    <s v="PhD"/>
    <x v="1"/>
    <s v="Stack Overflow"/>
    <n v="1"/>
    <n v="1"/>
    <n v="30"/>
    <s v="Google"/>
    <n v="10"/>
  </r>
  <r>
    <s v="New Career"/>
    <x v="30"/>
    <n v="7"/>
    <n v="90"/>
    <n v="8"/>
    <n v="10"/>
    <s v="Canada"/>
    <s v="No"/>
    <s v="t-shirt"/>
    <s v="A quality life demands quality questions"/>
    <x v="0"/>
    <s v="Research"/>
    <n v="28"/>
    <s v="Concordia University"/>
    <s v="PhD"/>
    <x v="7"/>
    <s v="Forums"/>
    <n v="6"/>
    <n v="6"/>
    <n v="10"/>
    <s v="Google"/>
    <n v="9"/>
  </r>
  <r>
    <s v="Multiple Reasons"/>
    <x v="10"/>
    <n v="5"/>
    <n v="0"/>
    <n v="16"/>
    <n v="2"/>
    <s v="Singapore"/>
    <s v="No"/>
    <s v="backpack"/>
    <s v="Machine learning for life"/>
    <x v="0"/>
    <s v="Consulting"/>
    <n v="5"/>
    <s v="Hortonworks"/>
    <s v="Bachelors"/>
    <x v="5"/>
    <s v="Forums"/>
    <n v="6"/>
    <n v="6"/>
    <n v="12"/>
    <s v="Google"/>
    <n v="10"/>
  </r>
  <r>
    <s v="Multiple Reasons"/>
    <x v="11"/>
    <n v="6"/>
    <n v="180"/>
    <n v="10"/>
    <n v="9"/>
    <s v="Japan"/>
    <s v="Yes"/>
    <s v=""/>
    <s v=""/>
    <x v="0"/>
    <s v="Data Scientist"/>
    <n v="1"/>
    <s v="Allied Global BPO"/>
    <s v="Masters"/>
    <x v="5"/>
    <s v="Ask Me Anythings (AMAs)"/>
    <n v="10"/>
    <n v="6"/>
    <n v="6"/>
    <s v="Twitter"/>
    <n v="9"/>
  </r>
  <r>
    <s v="New Career"/>
    <x v="12"/>
    <n v="9"/>
    <n v="1"/>
    <n v="6"/>
    <n v="5"/>
    <s v="France"/>
    <s v="Yes"/>
    <s v=""/>
    <s v=""/>
    <x v="0"/>
    <s v="Software Engineer"/>
    <n v="2"/>
    <s v="Oracle Financial Services Software"/>
    <s v="Bachelors"/>
    <x v="3"/>
    <s v="Stack Overflow"/>
    <n v="6"/>
    <n v="5"/>
    <n v="100"/>
    <s v="Google"/>
    <n v="9"/>
  </r>
  <r>
    <s v="Grow Skill"/>
    <x v="11"/>
    <n v="8"/>
    <n v="6"/>
    <n v="14"/>
    <n v="6"/>
    <s v="China"/>
    <s v="No"/>
    <s v="t-shirt"/>
    <s v="A quality life demands quality questions"/>
    <x v="0"/>
    <s v="Software Engineer"/>
    <n v="5"/>
    <s v="Pisom Tech"/>
    <s v="Bachelors"/>
    <x v="3"/>
    <s v="Stack Overflow"/>
    <n v="6"/>
    <n v="4"/>
    <n v="3"/>
    <s v="Friend / word of mouth"/>
    <n v="10"/>
  </r>
  <r>
    <s v="Personal Growth"/>
    <x v="21"/>
    <n v="6"/>
    <n v="50"/>
    <n v="8"/>
    <n v="5"/>
    <s v="France"/>
    <s v="Yes"/>
    <s v=""/>
    <s v=""/>
    <x v="0"/>
    <s v="Self Driving Car"/>
    <n v="5"/>
    <s v="Dusseldorf "/>
    <s v="PhD"/>
    <x v="1"/>
    <s v="Forums"/>
    <n v="5"/>
    <n v="3"/>
    <n v="20"/>
    <s v="Others"/>
    <n v="9"/>
  </r>
  <r>
    <s v="Multiple Reasons"/>
    <x v="18"/>
    <n v="8"/>
    <n v="75"/>
    <n v="9"/>
    <n v="20"/>
    <s v="Japan"/>
    <s v="No"/>
    <s v="t-shirt"/>
    <s v="Machine learning for life"/>
    <x v="0"/>
    <s v="Freelancing"/>
    <n v="14"/>
    <s v="Self employed "/>
    <s v="Masters"/>
    <x v="3"/>
    <s v="Forums"/>
    <n v="6"/>
    <n v="10"/>
    <n v="15"/>
    <s v="Others"/>
    <n v="10"/>
  </r>
  <r>
    <s v="Multiple Reasons"/>
    <x v="10"/>
    <n v="8"/>
    <n v="0"/>
    <n v="10"/>
    <n v="60"/>
    <s v="Mexico"/>
    <s v="Yes"/>
    <s v=""/>
    <s v=""/>
    <x v="0"/>
    <s v="Student"/>
    <n v="1"/>
    <s v="self employed"/>
    <s v="Bachelors"/>
    <x v="1"/>
    <s v="Slack Channel"/>
    <n v="5"/>
    <n v="2"/>
    <n v="6"/>
    <s v="Google"/>
    <n v="7"/>
  </r>
  <r>
    <s v="New Career"/>
    <x v="19"/>
    <n v="7"/>
    <n v="70"/>
    <n v="8"/>
    <n v="50"/>
    <s v="Mexico"/>
    <s v="Yes"/>
    <s v=""/>
    <s v=""/>
    <x v="0"/>
    <s v="Software Engineer"/>
    <n v="15"/>
    <s v="Audasa"/>
    <s v="Masters"/>
    <x v="4"/>
    <s v="Forums"/>
    <n v="6"/>
    <n v="4"/>
    <n v="25"/>
    <s v="Google"/>
    <n v="7"/>
  </r>
  <r>
    <s v="Grow Skill"/>
    <x v="24"/>
    <n v="7"/>
    <n v="0"/>
    <n v="6"/>
    <n v="20"/>
    <s v="Argentina"/>
    <s v="No"/>
    <s v="hoodie"/>
    <s v="Data is the new bacon"/>
    <x v="0"/>
    <s v="Data Scientist"/>
    <n v="2"/>
    <m/>
    <s v="Masters"/>
    <x v="5"/>
    <s v="Slack Channel"/>
    <n v="5"/>
    <n v="5"/>
    <n v="10"/>
    <s v="Friend / word of mouth"/>
    <n v="7"/>
  </r>
  <r>
    <s v="Grow Skill"/>
    <x v="20"/>
    <n v="7"/>
    <n v="30"/>
    <n v="15"/>
    <n v="8"/>
    <s v="UK"/>
    <s v="Yes"/>
    <s v=""/>
    <s v=""/>
    <x v="0"/>
    <s v="Software Engineer"/>
    <n v="14"/>
    <s v="TRE-RS"/>
    <s v="Bachelors"/>
    <x v="5"/>
    <s v="Slack Channel"/>
    <n v="5"/>
    <n v="4"/>
    <n v="12"/>
    <s v="Google"/>
    <n v="10"/>
  </r>
  <r>
    <s v="Multiple Reasons"/>
    <x v="9"/>
    <n v="7"/>
    <n v="0"/>
    <n v="8"/>
    <n v="50"/>
    <s v="France"/>
    <s v="Yes"/>
    <s v=""/>
    <s v=""/>
    <x v="1"/>
    <s v=""/>
    <m/>
    <m/>
    <s v="Masters"/>
    <x v="1"/>
    <s v="Forums"/>
    <n v="20"/>
    <n v="10"/>
    <n v="5"/>
    <s v="Others"/>
    <n v="9"/>
  </r>
  <r>
    <s v="Multiple Reasons"/>
    <x v="15"/>
    <n v="7"/>
    <n v="50"/>
    <n v="9"/>
    <n v="15"/>
    <s v="Japan"/>
    <s v="Yes"/>
    <s v=""/>
    <s v=""/>
    <x v="1"/>
    <s v=""/>
    <m/>
    <m/>
    <s v="Bachelors"/>
    <x v="3"/>
    <s v="Forums"/>
    <n v="5"/>
    <n v="6"/>
    <n v="14"/>
    <s v="Friend / word of mouth"/>
    <n v="10"/>
  </r>
  <r>
    <s v="Personal Growth"/>
    <x v="21"/>
    <n v="8"/>
    <n v="10"/>
    <n v="14"/>
    <n v="0"/>
    <s v="US"/>
    <s v="No"/>
    <s v="backpack"/>
    <s v="A quality life demands quality questions"/>
    <x v="0"/>
    <s v="Research"/>
    <n v="10"/>
    <m/>
    <s v="PhD"/>
    <x v="5"/>
    <s v="Forums"/>
    <n v="5"/>
    <n v="4"/>
    <n v="12"/>
    <s v="Friend / word of mouth"/>
    <n v="9"/>
  </r>
  <r>
    <s v="Multiple Reasons"/>
    <x v="13"/>
    <n v="7"/>
    <n v="120"/>
    <n v="15"/>
    <n v="100"/>
    <s v="UK"/>
    <s v="No"/>
    <s v="shoes"/>
    <s v="Others"/>
    <x v="1"/>
    <s v=""/>
    <m/>
    <m/>
    <s v="Bachelors"/>
    <x v="5"/>
    <s v="Slack Channel"/>
    <n v="6"/>
    <n v="6"/>
    <n v="4"/>
    <s v="Friend / word of mouth"/>
    <n v="9"/>
  </r>
  <r>
    <s v="Multiple Reasons"/>
    <x v="7"/>
    <n v="6"/>
    <n v="60"/>
    <n v="16"/>
    <n v="10"/>
    <s v="UK"/>
    <s v="No"/>
    <s v="backpack"/>
    <s v="Machine learning for life"/>
    <x v="1"/>
    <s v=""/>
    <m/>
    <m/>
    <s v="Masters"/>
    <x v="2"/>
    <s v="Forums"/>
    <n v="40"/>
    <n v="20"/>
    <n v="25"/>
    <s v="Google"/>
    <n v="9"/>
  </r>
  <r>
    <s v="New Career"/>
    <x v="2"/>
    <n v="6"/>
    <n v="20"/>
    <n v="8"/>
    <n v="3"/>
    <s v="France"/>
    <s v="Yes"/>
    <s v=""/>
    <s v=""/>
    <x v="0"/>
    <s v="Software Engineer"/>
    <n v="2"/>
    <s v="Microsoft"/>
    <s v="Masters"/>
    <x v="3"/>
    <s v="Videos"/>
    <n v="5"/>
    <n v="5"/>
    <n v="20"/>
    <s v="Friend / word of mouth"/>
    <n v="10"/>
  </r>
  <r>
    <s v="Multiple Reasons"/>
    <x v="21"/>
    <n v="6"/>
    <n v="0"/>
    <n v="5"/>
    <n v="5"/>
    <s v="Spain"/>
    <s v="No"/>
    <s v="backpack"/>
    <s v="Machine learning for life"/>
    <x v="0"/>
    <s v="Freelancing"/>
    <n v="15"/>
    <m/>
    <s v="Masters"/>
    <x v="6"/>
    <m/>
    <s v=""/>
    <s v=""/>
    <m/>
    <s v="Facebook"/>
    <n v="8"/>
  </r>
  <r>
    <s v="New Career"/>
    <x v="23"/>
    <n v="7"/>
    <n v="0"/>
    <n v="15"/>
    <n v="5"/>
    <s v="Mexico"/>
    <s v="No"/>
    <s v="hoodie"/>
    <s v="Machine learning for life"/>
    <x v="1"/>
    <s v=""/>
    <m/>
    <m/>
    <s v="Masters"/>
    <x v="5"/>
    <s v="Forums"/>
    <n v="5"/>
    <n v="5"/>
    <n v="100"/>
    <s v="Google"/>
    <n v="10"/>
  </r>
  <r>
    <s v="New Career"/>
    <x v="9"/>
    <n v="8"/>
    <n v="0"/>
    <n v="10"/>
    <n v="12"/>
    <s v="US"/>
    <s v="No"/>
    <s v="hoodie"/>
    <s v="Data is the new bacon"/>
    <x v="1"/>
    <s v=""/>
    <m/>
    <m/>
    <s v="Bachelors"/>
    <x v="2"/>
    <s v="Forums"/>
    <n v="5"/>
    <n v="5"/>
    <n v="5"/>
    <s v="Google"/>
    <n v="8"/>
  </r>
  <r>
    <s v="Multiple Reasons"/>
    <x v="1"/>
    <n v="7"/>
    <n v="0"/>
    <n v="10"/>
    <n v="0"/>
    <s v="Mexico"/>
    <s v="No"/>
    <s v="t-shirt"/>
    <s v="Machine learning for life"/>
    <x v="0"/>
    <s v="Data Scientist"/>
    <n v="1"/>
    <s v="Self "/>
    <s v="Masters"/>
    <x v="2"/>
    <s v="Stack Overflow"/>
    <n v="6"/>
    <n v="3"/>
    <n v="8"/>
    <s v="Others"/>
    <n v="6"/>
  </r>
  <r>
    <s v="Multiple Reasons"/>
    <x v="0"/>
    <n v="7"/>
    <n v="90"/>
    <n v="14"/>
    <n v="0"/>
    <s v="Argentina"/>
    <s v="No"/>
    <s v="shoes"/>
    <s v="Machine learning for life"/>
    <x v="0"/>
    <s v="Other"/>
    <n v="1"/>
    <s v="Remote"/>
    <s v="Bachelors"/>
    <x v="1"/>
    <s v="Forums"/>
    <n v="10"/>
    <n v="8"/>
    <n v="12"/>
    <s v="Others"/>
    <n v="9"/>
  </r>
  <r>
    <s v="Multiple Reasons"/>
    <x v="42"/>
    <n v="6"/>
    <n v="48"/>
    <n v="10"/>
    <n v="4"/>
    <s v="France"/>
    <s v="No"/>
    <s v="backpack"/>
    <s v="Machine learning for life"/>
    <x v="0"/>
    <s v="Consulting"/>
    <n v="40"/>
    <s v="Cleartech Ltda"/>
    <s v="Masters"/>
    <x v="3"/>
    <s v="Forums"/>
    <n v="6"/>
    <n v="6"/>
    <n v="100"/>
    <s v="Google"/>
    <n v="9"/>
  </r>
  <r>
    <s v="New Career"/>
    <x v="3"/>
    <n v="7"/>
    <n v="0"/>
    <n v="11"/>
    <n v="12"/>
    <s v="Mexico"/>
    <s v="Yes"/>
    <s v=""/>
    <s v=""/>
    <x v="0"/>
    <s v="Co-founder (or solo founder)"/>
    <n v="18"/>
    <s v="Kompstar"/>
    <s v="Nanodegree Program"/>
    <x v="5"/>
    <s v="Slack Channel"/>
    <n v="20"/>
    <n v="10"/>
    <n v="30"/>
    <s v="Others"/>
    <n v="10"/>
  </r>
  <r>
    <s v="New Career"/>
    <x v="4"/>
    <n v="7"/>
    <n v="0"/>
    <n v="9"/>
    <n v="3"/>
    <s v="India"/>
    <s v="Yes"/>
    <s v=""/>
    <s v=""/>
    <x v="0"/>
    <s v="Machine Learning Engineer"/>
    <n v="0"/>
    <s v="Udacity"/>
    <s v="Bachelors"/>
    <x v="3"/>
    <s v="Slack Channel"/>
    <n v="6"/>
    <n v="6"/>
    <n v="10"/>
    <s v="Google"/>
    <n v="10"/>
  </r>
  <r>
    <s v="Multiple Reasons"/>
    <x v="8"/>
    <n v="4"/>
    <n v="180"/>
    <n v="12"/>
    <n v="10"/>
    <s v="Singapore"/>
    <s v="Yes"/>
    <s v=""/>
    <s v=""/>
    <x v="0"/>
    <s v="Research"/>
    <n v="14"/>
    <s v="ABB Robotics"/>
    <s v="PhD"/>
    <x v="1"/>
    <s v="Slack Channel"/>
    <n v="30"/>
    <n v="6"/>
    <n v="60"/>
    <s v="Friend / word of mouth"/>
    <n v="10"/>
  </r>
  <r>
    <s v="Personal Growth"/>
    <x v="6"/>
    <n v="6"/>
    <n v="120"/>
    <n v="12"/>
    <n v="12"/>
    <s v="Russia"/>
    <s v="Yes"/>
    <s v=""/>
    <s v=""/>
    <x v="0"/>
    <s v="Other"/>
    <n v="7"/>
    <s v="Ambrogio Srl"/>
    <s v="Masters"/>
    <x v="5"/>
    <s v="Forums"/>
    <n v="4"/>
    <n v="4"/>
    <n v="4"/>
    <s v="Google"/>
    <n v="8"/>
  </r>
  <r>
    <s v="Grow Skill"/>
    <x v="2"/>
    <n v="6"/>
    <n v="120"/>
    <n v="14"/>
    <n v="50"/>
    <s v="Russia"/>
    <s v="No"/>
    <s v="hoodie"/>
    <s v="Machine learning for life"/>
    <x v="0"/>
    <s v="Co-founder (or solo founder)"/>
    <n v="1"/>
    <s v="Smart Health UG"/>
    <s v="Nanodegree Program"/>
    <x v="3"/>
    <s v="Stack Overflow"/>
    <n v="25"/>
    <n v="15"/>
    <n v="5"/>
    <s v="Friend / word of mouth"/>
    <n v="10"/>
  </r>
  <r>
    <s v="New Career"/>
    <x v="7"/>
    <n v="7"/>
    <n v="0"/>
    <n v="6"/>
    <n v="10"/>
    <s v="Canada"/>
    <s v="Yes"/>
    <s v=""/>
    <s v=""/>
    <x v="0"/>
    <s v="Other"/>
    <n v="10"/>
    <s v="Sutter Health"/>
    <s v="Nanodegree Program"/>
    <x v="5"/>
    <s v="Forums"/>
    <n v="5"/>
    <n v="2"/>
    <n v="10"/>
    <s v="Google"/>
    <n v="10"/>
  </r>
  <r>
    <s v="New Career"/>
    <x v="1"/>
    <n v="7"/>
    <n v="50"/>
    <n v="8"/>
    <n v="4"/>
    <s v="Mexico"/>
    <s v="Yes"/>
    <s v=""/>
    <s v=""/>
    <x v="0"/>
    <s v="Research"/>
    <n v="12"/>
    <s v="Thorlabs, Inc"/>
    <s v="PhD"/>
    <x v="5"/>
    <s v="Forums"/>
    <n v="3"/>
    <n v="4"/>
    <n v="7"/>
    <s v="Friend / word of mouth"/>
    <n v="10"/>
  </r>
  <r>
    <s v="Personal Growth"/>
    <x v="27"/>
    <n v="8"/>
    <n v="25"/>
    <n v="10"/>
    <n v="40"/>
    <s v="Mexico"/>
    <s v="Yes"/>
    <s v=""/>
    <s v=""/>
    <x v="0"/>
    <s v="Business Intelligence / Business Analyst"/>
    <n v="5"/>
    <s v="Munich"/>
    <s v="PhD"/>
    <x v="3"/>
    <s v="Forums"/>
    <n v="4"/>
    <n v="3"/>
    <n v="120"/>
    <s v="Others"/>
    <n v="9"/>
  </r>
  <r>
    <s v="Multiple Reasons"/>
    <x v="6"/>
    <n v="8"/>
    <n v="60"/>
    <n v="11"/>
    <n v="7"/>
    <s v="India"/>
    <s v="Yes"/>
    <s v=""/>
    <s v=""/>
    <x v="0"/>
    <s v="Software Engineer"/>
    <n v="10"/>
    <m/>
    <s v="Masters"/>
    <x v="5"/>
    <s v="Forums"/>
    <n v="4"/>
    <n v="16"/>
    <n v="30"/>
    <s v="Others"/>
    <n v="8"/>
  </r>
  <r>
    <s v="Multiple Reasons"/>
    <x v="20"/>
    <n v="6"/>
    <n v="30"/>
    <n v="12"/>
    <n v="25"/>
    <s v="Japan"/>
    <s v="No"/>
    <s v="t-shirt"/>
    <s v="Machine learning for life"/>
    <x v="0"/>
    <s v="Data Scientist"/>
    <n v="5"/>
    <s v="PageGroup"/>
    <s v="Masters"/>
    <x v="5"/>
    <s v="Forums"/>
    <n v="10"/>
    <n v="6"/>
    <n v="10"/>
    <s v="Google"/>
    <n v="10"/>
  </r>
  <r>
    <s v="Multiple Reasons"/>
    <x v="12"/>
    <n v="9"/>
    <n v="0"/>
    <n v="12"/>
    <n v="6"/>
    <s v="Russia"/>
    <s v="Yes"/>
    <s v=""/>
    <s v=""/>
    <x v="0"/>
    <s v="Freelancing"/>
    <n v="2"/>
    <s v="Udacity"/>
    <s v="Bachelors"/>
    <x v="2"/>
    <s v="Forums"/>
    <n v="15"/>
    <n v="30"/>
    <n v="22"/>
    <s v="Others"/>
    <n v="10"/>
  </r>
  <r>
    <s v="Multiple Reasons"/>
    <x v="22"/>
    <n v="6"/>
    <n v="30"/>
    <n v="10"/>
    <n v="15"/>
    <s v="Japan"/>
    <s v="No"/>
    <s v="t-shirt"/>
    <s v="Machine learning for life"/>
    <x v="0"/>
    <s v="Software Engineer"/>
    <n v="0"/>
    <s v="Oracle"/>
    <s v="Bachelors"/>
    <x v="5"/>
    <s v="Slack Channel"/>
    <n v="4"/>
    <n v="4"/>
    <n v="2"/>
    <s v="Google"/>
    <n v="10"/>
  </r>
  <r>
    <s v="Multiple Reasons"/>
    <x v="27"/>
    <n v="7"/>
    <n v="40"/>
    <n v="8"/>
    <n v="15"/>
    <s v="India"/>
    <s v="Yes"/>
    <s v=""/>
    <s v=""/>
    <x v="0"/>
    <s v="Software Engineer"/>
    <n v="10"/>
    <s v="VSTV BiH"/>
    <s v="Masters"/>
    <x v="3"/>
    <s v="Slack Channel"/>
    <n v="2"/>
    <n v="6"/>
    <n v="30"/>
    <s v="Google"/>
    <n v="5"/>
  </r>
  <r>
    <s v="Multiple Reasons"/>
    <x v="9"/>
    <n v="6"/>
    <n v="80"/>
    <n v="4"/>
    <n v="10"/>
    <s v="Argentina"/>
    <s v="No"/>
    <s v="t-shirt"/>
    <s v="A quality life demands quality questions"/>
    <x v="0"/>
    <s v="Business Intelligence / Business Analyst"/>
    <n v="4"/>
    <m/>
    <s v="Bachelors"/>
    <x v="2"/>
    <s v="Forums"/>
    <n v="10"/>
    <n v="10"/>
    <n v="4"/>
    <s v="Google"/>
    <n v="8"/>
  </r>
  <r>
    <s v="Advanced Degree"/>
    <x v="0"/>
    <n v="7"/>
    <n v="0"/>
    <n v="10"/>
    <n v="3"/>
    <s v="Argentina"/>
    <s v="Yes"/>
    <s v=""/>
    <s v=""/>
    <x v="0"/>
    <s v="Software Engineer"/>
    <n v="12"/>
    <s v="Kinvey"/>
    <s v="Bachelors"/>
    <x v="5"/>
    <s v="Mentor Help (classroom or 1:1 mentors)"/>
    <n v="6"/>
    <n v="2"/>
    <n v="48"/>
    <s v="Google"/>
    <n v="10"/>
  </r>
  <r>
    <s v="New Career"/>
    <x v="9"/>
    <n v="8"/>
    <n v="30"/>
    <n v="12"/>
    <n v="5"/>
    <s v="Mexico"/>
    <s v="No"/>
    <s v="hoodie"/>
    <s v="Data is the new bacon"/>
    <x v="0"/>
    <s v="Data Analyst"/>
    <n v="7"/>
    <s v="Deloitte"/>
    <s v="Masters"/>
    <x v="1"/>
    <s v="Forums"/>
    <n v="4"/>
    <n v="6"/>
    <n v="20"/>
    <s v="Google"/>
    <n v="9"/>
  </r>
  <r>
    <s v="Personal Growth"/>
    <x v="27"/>
    <n v="6"/>
    <n v="100"/>
    <n v="10"/>
    <n v="8"/>
    <s v="Mexico"/>
    <s v="Yes"/>
    <s v=""/>
    <s v=""/>
    <x v="0"/>
    <s v="Software Engineer"/>
    <n v="6"/>
    <s v="Freelancer"/>
    <s v="Masters"/>
    <x v="5"/>
    <s v="Forums"/>
    <n v="1"/>
    <n v="4"/>
    <n v="12"/>
    <s v="Friend / word of mouth"/>
    <n v="10"/>
  </r>
  <r>
    <s v="New Career"/>
    <x v="39"/>
    <n v="6"/>
    <n v="30"/>
    <n v="8"/>
    <n v="30"/>
    <s v="Spain"/>
    <s v="Yes"/>
    <s v=""/>
    <s v=""/>
    <x v="0"/>
    <s v="Business/Strategy"/>
    <n v="15"/>
    <s v="DoSell Ltd"/>
    <s v="Bachelors"/>
    <x v="5"/>
    <s v="Slack Channel"/>
    <n v="6"/>
    <n v="5"/>
    <n v="400"/>
    <s v="Google"/>
    <n v="10"/>
  </r>
  <r>
    <s v="Multiple Reasons"/>
    <x v="20"/>
    <n v="7"/>
    <n v="0"/>
    <n v="8"/>
    <n v="2"/>
    <s v="Argentina"/>
    <s v="Yes"/>
    <s v=""/>
    <s v=""/>
    <x v="0"/>
    <s v="Self employed"/>
    <n v="1"/>
    <s v="Udacity"/>
    <s v="Bachelors"/>
    <x v="1"/>
    <s v="Forums"/>
    <n v="6"/>
    <n v="6"/>
    <n v="6"/>
    <s v="Google"/>
    <n v="10"/>
  </r>
  <r>
    <s v="New Career"/>
    <x v="24"/>
    <n v="6"/>
    <n v="60"/>
    <n v="14"/>
    <n v="6"/>
    <s v="UK"/>
    <s v="Yes"/>
    <s v=""/>
    <s v=""/>
    <x v="0"/>
    <s v="Software Engineer"/>
    <n v="10"/>
    <s v="Visa Inc"/>
    <s v="Bachelors"/>
    <x v="1"/>
    <s v="Slack Channel"/>
    <n v="10"/>
    <n v="26"/>
    <n v="22"/>
    <s v="Friend / word of mouth"/>
    <n v="10"/>
  </r>
  <r>
    <s v="New Career"/>
    <x v="43"/>
    <n v="8"/>
    <n v="0"/>
    <n v="8"/>
    <n v="10"/>
    <s v="France"/>
    <s v="No"/>
    <s v="mouse pad"/>
    <s v="Others"/>
    <x v="1"/>
    <s v=""/>
    <m/>
    <m/>
    <s v="Masters"/>
    <x v="3"/>
    <s v="Stack Overflow"/>
    <n v="14"/>
    <n v="6"/>
    <n v="20"/>
    <s v="Friend / word of mouth"/>
    <n v="9"/>
  </r>
  <r>
    <s v="Multiple Reasons"/>
    <x v="27"/>
    <n v="6"/>
    <n v="0"/>
    <n v="12"/>
    <n v="12"/>
    <s v="US"/>
    <s v="No"/>
    <s v="hoodie"/>
    <s v="Math - all the cool kids are doing it"/>
    <x v="0"/>
    <s v="Freelancing"/>
    <n v="10"/>
    <s v="Upwork"/>
    <s v="Bachelors"/>
    <x v="5"/>
    <s v="Forums"/>
    <n v="15"/>
    <n v="5"/>
    <n v="10"/>
    <s v="Google"/>
    <n v="10"/>
  </r>
  <r>
    <s v="Multiple Reasons"/>
    <x v="27"/>
    <n v="7"/>
    <n v="45"/>
    <n v="16"/>
    <n v="6"/>
    <s v="Spain"/>
    <s v="Yes"/>
    <s v=""/>
    <s v=""/>
    <x v="0"/>
    <s v="Software Engineer"/>
    <n v="13"/>
    <s v="Backend Software Engineer"/>
    <s v="Masters"/>
    <x v="5"/>
    <s v="Slack Channel"/>
    <n v="3"/>
    <n v="6"/>
    <n v="6"/>
    <s v="Google"/>
    <n v="7"/>
  </r>
  <r>
    <s v="Multiple Reasons"/>
    <x v="11"/>
    <n v="7"/>
    <n v="80"/>
    <n v="8"/>
    <n v="8"/>
    <s v="Singapore"/>
    <s v="Yes"/>
    <s v=""/>
    <s v=""/>
    <x v="0"/>
    <s v="Research"/>
    <n v="5"/>
    <s v="University of Manitoba"/>
    <s v="Masters"/>
    <x v="4"/>
    <s v="Forums"/>
    <n v="4"/>
    <n v="6"/>
    <n v="66"/>
    <s v="Google"/>
    <n v="9"/>
  </r>
  <r>
    <s v="Multiple Reasons"/>
    <x v="44"/>
    <n v="5"/>
    <n v="60"/>
    <n v="8"/>
    <n v="4"/>
    <s v="Spain"/>
    <s v="No"/>
    <s v="jacket"/>
    <s v="A quality life demands quality questions"/>
    <x v="0"/>
    <s v="Machine Learning Engineer"/>
    <n v="6"/>
    <s v="EOIR"/>
    <s v="Masters"/>
    <x v="3"/>
    <s v="Live Help"/>
    <n v="4"/>
    <n v="30"/>
    <n v="60"/>
    <s v="Others"/>
    <n v="8"/>
  </r>
  <r>
    <s v="New Career"/>
    <x v="18"/>
    <n v="8"/>
    <n v="35"/>
    <n v="9"/>
    <n v="10"/>
    <s v="Mexico"/>
    <s v="Yes"/>
    <s v=""/>
    <s v=""/>
    <x v="0"/>
    <s v="Other"/>
    <n v="23"/>
    <s v="Malwarebytes"/>
    <s v="Bachelors"/>
    <x v="5"/>
    <s v="Slack Channel"/>
    <n v="10"/>
    <n v="2"/>
    <n v="8"/>
    <s v="Friend / word of mouth"/>
    <n v="8"/>
  </r>
  <r>
    <s v="Personal Growth"/>
    <x v="33"/>
    <n v="7"/>
    <n v="0"/>
    <n v="10"/>
    <n v="30"/>
    <s v="Singapore"/>
    <s v="Yes"/>
    <s v=""/>
    <s v=""/>
    <x v="0"/>
    <s v="Co-founder (or solo founder)"/>
    <n v="20"/>
    <s v="SEO Tek, Inc."/>
    <s v="High school or below"/>
    <x v="2"/>
    <s v="Stack Overflow"/>
    <n v="6"/>
    <n v="2"/>
    <n v="16"/>
    <s v="Google"/>
    <n v="9"/>
  </r>
  <r>
    <s v="New Career"/>
    <x v="10"/>
    <n v="7"/>
    <n v="0"/>
    <n v="13"/>
    <n v="6"/>
    <s v="US"/>
    <s v="No"/>
    <s v="hat"/>
    <s v="Math - all the cool kids are doing it"/>
    <x v="1"/>
    <s v=""/>
    <m/>
    <m/>
    <s v="Bachelors"/>
    <x v="3"/>
    <s v="Stack Overflow"/>
    <n v="5"/>
    <n v="2"/>
    <n v="6"/>
    <s v="Friend / word of mouth"/>
    <n v="6"/>
  </r>
  <r>
    <s v="Multiple Reasons"/>
    <x v="27"/>
    <n v="6"/>
    <n v="30"/>
    <n v="10"/>
    <n v="20"/>
    <s v="Mexico"/>
    <s v="Yes"/>
    <s v=""/>
    <s v=""/>
    <x v="0"/>
    <s v="Other"/>
    <n v="5"/>
    <s v="Sunset Communities"/>
    <s v="Bachelors"/>
    <x v="2"/>
    <s v="Forums"/>
    <m/>
    <n v="15"/>
    <n v="500"/>
    <s v="Friend / word of mouth"/>
    <n v="8"/>
  </r>
  <r>
    <s v="New Career"/>
    <x v="41"/>
    <n v="8"/>
    <n v="60"/>
    <n v="8"/>
    <n v="5"/>
    <s v="Mexico"/>
    <s v="Yes"/>
    <s v=""/>
    <s v=""/>
    <x v="0"/>
    <s v="Business Intelligence / Business Analyst"/>
    <n v="25"/>
    <s v="Cognizant Technology Solutions"/>
    <s v="Masters"/>
    <x v="3"/>
    <s v="Forums"/>
    <n v="21"/>
    <s v=""/>
    <n v="8"/>
    <s v="Google"/>
    <n v="10"/>
  </r>
  <r>
    <s v="Personal Growth"/>
    <x v="0"/>
    <n v="5"/>
    <n v="20"/>
    <n v="12"/>
    <n v="20"/>
    <s v="India"/>
    <s v="No"/>
    <s v="Poncho "/>
    <s v="Data is the new bacon"/>
    <x v="0"/>
    <s v="Software Engineer"/>
    <n v="6"/>
    <s v="AT&amp;T "/>
    <s v="Masters"/>
    <x v="1"/>
    <s v="Slack Channel"/>
    <n v="10"/>
    <n v="2"/>
    <n v="10"/>
    <s v="Google"/>
    <n v="10"/>
  </r>
  <r>
    <s v="New Career"/>
    <x v="27"/>
    <n v="9"/>
    <n v="15"/>
    <n v="8"/>
    <n v="20"/>
    <s v="Russia"/>
    <s v="Yes"/>
    <s v=""/>
    <s v=""/>
    <x v="0"/>
    <s v="Other"/>
    <n v="7"/>
    <s v="Marvell Semiconductor"/>
    <s v="Masters"/>
    <x v="3"/>
    <s v="Stack Overflow"/>
    <n v="6"/>
    <n v="6"/>
    <n v="20"/>
    <s v="Friend / word of mouth"/>
    <n v="10"/>
  </r>
  <r>
    <s v="Personal Growth"/>
    <x v="10"/>
    <n v="7"/>
    <n v="50"/>
    <n v="10"/>
    <n v="5"/>
    <s v="China"/>
    <s v="Yes"/>
    <s v=""/>
    <s v=""/>
    <x v="0"/>
    <s v="Data Scientist"/>
    <n v="5"/>
    <s v="Eternix"/>
    <s v="Bachelors"/>
    <x v="5"/>
    <s v="Forums"/>
    <n v="6"/>
    <n v="6"/>
    <n v="7"/>
    <s v="Facebook"/>
    <n v="10"/>
  </r>
  <r>
    <s v="Multiple Reasons"/>
    <x v="11"/>
    <n v="6"/>
    <n v="15"/>
    <n v="8"/>
    <n v="1"/>
    <s v="Mexico"/>
    <s v="No"/>
    <s v="hat"/>
    <s v="Machine learning for life"/>
    <x v="0"/>
    <s v="Data Scientist"/>
    <n v="0"/>
    <s v="IBM"/>
    <s v="Bachelors"/>
    <x v="1"/>
    <s v="Forums"/>
    <n v="4"/>
    <n v="6"/>
    <n v="60"/>
    <s v="Google"/>
    <n v="10"/>
  </r>
  <r>
    <s v="Multiple Reasons"/>
    <x v="39"/>
    <n v="8"/>
    <n v="30"/>
    <n v="9"/>
    <n v="4"/>
    <s v="India"/>
    <s v="Yes"/>
    <s v=""/>
    <s v=""/>
    <x v="0"/>
    <s v="Consulting"/>
    <n v="23"/>
    <s v="BMW"/>
    <s v="High school or below"/>
    <x v="5"/>
    <s v="Slack Channel"/>
    <n v="23"/>
    <n v="2"/>
    <n v="15"/>
    <s v="Friend / word of mouth"/>
    <n v="8"/>
  </r>
  <r>
    <s v="Grow Skill"/>
    <x v="6"/>
    <n v="7"/>
    <n v="20"/>
    <n v="10"/>
    <n v="24"/>
    <s v="UK"/>
    <s v="Yes"/>
    <s v=""/>
    <s v=""/>
    <x v="0"/>
    <s v="Software Engineer"/>
    <n v="10"/>
    <s v="Bright Pattern, Inc."/>
    <s v="Masters"/>
    <x v="3"/>
    <s v="Forums"/>
    <n v="5"/>
    <n v="1"/>
    <n v="6"/>
    <s v="Google"/>
    <n v="10"/>
  </r>
  <r>
    <s v="Personal Growth"/>
    <x v="16"/>
    <n v="6"/>
    <n v="30"/>
    <n v="7"/>
    <n v="6"/>
    <s v="Argentina"/>
    <s v="No"/>
    <s v="shoes"/>
    <s v="A quality life demands quality questions"/>
    <x v="0"/>
    <s v="Business/Strategy"/>
    <n v="20"/>
    <s v="continuous improvment/project management"/>
    <s v="Nanodegree Program"/>
    <x v="3"/>
    <s v="Mentor Help (classroom or 1:1 mentors)"/>
    <n v="6"/>
    <n v="5"/>
    <n v="100"/>
    <s v="Google"/>
    <n v="9"/>
  </r>
  <r>
    <s v="Multiple Reasons"/>
    <x v="0"/>
    <n v="6"/>
    <n v="60"/>
    <n v="10"/>
    <n v="6"/>
    <s v="US"/>
    <s v="Yes"/>
    <s v=""/>
    <s v=""/>
    <x v="0"/>
    <s v="Software Engineer"/>
    <n v="9"/>
    <s v="Oracle India"/>
    <s v="Bachelors"/>
    <x v="5"/>
    <s v="Forums"/>
    <n v="5"/>
    <n v="5"/>
    <n v="5"/>
    <s v="Google"/>
    <n v="10"/>
  </r>
  <r>
    <s v="New Career"/>
    <x v="2"/>
    <n v="6"/>
    <n v="2"/>
    <n v="10"/>
    <n v="10"/>
    <s v="UK"/>
    <s v="Yes"/>
    <s v=""/>
    <s v=""/>
    <x v="0"/>
    <s v=" Artificial Intelligence Engineer"/>
    <n v="1"/>
    <s v="Accenture"/>
    <s v="Masters"/>
    <x v="5"/>
    <s v="Slack Channel"/>
    <n v="10"/>
    <n v="3"/>
    <n v="6"/>
    <s v="Google"/>
    <n v="8"/>
  </r>
  <r>
    <s v="New Career"/>
    <x v="2"/>
    <n v="8"/>
    <n v="0"/>
    <n v="8"/>
    <n v="4"/>
    <s v="Argentina"/>
    <s v="Yes"/>
    <s v="hoodie"/>
    <s v="A quality life demands quality questions"/>
    <x v="1"/>
    <s v=""/>
    <m/>
    <m/>
    <s v="Nanodegree Program"/>
    <x v="1"/>
    <s v="Stack Overflow"/>
    <n v="35"/>
    <n v="56"/>
    <n v="112"/>
    <s v="Google"/>
    <n v="10"/>
  </r>
  <r>
    <s v="New Career"/>
    <x v="1"/>
    <n v="7"/>
    <n v="0"/>
    <n v="5"/>
    <n v="8"/>
    <s v="Spain"/>
    <s v="No"/>
    <s v="shoes"/>
    <s v="Others"/>
    <x v="1"/>
    <s v=""/>
    <m/>
    <m/>
    <s v="Masters"/>
    <x v="1"/>
    <s v="Forums"/>
    <n v="8"/>
    <n v="16"/>
    <n v="8"/>
    <s v="Google"/>
    <n v="9"/>
  </r>
  <r>
    <s v="New Career"/>
    <x v="12"/>
    <n v="7"/>
    <n v="20"/>
    <n v="5"/>
    <n v="36"/>
    <s v="Singapore"/>
    <s v="No"/>
    <s v="jacket"/>
    <s v="Data is the new bacon"/>
    <x v="0"/>
    <s v="Other"/>
    <n v="1"/>
    <s v="Camp Takajo"/>
    <s v="Bachelors"/>
    <x v="1"/>
    <s v="Forums"/>
    <n v="15"/>
    <n v="15"/>
    <n v="160"/>
    <s v="Friend / word of mouth"/>
    <n v="9"/>
  </r>
  <r>
    <s v="Grow Skill"/>
    <x v="3"/>
    <n v="7"/>
    <n v="200"/>
    <n v="12"/>
    <n v="10"/>
    <s v="Singapore"/>
    <s v="Yes"/>
    <s v=""/>
    <s v=""/>
    <x v="0"/>
    <s v="Data Scientist"/>
    <n v="5"/>
    <s v="Stuttgart"/>
    <s v="PhD"/>
    <x v="6"/>
    <m/>
    <s v=""/>
    <s v=""/>
    <m/>
    <s v="Google"/>
    <n v="10"/>
  </r>
  <r>
    <s v="Grow Skill"/>
    <x v="30"/>
    <n v="7"/>
    <n v="45"/>
    <n v="13"/>
    <n v="1"/>
    <s v="China"/>
    <s v="No"/>
    <s v="jacket"/>
    <s v="A quality life demands quality questions"/>
    <x v="1"/>
    <s v=""/>
    <m/>
    <m/>
    <s v="Masters"/>
    <x v="0"/>
    <s v="Forums"/>
    <n v="6"/>
    <n v="6"/>
    <n v="5"/>
    <s v="Google"/>
    <n v="10"/>
  </r>
  <r>
    <s v="other"/>
    <x v="11"/>
    <n v="6"/>
    <n v="25"/>
    <n v="15"/>
    <n v="5"/>
    <s v="Argentina"/>
    <s v="Yes"/>
    <s v=""/>
    <s v=""/>
    <x v="0"/>
    <s v="Data Scientist"/>
    <n v="1"/>
    <s v="Joga+"/>
    <s v="Masters"/>
    <x v="6"/>
    <m/>
    <s v=""/>
    <s v=""/>
    <m/>
    <s v="Google"/>
    <n v="10"/>
  </r>
  <r>
    <s v="Multiple Reasons"/>
    <x v="14"/>
    <n v="7"/>
    <n v="70"/>
    <n v="6"/>
    <n v="6"/>
    <s v="Spain"/>
    <s v="Yes"/>
    <s v=""/>
    <s v=""/>
    <x v="0"/>
    <s v="Accounting/Finance"/>
    <n v="3"/>
    <s v="Thalesians Ltd"/>
    <s v="Bachelors"/>
    <x v="6"/>
    <m/>
    <s v=""/>
    <s v=""/>
    <m/>
    <s v="Facebook"/>
    <n v="10"/>
  </r>
  <r>
    <s v="New Career"/>
    <x v="20"/>
    <n v="8"/>
    <n v="0"/>
    <n v="8"/>
    <n v="4"/>
    <s v="Singapore"/>
    <s v="No"/>
    <s v="jacket"/>
    <s v="Machine learning for life"/>
    <x v="1"/>
    <s v=""/>
    <m/>
    <m/>
    <s v="Masters"/>
    <x v="1"/>
    <s v="Forums"/>
    <n v="30"/>
    <n v="20"/>
    <n v="80"/>
    <s v="Others"/>
    <n v="10"/>
  </r>
  <r>
    <s v="Advanced Degree"/>
    <x v="4"/>
    <n v="6"/>
    <n v="2"/>
    <n v="17"/>
    <n v="50"/>
    <s v="UK"/>
    <s v="Yes"/>
    <s v=""/>
    <s v=""/>
    <x v="1"/>
    <s v=""/>
    <m/>
    <m/>
    <s v="Masters"/>
    <x v="2"/>
    <s v="Slack Channel"/>
    <n v="5"/>
    <n v="10"/>
    <n v="50"/>
    <s v="Friend / word of mouth"/>
    <n v="10"/>
  </r>
  <r>
    <s v="New Career"/>
    <x v="0"/>
    <n v="7"/>
    <n v="60"/>
    <n v="9"/>
    <n v="3"/>
    <s v="Japan"/>
    <s v="No"/>
    <s v="shoes"/>
    <s v="Machine learning for life"/>
    <x v="1"/>
    <s v=""/>
    <m/>
    <m/>
    <s v="Masters"/>
    <x v="3"/>
    <s v="Stack Overflow"/>
    <n v="6"/>
    <n v="6"/>
    <n v="20"/>
    <s v="Google"/>
    <n v="8"/>
  </r>
  <r>
    <s v="Personal Growth"/>
    <x v="0"/>
    <n v="6"/>
    <n v="45"/>
    <n v="12"/>
    <n v="5"/>
    <s v="Spain"/>
    <s v="Yes"/>
    <s v=""/>
    <s v=""/>
    <x v="0"/>
    <s v="Software Engineer"/>
    <n v="15"/>
    <s v="Secret"/>
    <s v="High school or below"/>
    <x v="6"/>
    <m/>
    <s v=""/>
    <s v=""/>
    <m/>
    <s v="Google"/>
    <n v="10"/>
  </r>
  <r>
    <s v="Multiple Reasons"/>
    <x v="9"/>
    <n v="6"/>
    <n v="250"/>
    <n v="14"/>
    <n v="1"/>
    <s v="France"/>
    <s v="Yes"/>
    <s v=""/>
    <s v=""/>
    <x v="0"/>
    <s v="Software Engineer"/>
    <n v="10"/>
    <s v="Time Inc."/>
    <s v="Associates"/>
    <x v="4"/>
    <s v="Slack Channel"/>
    <n v="3"/>
    <n v="5"/>
    <n v="14"/>
    <s v="Others"/>
    <n v="10"/>
  </r>
  <r>
    <s v="Multiple Reasons"/>
    <x v="27"/>
    <n v="7"/>
    <n v="30"/>
    <n v="12"/>
    <n v="5"/>
    <s v="Argentina"/>
    <s v="Yes"/>
    <s v=""/>
    <s v=""/>
    <x v="0"/>
    <s v="Other"/>
    <n v="9"/>
    <s v="ESOC"/>
    <s v="Masters"/>
    <x v="4"/>
    <s v="Forums"/>
    <n v="4"/>
    <n v="1"/>
    <n v="6"/>
    <s v="Google"/>
    <n v="6"/>
  </r>
  <r>
    <s v="Multiple Reasons"/>
    <x v="6"/>
    <n v="6"/>
    <n v="50"/>
    <n v="6"/>
    <n v="4"/>
    <s v="Russia"/>
    <s v="No"/>
    <s v="track"/>
    <s v="Math - all the cool kids are doing it"/>
    <x v="0"/>
    <s v="Data Scientist"/>
    <n v="5"/>
    <s v="Progyny"/>
    <s v="PhD"/>
    <x v="5"/>
    <s v="Slack Channel"/>
    <n v="2"/>
    <n v="2"/>
    <n v="2"/>
    <s v="Google"/>
    <n v="8"/>
  </r>
  <r>
    <s v="Multiple Reasons"/>
    <x v="39"/>
    <n v="8"/>
    <n v="130"/>
    <n v="6"/>
    <n v="20"/>
    <s v="India"/>
    <s v="No"/>
    <s v="jacket"/>
    <s v="Machine learning for life"/>
    <x v="0"/>
    <s v="Consulting"/>
    <n v="23"/>
    <s v="Helios"/>
    <s v="Masters"/>
    <x v="5"/>
    <s v="Slack Channel"/>
    <n v="3"/>
    <n v="6"/>
    <n v="10"/>
    <s v="Google"/>
    <n v="8"/>
  </r>
  <r>
    <s v="New Career"/>
    <x v="6"/>
    <n v="7"/>
    <n v="30"/>
    <n v="1"/>
    <n v="15"/>
    <s v="Mexico"/>
    <s v="Yes"/>
    <s v=""/>
    <s v=""/>
    <x v="0"/>
    <s v="Business/Strategy"/>
    <n v="7"/>
    <s v="Authlete, Inc."/>
    <s v="PhD"/>
    <x v="1"/>
    <s v="Slack Channel"/>
    <n v="3"/>
    <n v="4"/>
    <n v="10"/>
    <s v="Google"/>
    <n v="9"/>
  </r>
  <r>
    <s v="New Career"/>
    <x v="2"/>
    <n v="4"/>
    <n v="5"/>
    <n v="12"/>
    <n v="1"/>
    <s v="Singapore"/>
    <s v="No"/>
    <s v="t-shirt"/>
    <s v="Machine learning for life"/>
    <x v="1"/>
    <s v=""/>
    <m/>
    <m/>
    <s v="Nanodegree Program"/>
    <x v="3"/>
    <s v="Stack Overflow"/>
    <n v="10"/>
    <n v="3"/>
    <n v="100"/>
    <s v="Others"/>
    <n v="0"/>
  </r>
  <r>
    <s v="Multiple Reasons"/>
    <x v="24"/>
    <n v="6"/>
    <n v="0"/>
    <n v="2"/>
    <n v="15"/>
    <s v="Russia"/>
    <s v="No"/>
    <s v="jacket"/>
    <s v="A quality life demands quality questions"/>
    <x v="0"/>
    <s v="Business Intelligence / Business Analyst"/>
    <n v="10"/>
    <s v="Scotia bank"/>
    <s v="Bachelors"/>
    <x v="1"/>
    <s v="Forums"/>
    <n v="5"/>
    <n v="20"/>
    <n v="20"/>
    <s v="Friend / word of mouth"/>
    <n v="9"/>
  </r>
  <r>
    <s v="Personal Growth"/>
    <x v="3"/>
    <n v="6"/>
    <n v="0"/>
    <n v="12"/>
    <n v="10"/>
    <s v="Japan"/>
    <s v="No"/>
    <s v="backpack"/>
    <s v="A quality life demands quality questions"/>
    <x v="0"/>
    <s v="Data Engineer"/>
    <n v="12"/>
    <s v="big data engineer"/>
    <s v="Masters"/>
    <x v="1"/>
    <s v="Stack Overflow"/>
    <n v="2"/>
    <n v="6"/>
    <n v="80"/>
    <s v="Google"/>
    <n v="10"/>
  </r>
  <r>
    <s v="Multiple Reasons"/>
    <x v="1"/>
    <n v="7"/>
    <n v="45"/>
    <n v="5"/>
    <n v="6"/>
    <s v="Singapore"/>
    <s v="No"/>
    <s v="hoodie"/>
    <s v="A quality life demands quality questions"/>
    <x v="0"/>
    <s v="Other"/>
    <n v="8"/>
    <s v="McGraw-hill education "/>
    <s v="Masters"/>
    <x v="5"/>
    <s v="Forums"/>
    <n v="6"/>
    <n v="2"/>
    <n v="80"/>
    <s v="LinkedIn"/>
    <n v="10"/>
  </r>
  <r>
    <s v="New Career"/>
    <x v="22"/>
    <n v="7"/>
    <n v="13"/>
    <n v="10"/>
    <n v="2"/>
    <s v="Russia"/>
    <s v="Yes"/>
    <s v=""/>
    <s v=""/>
    <x v="0"/>
    <s v="Machine Learning Engineer"/>
    <n v="2"/>
    <s v="automation anywhere"/>
    <s v="Bachelors"/>
    <x v="3"/>
    <s v="Stack Overflow"/>
    <n v="10"/>
    <n v="15"/>
    <n v="35"/>
    <s v="Google"/>
    <n v="10"/>
  </r>
  <r>
    <s v="Multiple Reasons"/>
    <x v="8"/>
    <n v="7"/>
    <n v="0"/>
    <n v="8"/>
    <n v="2"/>
    <s v="Canada"/>
    <s v="Yes"/>
    <s v=""/>
    <s v=""/>
    <x v="0"/>
    <s v=" Artificial Intelligence Engineer"/>
    <n v="15"/>
    <s v="Spectral Intelligence"/>
    <s v="Nanodegree Program"/>
    <x v="1"/>
    <s v="Forums"/>
    <n v="4"/>
    <n v="4"/>
    <n v="24"/>
    <s v="Google"/>
    <n v="10"/>
  </r>
  <r>
    <s v="New Career"/>
    <x v="15"/>
    <n v="7"/>
    <n v="30"/>
    <n v="9"/>
    <n v="2"/>
    <s v="France"/>
    <s v="No"/>
    <s v="socks"/>
    <s v="A quality life demands quality questions"/>
    <x v="0"/>
    <s v="Software Engineer"/>
    <n v="1"/>
    <s v="At&amp;t"/>
    <s v="High school or below"/>
    <x v="1"/>
    <s v="Forums"/>
    <n v="15"/>
    <n v="6"/>
    <n v="12"/>
    <s v="Google"/>
    <n v="5"/>
  </r>
  <r>
    <s v="Multiple Reasons"/>
    <x v="0"/>
    <n v="7"/>
    <n v="60"/>
    <n v="12"/>
    <n v="5"/>
    <s v="Argentina"/>
    <s v="No"/>
    <s v="t-shirt"/>
    <s v="Machine learning for life"/>
    <x v="0"/>
    <s v="Consulting"/>
    <n v="7"/>
    <s v="Umbilicals International"/>
    <s v="Masters"/>
    <x v="6"/>
    <m/>
    <s v=""/>
    <s v=""/>
    <m/>
    <s v="Google"/>
    <n v="10"/>
  </r>
  <r>
    <s v="Multiple Reasons"/>
    <x v="13"/>
    <n v="7"/>
    <n v="0"/>
    <n v="8"/>
    <n v="25"/>
    <s v="Canada"/>
    <s v="Yes"/>
    <s v=""/>
    <s v=""/>
    <x v="0"/>
    <s v="Freelancing"/>
    <n v="2"/>
    <s v="Appbase.io "/>
    <s v="High school or below"/>
    <x v="7"/>
    <s v="Stack Overflow"/>
    <n v="6"/>
    <n v="2"/>
    <n v="20"/>
    <s v="Friend / word of mouth"/>
    <n v="9"/>
  </r>
  <r>
    <s v="Multiple Reasons"/>
    <x v="0"/>
    <n v="7"/>
    <n v="60"/>
    <n v="6"/>
    <n v="4"/>
    <s v="Japan"/>
    <s v="No"/>
    <s v="backpack"/>
    <s v="A quality life demands quality questions"/>
    <x v="0"/>
    <s v="Accounting/Finance"/>
    <n v="5"/>
    <s v="OpusCapita Accounting UAB"/>
    <s v="Masters"/>
    <x v="2"/>
    <s v="Forums"/>
    <n v="14"/>
    <n v="2"/>
    <n v="32"/>
    <s v="Google"/>
    <n v="8"/>
  </r>
  <r>
    <s v="Multiple Reasons"/>
    <x v="21"/>
    <n v="7"/>
    <n v="10"/>
    <n v="6"/>
    <n v="15"/>
    <s v="Russia"/>
    <s v="No"/>
    <s v="backpack"/>
    <s v="Machine learning for life"/>
    <x v="0"/>
    <s v="Consulting"/>
    <n v="17"/>
    <s v="everis, an NTT DATA Company "/>
    <s v="Masters"/>
    <x v="4"/>
    <s v="Forums"/>
    <n v="5"/>
    <n v="5"/>
    <n v="15"/>
    <s v="Others"/>
    <n v="7"/>
  </r>
  <r>
    <s v="Multiple Reasons"/>
    <x v="33"/>
    <n v="8"/>
    <n v="120"/>
    <n v="10"/>
    <n v="0"/>
    <s v="India"/>
    <s v="No"/>
    <s v="t-shirt"/>
    <s v="Machine learning for life"/>
    <x v="0"/>
    <s v="Other"/>
    <n v="8"/>
    <s v="College of William and Mary"/>
    <s v="PhD"/>
    <x v="2"/>
    <s v="Stack Overflow"/>
    <n v="5"/>
    <n v="5"/>
    <n v="40"/>
    <s v="Google"/>
    <n v="10"/>
  </r>
  <r>
    <s v="Multiple Reasons"/>
    <x v="1"/>
    <n v="7"/>
    <n v="40"/>
    <n v="12"/>
    <n v="10"/>
    <s v="Spain"/>
    <s v="No"/>
    <s v="hoodie"/>
    <s v="Machine learning for life"/>
    <x v="0"/>
    <s v="Research"/>
    <n v="8"/>
    <s v="University of Regensburg"/>
    <s v="PhD"/>
    <x v="3"/>
    <s v="Forums"/>
    <n v="6"/>
    <n v="5"/>
    <n v="10"/>
    <s v="Google"/>
    <n v="4"/>
  </r>
  <r>
    <s v="New Career"/>
    <x v="9"/>
    <n v="7"/>
    <n v="90"/>
    <n v="9"/>
    <n v="5"/>
    <s v="Mexico"/>
    <s v="No"/>
    <s v="hoodie"/>
    <s v="Data is the new bacon"/>
    <x v="0"/>
    <s v="Data Scientist"/>
    <n v="10"/>
    <s v="Zurich"/>
    <s v="Masters"/>
    <x v="6"/>
    <m/>
    <s v=""/>
    <s v=""/>
    <m/>
    <s v="Google"/>
    <n v="10"/>
  </r>
  <r>
    <s v="Multiple Reasons"/>
    <x v="16"/>
    <n v="6"/>
    <n v="120"/>
    <n v="9"/>
    <n v="7"/>
    <s v="Mexico"/>
    <s v="Yes"/>
    <s v=""/>
    <s v=""/>
    <x v="0"/>
    <s v="Accounting/Finance"/>
    <n v="10"/>
    <m/>
    <s v="Masters"/>
    <x v="3"/>
    <s v="Forums"/>
    <n v="6"/>
    <n v="5"/>
    <n v="15"/>
    <s v="Google"/>
    <n v="9"/>
  </r>
  <r>
    <s v="New Career"/>
    <x v="1"/>
    <n v="7"/>
    <n v="60"/>
    <n v="7"/>
    <n v="0"/>
    <s v="India"/>
    <s v="Yes"/>
    <s v=""/>
    <s v=""/>
    <x v="0"/>
    <s v="Business Intelligence / Business Analyst"/>
    <n v="1"/>
    <s v="Ppi"/>
    <s v="PhD"/>
    <x v="2"/>
    <s v="Mentor Help (classroom or 1:1 mentors)"/>
    <n v="3"/>
    <n v="5"/>
    <n v="15"/>
    <s v="Friend / word of mouth"/>
    <n v="9"/>
  </r>
  <r>
    <s v="Multiple Reasons"/>
    <x v="3"/>
    <n v="7"/>
    <n v="0"/>
    <n v="10"/>
    <n v="5"/>
    <s v="China"/>
    <s v="No"/>
    <s v="t-shirt"/>
    <s v="Data is the new bacon"/>
    <x v="1"/>
    <s v=""/>
    <m/>
    <m/>
    <s v="Masters"/>
    <x v="5"/>
    <s v="Forums"/>
    <n v="6"/>
    <n v="6"/>
    <n v="15"/>
    <s v="Billboard"/>
    <n v="10"/>
  </r>
  <r>
    <s v="New Career"/>
    <x v="12"/>
    <n v="8"/>
    <n v="0"/>
    <n v="15"/>
    <n v="100"/>
    <s v="Japan"/>
    <s v="Yes"/>
    <s v=""/>
    <s v=""/>
    <x v="0"/>
    <s v="Self employed"/>
    <n v="1"/>
    <s v="Udacity"/>
    <s v="Bachelors"/>
    <x v="1"/>
    <s v="Slack Channel"/>
    <n v="25"/>
    <n v="10"/>
    <n v="4"/>
    <s v="Google"/>
    <n v="10"/>
  </r>
  <r>
    <s v="New Career"/>
    <x v="20"/>
    <n v="7"/>
    <n v="0"/>
    <n v="10"/>
    <n v="1"/>
    <s v="Singapore"/>
    <s v="Yes"/>
    <s v=""/>
    <s v=""/>
    <x v="0"/>
    <s v="Business/Strategy"/>
    <n v="5"/>
    <s v="Self employed "/>
    <s v="Masters"/>
    <x v="4"/>
    <s v="Stack Overflow"/>
    <n v="4"/>
    <n v="10"/>
    <n v="18"/>
    <s v="Facebook"/>
    <n v="10"/>
  </r>
  <r>
    <s v="New Career"/>
    <x v="5"/>
    <n v="8"/>
    <n v="15"/>
    <n v="6"/>
    <n v="10"/>
    <s v="UK"/>
    <s v="No"/>
    <s v="jacket"/>
    <s v="A quality life demands quality questions"/>
    <x v="0"/>
    <s v="Data Scientist"/>
    <n v="1"/>
    <s v="Hootsuite"/>
    <s v="Bachelors"/>
    <x v="1"/>
    <s v="Slack Channel"/>
    <n v="6"/>
    <n v="20"/>
    <n v="15"/>
    <s v="Friend / word of mouth"/>
    <n v="10"/>
  </r>
  <r>
    <s v="Grow Skill"/>
    <x v="9"/>
    <n v="7"/>
    <n v="10"/>
    <n v="8"/>
    <n v="24"/>
    <s v="Argentina"/>
    <s v="Yes"/>
    <s v=""/>
    <s v=""/>
    <x v="0"/>
    <s v="Other"/>
    <n v="5"/>
    <s v="Hibiyatsushou"/>
    <s v="Bachelors"/>
    <x v="5"/>
    <s v="Forums"/>
    <n v="1"/>
    <n v="1"/>
    <n v="10"/>
    <s v="Google"/>
    <n v="8"/>
  </r>
  <r>
    <s v="Multiple Reasons"/>
    <x v="0"/>
    <n v="7"/>
    <n v="0"/>
    <n v="8"/>
    <n v="1"/>
    <s v="Japan"/>
    <s v="Yes"/>
    <s v=""/>
    <s v=""/>
    <x v="0"/>
    <s v="Research"/>
    <n v="5"/>
    <m/>
    <s v="Masters"/>
    <x v="1"/>
    <s v="Forums"/>
    <n v="2"/>
    <n v="3"/>
    <n v="10"/>
    <s v="Google"/>
    <n v="9"/>
  </r>
  <r>
    <s v="Multiple Reasons"/>
    <x v="9"/>
    <n v="7"/>
    <n v="45"/>
    <n v="7"/>
    <n v="6"/>
    <s v="Canada"/>
    <s v="No"/>
    <s v="backpack"/>
    <s v="Machine learning for life"/>
    <x v="0"/>
    <s v="Software Engineer"/>
    <n v="8"/>
    <s v="ayondo"/>
    <s v="Masters"/>
    <x v="3"/>
    <s v="Forums"/>
    <n v="3"/>
    <n v="2"/>
    <n v="40"/>
    <s v="Google"/>
    <n v="10"/>
  </r>
  <r>
    <s v="New Career"/>
    <x v="40"/>
    <n v="8"/>
    <n v="120"/>
    <n v="2"/>
    <n v="25"/>
    <s v="France"/>
    <s v="Yes"/>
    <s v=""/>
    <s v=""/>
    <x v="0"/>
    <s v="Software Engineer"/>
    <n v="25"/>
    <s v="London"/>
    <s v="Masters"/>
    <x v="1"/>
    <s v="Stack Overflow"/>
    <n v="20"/>
    <n v="5"/>
    <n v="15"/>
    <s v="Others"/>
    <n v="10"/>
  </r>
  <r>
    <s v="Multiple Reasons"/>
    <x v="3"/>
    <n v="6"/>
    <n v="15"/>
    <n v="10"/>
    <n v="3"/>
    <s v="Japan"/>
    <s v="Yes"/>
    <s v=""/>
    <s v=""/>
    <x v="0"/>
    <s v="Software Engineer"/>
    <n v="10"/>
    <s v="United Nations"/>
    <s v="High school or below"/>
    <x v="6"/>
    <m/>
    <s v=""/>
    <s v=""/>
    <m/>
    <s v="Facebook"/>
    <n v="9"/>
  </r>
  <r>
    <s v="Multiple Reasons"/>
    <x v="11"/>
    <n v="6"/>
    <n v="0"/>
    <n v="10"/>
    <n v="300"/>
    <s v="India"/>
    <s v="Yes"/>
    <s v=""/>
    <s v=""/>
    <x v="0"/>
    <s v="Software Engineer"/>
    <n v="1"/>
    <s v="Yokohama"/>
    <s v="Masters"/>
    <x v="1"/>
    <s v="Forums"/>
    <n v="12"/>
    <n v="10"/>
    <n v="3"/>
    <s v="Google"/>
    <n v="10"/>
  </r>
  <r>
    <s v="Multiple Reasons"/>
    <x v="2"/>
    <n v="7"/>
    <n v="20"/>
    <n v="10"/>
    <n v="30"/>
    <s v="US"/>
    <s v="Yes"/>
    <s v=""/>
    <s v=""/>
    <x v="0"/>
    <s v="Software Engineer"/>
    <n v="2"/>
    <s v="JB advanced technology co."/>
    <s v="Bachelors"/>
    <x v="6"/>
    <m/>
    <s v=""/>
    <s v=""/>
    <m/>
    <s v="Google"/>
    <n v="5"/>
  </r>
  <r>
    <s v="Grow Skill"/>
    <x v="11"/>
    <n v="6"/>
    <n v="10"/>
    <n v="6"/>
    <n v="4"/>
    <s v="UK"/>
    <s v="Yes"/>
    <s v=""/>
    <s v=""/>
    <x v="0"/>
    <s v="Software Engineer"/>
    <n v="10"/>
    <s v="BCG Digital Ventures GmbH"/>
    <s v="Bachelors"/>
    <x v="5"/>
    <s v="Stack Overflow"/>
    <n v="2"/>
    <n v="3"/>
    <n v="4"/>
    <s v="Google"/>
    <n v="9"/>
  </r>
  <r>
    <s v="Multiple Reasons"/>
    <x v="20"/>
    <n v="7"/>
    <n v="30"/>
    <n v="8"/>
    <n v="4"/>
    <s v="France"/>
    <s v="No"/>
    <s v="t-shirt"/>
    <s v="Math - all the cool kids are doing it"/>
    <x v="0"/>
    <s v="Software Engineer"/>
    <n v="7"/>
    <s v="IBM"/>
    <s v="Masters"/>
    <x v="1"/>
    <s v="Slack Channel"/>
    <n v="3"/>
    <n v="2"/>
    <n v="8"/>
    <s v="Others"/>
    <n v="9"/>
  </r>
  <r>
    <s v="Multiple Reasons"/>
    <x v="10"/>
    <n v="6"/>
    <n v="60"/>
    <n v="5"/>
    <n v="30"/>
    <s v="India"/>
    <s v="Yes"/>
    <s v=""/>
    <s v=""/>
    <x v="0"/>
    <s v="Software Engineer"/>
    <n v="8"/>
    <s v="Azimo.com"/>
    <s v="Bachelors"/>
    <x v="6"/>
    <m/>
    <s v=""/>
    <s v=""/>
    <m/>
    <s v="Google"/>
    <n v="8"/>
  </r>
  <r>
    <s v="Multiple Reasons"/>
    <x v="18"/>
    <n v="6"/>
    <n v="40"/>
    <n v="12"/>
    <n v="2"/>
    <s v="Mexico"/>
    <s v="No"/>
    <s v="backpack"/>
    <s v="Machine learning for life"/>
    <x v="0"/>
    <s v="Software Engineer"/>
    <n v="15"/>
    <s v="Industrial Agency"/>
    <s v="PhD"/>
    <x v="2"/>
    <s v="Forums"/>
    <n v="4"/>
    <n v="4"/>
    <n v="5"/>
    <s v="Google"/>
    <n v="10"/>
  </r>
  <r>
    <s v="Multiple Reasons"/>
    <x v="27"/>
    <n v="6"/>
    <n v="70"/>
    <n v="10"/>
    <n v="12"/>
    <s v="Mexico"/>
    <s v="No"/>
    <s v="backpack"/>
    <s v="A quality life demands quality questions"/>
    <x v="0"/>
    <s v="Software Engineer"/>
    <n v="10"/>
    <s v="Scylla Informatics"/>
    <s v="Bachelors"/>
    <x v="1"/>
    <s v="Forums"/>
    <n v="6"/>
    <n v="4"/>
    <n v="20"/>
    <s v="Others"/>
    <n v="10"/>
  </r>
  <r>
    <s v="Grow Skill"/>
    <x v="11"/>
    <n v="8"/>
    <n v="0"/>
    <n v="12"/>
    <n v="15"/>
    <s v="China"/>
    <s v="No"/>
    <s v="t-shirt"/>
    <s v="Machine learning for life"/>
    <x v="0"/>
    <s v="Data Scientist"/>
    <n v="5"/>
    <s v="BuildFax"/>
    <s v="Masters"/>
    <x v="4"/>
    <s v="Mentor Help (classroom or 1:1 mentors)"/>
    <n v="4"/>
    <n v="2"/>
    <n v="5"/>
    <s v="Google"/>
    <n v="10"/>
  </r>
  <r>
    <s v="New Career"/>
    <x v="45"/>
    <n v="6"/>
    <n v="95"/>
    <n v="8"/>
    <n v="25"/>
    <s v="US"/>
    <s v="Yes"/>
    <s v=""/>
    <s v=""/>
    <x v="0"/>
    <s v="Data Scientist"/>
    <n v="10"/>
    <s v="McKesson"/>
    <s v="Masters"/>
    <x v="2"/>
    <s v="Mentor Help (classroom or 1:1 mentors)"/>
    <n v="3"/>
    <n v="6"/>
    <n v="25"/>
    <s v="Friend / word of mouth"/>
    <n v="9"/>
  </r>
  <r>
    <s v="Multiple Reasons"/>
    <x v="1"/>
    <n v="6"/>
    <n v="30"/>
    <n v="10"/>
    <n v="10"/>
    <s v="UK"/>
    <s v="No"/>
    <s v="jacket"/>
    <s v="A quality life demands quality questions"/>
    <x v="0"/>
    <s v="Co-founder (or solo founder)"/>
    <n v="12"/>
    <s v="Radical AI"/>
    <s v="PhD"/>
    <x v="3"/>
    <s v="Forums"/>
    <n v="6"/>
    <n v="6"/>
    <n v="3"/>
    <s v="Google"/>
    <n v="10"/>
  </r>
  <r>
    <s v="Multiple Reasons"/>
    <x v="6"/>
    <n v="8"/>
    <n v="0"/>
    <n v="14"/>
    <n v="20"/>
    <s v="China"/>
    <s v="Yes"/>
    <s v=""/>
    <s v=""/>
    <x v="1"/>
    <s v=""/>
    <m/>
    <m/>
    <s v="High school or below"/>
    <x v="3"/>
    <s v="Forums"/>
    <n v="6"/>
    <n v="10"/>
    <n v="12"/>
    <s v="Friend / word of mouth"/>
    <n v="9"/>
  </r>
  <r>
    <s v="Grow Skill"/>
    <x v="27"/>
    <n v="8"/>
    <n v="8"/>
    <n v="1"/>
    <n v="5"/>
    <s v="Mexico"/>
    <s v="Yes"/>
    <s v=""/>
    <s v=""/>
    <x v="0"/>
    <s v="Machine Learning Engineer"/>
    <n v="15"/>
    <s v="Airdog ltd"/>
    <s v="PhD"/>
    <x v="3"/>
    <s v="Forums"/>
    <n v="6"/>
    <n v="3"/>
    <n v="40"/>
    <s v="Google"/>
    <n v="10"/>
  </r>
  <r>
    <s v="Multiple Reasons"/>
    <x v="12"/>
    <n v="7"/>
    <n v="20"/>
    <n v="14"/>
    <n v="10"/>
    <s v="China"/>
    <s v="Yes"/>
    <s v=""/>
    <s v=""/>
    <x v="0"/>
    <s v="Software Engineer"/>
    <n v="2"/>
    <s v="Ford Motor Company"/>
    <s v="Bachelors"/>
    <x v="3"/>
    <s v="Forums"/>
    <n v="30"/>
    <n v="10"/>
    <n v="20"/>
    <s v="Google"/>
    <n v="5"/>
  </r>
  <r>
    <s v="New Career"/>
    <x v="12"/>
    <n v="8"/>
    <n v="60"/>
    <n v="12"/>
    <n v="3"/>
    <s v="France"/>
    <s v="Yes"/>
    <s v=""/>
    <s v=""/>
    <x v="0"/>
    <s v=" Artificial Intelligence Engineer"/>
    <n v="1"/>
    <s v="Forward 3D"/>
    <s v="Bachelors"/>
    <x v="3"/>
    <s v="Slack Channel"/>
    <n v="6"/>
    <n v="6"/>
    <n v="15"/>
    <s v="Google"/>
    <n v="10"/>
  </r>
  <r>
    <s v="Personal Growth"/>
    <x v="23"/>
    <n v="8"/>
    <n v="20"/>
    <n v="8"/>
    <n v="24"/>
    <s v="Spain"/>
    <s v="No"/>
    <s v="t-shirt"/>
    <s v="Data is the new bacon"/>
    <x v="1"/>
    <s v=""/>
    <m/>
    <m/>
    <s v="Masters"/>
    <x v="3"/>
    <s v="Forums"/>
    <n v="4"/>
    <n v="4"/>
    <n v="120"/>
    <s v="Google"/>
    <n v="5"/>
  </r>
  <r>
    <s v="Multiple Reasons"/>
    <x v="15"/>
    <n v="8"/>
    <n v="40"/>
    <n v="12"/>
    <n v="0"/>
    <s v="Singapore"/>
    <s v="Yes"/>
    <s v=""/>
    <s v=""/>
    <x v="1"/>
    <s v=""/>
    <m/>
    <m/>
    <s v="Associates"/>
    <x v="5"/>
    <s v="Slack Channel"/>
    <n v="3"/>
    <n v="3"/>
    <n v="5"/>
    <s v="Others"/>
    <n v="9"/>
  </r>
  <r>
    <s v="Multiple Reasons"/>
    <x v="26"/>
    <n v="7"/>
    <n v="90"/>
    <n v="11"/>
    <n v="12"/>
    <s v="Singapore"/>
    <s v="No"/>
    <s v="jacket"/>
    <s v="Machine learning for life"/>
    <x v="0"/>
    <s v="Business Intelligence / Business Analyst"/>
    <n v="3"/>
    <s v="Frankfurt Machine Learning"/>
    <s v="PhD"/>
    <x v="3"/>
    <s v="Forums"/>
    <n v="16"/>
    <n v="6"/>
    <n v="50"/>
    <s v="Google"/>
    <n v="7"/>
  </r>
  <r>
    <s v="Multiple Reasons"/>
    <x v="8"/>
    <n v="7"/>
    <n v="0"/>
    <n v="10"/>
    <n v="5"/>
    <s v="Argentina"/>
    <s v="No"/>
    <s v="t-shirt"/>
    <s v="Machine learning for life"/>
    <x v="1"/>
    <s v=""/>
    <m/>
    <m/>
    <s v="Nanodegree Program"/>
    <x v="3"/>
    <s v="Slack Channel"/>
    <n v="6"/>
    <n v="6"/>
    <n v="7"/>
    <s v="Google"/>
    <n v="10"/>
  </r>
  <r>
    <s v="Multiple Reasons"/>
    <x v="10"/>
    <n v="7"/>
    <n v="10"/>
    <n v="8"/>
    <n v="5"/>
    <s v="Japan"/>
    <s v="Yes"/>
    <s v=""/>
    <s v=""/>
    <x v="0"/>
    <s v="Data Engineer"/>
    <n v="3"/>
    <s v="Amazon"/>
    <s v="Masters"/>
    <x v="5"/>
    <s v="Stack Overflow"/>
    <n v="5"/>
    <n v="3"/>
    <n v="150"/>
    <s v="Google"/>
    <n v="8"/>
  </r>
  <r>
    <s v="Multiple Reasons"/>
    <x v="5"/>
    <n v="8"/>
    <n v="30"/>
    <n v="10"/>
    <n v="10"/>
    <s v="Russia"/>
    <s v="Yes"/>
    <s v=""/>
    <s v=""/>
    <x v="0"/>
    <s v="Business Intelligence / Business Analyst"/>
    <n v="1"/>
    <s v="Anshutz entertainment group"/>
    <s v="Bachelors"/>
    <x v="1"/>
    <s v="Stack Overflow"/>
    <n v="40"/>
    <n v="10"/>
    <n v="20"/>
    <s v="Google"/>
    <n v="10"/>
  </r>
  <r>
    <s v="New Career"/>
    <x v="16"/>
    <n v="7"/>
    <n v="40"/>
    <n v="10"/>
    <n v="1"/>
    <s v="France"/>
    <s v="No"/>
    <s v="jacket"/>
    <s v="A quality life demands quality questions"/>
    <x v="0"/>
    <s v="Data Engineer"/>
    <n v="1"/>
    <s v="Western Digital"/>
    <s v="Masters"/>
    <x v="3"/>
    <s v="Forums"/>
    <n v="20"/>
    <n v="20"/>
    <n v="20"/>
    <s v="Friend / word of mouth"/>
    <n v="8"/>
  </r>
  <r>
    <s v="Multiple Reasons"/>
    <x v="18"/>
    <n v="7"/>
    <n v="30"/>
    <n v="4"/>
    <n v="12"/>
    <s v="Argentina"/>
    <s v="No"/>
    <s v="backpack"/>
    <s v="Math - all the cool kids are doing it"/>
    <x v="0"/>
    <s v="Accounting/Finance"/>
    <n v="14"/>
    <s v="Contrarius"/>
    <s v="Bachelors"/>
    <x v="7"/>
    <s v="Live Help"/>
    <n v="4"/>
    <s v="15+"/>
    <n v="10"/>
    <s v="Others"/>
    <n v="10"/>
  </r>
  <r>
    <s v="Multiple Reasons"/>
    <x v="3"/>
    <n v="6"/>
    <n v="180"/>
    <n v="12"/>
    <n v="14"/>
    <s v="Argentina"/>
    <s v="Yes"/>
    <s v=""/>
    <s v=""/>
    <x v="0"/>
    <s v="Software Engineer"/>
    <n v="12"/>
    <s v="UL"/>
    <s v="Masters"/>
    <x v="3"/>
    <s v="Forums"/>
    <n v="6"/>
    <n v="12"/>
    <n v="24"/>
    <s v="Google"/>
    <n v="7"/>
  </r>
  <r>
    <s v="Grow Skill"/>
    <x v="0"/>
    <n v="8"/>
    <n v="60"/>
    <n v="6"/>
    <n v="10"/>
    <s v="Mexico"/>
    <s v="No"/>
    <s v="t-shirt"/>
    <s v="Math - all the cool kids are doing it"/>
    <x v="0"/>
    <s v=" Artificial Intelligence Engineer"/>
    <n v="5"/>
    <s v="ElementAI"/>
    <s v="Bachelors"/>
    <x v="5"/>
    <s v="Slack Channel"/>
    <n v="4"/>
    <n v="5"/>
    <n v="8"/>
    <s v="Google"/>
    <n v="7"/>
  </r>
  <r>
    <s v="Multiple Reasons"/>
    <x v="20"/>
    <n v="7"/>
    <n v="60"/>
    <n v="7"/>
    <n v="15"/>
    <s v="UK"/>
    <s v="No"/>
    <s v="hoodie"/>
    <s v="A quality life demands quality questions"/>
    <x v="0"/>
    <s v="Data Scientist"/>
    <n v="8"/>
    <s v="Microsoft"/>
    <s v="Bachelors"/>
    <x v="2"/>
    <s v="Forums"/>
    <n v="5"/>
    <n v="5"/>
    <n v="20"/>
    <s v="Friend / word of mouth"/>
    <n v="9"/>
  </r>
  <r>
    <s v="New Career"/>
    <x v="26"/>
    <n v="6"/>
    <n v="20"/>
    <n v="6"/>
    <n v="4"/>
    <s v="India"/>
    <s v="No"/>
    <s v="shoes"/>
    <s v="Machine learning for life"/>
    <x v="0"/>
    <s v="Other"/>
    <n v="6"/>
    <s v="afb"/>
    <s v="Masters"/>
    <x v="3"/>
    <s v="Forums"/>
    <n v="5"/>
    <n v="1"/>
    <n v="489"/>
    <s v="Google"/>
    <n v="8"/>
  </r>
  <r>
    <s v="Multiple Reasons"/>
    <x v="11"/>
    <n v="7"/>
    <n v="80"/>
    <n v="14"/>
    <n v="6"/>
    <s v="India"/>
    <s v="Yes"/>
    <s v=""/>
    <s v=""/>
    <x v="0"/>
    <s v="Software Engineer"/>
    <n v="1"/>
    <s v="xamarin developer"/>
    <s v="Masters"/>
    <x v="5"/>
    <s v="Forums"/>
    <n v="4"/>
    <n v="3"/>
    <n v="30"/>
    <s v="Google"/>
    <n v="9"/>
  </r>
  <r>
    <s v="Multiple Reasons"/>
    <x v="16"/>
    <n v="4"/>
    <n v="120"/>
    <n v="12"/>
    <n v="25"/>
    <s v="China"/>
    <s v="Yes"/>
    <s v=""/>
    <s v=""/>
    <x v="0"/>
    <s v="Other"/>
    <n v="30"/>
    <s v="Medic Ambulance "/>
    <s v="Nanodegree Program"/>
    <x v="1"/>
    <s v="Slack Channel"/>
    <n v="4"/>
    <n v="4"/>
    <n v="6"/>
    <s v="Others"/>
    <n v="10"/>
  </r>
  <r>
    <s v="Grow Skill"/>
    <x v="3"/>
    <n v="8"/>
    <n v="80"/>
    <n v="12"/>
    <n v="20"/>
    <s v="Japan"/>
    <s v="Yes"/>
    <s v=""/>
    <s v=""/>
    <x v="0"/>
    <s v="Data Scientist"/>
    <n v="14"/>
    <s v="VMIA"/>
    <s v="PhD"/>
    <x v="2"/>
    <s v="Stack Overflow"/>
    <n v="12"/>
    <n v="12"/>
    <n v="300"/>
    <s v="Google"/>
    <n v="9"/>
  </r>
  <r>
    <s v="Grow Skill"/>
    <x v="10"/>
    <n v="7"/>
    <n v="80"/>
    <n v="7"/>
    <n v="20"/>
    <s v="Spain"/>
    <s v="Yes"/>
    <s v=""/>
    <s v=""/>
    <x v="0"/>
    <s v="Research"/>
    <n v="5"/>
    <s v="DST"/>
    <s v="Bachelors"/>
    <x v="5"/>
    <s v="Slack Channel"/>
    <n v="6"/>
    <n v="6"/>
    <n v="20"/>
    <s v="Google"/>
    <n v="10"/>
  </r>
  <r>
    <s v="Multiple Reasons"/>
    <x v="14"/>
    <n v="6"/>
    <n v="30"/>
    <n v="12"/>
    <n v="3"/>
    <s v="Singapore"/>
    <s v="No"/>
    <s v="t-shirt"/>
    <s v="Machine learning for life"/>
    <x v="1"/>
    <s v=""/>
    <m/>
    <m/>
    <s v="Masters"/>
    <x v="5"/>
    <s v="Stack Overflow"/>
    <n v="6"/>
    <n v="4"/>
    <n v="20"/>
    <s v="Google"/>
    <n v="10"/>
  </r>
  <r>
    <s v="New Career"/>
    <x v="3"/>
    <n v="7"/>
    <n v="60"/>
    <n v="8"/>
    <n v="12"/>
    <s v="France"/>
    <s v="No"/>
    <s v="backpack"/>
    <s v="Data is the new bacon"/>
    <x v="1"/>
    <s v=""/>
    <m/>
    <m/>
    <s v="Bachelors"/>
    <x v="3"/>
    <s v="Forums"/>
    <n v="6"/>
    <n v="6"/>
    <n v="18"/>
    <s v="Google"/>
    <n v="9"/>
  </r>
  <r>
    <s v="New Career"/>
    <x v="5"/>
    <n v="6"/>
    <n v="5"/>
    <n v="4"/>
    <n v="50"/>
    <s v="US"/>
    <s v="Yes"/>
    <s v=""/>
    <s v=""/>
    <x v="0"/>
    <s v="Business/Strategy"/>
    <n v="3"/>
    <s v="Product Manager"/>
    <s v="Bachelors"/>
    <x v="2"/>
    <s v="Slack Channel"/>
    <n v="6"/>
    <n v="6"/>
    <n v="10"/>
    <s v="Google"/>
    <n v="8"/>
  </r>
  <r>
    <s v="New Career"/>
    <x v="10"/>
    <n v="7"/>
    <n v="20"/>
    <n v="12"/>
    <n v="4"/>
    <s v="UK"/>
    <s v="Yes"/>
    <s v=""/>
    <s v=""/>
    <x v="0"/>
    <s v="Software Engineer"/>
    <n v="3"/>
    <s v="Formosa Plastics"/>
    <s v="Masters"/>
    <x v="2"/>
    <s v="Forums"/>
    <n v="5"/>
    <n v="7"/>
    <n v="12"/>
    <s v="Google"/>
    <n v="8"/>
  </r>
  <r>
    <s v="Multiple Reasons"/>
    <x v="0"/>
    <n v="7"/>
    <n v="60"/>
    <n v="7"/>
    <n v="24"/>
    <s v="Canada"/>
    <s v="Yes"/>
    <s v=""/>
    <s v=""/>
    <x v="1"/>
    <s v=""/>
    <m/>
    <m/>
    <s v="Bachelors"/>
    <x v="1"/>
    <s v="Forums"/>
    <n v="6"/>
    <n v="3"/>
    <n v="5"/>
    <s v="Google"/>
    <n v="7"/>
  </r>
  <r>
    <s v="Personal Growth"/>
    <x v="3"/>
    <n v="6"/>
    <n v="0"/>
    <n v="17"/>
    <n v="100"/>
    <s v="India"/>
    <s v="No"/>
    <s v="hoodie"/>
    <s v="A quality life demands quality questions"/>
    <x v="0"/>
    <s v="Other"/>
    <n v="10"/>
    <s v="Creatio, Coder Academy"/>
    <s v="Bachelors"/>
    <x v="4"/>
    <s v="Forums"/>
    <n v="32"/>
    <n v="8"/>
    <n v="480"/>
    <s v="Friend / word of mouth"/>
    <n v="10"/>
  </r>
  <r>
    <s v="Multiple Reasons"/>
    <x v="27"/>
    <n v="6"/>
    <n v="40"/>
    <n v="14"/>
    <n v="1"/>
    <s v="China"/>
    <s v="Yes"/>
    <s v=""/>
    <s v=""/>
    <x v="1"/>
    <s v=""/>
    <m/>
    <m/>
    <s v="Masters"/>
    <x v="2"/>
    <s v="Stack Overflow"/>
    <n v="5"/>
    <n v="4"/>
    <n v="4"/>
    <s v="Others"/>
    <n v="10"/>
  </r>
  <r>
    <s v="Personal Growth"/>
    <x v="23"/>
    <n v="8"/>
    <n v="120"/>
    <n v="8"/>
    <n v="10"/>
    <s v="France"/>
    <s v="No"/>
    <s v="hoodie"/>
    <s v="Math - all the cool kids are doing it"/>
    <x v="0"/>
    <s v="Software Engineer"/>
    <n v="1"/>
    <m/>
    <s v="Bachelors"/>
    <x v="6"/>
    <m/>
    <s v=""/>
    <s v=""/>
    <m/>
    <s v="Friend / word of mouth"/>
    <n v="9"/>
  </r>
  <r>
    <s v="New Career"/>
    <x v="5"/>
    <n v="8"/>
    <n v="15"/>
    <n v="10"/>
    <n v="12"/>
    <s v="France"/>
    <s v="Yes"/>
    <s v=""/>
    <s v=""/>
    <x v="0"/>
    <s v="Data Analyst"/>
    <n v="1"/>
    <s v="CEB"/>
    <s v="Masters"/>
    <x v="3"/>
    <s v="Stack Overflow"/>
    <n v="6"/>
    <n v="6"/>
    <n v="6"/>
    <s v="Google"/>
    <n v="10"/>
  </r>
  <r>
    <s v="Multiple Reasons"/>
    <x v="22"/>
    <n v="8"/>
    <n v="0"/>
    <n v="10"/>
    <n v="15"/>
    <s v="China"/>
    <s v="No"/>
    <s v="jacket"/>
    <s v="Others"/>
    <x v="0"/>
    <s v="Self employed"/>
    <n v="2"/>
    <m/>
    <s v="Bachelors"/>
    <x v="3"/>
    <s v="Forums"/>
    <n v="5"/>
    <n v="5"/>
    <n v="20"/>
    <s v="Google"/>
    <n v="10"/>
  </r>
  <r>
    <s v="New Career"/>
    <x v="45"/>
    <n v="7"/>
    <n v="90"/>
    <n v="9"/>
    <n v="4"/>
    <s v="US"/>
    <s v="Yes"/>
    <s v=""/>
    <s v=""/>
    <x v="0"/>
    <s v="Customer Service"/>
    <n v="2"/>
    <s v="Whole Foods Market"/>
    <s v="Bachelors"/>
    <x v="4"/>
    <s v="Slack Channel"/>
    <n v="14"/>
    <n v="14"/>
    <n v="10"/>
    <s v="Google"/>
    <n v="10"/>
  </r>
  <r>
    <s v="New Career"/>
    <x v="25"/>
    <n v="4"/>
    <n v="60"/>
    <n v="10"/>
    <n v="15"/>
    <s v="Mexico"/>
    <s v="No"/>
    <s v="backpack"/>
    <s v="Math - all the cool kids are doing it"/>
    <x v="0"/>
    <s v="Software Engineer"/>
    <n v="27"/>
    <s v="Fortive"/>
    <s v="Bachelors"/>
    <x v="3"/>
    <s v="Forums"/>
    <n v="20"/>
    <n v="10"/>
    <n v="1000"/>
    <s v="Others"/>
    <n v="8"/>
  </r>
  <r>
    <s v="Multiple Reasons"/>
    <x v="11"/>
    <n v="8"/>
    <n v="90"/>
    <n v="11"/>
    <n v="20"/>
    <s v="China"/>
    <s v="Yes"/>
    <s v=""/>
    <s v=""/>
    <x v="0"/>
    <s v="Software Engineer"/>
    <n v="2"/>
    <s v="Project M Studio"/>
    <s v="Masters"/>
    <x v="6"/>
    <m/>
    <s v=""/>
    <s v=""/>
    <m/>
    <s v="Facebook"/>
    <n v="10"/>
  </r>
  <r>
    <s v="Grow Skill"/>
    <x v="33"/>
    <n v="6"/>
    <n v="21"/>
    <n v="12"/>
    <n v="20"/>
    <s v="Japan"/>
    <s v="No"/>
    <s v="hoodie"/>
    <s v="Machine learning for life"/>
    <x v="0"/>
    <s v="Data Engineer"/>
    <n v="15"/>
    <s v="Polaris Sensor Technologies"/>
    <s v="Bachelors"/>
    <x v="3"/>
    <s v="Forums"/>
    <n v="3"/>
    <n v="10"/>
    <n v="10"/>
    <s v="Google"/>
    <n v="9"/>
  </r>
  <r>
    <s v="Multiple Reasons"/>
    <x v="7"/>
    <n v="8"/>
    <n v="20"/>
    <n v="14"/>
    <n v="1"/>
    <s v="US"/>
    <s v="Yes"/>
    <s v=""/>
    <s v=""/>
    <x v="0"/>
    <s v="Software Engineer"/>
    <n v="20"/>
    <s v="The PTR Group, Inc."/>
    <s v="Masters"/>
    <x v="5"/>
    <s v="Slack Channel"/>
    <n v="2"/>
    <n v="6"/>
    <n v="40"/>
    <s v="Google"/>
    <n v="8"/>
  </r>
  <r>
    <s v="Multiple Reasons"/>
    <x v="0"/>
    <n v="7"/>
    <n v="60"/>
    <n v="10"/>
    <n v="40"/>
    <s v="Russia"/>
    <s v="Yes"/>
    <s v=""/>
    <s v=""/>
    <x v="0"/>
    <s v="Software Engineer"/>
    <n v="6"/>
    <s v="WWE@CO"/>
    <s v="Masters"/>
    <x v="5"/>
    <s v="Forums"/>
    <n v="6"/>
    <n v="6"/>
    <n v="6"/>
    <s v="Google"/>
    <n v="10"/>
  </r>
  <r>
    <s v="Grow Skill"/>
    <x v="38"/>
    <n v="6"/>
    <n v="240"/>
    <n v="8"/>
    <n v="12"/>
    <s v="UK"/>
    <s v="Yes"/>
    <s v=""/>
    <s v=""/>
    <x v="0"/>
    <s v="Software Engineer"/>
    <n v="20"/>
    <s v="Secom trust systems "/>
    <s v="Nanodegree Program"/>
    <x v="1"/>
    <s v="Slack Channel"/>
    <n v="10"/>
    <n v="30"/>
    <n v="20"/>
    <s v="Google"/>
    <n v="10"/>
  </r>
  <r>
    <s v="Personal Growth"/>
    <x v="20"/>
    <n v="8"/>
    <n v="30"/>
    <n v="10"/>
    <n v="30"/>
    <s v="Singapore"/>
    <s v="Yes"/>
    <s v=""/>
    <s v=""/>
    <x v="0"/>
    <s v="Software Engineer"/>
    <n v="12"/>
    <s v="ThoughtWorks"/>
    <s v="Masters"/>
    <x v="5"/>
    <s v="Google"/>
    <n v="3"/>
    <n v="3"/>
    <n v="6"/>
    <s v="Google"/>
    <n v="8"/>
  </r>
  <r>
    <s v="Multiple Reasons"/>
    <x v="14"/>
    <n v="6"/>
    <n v="40"/>
    <n v="8"/>
    <n v="2"/>
    <s v="Spain"/>
    <s v="No"/>
    <s v="hoodie"/>
    <s v="Machine learning for life"/>
    <x v="0"/>
    <s v="Data Analyst"/>
    <n v="1"/>
    <s v="SPOYL"/>
    <s v="Bachelors"/>
    <x v="0"/>
    <s v="Forums"/>
    <n v="30"/>
    <n v="15"/>
    <n v="10"/>
    <s v="Google"/>
    <n v="10"/>
  </r>
  <r>
    <s v="Multiple Reasons"/>
    <x v="4"/>
    <n v="9"/>
    <n v="30"/>
    <n v="13"/>
    <n v="25"/>
    <s v="Argentina"/>
    <s v="Yes"/>
    <s v=""/>
    <s v=""/>
    <x v="1"/>
    <s v=""/>
    <m/>
    <m/>
    <s v="High school or below"/>
    <x v="3"/>
    <s v="Stack Overflow"/>
    <n v="6"/>
    <n v="3"/>
    <n v="4"/>
    <s v="Google"/>
    <n v="9"/>
  </r>
  <r>
    <s v="New Career"/>
    <x v="23"/>
    <n v="7"/>
    <n v="15"/>
    <n v="6"/>
    <n v="24"/>
    <s v="UK"/>
    <s v="Yes"/>
    <s v=""/>
    <s v=""/>
    <x v="0"/>
    <s v="Business Intelligence / Business Analyst"/>
    <n v="1"/>
    <s v="Panda Lab"/>
    <s v="Bachelors"/>
    <x v="5"/>
    <s v="Slack Channel"/>
    <n v="3"/>
    <n v="4"/>
    <n v="5"/>
    <s v="Google"/>
    <n v="8"/>
  </r>
  <r>
    <s v="Multiple Reasons"/>
    <x v="6"/>
    <n v="6"/>
    <n v="2"/>
    <n v="11"/>
    <n v="10"/>
    <s v="Canada"/>
    <s v="Yes"/>
    <s v=""/>
    <s v=""/>
    <x v="0"/>
    <s v="Accounting/Finance"/>
    <n v="10"/>
    <s v="Interfloat Investimentos"/>
    <s v="Masters"/>
    <x v="1"/>
    <s v="Forums"/>
    <n v="4"/>
    <n v="7"/>
    <n v="60"/>
    <s v="Google"/>
    <n v="10"/>
  </r>
  <r>
    <s v="Multiple Reasons"/>
    <x v="11"/>
    <n v="6"/>
    <n v="150"/>
    <n v="800"/>
    <n v="20"/>
    <s v="France"/>
    <s v="Yes"/>
    <s v=""/>
    <s v=""/>
    <x v="0"/>
    <s v="Data Analyst"/>
    <n v="2"/>
    <m/>
    <s v="Masters"/>
    <x v="5"/>
    <s v="Slack Channel"/>
    <n v="6"/>
    <n v="5"/>
    <n v="5"/>
    <s v="Friend / word of mouth"/>
    <n v="10"/>
  </r>
  <r>
    <s v="Multiple Reasons"/>
    <x v="0"/>
    <n v="6"/>
    <n v="2"/>
    <n v="10"/>
    <n v="8"/>
    <s v="US"/>
    <s v="Yes"/>
    <s v=""/>
    <s v=""/>
    <x v="0"/>
    <s v="Business/Strategy"/>
    <n v="10"/>
    <s v="Hook Digital"/>
    <s v="Masters"/>
    <x v="6"/>
    <m/>
    <s v=""/>
    <s v=""/>
    <m/>
    <s v="LinkedIn"/>
    <n v="10"/>
  </r>
  <r>
    <s v="Academia to Industry"/>
    <x v="14"/>
    <n v="7"/>
    <n v="40"/>
    <n v="5"/>
    <n v="4"/>
    <s v="Japan"/>
    <s v="Yes"/>
    <s v=""/>
    <s v=""/>
    <x v="1"/>
    <s v=""/>
    <m/>
    <m/>
    <s v="Bachelors"/>
    <x v="3"/>
    <s v="Forums"/>
    <n v="5"/>
    <n v="4"/>
    <n v="15"/>
    <s v="Google"/>
    <n v="9"/>
  </r>
  <r>
    <s v="Multiple Reasons"/>
    <x v="21"/>
    <n v="5"/>
    <n v="90"/>
    <n v="16"/>
    <n v="2"/>
    <s v="UK"/>
    <s v="No"/>
    <s v="t-shirt"/>
    <s v="Others"/>
    <x v="0"/>
    <s v="Software Engineer"/>
    <n v="5"/>
    <s v="Sparky Animation"/>
    <s v="Bachelors"/>
    <x v="5"/>
    <s v="Slack Channel"/>
    <n v="4"/>
    <n v="6"/>
    <n v="12"/>
    <s v="Google"/>
    <n v="8"/>
  </r>
  <r>
    <s v="Multiple Reasons"/>
    <x v="22"/>
    <n v="6"/>
    <n v="20"/>
    <n v="13"/>
    <n v="3"/>
    <s v="Japan"/>
    <s v="No"/>
    <s v="t-shirt"/>
    <s v="Data is the new bacon"/>
    <x v="0"/>
    <s v="Software Engineer"/>
    <n v="13"/>
    <s v="Department of Human Services"/>
    <s v="Bachelors"/>
    <x v="5"/>
    <s v="Slack Channel"/>
    <n v="2"/>
    <n v="3"/>
    <n v="4"/>
    <s v="Google"/>
    <n v="10"/>
  </r>
  <r>
    <s v="Grow Skill"/>
    <x v="5"/>
    <n v="7"/>
    <n v="0"/>
    <n v="6"/>
    <n v="5"/>
    <s v="China"/>
    <s v="Yes"/>
    <s v=""/>
    <s v=""/>
    <x v="1"/>
    <s v=""/>
    <m/>
    <m/>
    <s v="Masters"/>
    <x v="2"/>
    <s v="Forums"/>
    <n v="5"/>
    <n v="4"/>
    <n v="12"/>
    <s v="Friend / word of mouth"/>
    <n v="8"/>
  </r>
  <r>
    <s v="Multiple Reasons"/>
    <x v="20"/>
    <n v="7"/>
    <n v="0"/>
    <n v="7"/>
    <n v="12"/>
    <s v="UK"/>
    <s v="Yes"/>
    <s v=""/>
    <s v=""/>
    <x v="1"/>
    <s v=""/>
    <m/>
    <m/>
    <s v="Masters"/>
    <x v="3"/>
    <s v="Live Help"/>
    <n v="6"/>
    <n v="6"/>
    <n v="100"/>
    <s v="Others"/>
    <n v="10"/>
  </r>
  <r>
    <s v="Multiple Reasons"/>
    <x v="5"/>
    <n v="6"/>
    <n v="60"/>
    <n v="9"/>
    <n v="10"/>
    <s v="US"/>
    <s v="No"/>
    <s v="shoes"/>
    <s v="Data is the new bacon"/>
    <x v="0"/>
    <s v="Data Scientist"/>
    <n v="1"/>
    <s v="GRID Inc."/>
    <s v="Bachelors"/>
    <x v="5"/>
    <s v="Slack Channel"/>
    <n v="6"/>
    <n v="6"/>
    <n v="10"/>
    <s v="Google"/>
    <n v="10"/>
  </r>
  <r>
    <s v="Grow Skill"/>
    <x v="14"/>
    <n v="8"/>
    <n v="60"/>
    <n v="8"/>
    <n v="5"/>
    <s v="Mexico"/>
    <s v="Yes"/>
    <s v=""/>
    <s v=""/>
    <x v="1"/>
    <s v=""/>
    <m/>
    <m/>
    <s v="Masters"/>
    <x v="1"/>
    <s v="Mentor Help (classroom or 1:1 mentors)"/>
    <n v="20"/>
    <n v="6"/>
    <n v="10"/>
    <s v="Friend / word of mouth"/>
    <n v="10"/>
  </r>
  <r>
    <s v="Multiple Reasons"/>
    <x v="27"/>
    <n v="6"/>
    <n v="60"/>
    <n v="10"/>
    <n v="12"/>
    <s v="Russia"/>
    <s v="Yes"/>
    <s v=""/>
    <s v=""/>
    <x v="0"/>
    <s v="Software Engineer"/>
    <n v="5"/>
    <s v="bcgdv"/>
    <s v="Masters"/>
    <x v="3"/>
    <s v="Forums"/>
    <n v="6"/>
    <n v="6"/>
    <n v="10"/>
    <s v="Google"/>
    <n v="10"/>
  </r>
  <r>
    <s v="Multiple Reasons"/>
    <x v="24"/>
    <n v="7"/>
    <n v="5"/>
    <n v="6"/>
    <n v="12"/>
    <s v="India"/>
    <s v="Yes"/>
    <s v=""/>
    <s v=""/>
    <x v="0"/>
    <s v="Other"/>
    <n v="0"/>
    <s v="TacoDeli"/>
    <s v="Masters"/>
    <x v="2"/>
    <s v="Feedbacks"/>
    <n v="6"/>
    <n v="6"/>
    <n v="30"/>
    <s v="Others"/>
    <n v="10"/>
  </r>
  <r>
    <s v="Multiple Reasons"/>
    <x v="14"/>
    <n v="9"/>
    <n v="30"/>
    <n v="9"/>
    <n v="4"/>
    <s v="France"/>
    <s v="Yes"/>
    <s v=""/>
    <s v=""/>
    <x v="0"/>
    <s v="Software Engineer"/>
    <n v="2"/>
    <s v="RAZR"/>
    <s v="Nanodegree Program"/>
    <x v="5"/>
    <s v="Slack Channel"/>
    <n v="8"/>
    <n v="5"/>
    <n v="5"/>
    <s v="Others"/>
    <n v="8"/>
  </r>
  <r>
    <s v="Personal Growth"/>
    <x v="2"/>
    <n v="6"/>
    <n v="120"/>
    <n v="12"/>
    <n v="2"/>
    <s v="Spain"/>
    <s v="Yes"/>
    <s v=""/>
    <s v=""/>
    <x v="0"/>
    <s v="Software Engineer"/>
    <n v="6"/>
    <s v="ge"/>
    <s v="Bachelors"/>
    <x v="6"/>
    <m/>
    <s v=""/>
    <s v=""/>
    <m/>
    <s v="Friend / word of mouth"/>
    <n v="7"/>
  </r>
  <r>
    <s v="New Career"/>
    <x v="2"/>
    <n v="7"/>
    <n v="50"/>
    <n v="10"/>
    <n v="10"/>
    <s v="Singapore"/>
    <s v="No"/>
    <s v="t-shirt"/>
    <s v="Machine learning for life"/>
    <x v="0"/>
    <s v="Software Engineer"/>
    <n v="10"/>
    <s v="Netdeal"/>
    <s v="Bachelors"/>
    <x v="3"/>
    <s v="Stack Overflow"/>
    <n v="10"/>
    <n v="4"/>
    <n v="15"/>
    <s v="Google"/>
    <n v="9"/>
  </r>
  <r>
    <s v="Multiple Reasons"/>
    <x v="14"/>
    <n v="7"/>
    <n v="0"/>
    <n v="15"/>
    <n v="10"/>
    <s v="Spain"/>
    <s v="Yes"/>
    <s v=""/>
    <s v=""/>
    <x v="1"/>
    <s v=""/>
    <m/>
    <m/>
    <s v="Bachelors"/>
    <x v="5"/>
    <s v="Stack Overflow"/>
    <n v="20"/>
    <n v="10"/>
    <n v="40"/>
    <s v="Friend / word of mouth"/>
    <n v="10"/>
  </r>
  <r>
    <s v="Advanced Degree"/>
    <x v="5"/>
    <n v="7"/>
    <n v="120"/>
    <n v="10"/>
    <n v="5"/>
    <s v="Mexico"/>
    <s v="Yes"/>
    <s v=""/>
    <s v=""/>
    <x v="0"/>
    <s v="Student"/>
    <n v="1"/>
    <s v="George Mason University"/>
    <s v="Bachelors"/>
    <x v="2"/>
    <s v="Mentor Help (classroom or 1:1 mentors)"/>
    <n v="12"/>
    <n v="6"/>
    <n v="160"/>
    <s v="Google"/>
    <n v="10"/>
  </r>
  <r>
    <s v="Multiple Reasons"/>
    <x v="28"/>
    <n v="6"/>
    <n v="60"/>
    <n v="6"/>
    <n v="50"/>
    <s v="Singapore"/>
    <s v="No"/>
    <s v="jacket"/>
    <s v="Math - all the cool kids are doing it"/>
    <x v="0"/>
    <s v="Educator / Instructor"/>
    <n v="9"/>
    <s v="Vanung University"/>
    <s v="PhD"/>
    <x v="3"/>
    <s v="Mentor Help (classroom or 1:1 mentors)"/>
    <n v="15"/>
    <n v="15"/>
    <n v="20"/>
    <s v="Friend / word of mouth"/>
    <n v="10"/>
  </r>
  <r>
    <s v="Multiple Reasons"/>
    <x v="15"/>
    <n v="7"/>
    <n v="60"/>
    <n v="7"/>
    <n v="20"/>
    <s v="US"/>
    <s v="Yes"/>
    <s v=""/>
    <s v=""/>
    <x v="1"/>
    <s v=""/>
    <m/>
    <m/>
    <s v="Bachelors"/>
    <x v="1"/>
    <s v="Slack Channel"/>
    <n v="10"/>
    <n v="10"/>
    <n v="5"/>
    <s v="Google"/>
    <n v="8"/>
  </r>
  <r>
    <s v="Grow Skill"/>
    <x v="20"/>
    <n v="7"/>
    <n v="120"/>
    <n v="9"/>
    <n v="5"/>
    <s v="Mexico"/>
    <s v="Yes"/>
    <s v=""/>
    <s v=""/>
    <x v="0"/>
    <s v="Data Analyst"/>
    <n v="11"/>
    <s v="Oracle India"/>
    <s v="Bachelors"/>
    <x v="1"/>
    <s v="Slack Channel"/>
    <n v="15"/>
    <n v="10"/>
    <n v="10"/>
    <s v="Google"/>
    <n v="10"/>
  </r>
  <r>
    <s v="Multiple Reasons"/>
    <x v="14"/>
    <n v="7"/>
    <n v="90"/>
    <n v="11"/>
    <n v="0"/>
    <s v="UK"/>
    <s v="Yes"/>
    <s v=""/>
    <s v=""/>
    <x v="0"/>
    <s v="Software Engineer"/>
    <n v="1"/>
    <s v="Urjanet"/>
    <s v="Bachelors"/>
    <x v="2"/>
    <s v="Stack Overflow"/>
    <n v="30"/>
    <s v="I didn't."/>
    <n v="24"/>
    <s v="Google"/>
    <n v="10"/>
  </r>
  <r>
    <s v="Personal Growth"/>
    <x v="12"/>
    <n v="7"/>
    <n v="30"/>
    <n v="12"/>
    <n v="5"/>
    <s v="Singapore"/>
    <s v="Yes"/>
    <s v=""/>
    <s v=""/>
    <x v="0"/>
    <s v="Software Engineer"/>
    <n v="2"/>
    <s v="IBM"/>
    <s v="Bachelors"/>
    <x v="5"/>
    <s v="Stack Overflow"/>
    <m/>
    <n v="3"/>
    <n v="4"/>
    <s v="Friend / word of mouth"/>
    <n v="9"/>
  </r>
  <r>
    <s v="Personal Growth"/>
    <x v="9"/>
    <n v="6"/>
    <n v="60"/>
    <n v="10"/>
    <n v="2"/>
    <s v="Canada"/>
    <s v="Yes"/>
    <s v=""/>
    <s v=""/>
    <x v="1"/>
    <s v=""/>
    <m/>
    <m/>
    <s v="Masters"/>
    <x v="2"/>
    <s v="Stack Overflow"/>
    <n v="3"/>
    <n v="2"/>
    <n v="8"/>
    <s v="Friend / word of mouth"/>
    <n v="8"/>
  </r>
  <r>
    <s v="Personal Growth"/>
    <x v="22"/>
    <n v="7"/>
    <n v="60"/>
    <n v="8"/>
    <n v="5"/>
    <s v="Argentina"/>
    <s v="No"/>
    <s v="t-shirt"/>
    <s v="A quality life demands quality questions"/>
    <x v="0"/>
    <s v="Customer Service"/>
    <n v="10"/>
    <s v="Trustvox"/>
    <s v="Bachelors"/>
    <x v="1"/>
    <s v="Forums"/>
    <n v="5"/>
    <n v="4"/>
    <n v="15"/>
    <s v="Google"/>
    <n v="8"/>
  </r>
  <r>
    <s v="Multiple Reasons"/>
    <x v="24"/>
    <n v="5"/>
    <n v="120"/>
    <n v="15"/>
    <n v="24"/>
    <s v="Russia"/>
    <s v="Yes"/>
    <s v=""/>
    <s v=""/>
    <x v="0"/>
    <s v="Business Intelligence / Business Analyst"/>
    <n v="10"/>
    <s v="Deloitte"/>
    <s v="Bachelors"/>
    <x v="5"/>
    <s v="Slack Channel"/>
    <n v="6"/>
    <n v="6"/>
    <n v="5"/>
    <s v="Google"/>
    <n v="8"/>
  </r>
  <r>
    <s v="Multiple Reasons"/>
    <x v="11"/>
    <n v="6"/>
    <n v="80"/>
    <n v="10"/>
    <n v="20"/>
    <s v="Spain"/>
    <s v="Yes"/>
    <s v=""/>
    <s v=""/>
    <x v="1"/>
    <s v=""/>
    <m/>
    <m/>
    <s v="Masters"/>
    <x v="5"/>
    <s v="Slack Channel"/>
    <n v="6"/>
    <n v="6"/>
    <n v="25"/>
    <s v="Google"/>
    <n v="10"/>
  </r>
  <r>
    <s v="Grow Skill"/>
    <x v="4"/>
    <n v="7"/>
    <n v="0"/>
    <n v="12"/>
    <n v="10"/>
    <s v="Spain"/>
    <s v="Yes"/>
    <s v=""/>
    <s v=""/>
    <x v="0"/>
    <s v="Student"/>
    <n v="3"/>
    <s v="University of Electronic Science and Technology of China"/>
    <s v="Masters"/>
    <x v="1"/>
    <s v="Forums"/>
    <n v="6"/>
    <n v="3"/>
    <n v="4"/>
    <s v="Friend / word of mouth"/>
    <n v="10"/>
  </r>
  <r>
    <s v="New Career"/>
    <x v="20"/>
    <n v="7"/>
    <n v="50"/>
    <n v="10"/>
    <n v="30"/>
    <s v="Russia"/>
    <s v="No"/>
    <s v="hat"/>
    <s v="Data is the new bacon"/>
    <x v="0"/>
    <s v="Product Management/Project Management"/>
    <n v="9"/>
    <s v="Hong Kong"/>
    <s v="Masters"/>
    <x v="2"/>
    <s v="Forums"/>
    <n v="6"/>
    <n v="4"/>
    <n v="48"/>
    <s v="Google"/>
    <n v="9"/>
  </r>
  <r>
    <s v="Multiple Reasons"/>
    <x v="5"/>
    <n v="7"/>
    <n v="60"/>
    <n v="8"/>
    <n v="4"/>
    <s v="Canada"/>
    <s v="Yes"/>
    <s v=""/>
    <s v=""/>
    <x v="0"/>
    <s v="Data Analyst"/>
    <n v="2"/>
    <s v="Babycenter"/>
    <s v="Bachelors"/>
    <x v="2"/>
    <s v="Stack Overflow"/>
    <n v="5"/>
    <n v="6"/>
    <n v="10"/>
    <s v="Google"/>
    <n v="8"/>
  </r>
  <r>
    <s v="Multiple Reasons"/>
    <x v="17"/>
    <n v="6"/>
    <n v="30"/>
    <n v="5"/>
    <n v="10"/>
    <s v="Russia"/>
    <s v="Yes"/>
    <s v=""/>
    <s v=""/>
    <x v="0"/>
    <s v="Educator / Instructor"/>
    <n v="20"/>
    <s v="SRCASW, University of Delhi"/>
    <s v="PhD"/>
    <x v="4"/>
    <s v="Slack Channel"/>
    <n v="2"/>
    <n v="15"/>
    <n v="10"/>
    <s v="Google"/>
    <n v="10"/>
  </r>
  <r>
    <s v="Personal Growth"/>
    <x v="17"/>
    <n v="6"/>
    <n v="50"/>
    <n v="10"/>
    <n v="20"/>
    <s v="Japan"/>
    <s v="Yes"/>
    <s v=""/>
    <s v=""/>
    <x v="0"/>
    <s v="Customer Service"/>
    <n v="22"/>
    <s v="Google"/>
    <s v="Masters"/>
    <x v="1"/>
    <s v="Forums"/>
    <n v="5"/>
    <n v="5"/>
    <n v="35"/>
    <s v="Others"/>
    <n v="10"/>
  </r>
  <r>
    <s v="Multiple Reasons"/>
    <x v="11"/>
    <n v="7"/>
    <n v="20"/>
    <n v="10"/>
    <n v="10"/>
    <s v="France"/>
    <s v="Yes"/>
    <s v=""/>
    <s v=""/>
    <x v="0"/>
    <s v="Software Engineer"/>
    <n v="4"/>
    <s v="Shin-Yokohama"/>
    <s v="Bachelors"/>
    <x v="5"/>
    <s v="Slack Channel"/>
    <n v="3"/>
    <n v="5"/>
    <n v="20"/>
    <s v="Google"/>
    <n v="7"/>
  </r>
  <r>
    <s v="Personal Growth"/>
    <x v="14"/>
    <n v="7"/>
    <n v="45"/>
    <n v="10"/>
    <n v="4"/>
    <s v="Canada"/>
    <s v="No"/>
    <s v="t-shirt"/>
    <s v="Math - all the cool kids are doing it"/>
    <x v="1"/>
    <s v=""/>
    <m/>
    <m/>
    <s v="Bachelors"/>
    <x v="4"/>
    <s v="Mentor Help (classroom or 1:1 mentors)"/>
    <n v="5"/>
    <n v="8"/>
    <n v="10"/>
    <s v="Google"/>
    <n v="9"/>
  </r>
  <r>
    <s v="Multiple Reasons"/>
    <x v="2"/>
    <n v="8"/>
    <n v="5"/>
    <n v="6"/>
    <n v="5"/>
    <s v="US"/>
    <s v="No"/>
    <s v="shoes"/>
    <s v="Machine learning for life"/>
    <x v="1"/>
    <s v=""/>
    <m/>
    <m/>
    <s v="Masters"/>
    <x v="5"/>
    <s v="Slack Channel"/>
    <n v="6"/>
    <n v="10"/>
    <n v="5"/>
    <s v="Google"/>
    <n v="10"/>
  </r>
  <r>
    <s v="Personal Growth"/>
    <x v="24"/>
    <n v="7"/>
    <n v="90"/>
    <n v="6"/>
    <n v="30"/>
    <s v="US"/>
    <s v="Yes"/>
    <s v=""/>
    <s v=""/>
    <x v="0"/>
    <s v="Freelancing"/>
    <n v="2"/>
    <m/>
    <s v="PhD"/>
    <x v="2"/>
    <s v="Forums"/>
    <n v="5"/>
    <n v="10"/>
    <n v="15"/>
    <s v="Others"/>
    <n v="9"/>
  </r>
  <r>
    <s v="Multiple Reasons"/>
    <x v="5"/>
    <n v="7"/>
    <n v="60"/>
    <n v="11"/>
    <n v="9"/>
    <s v="Singapore"/>
    <s v="Yes"/>
    <s v=""/>
    <s v=""/>
    <x v="0"/>
    <s v="Machine Learning Engineer"/>
    <n v="3"/>
    <s v="BeiJing, China"/>
    <s v="Bachelors"/>
    <x v="5"/>
    <s v="Slack Channel"/>
    <n v="4"/>
    <n v="10"/>
    <n v="7"/>
    <s v="Others"/>
    <n v="10"/>
  </r>
  <r>
    <s v="Multiple Reasons"/>
    <x v="9"/>
    <n v="7"/>
    <n v="10"/>
    <n v="7"/>
    <n v="6"/>
    <s v="UK"/>
    <s v="No"/>
    <s v="shoes"/>
    <s v="Others"/>
    <x v="1"/>
    <s v=""/>
    <m/>
    <m/>
    <s v="Masters"/>
    <x v="3"/>
    <s v="Mentor Help (classroom or 1:1 mentors)"/>
    <n v="6"/>
    <n v="5"/>
    <n v="8"/>
    <s v="Google"/>
    <n v="10"/>
  </r>
  <r>
    <s v="Multiple Reasons"/>
    <x v="9"/>
    <n v="8"/>
    <n v="40"/>
    <n v="10"/>
    <n v="6"/>
    <s v="UK"/>
    <s v="Yes"/>
    <s v=""/>
    <s v=""/>
    <x v="0"/>
    <s v="Business/Strategy"/>
    <n v="5"/>
    <s v="ItaÃº Unibanco"/>
    <s v="Bachelors"/>
    <x v="5"/>
    <s v="Google"/>
    <n v="6"/>
    <n v="6"/>
    <n v="60"/>
    <s v="LinkedIn"/>
    <n v="10"/>
  </r>
  <r>
    <s v="Personal Growth"/>
    <x v="26"/>
    <m/>
    <n v="45"/>
    <n v="8"/>
    <n v="3"/>
    <s v="Singapore"/>
    <s v="No"/>
    <s v="backpack"/>
    <s v="Machine learning for life"/>
    <x v="0"/>
    <s v="Software Engineer"/>
    <n v="8"/>
    <s v="Google"/>
    <s v="Masters"/>
    <x v="3"/>
    <s v="Forums"/>
    <n v="4"/>
    <n v="3"/>
    <n v="6"/>
    <s v="Google"/>
    <n v="6"/>
  </r>
  <r>
    <s v="Personal Growth"/>
    <x v="30"/>
    <n v="6"/>
    <n v="30"/>
    <n v="8"/>
    <n v="20"/>
    <s v="US"/>
    <s v="Yes"/>
    <s v=""/>
    <s v=""/>
    <x v="0"/>
    <s v="Accounting/Finance"/>
    <n v="20"/>
    <s v="Scotia Capital/Scotiabank"/>
    <s v="Masters"/>
    <x v="5"/>
    <s v="Slack Channel"/>
    <n v="4"/>
    <n v="2"/>
    <n v="4"/>
    <s v="Others"/>
    <n v="10"/>
  </r>
  <r>
    <s v="Personal Growth"/>
    <x v="21"/>
    <n v="6"/>
    <n v="45"/>
    <n v="12"/>
    <n v="50"/>
    <s v="UK"/>
    <s v="Yes"/>
    <s v=""/>
    <s v=""/>
    <x v="0"/>
    <s v="Business/Strategy"/>
    <n v="19"/>
    <s v="Wipro"/>
    <s v="Masters"/>
    <x v="5"/>
    <s v="Slack Channel"/>
    <n v="6"/>
    <n v="8"/>
    <n v="15"/>
    <s v="Friend / word of mouth"/>
    <n v="10"/>
  </r>
  <r>
    <s v="Multiple Reasons"/>
    <x v="9"/>
    <n v="7"/>
    <n v="360"/>
    <n v="2"/>
    <n v="5"/>
    <s v="US"/>
    <s v="Yes"/>
    <s v=""/>
    <s v=""/>
    <x v="0"/>
    <s v="Software Engineer"/>
    <n v="1"/>
    <s v="GuangdongQunyu"/>
    <s v="Masters"/>
    <x v="5"/>
    <s v="Stack Overflow"/>
    <n v="6"/>
    <n v="6"/>
    <n v="6"/>
    <s v="Google"/>
    <n v="10"/>
  </r>
  <r>
    <s v="Advanced Degree"/>
    <x v="12"/>
    <n v="8"/>
    <n v="0"/>
    <n v="14"/>
    <n v="10"/>
    <s v="China"/>
    <s v="Yes"/>
    <s v=""/>
    <s v=""/>
    <x v="1"/>
    <s v=""/>
    <m/>
    <m/>
    <s v="Bachelors"/>
    <x v="2"/>
    <s v="Forums"/>
    <n v="6"/>
    <n v="6"/>
    <n v="50"/>
    <s v="Google"/>
    <n v="8"/>
  </r>
  <r>
    <s v="Multiple Reasons"/>
    <x v="23"/>
    <n v="5"/>
    <n v="20"/>
    <n v="9"/>
    <n v="0"/>
    <s v="Canada"/>
    <s v="Yes"/>
    <s v=""/>
    <s v=""/>
    <x v="0"/>
    <s v="Research"/>
    <n v="1"/>
    <s v="UncannyVision"/>
    <s v="Masters"/>
    <x v="3"/>
    <s v="Forums"/>
    <n v="5"/>
    <n v="5"/>
    <n v="20"/>
    <s v="LinkedIn"/>
    <n v="7"/>
  </r>
  <r>
    <s v="Multiple Reasons"/>
    <x v="23"/>
    <n v="8"/>
    <n v="120"/>
    <n v="12"/>
    <n v="20"/>
    <s v="Singapore"/>
    <s v="Yes"/>
    <s v=""/>
    <s v=""/>
    <x v="1"/>
    <s v=""/>
    <m/>
    <m/>
    <s v="Bachelors"/>
    <x v="1"/>
    <s v="Feedbacks"/>
    <n v="4"/>
    <n v="6"/>
    <n v="40"/>
    <s v="Google"/>
    <n v="10"/>
  </r>
  <r>
    <s v="New Career"/>
    <x v="27"/>
    <n v="8"/>
    <n v="0"/>
    <n v="12"/>
    <n v="5"/>
    <s v="Argentina"/>
    <s v="No"/>
    <s v="backpack"/>
    <s v="Machine learning for life"/>
    <x v="1"/>
    <s v=""/>
    <m/>
    <m/>
    <s v="Masters"/>
    <x v="2"/>
    <s v="Forums"/>
    <n v="6"/>
    <n v="3"/>
    <n v="500"/>
    <s v="Google"/>
    <n v="10"/>
  </r>
  <r>
    <s v="New Career"/>
    <x v="27"/>
    <n v="5"/>
    <n v="120"/>
    <n v="14"/>
    <n v="30"/>
    <s v="China"/>
    <s v="No"/>
    <s v="t-shirt"/>
    <s v="Machine learning for life"/>
    <x v="0"/>
    <s v="Software Engineer"/>
    <n v="11"/>
    <s v="Coremelt Ltd."/>
    <s v="Bachelors"/>
    <x v="2"/>
    <s v="Stack Overflow"/>
    <n v="4"/>
    <s v="10+"/>
    <n v="50"/>
    <s v="Google"/>
    <n v="10"/>
  </r>
  <r>
    <s v="Grow Skill"/>
    <x v="24"/>
    <n v="7"/>
    <n v="110"/>
    <n v="11"/>
    <n v="20"/>
    <s v="France"/>
    <s v="Yes"/>
    <s v=""/>
    <s v=""/>
    <x v="1"/>
    <s v=""/>
    <m/>
    <m/>
    <s v="Masters"/>
    <x v="0"/>
    <s v="Forums"/>
    <n v="12"/>
    <n v="20"/>
    <n v="20"/>
    <s v="Others"/>
    <n v="10"/>
  </r>
  <r>
    <s v="Personal Growth"/>
    <x v="38"/>
    <n v="7"/>
    <n v="60"/>
    <n v="10"/>
    <n v="10"/>
    <s v="UK"/>
    <s v="No"/>
    <s v="jacket"/>
    <s v="Machine learning for life"/>
    <x v="0"/>
    <s v="Co-founder (or solo founder)"/>
    <n v="25"/>
    <s v="www.soais.com"/>
    <s v="Masters"/>
    <x v="1"/>
    <s v="Forums"/>
    <n v="5"/>
    <n v="4"/>
    <n v="16"/>
    <s v="Others"/>
    <n v="8"/>
  </r>
  <r>
    <s v="Multiple Reasons"/>
    <x v="20"/>
    <n v="7"/>
    <n v="60"/>
    <n v="8"/>
    <n v="2"/>
    <s v="Japan"/>
    <s v="No"/>
    <s v="jacket"/>
    <s v="Machine learning for life"/>
    <x v="0"/>
    <s v="Machine Learning Engineer"/>
    <n v="7"/>
    <s v="Workday"/>
    <s v="Masters"/>
    <x v="3"/>
    <s v="Stack Overflow"/>
    <n v="3"/>
    <n v="5"/>
    <n v="5"/>
    <s v="Others"/>
    <n v="6"/>
  </r>
  <r>
    <s v="New Career"/>
    <x v="6"/>
    <n v="4"/>
    <n v="40"/>
    <n v="11"/>
    <n v="2"/>
    <s v="China"/>
    <s v="No"/>
    <s v="t-shirt"/>
    <s v="Data is the new bacon"/>
    <x v="1"/>
    <s v=""/>
    <m/>
    <m/>
    <s v="Masters"/>
    <x v="5"/>
    <s v="Slack Channel"/>
    <n v="10"/>
    <n v="5"/>
    <n v="12"/>
    <s v="Google"/>
    <n v="7"/>
  </r>
  <r>
    <s v="Multiple Reasons"/>
    <x v="15"/>
    <n v="6"/>
    <n v="120"/>
    <n v="8"/>
    <n v="24"/>
    <s v="Singapore"/>
    <s v="Yes"/>
    <s v=""/>
    <s v=""/>
    <x v="1"/>
    <s v=""/>
    <m/>
    <m/>
    <s v="Nanodegree Program"/>
    <x v="2"/>
    <s v="Forums"/>
    <n v="3"/>
    <n v="3"/>
    <n v="320"/>
    <s v="Google"/>
    <n v="10"/>
  </r>
  <r>
    <s v="Grow Skill"/>
    <x v="23"/>
    <n v="7"/>
    <n v="30"/>
    <n v="12"/>
    <n v="2"/>
    <s v="India"/>
    <s v="Yes"/>
    <s v=""/>
    <s v=""/>
    <x v="0"/>
    <s v="Self employed"/>
    <n v="3"/>
    <s v="Shanghai MuXueNetwork Technology Co., Ltd"/>
    <s v="Bachelors"/>
    <x v="1"/>
    <s v="Forums"/>
    <n v="6"/>
    <s v="work time ,every moment"/>
    <n v="8"/>
    <s v="Google"/>
    <n v="10"/>
  </r>
  <r>
    <s v="Multiple Reasons"/>
    <x v="10"/>
    <n v="7"/>
    <n v="90"/>
    <n v="9"/>
    <n v="3"/>
    <s v="Argentina"/>
    <s v="Yes"/>
    <s v=""/>
    <s v=""/>
    <x v="1"/>
    <s v=""/>
    <m/>
    <m/>
    <s v="Bachelors"/>
    <x v="5"/>
    <s v="Slack Channel"/>
    <n v="3"/>
    <n v="1"/>
    <n v="5"/>
    <s v="Facebook"/>
    <n v="10"/>
  </r>
  <r>
    <s v="Academia to Industry"/>
    <x v="2"/>
    <n v="7"/>
    <n v="15"/>
    <n v="8"/>
    <n v="2"/>
    <s v="China"/>
    <s v="No"/>
    <s v="hoodie"/>
    <s v="Math - all the cool kids are doing it"/>
    <x v="0"/>
    <s v="Data Scientist"/>
    <n v="0"/>
    <s v="Booking.com"/>
    <s v="PhD"/>
    <x v="3"/>
    <s v="Mentor Help (classroom or 1:1 mentors)"/>
    <n v="6"/>
    <n v="2"/>
    <n v="15"/>
    <s v="Google"/>
    <n v="10"/>
  </r>
  <r>
    <s v="Multiple Reasons"/>
    <x v="14"/>
    <n v="8"/>
    <n v="0"/>
    <n v="11"/>
    <n v="30"/>
    <s v="Russia"/>
    <s v="Yes"/>
    <s v=""/>
    <s v=""/>
    <x v="1"/>
    <s v=""/>
    <m/>
    <m/>
    <s v="Nanodegree Program"/>
    <x v="1"/>
    <s v="Stack Overflow"/>
    <n v="6"/>
    <n v="14"/>
    <n v="10"/>
    <s v="Google"/>
    <n v="10"/>
  </r>
  <r>
    <s v="Advanced Degree"/>
    <x v="5"/>
    <n v="7"/>
    <n v="5"/>
    <n v="12"/>
    <n v="8"/>
    <s v="China"/>
    <s v="No"/>
    <s v="t-shirt"/>
    <s v="A quality life demands quality questions"/>
    <x v="1"/>
    <s v=""/>
    <m/>
    <m/>
    <s v="Bachelors"/>
    <x v="5"/>
    <s v="Slack Channel"/>
    <n v="5"/>
    <n v="3"/>
    <n v="80"/>
    <s v="Google"/>
    <n v="9"/>
  </r>
  <r>
    <s v="Multiple Reasons"/>
    <x v="2"/>
    <n v="7"/>
    <n v="60"/>
    <n v="4"/>
    <n v="5"/>
    <s v="France"/>
    <s v="Yes"/>
    <s v=""/>
    <s v=""/>
    <x v="0"/>
    <s v="Educator / Instructor"/>
    <n v="3"/>
    <s v="CollÃ¨ge AndrÃ©-Grasset"/>
    <s v="Masters"/>
    <x v="5"/>
    <s v="Forums"/>
    <n v="4"/>
    <n v="5"/>
    <n v="5"/>
    <s v="Google"/>
    <n v="10"/>
  </r>
  <r>
    <s v="Personal Growth"/>
    <x v="27"/>
    <n v="7"/>
    <n v="3"/>
    <n v="7"/>
    <n v="100"/>
    <s v="Russia"/>
    <s v="No"/>
    <s v="t-shirt"/>
    <s v="Machine learning for life"/>
    <x v="1"/>
    <s v=""/>
    <m/>
    <m/>
    <s v="Bachelors"/>
    <x v="1"/>
    <s v="Slack Channel"/>
    <n v="6"/>
    <n v="6"/>
    <n v="15"/>
    <s v="Friend / word of mouth"/>
    <n v="5"/>
  </r>
  <r>
    <s v="Academia to Industry"/>
    <x v="14"/>
    <n v="7"/>
    <n v="180"/>
    <n v="6"/>
    <n v="5"/>
    <s v="Argentina"/>
    <s v="Yes"/>
    <s v=""/>
    <s v=""/>
    <x v="0"/>
    <s v="Student"/>
    <n v="0"/>
    <s v="Spikeway Technologies"/>
    <s v="High school or below"/>
    <x v="1"/>
    <s v="Forums"/>
    <n v="15"/>
    <n v="10"/>
    <n v="5"/>
    <s v="Google"/>
    <n v="9"/>
  </r>
  <r>
    <s v="New Career"/>
    <x v="22"/>
    <n v="7"/>
    <n v="0"/>
    <n v="8"/>
    <n v="6"/>
    <s v="Russia"/>
    <s v="No"/>
    <s v="backpack"/>
    <s v="Others"/>
    <x v="1"/>
    <s v=""/>
    <m/>
    <m/>
    <s v="Bachelors"/>
    <x v="3"/>
    <s v="Stack Overflow"/>
    <n v="10"/>
    <n v="10"/>
    <n v="20"/>
    <s v="Google"/>
    <n v="8"/>
  </r>
  <r>
    <s v="Multiple Reasons"/>
    <x v="2"/>
    <n v="6"/>
    <n v="70"/>
    <n v="8"/>
    <n v="7"/>
    <s v="Mexico"/>
    <s v="No"/>
    <s v="t-shirt"/>
    <s v="Machine learning for life"/>
    <x v="0"/>
    <s v="Software Engineer"/>
    <n v="3"/>
    <s v="Travel Appeal Srl"/>
    <s v="Masters"/>
    <x v="4"/>
    <s v="Forums"/>
    <n v="5"/>
    <n v="3"/>
    <n v="5"/>
    <s v="Google"/>
    <n v="9"/>
  </r>
  <r>
    <s v="New Career"/>
    <x v="12"/>
    <n v="6"/>
    <n v="60"/>
    <n v="10"/>
    <n v="5"/>
    <s v="UK"/>
    <s v="Yes"/>
    <s v=""/>
    <s v=""/>
    <x v="0"/>
    <s v="Other"/>
    <n v="3"/>
    <s v="Hellenic Navy"/>
    <s v="Bachelors"/>
    <x v="5"/>
    <s v="Slack Channel"/>
    <n v="3"/>
    <n v="5"/>
    <n v="5"/>
    <s v="Google"/>
    <n v="7"/>
  </r>
  <r>
    <s v="Multiple Reasons"/>
    <x v="17"/>
    <n v="5"/>
    <n v="0"/>
    <n v="12"/>
    <n v="30"/>
    <s v="Canada"/>
    <s v="Yes"/>
    <s v=""/>
    <s v=""/>
    <x v="0"/>
    <s v="Business/Strategy"/>
    <n v="7"/>
    <s v="Intersect,LLC"/>
    <s v="Masters"/>
    <x v="1"/>
    <s v="Stack Overflow"/>
    <n v="6"/>
    <n v="6"/>
    <n v="20"/>
    <s v="Google"/>
    <n v="8"/>
  </r>
  <r>
    <s v="Multiple Reasons"/>
    <x v="6"/>
    <n v="5"/>
    <n v="10"/>
    <n v="16"/>
    <n v="4"/>
    <s v="China"/>
    <s v="Yes"/>
    <s v=""/>
    <s v=""/>
    <x v="0"/>
    <s v="Software Engineer"/>
    <n v="9"/>
    <s v="Western Digital"/>
    <s v="Masters"/>
    <x v="5"/>
    <s v="Slack Channel"/>
    <n v="12"/>
    <n v="8"/>
    <n v="15"/>
    <s v="Others"/>
    <n v="10"/>
  </r>
  <r>
    <s v="Personal Growth"/>
    <x v="10"/>
    <n v="6"/>
    <n v="45"/>
    <n v="10"/>
    <n v="15"/>
    <s v="US"/>
    <s v="Yes"/>
    <s v=""/>
    <s v=""/>
    <x v="0"/>
    <s v="Software Engineer"/>
    <n v="5"/>
    <s v="Credit Karma"/>
    <s v="Bachelors"/>
    <x v="3"/>
    <s v="Forums"/>
    <n v="6"/>
    <n v="1"/>
    <n v="10"/>
    <s v="Google"/>
    <n v="10"/>
  </r>
  <r>
    <s v="Personal Growth"/>
    <x v="18"/>
    <n v="8"/>
    <n v="30"/>
    <n v="14"/>
    <n v="3"/>
    <s v="Argentina"/>
    <s v="No"/>
    <s v="backpack"/>
    <s v="Machine learning for life"/>
    <x v="0"/>
    <s v="Other"/>
    <n v="13"/>
    <m/>
    <s v="Bachelors"/>
    <x v="5"/>
    <s v="Forums"/>
    <n v="10"/>
    <n v="1"/>
    <n v="3"/>
    <s v="Friend / word of mouth"/>
    <n v="9"/>
  </r>
  <r>
    <s v="Advanced Degree"/>
    <x v="14"/>
    <n v="6"/>
    <n v="30"/>
    <n v="12"/>
    <n v="5"/>
    <s v="US"/>
    <s v="Yes"/>
    <s v=""/>
    <s v=""/>
    <x v="1"/>
    <s v=""/>
    <m/>
    <m/>
    <s v="Bachelors"/>
    <x v="3"/>
    <s v="Stack Overflow"/>
    <n v="4"/>
    <n v="6"/>
    <n v="4"/>
    <s v="Google"/>
    <n v="10"/>
  </r>
  <r>
    <s v="Multiple Reasons"/>
    <x v="21"/>
    <n v="6"/>
    <n v="120"/>
    <n v="12"/>
    <n v="8"/>
    <s v="Argentina"/>
    <s v="Yes"/>
    <s v=""/>
    <s v=""/>
    <x v="0"/>
    <s v="Product Management/Project Management"/>
    <n v="15"/>
    <s v="Continental AG"/>
    <s v="Bachelors"/>
    <x v="5"/>
    <s v="Forums"/>
    <n v="6"/>
    <n v="3"/>
    <n v="8"/>
    <s v="Others"/>
    <n v="10"/>
  </r>
  <r>
    <s v="Grow Skill"/>
    <x v="15"/>
    <n v="6"/>
    <n v="100"/>
    <n v="14"/>
    <n v="6"/>
    <s v="Russia"/>
    <s v="Yes"/>
    <s v=""/>
    <s v=""/>
    <x v="0"/>
    <s v=" Artificial Intelligence Engineer"/>
    <n v="0"/>
    <s v="bangalore"/>
    <s v="Bachelors"/>
    <x v="2"/>
    <s v="Forums"/>
    <n v="6"/>
    <n v="6"/>
    <n v="80"/>
    <s v="Google"/>
    <n v="9"/>
  </r>
  <r>
    <s v="Personal Growth"/>
    <x v="9"/>
    <n v="6"/>
    <n v="600"/>
    <n v="6"/>
    <n v="20"/>
    <s v="Singapore"/>
    <s v="Yes"/>
    <s v=""/>
    <s v=""/>
    <x v="0"/>
    <s v="Data Engineer"/>
    <n v="7"/>
    <s v="beijing,China"/>
    <s v="Masters"/>
    <x v="3"/>
    <s v="Forums"/>
    <n v="6"/>
    <n v="6"/>
    <n v="10"/>
    <s v="Friend / word of mouth"/>
    <n v="8"/>
  </r>
  <r>
    <s v="Multiple Reasons"/>
    <x v="27"/>
    <n v="7"/>
    <n v="2"/>
    <n v="10"/>
    <n v="30"/>
    <s v="Spain"/>
    <s v="Yes"/>
    <s v=""/>
    <s v=""/>
    <x v="0"/>
    <s v="Student"/>
    <n v="3"/>
    <s v="EMBL"/>
    <s v="Masters"/>
    <x v="4"/>
    <s v="Forums"/>
    <n v="3"/>
    <n v="6"/>
    <n v="20"/>
    <s v="Google"/>
    <n v="7"/>
  </r>
  <r>
    <s v="Multiple Reasons"/>
    <x v="22"/>
    <n v="7"/>
    <n v="40"/>
    <n v="9"/>
    <n v="6"/>
    <s v="UK"/>
    <s v="Yes"/>
    <s v=""/>
    <s v=""/>
    <x v="0"/>
    <s v=" Artificial Intelligence Engineer"/>
    <n v="7"/>
    <s v="AI Solutions Expert"/>
    <s v="Masters"/>
    <x v="1"/>
    <s v="Live Help"/>
    <n v="4"/>
    <n v="5"/>
    <n v="8"/>
    <s v="Others"/>
    <n v="9"/>
  </r>
  <r>
    <s v="Multiple Reasons"/>
    <x v="9"/>
    <n v="7"/>
    <n v="150"/>
    <n v="12"/>
    <n v="12"/>
    <s v="Canada"/>
    <s v="No"/>
    <s v="backpack"/>
    <s v="A quality life demands quality questions"/>
    <x v="0"/>
    <s v="Data Engineer"/>
    <n v="3"/>
    <s v="-"/>
    <s v="Masters"/>
    <x v="2"/>
    <s v="Stack Overflow"/>
    <n v="20"/>
    <n v="5"/>
    <n v="20"/>
    <s v="Others"/>
    <n v="8"/>
  </r>
  <r>
    <s v="Multiple Reasons"/>
    <x v="23"/>
    <n v="8"/>
    <n v="100"/>
    <n v="12"/>
    <n v="4"/>
    <s v="Spain"/>
    <s v="Yes"/>
    <s v=""/>
    <s v=""/>
    <x v="0"/>
    <s v="Software Engineer"/>
    <n v="8"/>
    <s v="Q Division"/>
    <s v="Masters"/>
    <x v="4"/>
    <s v="Slack Channel"/>
    <n v="5"/>
    <n v="6"/>
    <n v="6"/>
    <s v="Google"/>
    <n v="9"/>
  </r>
  <r>
    <s v="Multiple Reasons"/>
    <x v="11"/>
    <n v="7"/>
    <n v="140"/>
    <n v="14"/>
    <n v="30"/>
    <s v="Argentina"/>
    <s v="Yes"/>
    <s v=""/>
    <s v=""/>
    <x v="1"/>
    <s v=""/>
    <m/>
    <m/>
    <s v="Masters"/>
    <x v="1"/>
    <s v="Slack Channel"/>
    <n v="6"/>
    <n v="13"/>
    <n v="20"/>
    <s v="Google"/>
    <n v="9"/>
  </r>
  <r>
    <s v="Multiple Reasons"/>
    <x v="10"/>
    <n v="6"/>
    <n v="45"/>
    <n v="10"/>
    <n v="1"/>
    <s v="US"/>
    <s v="No"/>
    <s v="t-shirt"/>
    <s v="A quality life demands quality questions"/>
    <x v="0"/>
    <s v="Educator / Instructor"/>
    <n v="5"/>
    <s v="Japan Exchange and Teaching Programme"/>
    <s v="Bachelors"/>
    <x v="2"/>
    <s v="Forums"/>
    <n v="10"/>
    <n v="20"/>
    <n v="10"/>
    <s v="LinkedIn"/>
    <n v="8"/>
  </r>
  <r>
    <s v="Multiple Reasons"/>
    <x v="10"/>
    <n v="6"/>
    <n v="120"/>
    <n v="12"/>
    <n v="10"/>
    <s v="Mexico"/>
    <s v="Yes"/>
    <s v=""/>
    <s v=""/>
    <x v="0"/>
    <s v="Business Intelligence / Business Analyst"/>
    <n v="1"/>
    <s v="Simility"/>
    <s v="Masters"/>
    <x v="5"/>
    <s v="Slack Channel"/>
    <n v="5"/>
    <n v="3"/>
    <n v="8"/>
    <s v="Google"/>
    <n v="8"/>
  </r>
  <r>
    <s v="New Career"/>
    <x v="7"/>
    <n v="5"/>
    <n v="120"/>
    <n v="14"/>
    <n v="6"/>
    <s v="US"/>
    <s v="Yes"/>
    <s v=""/>
    <s v=""/>
    <x v="0"/>
    <s v="Software Engineer"/>
    <n v="15"/>
    <s v="Mmi holdings"/>
    <s v="Bachelors"/>
    <x v="6"/>
    <m/>
    <s v=""/>
    <s v=""/>
    <m/>
    <s v="Google"/>
    <n v="10"/>
  </r>
  <r>
    <s v="New Career"/>
    <x v="27"/>
    <n v="8"/>
    <n v="2"/>
    <n v="8"/>
    <n v="1"/>
    <s v="Canada"/>
    <s v="No"/>
    <s v="t-shirt"/>
    <s v="Math - all the cool kids are doing it"/>
    <x v="0"/>
    <s v="Machine Learning Engineer"/>
    <n v="2"/>
    <s v="Wuhan"/>
    <s v="Masters"/>
    <x v="5"/>
    <s v="Slack Channel"/>
    <n v="6"/>
    <n v="3"/>
    <n v="3"/>
    <s v="Google"/>
    <n v="8"/>
  </r>
  <r>
    <s v="Grow Skill"/>
    <x v="11"/>
    <n v="7"/>
    <n v="60"/>
    <n v="7"/>
    <n v="5"/>
    <s v="Russia"/>
    <s v="Yes"/>
    <s v=""/>
    <s v=""/>
    <x v="0"/>
    <s v="Data Engineer"/>
    <n v="2"/>
    <s v="Hyderabad"/>
    <s v="Masters"/>
    <x v="2"/>
    <s v="Stack Overflow"/>
    <n v="3"/>
    <n v="5"/>
    <n v="168"/>
    <s v="Friend / word of mouth"/>
    <n v="9"/>
  </r>
  <r>
    <s v="Multiple Reasons"/>
    <x v="23"/>
    <n v="6"/>
    <n v="60"/>
    <n v="14"/>
    <n v="4"/>
    <s v="Mexico"/>
    <s v="No"/>
    <s v="hoodie"/>
    <s v="Machine learning for life"/>
    <x v="0"/>
    <s v="Data Analyst"/>
    <n v="3"/>
    <s v="Radiant Worlds"/>
    <s v="Bachelors"/>
    <x v="6"/>
    <m/>
    <s v=""/>
    <s v=""/>
    <m/>
    <s v="Google"/>
    <n v="10"/>
  </r>
  <r>
    <s v="Multiple Reasons"/>
    <x v="27"/>
    <n v="6"/>
    <n v="30"/>
    <n v="15"/>
    <n v="16"/>
    <s v="US"/>
    <s v="Yes"/>
    <s v=""/>
    <s v=""/>
    <x v="0"/>
    <s v="Research"/>
    <n v="2"/>
    <s v="Fraunhofer Institute for Integrated Systems and Device Technology IISB"/>
    <s v="Masters"/>
    <x v="6"/>
    <m/>
    <s v=""/>
    <s v=""/>
    <m/>
    <s v="Google"/>
    <n v="10"/>
  </r>
  <r>
    <s v="New Career"/>
    <x v="15"/>
    <n v="7"/>
    <n v="10"/>
    <n v="3"/>
    <n v="4"/>
    <s v="Russia"/>
    <s v="Yes"/>
    <s v=""/>
    <s v=""/>
    <x v="0"/>
    <s v="Software Engineer"/>
    <n v="1"/>
    <m/>
    <s v="Nanodegree Program"/>
    <x v="5"/>
    <s v="Slack Channel"/>
    <n v="5"/>
    <n v="12"/>
    <n v="4"/>
    <s v="Google"/>
    <n v="10"/>
  </r>
  <r>
    <s v="Multiple Reasons"/>
    <x v="13"/>
    <n v="10"/>
    <n v="20"/>
    <n v="10"/>
    <n v="10"/>
    <s v="Canada"/>
    <s v="Yes"/>
    <s v=""/>
    <s v=""/>
    <x v="1"/>
    <s v=""/>
    <m/>
    <m/>
    <s v="High school or below"/>
    <x v="5"/>
    <s v="Slack Channel"/>
    <n v="6"/>
    <n v="6"/>
    <n v="30"/>
    <s v="Others"/>
    <n v="10"/>
  </r>
  <r>
    <s v="Advanced Degree"/>
    <x v="7"/>
    <n v="5"/>
    <n v="120"/>
    <n v="12"/>
    <n v="60"/>
    <s v="Canada"/>
    <s v="No"/>
    <s v="None"/>
    <s v="A quality life demands quality questions"/>
    <x v="0"/>
    <s v="Software Engineer"/>
    <n v="15"/>
    <m/>
    <s v="Masters"/>
    <x v="5"/>
    <s v="Mentor Help (classroom or 1:1 mentors)"/>
    <n v="6"/>
    <n v="6"/>
    <n v="15"/>
    <s v="Google"/>
    <n v="5"/>
  </r>
  <r>
    <s v="Personal Growth"/>
    <x v="16"/>
    <n v="7"/>
    <n v="120"/>
    <n v="6"/>
    <n v="3"/>
    <s v="Singapore"/>
    <s v="No"/>
    <s v="hoodie"/>
    <s v="Machine learning for life"/>
    <x v="0"/>
    <s v="Software Engineer"/>
    <n v="17"/>
    <s v="BrandSnob"/>
    <s v="Bachelors"/>
    <x v="5"/>
    <s v="Forums"/>
    <n v="6"/>
    <n v="3"/>
    <n v="10"/>
    <s v="Google"/>
    <n v="9"/>
  </r>
  <r>
    <s v="New Career"/>
    <x v="20"/>
    <n v="7"/>
    <n v="20"/>
    <n v="10"/>
    <n v="20"/>
    <s v="Japan"/>
    <s v="Yes"/>
    <s v=""/>
    <s v=""/>
    <x v="0"/>
    <s v=" Artificial Intelligence Engineer"/>
    <n v="1"/>
    <s v="TheD."/>
    <s v="Masters"/>
    <x v="3"/>
    <s v="Stack Overflow"/>
    <n v="15"/>
    <n v="20"/>
    <n v="20"/>
    <s v="Friend / word of mouth"/>
    <n v="10"/>
  </r>
  <r>
    <s v="Multiple Reasons"/>
    <x v="18"/>
    <n v="4"/>
    <n v="70"/>
    <n v="12"/>
    <n v="25"/>
    <s v="France"/>
    <s v="No"/>
    <s v="t-shirt"/>
    <s v="Others"/>
    <x v="0"/>
    <s v="Consulting"/>
    <n v="11"/>
    <s v="Newcrest Mining"/>
    <s v="Masters"/>
    <x v="5"/>
    <s v="Stack Overflow"/>
    <n v="15"/>
    <n v="10"/>
    <n v="40"/>
    <s v="Google"/>
    <n v="10"/>
  </r>
  <r>
    <s v="Multiple Reasons"/>
    <x v="35"/>
    <n v="7"/>
    <n v="40"/>
    <n v="12"/>
    <n v="10"/>
    <s v="Singapore"/>
    <s v="Yes"/>
    <s v=""/>
    <s v=""/>
    <x v="0"/>
    <s v="Consulting"/>
    <n v="30"/>
    <s v="OBI Corp"/>
    <s v="Bachelors"/>
    <x v="5"/>
    <s v="Forums"/>
    <n v="5"/>
    <n v="12"/>
    <n v="12"/>
    <s v="Google"/>
    <n v="10"/>
  </r>
  <r>
    <s v="Multiple Reasons"/>
    <x v="27"/>
    <n v="7"/>
    <n v="15"/>
    <n v="12"/>
    <n v="12"/>
    <s v="France"/>
    <s v="No"/>
    <s v="t-shirt"/>
    <s v="Machine learning for life"/>
    <x v="0"/>
    <s v="Business Intelligence / Business Analyst"/>
    <n v="1"/>
    <s v="Capgemini"/>
    <s v="PhD"/>
    <x v="1"/>
    <s v="Stack Overflow"/>
    <n v="2"/>
    <n v="5"/>
    <n v="30"/>
    <s v="Google"/>
    <n v="7"/>
  </r>
  <r>
    <s v="Multiple Reasons"/>
    <x v="13"/>
    <n v="5"/>
    <n v="8"/>
    <n v="10"/>
    <n v="5"/>
    <s v="India"/>
    <s v="No"/>
    <s v="hoodie"/>
    <s v="A quality life demands quality questions"/>
    <x v="1"/>
    <s v=""/>
    <m/>
    <m/>
    <s v="High school or below"/>
    <x v="5"/>
    <s v="Stack Overflow"/>
    <n v="4"/>
    <n v="3"/>
    <n v="4"/>
    <s v="Google"/>
    <n v="9"/>
  </r>
  <r>
    <s v="Multiple Reasons"/>
    <x v="6"/>
    <n v="7"/>
    <n v="10"/>
    <n v="6"/>
    <n v="10"/>
    <s v="India"/>
    <s v="No"/>
    <s v="jacket"/>
    <s v="Machine learning for life"/>
    <x v="0"/>
    <s v="Research"/>
    <n v="6"/>
    <m/>
    <s v="PhD"/>
    <x v="5"/>
    <s v="Stack Overflow"/>
    <n v="3"/>
    <n v="6"/>
    <n v="10"/>
    <s v="Google"/>
    <n v="10"/>
  </r>
  <r>
    <s v="Grow Skill"/>
    <x v="8"/>
    <n v="7"/>
    <n v="180"/>
    <n v="11"/>
    <n v="3"/>
    <s v="China"/>
    <s v="No"/>
    <s v="Mug"/>
    <s v="Machine learning for life"/>
    <x v="0"/>
    <s v="Data Scientist"/>
    <n v="5"/>
    <s v="360i"/>
    <s v="Masters"/>
    <x v="6"/>
    <m/>
    <s v=""/>
    <s v=""/>
    <m/>
    <s v="Google"/>
    <n v="7"/>
  </r>
  <r>
    <s v="Grow Skill"/>
    <x v="39"/>
    <n v="8"/>
    <n v="0"/>
    <n v="12"/>
    <n v="26"/>
    <s v="Spain"/>
    <s v="Yes"/>
    <s v=""/>
    <s v=""/>
    <x v="0"/>
    <s v="Software Engineer"/>
    <n v="7"/>
    <s v="Ranger Health"/>
    <s v="PhD"/>
    <x v="1"/>
    <s v="Slack Channel"/>
    <n v="6"/>
    <n v="2"/>
    <n v="8"/>
    <s v="Others"/>
    <n v="10"/>
  </r>
  <r>
    <s v="Multiple Reasons"/>
    <x v="45"/>
    <n v="7"/>
    <n v="50"/>
    <n v="8"/>
    <n v="5"/>
    <s v="Canada"/>
    <s v="Yes"/>
    <s v=""/>
    <s v=""/>
    <x v="0"/>
    <s v="Other"/>
    <n v="30"/>
    <s v="Credit Suisse"/>
    <s v="Bachelors"/>
    <x v="5"/>
    <s v="Forums"/>
    <n v="6"/>
    <n v="6"/>
    <n v="20"/>
    <s v="Others"/>
    <n v="7"/>
  </r>
  <r>
    <s v="Grow Skill"/>
    <x v="24"/>
    <n v="6"/>
    <n v="60"/>
    <n v="12"/>
    <n v="6"/>
    <s v="India"/>
    <s v="Yes"/>
    <s v=""/>
    <s v=""/>
    <x v="0"/>
    <s v=" Artificial Intelligence Engineer"/>
    <n v="9"/>
    <s v="CLSA Ltd"/>
    <s v="Bachelors"/>
    <x v="5"/>
    <s v="Slack Channel"/>
    <n v="5"/>
    <n v="6"/>
    <n v="30"/>
    <s v="Google"/>
    <n v="10"/>
  </r>
  <r>
    <s v="Multiple Reasons"/>
    <x v="16"/>
    <n v="7"/>
    <n v="45"/>
    <n v="10"/>
    <n v="6"/>
    <s v="Russia"/>
    <s v="Yes"/>
    <s v=""/>
    <s v=""/>
    <x v="0"/>
    <s v="Product Management/Project Management"/>
    <n v="17"/>
    <s v="VMware"/>
    <s v="Masters"/>
    <x v="4"/>
    <s v="Slack Channel"/>
    <n v="6"/>
    <n v="6"/>
    <n v="6"/>
    <s v="Google"/>
    <n v="10"/>
  </r>
  <r>
    <s v="Multiple Reasons"/>
    <x v="19"/>
    <n v="6"/>
    <n v="60"/>
    <n v="6"/>
    <n v="3"/>
    <s v="US"/>
    <s v="No"/>
    <s v="hoodie"/>
    <s v="Machine learning for life"/>
    <x v="0"/>
    <s v="Data Analyst"/>
    <n v="4"/>
    <s v="Motion Picture Solutions"/>
    <s v="Associates"/>
    <x v="2"/>
    <s v="Forums"/>
    <n v="5"/>
    <n v="5"/>
    <n v="12"/>
    <s v="Google"/>
    <n v="10"/>
  </r>
  <r>
    <s v="Personal Growth"/>
    <x v="6"/>
    <n v="7"/>
    <n v="90"/>
    <n v="14"/>
    <n v="2"/>
    <s v="France"/>
    <s v="Yes"/>
    <s v=""/>
    <s v=""/>
    <x v="0"/>
    <s v="Software Engineer"/>
    <n v="8"/>
    <s v="Supahands dot com"/>
    <s v="Masters"/>
    <x v="4"/>
    <s v="Forums"/>
    <n v="3"/>
    <n v="1"/>
    <n v="15"/>
    <s v="Others"/>
    <n v="8"/>
  </r>
  <r>
    <s v="New Career"/>
    <x v="16"/>
    <n v="5"/>
    <n v="150"/>
    <n v="6"/>
    <n v="1"/>
    <s v="China"/>
    <s v="Yes"/>
    <s v=""/>
    <s v=""/>
    <x v="0"/>
    <s v=" Artificial Intelligence Engineer"/>
    <n v="19"/>
    <s v="wolters kluwer"/>
    <s v="Bachelors"/>
    <x v="1"/>
    <s v="Slack Channel"/>
    <n v="6"/>
    <n v="6"/>
    <n v="4"/>
    <s v="Google"/>
    <n v="10"/>
  </r>
  <r>
    <s v="New Career"/>
    <x v="39"/>
    <n v="8"/>
    <n v="40"/>
    <n v="10"/>
    <n v="6"/>
    <s v="UK"/>
    <s v="No"/>
    <s v="t-shirt"/>
    <s v="Math - all the cool kids are doing it"/>
    <x v="0"/>
    <s v="Business/Strategy"/>
    <n v="5"/>
    <s v="The Business Therapist"/>
    <s v="PhD"/>
    <x v="2"/>
    <s v="Stack Overflow"/>
    <n v="12"/>
    <n v="6"/>
    <n v="20"/>
    <s v="Google"/>
    <n v="9"/>
  </r>
  <r>
    <s v="Multiple Reasons"/>
    <x v="29"/>
    <n v="7"/>
    <n v="180"/>
    <n v="12"/>
    <n v="10"/>
    <s v="India"/>
    <s v="No"/>
    <s v="backpack"/>
    <s v="A quality life demands quality questions"/>
    <x v="0"/>
    <s v="Product Management/Project Management"/>
    <n v="25"/>
    <m/>
    <s v="Masters"/>
    <x v="3"/>
    <s v="Stack Overflow"/>
    <n v="6"/>
    <n v="5"/>
    <n v="260"/>
    <s v="Google"/>
    <n v="9"/>
  </r>
  <r>
    <s v="Multiple Reasons"/>
    <x v="5"/>
    <n v="8"/>
    <n v="30"/>
    <n v="10"/>
    <n v="18"/>
    <s v="Argentina"/>
    <s v="Yes"/>
    <s v=""/>
    <s v=""/>
    <x v="1"/>
    <s v=""/>
    <m/>
    <m/>
    <s v="Masters"/>
    <x v="3"/>
    <s v="Stack Overflow"/>
    <n v="12"/>
    <n v="12"/>
    <n v="30"/>
    <s v="Google"/>
    <n v="8"/>
  </r>
  <r>
    <s v="Multiple Reasons"/>
    <x v="39"/>
    <n v="7"/>
    <n v="30"/>
    <n v="6"/>
    <n v="3"/>
    <s v="China"/>
    <s v="Yes"/>
    <s v=""/>
    <s v=""/>
    <x v="0"/>
    <s v="Data Scientist"/>
    <n v="12"/>
    <s v="Osprey Data"/>
    <s v="PhD"/>
    <x v="5"/>
    <s v="Forums"/>
    <n v="10"/>
    <n v="5"/>
    <n v="10"/>
    <s v="Others"/>
    <n v="10"/>
  </r>
  <r>
    <s v="Multiple Reasons"/>
    <x v="11"/>
    <n v="6"/>
    <n v="50"/>
    <n v="10"/>
    <n v="3"/>
    <s v="Russia"/>
    <s v="Yes"/>
    <s v=""/>
    <s v=""/>
    <x v="1"/>
    <s v=""/>
    <m/>
    <m/>
    <s v="Masters"/>
    <x v="1"/>
    <s v="Stack Overflow"/>
    <n v="6"/>
    <n v="4"/>
    <n v="100"/>
    <s v="Friend / word of mouth"/>
    <n v="8"/>
  </r>
  <r>
    <s v="New Career"/>
    <x v="5"/>
    <n v="6"/>
    <n v="60"/>
    <n v="4"/>
    <n v="5"/>
    <s v="India"/>
    <s v="Yes"/>
    <s v=""/>
    <s v=""/>
    <x v="0"/>
    <s v="Other"/>
    <n v="0"/>
    <s v="TSMC"/>
    <s v="Masters"/>
    <x v="5"/>
    <s v="Stack Overflow"/>
    <n v="6"/>
    <n v="6"/>
    <n v="4"/>
    <s v="Google"/>
    <n v="7"/>
  </r>
  <r>
    <s v="Grow Skill"/>
    <x v="3"/>
    <n v="6"/>
    <n v="90"/>
    <n v="16"/>
    <n v="50"/>
    <s v="US"/>
    <s v="Yes"/>
    <s v=""/>
    <s v=""/>
    <x v="0"/>
    <s v="Co-founder (or solo founder)"/>
    <n v="11"/>
    <n v="6"/>
    <s v="Masters"/>
    <x v="5"/>
    <s v="Slack Channel"/>
    <n v="2"/>
    <n v="2"/>
    <n v="8"/>
    <s v="Google"/>
    <n v="10"/>
  </r>
  <r>
    <s v="New Career"/>
    <x v="27"/>
    <n v="7"/>
    <n v="120"/>
    <n v="7"/>
    <n v="3"/>
    <s v="Singapore"/>
    <s v="Yes"/>
    <s v=""/>
    <s v=""/>
    <x v="0"/>
    <s v="Data Engineer"/>
    <n v="7"/>
    <s v="Bengaluru"/>
    <s v="Masters"/>
    <x v="5"/>
    <s v="Slack Channel"/>
    <n v="6"/>
    <n v="2"/>
    <n v="8"/>
    <s v="Friend / word of mouth"/>
    <n v="10"/>
  </r>
  <r>
    <s v="Multiple Reasons"/>
    <x v="14"/>
    <n v="4"/>
    <n v="0"/>
    <n v="9"/>
    <n v="15"/>
    <s v="US"/>
    <s v="No"/>
    <s v="hoodie"/>
    <s v="A quality life demands quality questions"/>
    <x v="0"/>
    <s v="Freelancing"/>
    <n v="2"/>
    <s v="self employed"/>
    <s v="Bachelors"/>
    <x v="3"/>
    <s v="Mentor Help (classroom or 1:1 mentors)"/>
    <n v="6"/>
    <n v="5"/>
    <n v="10"/>
    <s v="Google"/>
    <n v="10"/>
  </r>
  <r>
    <s v="Personal Growth"/>
    <x v="38"/>
    <n v="7"/>
    <n v="2"/>
    <n v="3"/>
    <n v="15"/>
    <s v="France"/>
    <s v="No"/>
    <s v="jacket"/>
    <s v="Machine learning for life"/>
    <x v="0"/>
    <s v="Other"/>
    <n v="25"/>
    <s v="Aurora Pharmacy"/>
    <s v="Bachelors"/>
    <x v="2"/>
    <s v="Stack Overflow"/>
    <n v="4"/>
    <n v="3"/>
    <n v="6"/>
    <s v="Friend / word of mouth"/>
    <n v="8"/>
  </r>
  <r>
    <s v="New Career"/>
    <x v="0"/>
    <n v="6"/>
    <n v="30"/>
    <n v="6"/>
    <n v="30"/>
    <s v="Spain"/>
    <s v="Yes"/>
    <s v=""/>
    <s v=""/>
    <x v="0"/>
    <s v="Data Analyst"/>
    <n v="5"/>
    <s v="Paladin Security "/>
    <s v="Nanodegree Program"/>
    <x v="2"/>
    <s v="Stack Overflow"/>
    <n v="4"/>
    <n v="4"/>
    <n v="20"/>
    <s v="Friend / word of mouth"/>
    <n v="9"/>
  </r>
  <r>
    <s v="New Career"/>
    <x v="9"/>
    <n v="7"/>
    <n v="0"/>
    <n v="14"/>
    <n v="1"/>
    <s v="Russia"/>
    <s v="No"/>
    <s v="Don't really want swag"/>
    <s v="Data is the new bacon"/>
    <x v="1"/>
    <s v=""/>
    <m/>
    <m/>
    <s v="Masters"/>
    <x v="2"/>
    <s v="Forums"/>
    <n v="6"/>
    <n v="6"/>
    <n v="8"/>
    <s v="Google"/>
    <n v="5"/>
  </r>
  <r>
    <s v="Personal Growth"/>
    <x v="1"/>
    <n v="7"/>
    <n v="75"/>
    <n v="10"/>
    <n v="2"/>
    <s v="Argentina"/>
    <s v="No"/>
    <s v="hat"/>
    <s v="Data is the new bacon"/>
    <x v="1"/>
    <s v=""/>
    <m/>
    <m/>
    <s v="Bachelors"/>
    <x v="4"/>
    <s v="Forums"/>
    <n v="2"/>
    <n v="4"/>
    <n v="50"/>
    <s v="Google"/>
    <n v="10"/>
  </r>
  <r>
    <s v="Personal Growth"/>
    <x v="14"/>
    <n v="8"/>
    <n v="0"/>
    <n v="12"/>
    <n v="20"/>
    <s v="Canada"/>
    <s v="No"/>
    <s v="t-shirt"/>
    <s v="Machine learning for life"/>
    <x v="1"/>
    <s v=""/>
    <m/>
    <m/>
    <s v="Bachelors"/>
    <x v="5"/>
    <s v="Stack Overflow"/>
    <n v="6"/>
    <n v="6"/>
    <n v="4"/>
    <s v="Friend / word of mouth"/>
    <n v="10"/>
  </r>
  <r>
    <s v="Multiple Reasons"/>
    <x v="10"/>
    <n v="8"/>
    <n v="30"/>
    <n v="5"/>
    <n v="30"/>
    <s v="US"/>
    <s v="No"/>
    <s v="backpack"/>
    <s v="Others"/>
    <x v="0"/>
    <s v="Accounting/Finance"/>
    <n v="5"/>
    <s v="Your Dog's Best Friend"/>
    <s v="Bachelors"/>
    <x v="1"/>
    <s v="Forums"/>
    <n v="5"/>
    <n v="8"/>
    <n v="10"/>
    <s v="Google"/>
    <n v="10"/>
  </r>
  <r>
    <s v="Grow Skill"/>
    <x v="24"/>
    <n v="8"/>
    <n v="80"/>
    <n v="9"/>
    <n v="2"/>
    <s v="Canada"/>
    <s v="Yes"/>
    <s v=""/>
    <s v=""/>
    <x v="0"/>
    <s v="Other"/>
    <n v="10"/>
    <s v="Airbus"/>
    <s v="Masters"/>
    <x v="2"/>
    <s v="Forums"/>
    <n v="13"/>
    <n v="10"/>
    <n v="30"/>
    <s v="Others"/>
    <n v="7"/>
  </r>
  <r>
    <s v="Grow Skill"/>
    <x v="12"/>
    <n v="8"/>
    <n v="15"/>
    <n v="9"/>
    <n v="12"/>
    <s v="Russia"/>
    <s v="Yes"/>
    <s v=""/>
    <s v=""/>
    <x v="1"/>
    <s v=""/>
    <m/>
    <m/>
    <s v="Bachelors"/>
    <x v="3"/>
    <s v="Forums"/>
    <n v="10"/>
    <n v="10"/>
    <n v="30"/>
    <s v="Friend / word of mouth"/>
    <n v="10"/>
  </r>
  <r>
    <s v="Multiple Reasons"/>
    <x v="3"/>
    <n v="7"/>
    <n v="40"/>
    <n v="10"/>
    <n v="0"/>
    <s v="UK"/>
    <s v="No"/>
    <s v="t-shirt"/>
    <s v="Machine learning for life"/>
    <x v="0"/>
    <s v="Research"/>
    <n v="6"/>
    <s v="University of Chicago"/>
    <s v="PhD"/>
    <x v="3"/>
    <s v="Mentor Help (classroom or 1:1 mentors)"/>
    <n v="5"/>
    <n v="5"/>
    <n v="4"/>
    <s v="Friend / word of mouth"/>
    <n v="8"/>
  </r>
  <r>
    <s v="New Career"/>
    <x v="2"/>
    <n v="10"/>
    <n v="60"/>
    <n v="8"/>
    <n v="10"/>
    <s v="Mexico"/>
    <s v="No"/>
    <s v="jacket"/>
    <s v="A quality life demands quality questions"/>
    <x v="1"/>
    <s v=""/>
    <m/>
    <m/>
    <s v="Masters"/>
    <x v="1"/>
    <s v="Slack Channel"/>
    <n v="4"/>
    <n v="4"/>
    <n v="6"/>
    <s v="Friend / word of mouth"/>
    <n v="10"/>
  </r>
  <r>
    <s v="Multiple Reasons"/>
    <x v="10"/>
    <n v="4"/>
    <n v="30"/>
    <n v="18"/>
    <n v="24"/>
    <s v="France"/>
    <s v="Yes"/>
    <s v=""/>
    <s v=""/>
    <x v="0"/>
    <s v="Co-founder (or solo founder)"/>
    <n v="5"/>
    <s v="Sujeerya Animation and Entertainments private limited "/>
    <s v="Bachelors"/>
    <x v="5"/>
    <s v="Slack Channel"/>
    <n v="10"/>
    <n v="6"/>
    <n v="72"/>
    <s v="Google"/>
    <n v="10"/>
  </r>
  <r>
    <s v="Multiple Reasons"/>
    <x v="6"/>
    <n v="6"/>
    <n v="135"/>
    <n v="7"/>
    <n v="40"/>
    <s v="Mexico"/>
    <s v="Yes"/>
    <s v=""/>
    <s v=""/>
    <x v="0"/>
    <s v="Product Management/Project Management"/>
    <n v="5"/>
    <s v="Not Sure "/>
    <s v="Masters"/>
    <x v="4"/>
    <s v="Forums"/>
    <n v="4"/>
    <n v="5"/>
    <n v="25"/>
    <s v="Google"/>
    <n v="8"/>
  </r>
  <r>
    <s v="New Career"/>
    <x v="3"/>
    <n v="8"/>
    <n v="0"/>
    <n v="8"/>
    <n v="15"/>
    <s v="China"/>
    <s v="Yes"/>
    <s v=""/>
    <s v=""/>
    <x v="1"/>
    <s v=""/>
    <m/>
    <m/>
    <s v="Bachelors"/>
    <x v="5"/>
    <s v="Slack Channel"/>
    <n v="6"/>
    <n v="6"/>
    <n v="10"/>
    <s v="Others"/>
    <n v="8"/>
  </r>
  <r>
    <s v="New Career"/>
    <x v="20"/>
    <n v="8"/>
    <n v="90"/>
    <n v="15"/>
    <n v="10"/>
    <s v="China"/>
    <s v="No"/>
    <s v="t-shirt"/>
    <s v="Others"/>
    <x v="0"/>
    <s v="Data Scientist"/>
    <n v="2"/>
    <s v="popsugar"/>
    <s v="Bachelors"/>
    <x v="3"/>
    <s v="Stack Overflow"/>
    <n v="6"/>
    <n v="6"/>
    <n v="15"/>
    <s v="Google"/>
    <n v="4"/>
  </r>
  <r>
    <s v="Multiple Reasons"/>
    <x v="10"/>
    <n v="8"/>
    <n v="120"/>
    <n v="8"/>
    <n v="1"/>
    <s v="Spain"/>
    <s v="No"/>
    <s v="t-shirt"/>
    <s v="A quality life demands quality questions"/>
    <x v="1"/>
    <s v=""/>
    <m/>
    <m/>
    <s v="Bachelors"/>
    <x v="0"/>
    <s v="Forums"/>
    <n v="15"/>
    <n v="20"/>
    <n v="80"/>
    <s v="Friend / word of mouth"/>
    <n v="7"/>
  </r>
  <r>
    <s v="Multiple Reasons"/>
    <x v="12"/>
    <n v="8"/>
    <n v="40"/>
    <n v="10"/>
    <n v="6"/>
    <s v="Canada"/>
    <s v="Yes"/>
    <s v=""/>
    <s v=""/>
    <x v="0"/>
    <s v="Product Management/Project Management"/>
    <n v="2"/>
    <s v="Veon"/>
    <s v="Bachelors"/>
    <x v="4"/>
    <s v="Slack Channel"/>
    <n v="3"/>
    <n v="3"/>
    <n v="4"/>
    <s v="Google"/>
    <n v="10"/>
  </r>
  <r>
    <s v="New Career"/>
    <x v="22"/>
    <n v="7"/>
    <n v="10"/>
    <n v="8"/>
    <n v="8"/>
    <s v="Argentina"/>
    <s v="Yes"/>
    <s v=""/>
    <s v=""/>
    <x v="0"/>
    <s v=" Artificial Intelligence Engineer"/>
    <n v="1"/>
    <s v="äº‘ä¸ç½‘ç»œæŠ€æœ¯é‚®ç®±å…¬å¸"/>
    <s v="Bachelors"/>
    <x v="1"/>
    <s v="Slack Channel"/>
    <n v="4"/>
    <n v="4"/>
    <n v="5"/>
    <s v="Google"/>
    <n v="9"/>
  </r>
  <r>
    <s v="New Career"/>
    <x v="11"/>
    <n v="7"/>
    <n v="70"/>
    <n v="3"/>
    <n v="5"/>
    <s v="UK"/>
    <s v="No"/>
    <s v="backpack"/>
    <s v="Machine learning for life"/>
    <x v="0"/>
    <s v="Self employed"/>
    <n v="2"/>
    <s v="Self-employed"/>
    <s v="Bachelors"/>
    <x v="6"/>
    <m/>
    <s v=""/>
    <s v=""/>
    <m/>
    <s v="Others"/>
    <n v="10"/>
  </r>
  <r>
    <s v="Multiple Reasons"/>
    <x v="27"/>
    <n v="7"/>
    <n v="30"/>
    <n v="7"/>
    <n v="1"/>
    <s v="India"/>
    <s v="No"/>
    <s v="t-shirt"/>
    <s v="Machine learning for life"/>
    <x v="0"/>
    <s v="Educator / Instructor"/>
    <n v="7"/>
    <s v="Singapore Polytechnic"/>
    <s v="Masters"/>
    <x v="5"/>
    <s v="Slack Channel"/>
    <n v="4"/>
    <n v="2"/>
    <n v="2"/>
    <s v="Google"/>
    <n v="10"/>
  </r>
  <r>
    <s v="Personal Growth"/>
    <x v="26"/>
    <n v="6"/>
    <n v="30"/>
    <n v="10"/>
    <n v="6"/>
    <s v="Spain"/>
    <s v="No"/>
    <s v="backpack"/>
    <s v="A quality life demands quality questions"/>
    <x v="0"/>
    <s v="Software Engineer"/>
    <n v="3"/>
    <s v="Not sharing "/>
    <s v="PhD"/>
    <x v="4"/>
    <s v="Others"/>
    <n v="3"/>
    <n v="4"/>
    <n v="6"/>
    <s v="Google"/>
    <n v="0"/>
  </r>
  <r>
    <s v="Multiple Reasons"/>
    <x v="27"/>
    <n v="8"/>
    <n v="60"/>
    <n v="6"/>
    <n v="10"/>
    <s v="Spain"/>
    <s v="Yes"/>
    <s v=""/>
    <s v=""/>
    <x v="0"/>
    <s v="Software Engineer"/>
    <n v="10"/>
    <s v="Barclays"/>
    <s v="Bachelors"/>
    <x v="4"/>
    <s v="Slack Channel"/>
    <n v="6"/>
    <n v="6"/>
    <n v="10"/>
    <s v="Google"/>
    <n v="8"/>
  </r>
  <r>
    <s v="Multiple Reasons"/>
    <x v="46"/>
    <n v="6"/>
    <n v="90"/>
    <n v="9"/>
    <n v="1"/>
    <s v="Russia"/>
    <s v="No"/>
    <s v="-"/>
    <s v="Machine learning for life"/>
    <x v="0"/>
    <s v="Data Analyst"/>
    <n v="15"/>
    <s v="Anaheim, California"/>
    <s v="PhD"/>
    <x v="3"/>
    <s v="Forums"/>
    <n v="10"/>
    <n v="5"/>
    <n v="20"/>
    <s v="Google"/>
    <n v="7"/>
  </r>
  <r>
    <s v="Grow Skill"/>
    <x v="12"/>
    <n v="6"/>
    <n v="50"/>
    <n v="10"/>
    <n v="1"/>
    <s v="US"/>
    <s v="Yes"/>
    <s v="jacket"/>
    <s v="Machine learning for life"/>
    <x v="0"/>
    <s v="Software Engineer"/>
    <n v="2"/>
    <s v="Amazon"/>
    <s v="Bachelors"/>
    <x v="2"/>
    <s v="Stack Overflow"/>
    <n v="5"/>
    <n v="4"/>
    <n v="4"/>
    <s v="Google"/>
    <n v="8"/>
  </r>
  <r>
    <s v="other"/>
    <x v="1"/>
    <n v="7"/>
    <n v="240"/>
    <n v="12"/>
    <n v="6"/>
    <s v="Singapore"/>
    <s v="No"/>
    <s v="backpack"/>
    <s v="Others"/>
    <x v="0"/>
    <s v="Co-founder (or solo founder)"/>
    <n v="16"/>
    <s v="Drishti-Soft Solutions Pvt Ltd"/>
    <s v="Bachelors"/>
    <x v="5"/>
    <s v="Forums"/>
    <n v="4"/>
    <n v="4"/>
    <n v="6"/>
    <s v="Friend / word of mouth"/>
    <n v="9"/>
  </r>
  <r>
    <s v="Multiple Reasons"/>
    <x v="3"/>
    <n v="7"/>
    <n v="60"/>
    <n v="5"/>
    <n v="9"/>
    <s v="US"/>
    <s v="Yes"/>
    <s v=""/>
    <s v=""/>
    <x v="0"/>
    <s v="Software Engineer"/>
    <n v="10"/>
    <s v="IT"/>
    <s v="Masters"/>
    <x v="4"/>
    <s v="Mentor Help (classroom or 1:1 mentors)"/>
    <n v="15"/>
    <n v="10"/>
    <n v="20"/>
    <s v="Billboard"/>
    <n v="10"/>
  </r>
  <r>
    <s v="New Career"/>
    <x v="18"/>
    <n v="6"/>
    <n v="20"/>
    <n v="13"/>
    <n v="2"/>
    <s v="Canada"/>
    <s v="No"/>
    <s v="backpack"/>
    <s v="A quality life demands quality questions"/>
    <x v="0"/>
    <s v="Software Engineer"/>
    <n v="2"/>
    <s v="TEDIAL"/>
    <s v="Masters"/>
    <x v="2"/>
    <s v="Forums"/>
    <n v="6"/>
    <n v="6"/>
    <n v="25"/>
    <s v="Google"/>
    <n v="8"/>
  </r>
  <r>
    <s v="New Career"/>
    <x v="3"/>
    <m/>
    <n v="40"/>
    <n v="12"/>
    <n v="3"/>
    <s v="Japan"/>
    <s v="No"/>
    <s v="t-shirt"/>
    <s v="Data is the new bacon"/>
    <x v="0"/>
    <s v="Research"/>
    <n v="14"/>
    <s v="Physicist"/>
    <s v="PhD"/>
    <x v="2"/>
    <s v="Slack Channel"/>
    <n v="3"/>
    <n v="20"/>
    <n v="30"/>
    <s v="Google"/>
    <n v="10"/>
  </r>
  <r>
    <s v="New Career"/>
    <x v="16"/>
    <n v="4"/>
    <n v="0"/>
    <n v="12"/>
    <n v="600"/>
    <s v="India"/>
    <s v="Yes"/>
    <s v=""/>
    <s v=""/>
    <x v="0"/>
    <s v="Other"/>
    <n v="27"/>
    <s v="Medic Ambulance "/>
    <s v="Associates"/>
    <x v="1"/>
    <m/>
    <n v="4"/>
    <n v="6"/>
    <n v="12"/>
    <s v="Others"/>
    <n v="10"/>
  </r>
  <r>
    <s v="New Career"/>
    <x v="26"/>
    <n v="8"/>
    <n v="30"/>
    <n v="10"/>
    <n v="2"/>
    <s v="US"/>
    <s v="Yes"/>
    <s v=""/>
    <s v=""/>
    <x v="0"/>
    <s v="Software Engineer"/>
    <n v="10"/>
    <s v="Antel"/>
    <s v="Bachelors"/>
    <x v="5"/>
    <s v="Forums"/>
    <n v="6"/>
    <n v="6"/>
    <n v="10"/>
    <s v="Google"/>
    <n v="10"/>
  </r>
  <r>
    <s v="New Career"/>
    <x v="5"/>
    <n v="7"/>
    <n v="45"/>
    <n v="9"/>
    <n v="5"/>
    <s v="Argentina"/>
    <s v="Yes"/>
    <s v=""/>
    <s v=""/>
    <x v="0"/>
    <s v=" Artificial Intelligence Engineer"/>
    <n v="1"/>
    <s v="IGPI"/>
    <s v="High school or below"/>
    <x v="1"/>
    <m/>
    <s v=""/>
    <s v=""/>
    <m/>
    <s v="Google"/>
    <n v="10"/>
  </r>
  <r>
    <s v="New Career"/>
    <x v="12"/>
    <n v="10"/>
    <n v="300"/>
    <n v="10"/>
    <n v="10"/>
    <s v="France"/>
    <s v="Yes"/>
    <s v=""/>
    <s v=""/>
    <x v="0"/>
    <s v="Data Engineer"/>
    <n v="1"/>
    <s v="didichuxing"/>
    <s v="Bachelors"/>
    <x v="5"/>
    <s v="Stack Overflow"/>
    <n v="5"/>
    <n v="5"/>
    <n v="100"/>
    <s v="Friend / word of mouth"/>
    <n v="10"/>
  </r>
  <r>
    <s v="Grow Skill"/>
    <x v="22"/>
    <n v="7"/>
    <n v="15"/>
    <n v="5"/>
    <n v="5"/>
    <s v="Spain"/>
    <s v="Yes"/>
    <s v=""/>
    <s v=""/>
    <x v="0"/>
    <s v=" Artificial Intelligence Engineer"/>
    <n v="20"/>
    <s v="R&amp;D manager"/>
    <s v="PhD"/>
    <x v="1"/>
    <s v="Forums"/>
    <n v="3"/>
    <n v="3"/>
    <n v="2"/>
    <s v="Google"/>
    <n v="8"/>
  </r>
  <r>
    <s v="Multiple Reasons"/>
    <x v="11"/>
    <n v="6"/>
    <n v="220"/>
    <n v="10"/>
    <n v="10"/>
    <s v="China"/>
    <s v="No"/>
    <s v="hoodie"/>
    <s v="Data is the new bacon"/>
    <x v="1"/>
    <s v=""/>
    <m/>
    <m/>
    <s v="Bachelors"/>
    <x v="5"/>
    <s v="Slack Channel"/>
    <n v="4"/>
    <n v="3"/>
    <n v="12"/>
    <s v="Facebook"/>
    <n v="10"/>
  </r>
  <r>
    <s v="Personal Growth"/>
    <x v="20"/>
    <n v="6"/>
    <n v="20"/>
    <n v="9"/>
    <n v="4"/>
    <s v="Argentina"/>
    <s v="Yes"/>
    <s v=""/>
    <s v=""/>
    <x v="0"/>
    <s v="Product Management/Project Management"/>
    <n v="10"/>
    <s v="Porsche"/>
    <s v="Masters"/>
    <x v="5"/>
    <s v="Slack Channel"/>
    <n v="4"/>
    <n v="2"/>
    <n v="20"/>
    <s v="Google"/>
    <n v="8"/>
  </r>
  <r>
    <s v="Personal Growth"/>
    <x v="3"/>
    <n v="6"/>
    <n v="80"/>
    <n v="8"/>
    <n v="10"/>
    <s v="Mexico"/>
    <s v="No"/>
    <s v="hoodie"/>
    <s v="Machine learning for life"/>
    <x v="0"/>
    <s v="Software Engineer"/>
    <n v="5"/>
    <s v="Versus Systems"/>
    <s v="Masters"/>
    <x v="5"/>
    <s v="Slack Channel"/>
    <n v="6"/>
    <n v="1"/>
    <n v="8"/>
    <s v="Others"/>
    <n v="8"/>
  </r>
  <r>
    <s v="Multiple Reasons"/>
    <x v="22"/>
    <n v="8"/>
    <n v="30"/>
    <n v="6"/>
    <n v="5"/>
    <s v="Spain"/>
    <s v="No"/>
    <s v="shoes"/>
    <s v="Math - all the cool kids are doing it"/>
    <x v="0"/>
    <s v="Self employed"/>
    <n v="9"/>
    <m/>
    <s v="Masters"/>
    <x v="2"/>
    <s v="Mentor Help (classroom or 1:1 mentors)"/>
    <n v="5"/>
    <n v="1"/>
    <n v="8"/>
    <s v="Others"/>
    <n v="8"/>
  </r>
  <r>
    <s v="Multiple Reasons"/>
    <x v="1"/>
    <n v="8"/>
    <n v="45"/>
    <n v="5"/>
    <n v="6"/>
    <s v="US"/>
    <s v="Yes"/>
    <s v=""/>
    <s v=""/>
    <x v="0"/>
    <s v="Self employed"/>
    <n v="10"/>
    <m/>
    <s v="Masters"/>
    <x v="2"/>
    <s v="Stack Overflow"/>
    <n v="3"/>
    <n v="4"/>
    <n v="8"/>
    <s v="Google"/>
    <n v="10"/>
  </r>
  <r>
    <s v="New Career"/>
    <x v="19"/>
    <n v="7"/>
    <n v="40"/>
    <n v="6"/>
    <n v="1"/>
    <s v="Canada"/>
    <s v="No"/>
    <s v="hat"/>
    <s v="Machine learning for life"/>
    <x v="0"/>
    <s v="Educator / Instructor"/>
    <n v="10"/>
    <m/>
    <s v="PhD"/>
    <x v="3"/>
    <s v="Forums"/>
    <n v="3"/>
    <n v="5"/>
    <n v="36"/>
    <s v="Google"/>
    <n v="9"/>
  </r>
  <r>
    <s v="Multiple Reasons"/>
    <x v="2"/>
    <n v="4"/>
    <n v="10"/>
    <n v="8"/>
    <n v="1"/>
    <s v="Singapore"/>
    <s v="Yes"/>
    <s v=""/>
    <s v=""/>
    <x v="0"/>
    <s v="Other"/>
    <n v="12"/>
    <s v="Hackbright Academy"/>
    <s v="Bachelors"/>
    <x v="1"/>
    <s v="Forums"/>
    <n v="25"/>
    <n v="5"/>
    <n v="20"/>
    <s v="Google"/>
    <n v="10"/>
  </r>
  <r>
    <s v="Grow Skill"/>
    <x v="12"/>
    <n v="7"/>
    <n v="30"/>
    <n v="12"/>
    <n v="0"/>
    <s v="Mexico"/>
    <s v="No"/>
    <s v="backpack"/>
    <s v="Machine learning for life"/>
    <x v="1"/>
    <s v=""/>
    <m/>
    <m/>
    <s v="Bachelors"/>
    <x v="2"/>
    <s v="Mentor Help (classroom or 1:1 mentors)"/>
    <n v="5"/>
    <n v="5"/>
    <n v="16"/>
    <s v="Others"/>
    <n v="9"/>
  </r>
  <r>
    <s v="Multiple Reasons"/>
    <x v="12"/>
    <n v="7"/>
    <n v="40"/>
    <n v="10"/>
    <n v="4"/>
    <s v="China"/>
    <s v="Yes"/>
    <s v=""/>
    <s v=""/>
    <x v="0"/>
    <s v="Consulting"/>
    <n v="1"/>
    <s v="indizen technologies"/>
    <s v="Bachelors"/>
    <x v="2"/>
    <s v="Forums"/>
    <n v="6"/>
    <n v="10"/>
    <n v="30"/>
    <s v="Google"/>
    <n v="8"/>
  </r>
  <r>
    <s v="Personal Growth"/>
    <x v="7"/>
    <n v="7"/>
    <n v="60"/>
    <n v="8"/>
    <n v="35"/>
    <s v="Japan"/>
    <s v="No"/>
    <s v="shoes"/>
    <s v="Machine learning for life"/>
    <x v="0"/>
    <s v="Software Engineer"/>
    <n v="20"/>
    <s v="Roche Sequencing"/>
    <s v="Bachelors"/>
    <x v="5"/>
    <s v="Slack Channel"/>
    <n v="3"/>
    <n v="1"/>
    <n v="100"/>
    <s v="Google"/>
    <n v="10"/>
  </r>
  <r>
    <s v="Personal Growth"/>
    <x v="9"/>
    <n v="8"/>
    <n v="45"/>
    <n v="12"/>
    <n v="12"/>
    <s v="US"/>
    <s v="No"/>
    <s v="hoodie"/>
    <s v="A quality life demands quality questions"/>
    <x v="0"/>
    <s v="Marketing"/>
    <n v="5"/>
    <s v="Asmodee North America"/>
    <s v="Bachelors"/>
    <x v="5"/>
    <s v="Forums"/>
    <n v="2"/>
    <n v="4"/>
    <n v="6"/>
    <s v="Twitter"/>
    <n v="8"/>
  </r>
  <r>
    <s v="Grow Skill"/>
    <x v="23"/>
    <n v="7"/>
    <n v="100"/>
    <n v="7"/>
    <n v="10"/>
    <s v="Singapore"/>
    <s v="Yes"/>
    <s v=""/>
    <s v=""/>
    <x v="0"/>
    <s v="Data Scientist"/>
    <n v="1"/>
    <s v="Amazon"/>
    <s v="Masters"/>
    <x v="3"/>
    <s v="Stack Overflow"/>
    <n v="10"/>
    <n v="5"/>
    <n v="200"/>
    <s v="Friend / word of mouth"/>
    <n v="9"/>
  </r>
  <r>
    <s v="New Career"/>
    <x v="24"/>
    <n v="6"/>
    <n v="25"/>
    <n v="14"/>
    <n v="1"/>
    <s v="Canada"/>
    <s v="Yes"/>
    <s v=""/>
    <s v=""/>
    <x v="0"/>
    <s v="Data Analyst"/>
    <n v="1"/>
    <s v="The Hartford"/>
    <s v="Nanodegree Program"/>
    <x v="2"/>
    <s v="Stack Overflow"/>
    <n v="6"/>
    <n v="5"/>
    <n v="40"/>
    <s v="Google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">
  <r>
    <x v="0"/>
    <m/>
    <m/>
    <m/>
    <s v="China"/>
    <s v="Yes"/>
    <s v="hoodie"/>
    <s v="Data is the new bacon"/>
    <x v="0"/>
    <s v="Product Management/Project Management"/>
    <m/>
    <s v="Udacity"/>
    <s v="Bachelors"/>
    <s v="Business Analyst"/>
    <s v="Slack Channel"/>
    <n v="3"/>
    <n v="6"/>
    <m/>
    <s v="Friend / word of mouth"/>
    <n v="10"/>
  </r>
  <r>
    <x v="0"/>
    <m/>
    <m/>
    <m/>
    <s v="Argentina"/>
    <s v="Yes"/>
    <s v="t-shirt"/>
    <s v="Math - all the cool kids are doing it"/>
    <x v="0"/>
    <s v="Educator / Instructor"/>
    <m/>
    <s v="Uadcity"/>
    <s v="PhD"/>
    <s v="Multiple Programs"/>
    <s v="Forums"/>
    <n v="3"/>
    <n v="4"/>
    <m/>
    <s v="Google"/>
    <n v="10"/>
  </r>
  <r>
    <x v="1"/>
    <n v="45"/>
    <n v="8"/>
    <n v="2"/>
    <s v="Canada"/>
    <s v="No"/>
    <s v="jacket"/>
    <s v="Math - all the cool kids are doing it"/>
    <x v="0"/>
    <s v="Business/Strategy"/>
    <n v="3"/>
    <s v="USAA"/>
    <s v="Masters"/>
    <s v="Data Analyst"/>
    <s v="Stack Overflow"/>
    <n v="20"/>
    <n v="15"/>
    <n v="15"/>
    <s v="Google"/>
    <n v="8"/>
  </r>
  <r>
    <x v="1"/>
    <n v="30"/>
    <n v="5"/>
    <n v="10"/>
    <s v="India"/>
    <s v="Yes"/>
    <s v="t-shirt"/>
    <s v="Math - all the cool kids are doing it"/>
    <x v="0"/>
    <s v="Data Engineer"/>
    <n v="10"/>
    <s v="DashDash"/>
    <s v="PhD"/>
    <s v="Multiple Programs"/>
    <s v="Slack Channel"/>
    <n v="5"/>
    <n v="6"/>
    <n v="7"/>
    <s v="Google"/>
    <n v="10"/>
  </r>
  <r>
    <x v="2"/>
    <n v="65"/>
    <n v="610"/>
    <n v="45"/>
    <s v="Japan"/>
    <s v="No"/>
    <s v="backpack"/>
    <s v="Machine learning for life"/>
    <x v="0"/>
    <s v="Machine Learning Engineer"/>
    <n v="0"/>
    <s v="Trove"/>
    <s v="Bachelors"/>
    <s v="Machine Learning Engineer"/>
    <s v="Forums"/>
    <n v="2"/>
    <n v="1"/>
    <n v="1"/>
    <s v="Google"/>
    <n v="5"/>
  </r>
  <r>
    <x v="3"/>
    <n v="240"/>
    <n v="6"/>
    <n v="25"/>
    <s v="UK"/>
    <s v="No"/>
    <s v="hoodie"/>
    <s v="A quality life demands quality questions"/>
    <x v="0"/>
    <s v="Data Analyst"/>
    <n v="0"/>
    <s v="Cramer Krasselt"/>
    <s v="Masters"/>
    <s v="Data Analyst"/>
    <s v="Forums"/>
    <n v="3"/>
    <n v="4"/>
    <n v="5"/>
    <s v="Friend / word of mouth"/>
    <n v="10"/>
  </r>
  <r>
    <x v="2"/>
    <n v="0"/>
    <n v="10"/>
    <n v="50"/>
    <s v="Japan"/>
    <s v="Yes"/>
    <s v="jacket"/>
    <s v="Machine learning for life"/>
    <x v="0"/>
    <s v="Freelancing"/>
    <n v="4"/>
    <s v="Self"/>
    <s v="Masters"/>
    <s v="Artificial Intelligence"/>
    <s v="Forums"/>
    <n v="6"/>
    <n v="4"/>
    <n v="5"/>
    <s v="Google"/>
    <n v="10"/>
  </r>
  <r>
    <x v="3"/>
    <n v="35"/>
    <n v="8"/>
    <n v="18"/>
    <s v="China"/>
    <s v="No"/>
    <s v="t-shirt"/>
    <s v="Machine learning for life"/>
    <x v="1"/>
    <s v=""/>
    <m/>
    <m/>
    <s v="Masters"/>
    <s v="Data Analyst"/>
    <s v="Slack Channel"/>
    <n v="12"/>
    <n v="6"/>
    <n v="50"/>
    <s v="Google"/>
    <n v="8"/>
  </r>
  <r>
    <x v="2"/>
    <n v="0"/>
    <n v="8"/>
    <n v="15"/>
    <s v="Mexico"/>
    <s v="Yes"/>
    <s v="hat"/>
    <s v="Data is the new bacon"/>
    <x v="0"/>
    <s v="Business/Strategy"/>
    <n v="15"/>
    <s v="Arville"/>
    <s v="Bachelors"/>
    <s v="Data Analyst"/>
    <s v="Forums"/>
    <n v="6"/>
    <n v="5"/>
    <n v="80"/>
    <s v="Google"/>
    <n v="9"/>
  </r>
  <r>
    <x v="1"/>
    <n v="10"/>
    <n v="6"/>
    <n v="30"/>
    <s v="China"/>
    <s v="No"/>
    <s v="hoodie"/>
    <s v="Machine learning for life"/>
    <x v="0"/>
    <s v="Educator / Instructor"/>
    <n v="1"/>
    <s v="Haverford College"/>
    <s v="PhD"/>
    <s v="Deep Learning Foundations"/>
    <s v="Slack Channel"/>
    <n v="5"/>
    <n v="5"/>
    <n v="5"/>
    <s v="Google"/>
    <n v="10"/>
  </r>
  <r>
    <x v="2"/>
    <n v="0"/>
    <n v="8"/>
    <n v="2"/>
    <s v="Spain"/>
    <s v="Yes"/>
    <s v="shoes"/>
    <s v="Machine learning for life"/>
    <x v="0"/>
    <s v="Co-founder (or solo founder)"/>
    <n v="10"/>
    <s v="Head of development"/>
    <s v="Bachelors"/>
    <s v="Artificial Intelligence"/>
    <s v="Stack Overflow"/>
    <n v="6"/>
    <n v="6"/>
    <n v="8"/>
    <s v="Google"/>
    <n v="10"/>
  </r>
  <r>
    <x v="1"/>
    <n v="40"/>
    <n v="12"/>
    <n v="1"/>
    <s v="Argentina"/>
    <s v="No"/>
    <s v="socks"/>
    <s v="Data is the new bacon"/>
    <x v="0"/>
    <s v=" Artificial Intelligence Engineer"/>
    <n v="4"/>
    <s v="chatShopper"/>
    <s v="Masters"/>
    <s v="None"/>
    <m/>
    <s v=""/>
    <s v=""/>
    <m/>
    <s v="Friend / word of mouth"/>
    <n v="9"/>
  </r>
  <r>
    <x v="2"/>
    <n v="30"/>
    <n v="9"/>
    <n v="12"/>
    <s v="Spain"/>
    <s v="Yes"/>
    <s v="t-shirt"/>
    <s v="Math - all the cool kids are doing it"/>
    <x v="0"/>
    <s v="Business Intelligence / Business Analyst"/>
    <n v="1"/>
    <s v="Udacity "/>
    <s v="Bachelors"/>
    <s v="Business Analyst"/>
    <s v="Forums"/>
    <n v="30"/>
    <n v="20"/>
    <n v="2"/>
    <s v="Google"/>
    <n v="10"/>
  </r>
  <r>
    <x v="3"/>
    <n v="120"/>
    <n v="9"/>
    <n v="3"/>
    <s v="China"/>
    <s v="No"/>
    <s v="backpack"/>
    <s v="A quality life demands quality questions"/>
    <x v="0"/>
    <s v="Data Scientist"/>
    <n v="5"/>
    <m/>
    <s v="Bachelors"/>
    <s v="Deep Learning Foundations"/>
    <s v="Slack Channel"/>
    <n v="4"/>
    <n v="1"/>
    <n v="90"/>
    <s v="Google"/>
    <n v="8"/>
  </r>
  <r>
    <x v="2"/>
    <n v="30"/>
    <n v="14"/>
    <n v="50"/>
    <s v="UK"/>
    <s v="Yes"/>
    <s v="t-shirt"/>
    <s v="Machine learning for life"/>
    <x v="1"/>
    <s v=""/>
    <m/>
    <m/>
    <s v="High school or below"/>
    <s v="Deep Learning Foundations"/>
    <s v="Mentor Help (classroom or 1:1 mentors)"/>
    <n v="2"/>
    <n v="4"/>
    <n v="10"/>
    <s v="Friend / word of mouth"/>
    <n v="10"/>
  </r>
  <r>
    <x v="2"/>
    <n v="50"/>
    <n v="9"/>
    <n v="15"/>
    <s v="Mexico"/>
    <s v="Yes"/>
    <s v="hoodie"/>
    <s v="Data is the new bacon"/>
    <x v="0"/>
    <s v=" Artificial Intelligence Engineer"/>
    <n v="3"/>
    <s v="BEEVA"/>
    <s v="Masters"/>
    <s v="Multiple Programs"/>
    <s v="Forums"/>
    <n v="6"/>
    <n v="6"/>
    <n v="16"/>
    <s v="Google"/>
    <n v="10"/>
  </r>
  <r>
    <x v="2"/>
    <n v="120"/>
    <n v="12"/>
    <n v="12"/>
    <s v="Argentina"/>
    <s v="Yes"/>
    <s v="hoodie"/>
    <s v="Data is the new bacon"/>
    <x v="0"/>
    <s v="Student"/>
    <n v="4"/>
    <s v="SAP SE"/>
    <s v="High school or below"/>
    <s v="Machine Learning Engineer"/>
    <s v="Stack Overflow"/>
    <n v="6"/>
    <n v="4"/>
    <n v="120"/>
    <s v="Others"/>
    <n v="8"/>
  </r>
  <r>
    <x v="2"/>
    <n v="0"/>
    <n v="10"/>
    <n v="6"/>
    <s v="Argentina"/>
    <s v="Yes"/>
    <s v="hoodie"/>
    <s v="Others"/>
    <x v="0"/>
    <s v="Educator / Instructor"/>
    <n v="3"/>
    <s v="I'm going to start in Google in some weeks."/>
    <s v="High school or below"/>
    <s v="Multiple Programs"/>
    <s v="Google"/>
    <n v="8"/>
    <n v="3"/>
    <n v="10"/>
    <s v="Others"/>
    <n v="8"/>
  </r>
  <r>
    <x v="3"/>
    <n v="0"/>
    <n v="10"/>
    <n v="20"/>
    <s v="Mexico"/>
    <s v="Yes"/>
    <s v="hoodie"/>
    <s v="Data is the new bacon"/>
    <x v="1"/>
    <s v=""/>
    <m/>
    <m/>
    <s v="Bachelors"/>
    <s v="Deep Learning Foundations"/>
    <s v="Forums"/>
    <n v="12"/>
    <n v="6"/>
    <n v="12"/>
    <s v="Google"/>
    <n v="10"/>
  </r>
  <r>
    <x v="3"/>
    <n v="40"/>
    <n v="12"/>
    <n v="30"/>
    <s v="US"/>
    <s v="Yes"/>
    <s v="jacket"/>
    <s v="A quality life demands quality questions"/>
    <x v="0"/>
    <s v="Business Intelligence / Business Analyst"/>
    <n v="3"/>
    <s v="Facebook "/>
    <s v="PhD"/>
    <s v="Data Analyst"/>
    <s v="Mentor Help (classroom or 1:1 mentors)"/>
    <n v="6"/>
    <n v="3"/>
    <n v="15"/>
    <s v="Twitter"/>
    <n v="10"/>
  </r>
  <r>
    <x v="2"/>
    <n v="30"/>
    <n v="8"/>
    <n v="4"/>
    <s v="UK"/>
    <s v="No"/>
    <s v="socks"/>
    <s v="A quality life demands quality questions"/>
    <x v="1"/>
    <s v=""/>
    <m/>
    <m/>
    <s v="Bachelors"/>
    <s v="Data Analyst"/>
    <s v="Forums"/>
    <n v="6"/>
    <n v="6"/>
    <n v="20"/>
    <s v="Google"/>
    <n v="8"/>
  </r>
  <r>
    <x v="1"/>
    <n v="0"/>
    <n v="3"/>
    <n v="10"/>
    <s v="China"/>
    <s v="No"/>
    <s v="jacket"/>
    <s v="Machine learning for life"/>
    <x v="0"/>
    <s v="Sales"/>
    <n v="17"/>
    <s v="IBM"/>
    <s v="Masters"/>
    <s v="Artificial Intelligence"/>
    <s v="Slack Channel"/>
    <n v="2"/>
    <n v="2"/>
    <n v="6"/>
    <s v="Others"/>
    <n v="8"/>
  </r>
  <r>
    <x v="1"/>
    <n v="180"/>
    <n v="12"/>
    <n v="6"/>
    <s v="Mexico"/>
    <s v="No"/>
    <s v="None"/>
    <s v="Data is the new bacon"/>
    <x v="0"/>
    <s v="Educator / Instructor"/>
    <n v="8"/>
    <s v="FH LÃ¼beck"/>
    <s v="Masters"/>
    <s v="Machine Learning Engineer"/>
    <s v="Stack Overflow"/>
    <n v="2"/>
    <n v="4"/>
    <n v="4"/>
    <s v="Twitter"/>
    <n v="9"/>
  </r>
  <r>
    <x v="1"/>
    <n v="60"/>
    <n v="5"/>
    <n v="8"/>
    <s v="Japan"/>
    <s v="Yes"/>
    <s v="t-shirt"/>
    <s v="Data is the new bacon"/>
    <x v="1"/>
    <s v=""/>
    <m/>
    <m/>
    <s v="PhD"/>
    <s v="Deep Learning Foundations"/>
    <s v="Forums"/>
    <n v="4"/>
    <n v="4"/>
    <n v="10"/>
    <s v="Google"/>
    <n v="8"/>
  </r>
  <r>
    <x v="1"/>
    <n v="30"/>
    <n v="6"/>
    <n v="10"/>
    <s v="US"/>
    <s v="No"/>
    <s v="backpack"/>
    <s v="Machine learning for life"/>
    <x v="1"/>
    <s v=""/>
    <m/>
    <m/>
    <s v="Masters"/>
    <s v="Deep Learning Foundations"/>
    <s v="Slack Channel"/>
    <n v="3"/>
    <n v="4"/>
    <n v="7"/>
    <s v="Google"/>
    <n v="9"/>
  </r>
  <r>
    <x v="0"/>
    <n v="45"/>
    <n v="10"/>
    <n v="30"/>
    <s v="Argentina"/>
    <s v="No"/>
    <s v="backpack"/>
    <s v="A quality life demands quality questions"/>
    <x v="0"/>
    <s v="Software Engineer"/>
    <n v="4"/>
    <s v="BiggerPockets"/>
    <s v="Masters"/>
    <s v="Artificial Intelligence"/>
    <s v="Stack Overflow"/>
    <n v="12"/>
    <n v="5"/>
    <n v="8"/>
    <s v="Friend / word of mouth"/>
    <n v="8"/>
  </r>
  <r>
    <x v="2"/>
    <n v="30"/>
    <n v="14"/>
    <n v="20"/>
    <s v="Spain"/>
    <s v="No"/>
    <s v="jacket"/>
    <s v="Machine learning for life"/>
    <x v="0"/>
    <s v="Other"/>
    <n v="15"/>
    <s v="Allianz"/>
    <s v="Bachelors"/>
    <s v="None"/>
    <m/>
    <s v=""/>
    <s v=""/>
    <m/>
    <s v="Friend / word of mouth"/>
    <n v="8"/>
  </r>
  <r>
    <x v="1"/>
    <n v="30"/>
    <n v="10"/>
    <n v="2"/>
    <s v="Russia"/>
    <s v="Yes"/>
    <s v="t-shirt"/>
    <s v="Data is the new bacon"/>
    <x v="0"/>
    <s v="Business Intelligence / Business Analyst"/>
    <n v="8"/>
    <s v="Home Depot"/>
    <s v="Masters"/>
    <s v="Machine Learning Engineer"/>
    <s v="Forums"/>
    <n v="6"/>
    <n v="5"/>
    <n v="500"/>
    <s v="Google"/>
    <n v="7"/>
  </r>
  <r>
    <x v="3"/>
    <n v="40"/>
    <n v="9"/>
    <n v="6"/>
    <s v="UK"/>
    <s v="No"/>
    <s v="jacket"/>
    <s v="Machine learning for life"/>
    <x v="0"/>
    <s v="Software Engineer"/>
    <n v="11"/>
    <s v="Hibu"/>
    <s v="Masters"/>
    <s v="Deep Learning Foundations"/>
    <s v="Slack Channel"/>
    <n v="4"/>
    <n v="2"/>
    <n v="2"/>
    <s v="Google"/>
    <n v="10"/>
  </r>
  <r>
    <x v="3"/>
    <n v="0"/>
    <n v="9"/>
    <n v="3"/>
    <s v="China"/>
    <s v="Yes"/>
    <s v="hat"/>
    <s v="Data is the new bacon"/>
    <x v="0"/>
    <s v="Software Engineer"/>
    <n v="4"/>
    <s v="Wivo"/>
    <s v="Bachelors"/>
    <s v="Deep Learning Foundations"/>
    <s v="Forums"/>
    <n v="4"/>
    <n v="4"/>
    <n v="6"/>
    <s v="Google"/>
    <n v="10"/>
  </r>
  <r>
    <x v="1"/>
    <n v="150"/>
    <n v="6"/>
    <n v="5"/>
    <s v="Japan"/>
    <s v="No"/>
    <s v="t-shirt"/>
    <s v="Machine learning for life"/>
    <x v="0"/>
    <s v="Software Engineer"/>
    <n v="12"/>
    <m/>
    <s v="Masters"/>
    <s v="Deep Learning Foundations"/>
    <s v="Stack Overflow"/>
    <n v="6"/>
    <n v="4"/>
    <n v="8"/>
    <s v="Google"/>
    <n v="7"/>
  </r>
  <r>
    <x v="2"/>
    <n v="0"/>
    <n v="10"/>
    <n v="20"/>
    <s v="China"/>
    <s v="Yes"/>
    <s v="hoodie"/>
    <s v="A quality life demands quality questions"/>
    <x v="0"/>
    <s v="Software Engineer"/>
    <n v="10"/>
    <s v="Design Condition LLC"/>
    <s v="Masters"/>
    <s v="Multiple Programs"/>
    <s v="Slack Channel"/>
    <n v="20"/>
    <n v="20"/>
    <n v="20"/>
    <s v="Google"/>
    <n v="8"/>
  </r>
  <r>
    <x v="1"/>
    <n v="100"/>
    <n v="10"/>
    <n v="1"/>
    <s v="Argentina"/>
    <s v="Yes"/>
    <s v="hoodie"/>
    <s v="Others"/>
    <x v="0"/>
    <s v="Software Engineer"/>
    <n v="7"/>
    <m/>
    <s v="Masters"/>
    <s v="Artificial Intelligence"/>
    <s v="Forums"/>
    <n v="4"/>
    <n v="15"/>
    <n v="20"/>
    <s v="Google"/>
    <n v="10"/>
  </r>
  <r>
    <x v="3"/>
    <n v="120"/>
    <n v="16"/>
    <n v="2"/>
    <s v="Japan"/>
    <s v="No"/>
    <s v="hoodie"/>
    <s v="Data is the new bacon"/>
    <x v="1"/>
    <s v=""/>
    <m/>
    <m/>
    <s v="High school or below"/>
    <s v="Machine Learning Engineer"/>
    <s v="Forums"/>
    <n v="6"/>
    <n v="6"/>
    <n v="60"/>
    <s v="Friend / word of mouth"/>
    <n v="9"/>
  </r>
  <r>
    <x v="1"/>
    <n v="70"/>
    <n v="5"/>
    <n v="5"/>
    <s v="Japan"/>
    <s v="No"/>
    <s v="jacket"/>
    <s v="A quality life demands quality questions"/>
    <x v="0"/>
    <s v="Other"/>
    <n v="1"/>
    <s v="GAT consulting"/>
    <s v="Masters"/>
    <s v="Multiple Programs"/>
    <s v="Forums"/>
    <n v="3"/>
    <n v="2"/>
    <n v="15"/>
    <s v="Google"/>
    <n v="8"/>
  </r>
  <r>
    <x v="3"/>
    <n v="90"/>
    <n v="6"/>
    <n v="2"/>
    <s v="India"/>
    <s v="No"/>
    <s v="backpack"/>
    <s v="Data is the new bacon"/>
    <x v="0"/>
    <s v="Data Scientist"/>
    <n v="6"/>
    <s v="Deloitte"/>
    <s v="Masters"/>
    <s v="Artificial Intelligence"/>
    <s v="Forums"/>
    <n v="5"/>
    <n v="5"/>
    <n v="5"/>
    <s v="Google"/>
    <n v="8"/>
  </r>
  <r>
    <x v="1"/>
    <n v="50"/>
    <n v="8"/>
    <n v="1"/>
    <s v="UK"/>
    <s v="No"/>
    <s v="backpack"/>
    <s v="Data is the new bacon"/>
    <x v="0"/>
    <s v="Software Engineer"/>
    <n v="22"/>
    <s v="Commvault"/>
    <s v="Bachelors"/>
    <s v="Machine Learning Engineer"/>
    <s v="Stack Overflow"/>
    <n v="4"/>
    <n v="6"/>
    <n v="12"/>
    <s v="Friend / word of mouth"/>
    <n v="10"/>
  </r>
  <r>
    <x v="3"/>
    <n v="60"/>
    <n v="8"/>
    <n v="5"/>
    <s v="Russia"/>
    <s v="Yes"/>
    <s v="socks"/>
    <s v="Math - all the cool kids are doing it"/>
    <x v="0"/>
    <s v="Data Scientist"/>
    <n v="3"/>
    <s v="IBM"/>
    <s v="Masters"/>
    <s v="Machine Learning Engineer"/>
    <s v="Slack Channel"/>
    <n v="6"/>
    <n v="6"/>
    <n v="6"/>
    <s v="Google"/>
    <n v="10"/>
  </r>
  <r>
    <x v="3"/>
    <n v="50"/>
    <n v="7"/>
    <n v="2"/>
    <s v="Russia"/>
    <s v="No"/>
    <s v="backpack"/>
    <s v="Math - all the cool kids are doing it"/>
    <x v="0"/>
    <s v="Product Management/Project Management"/>
    <n v="3"/>
    <s v="TSARI design institute of Smart Factory"/>
    <s v="Masters"/>
    <s v="Business Analyst"/>
    <s v="Slack Channel"/>
    <n v="6"/>
    <n v="3"/>
    <n v="5"/>
    <s v="Google"/>
    <n v="10"/>
  </r>
  <r>
    <x v="2"/>
    <n v="60"/>
    <n v="9"/>
    <n v="6"/>
    <s v="Russia"/>
    <s v="No"/>
    <s v="backpack"/>
    <s v="A quality life demands quality questions"/>
    <x v="1"/>
    <s v=""/>
    <m/>
    <m/>
    <s v="High school or below"/>
    <s v="Machine Learning Engineer"/>
    <s v="Forums"/>
    <n v="5"/>
    <n v="5"/>
    <n v="24"/>
    <s v="Friend / word of mouth"/>
    <n v="9"/>
  </r>
  <r>
    <x v="2"/>
    <n v="150"/>
    <n v="8"/>
    <n v="6"/>
    <s v="Russia"/>
    <s v="Yes"/>
    <s v="hoodie"/>
    <s v="Math - all the cool kids are doing it"/>
    <x v="0"/>
    <s v="Other"/>
    <n v="7"/>
    <s v="Alberta Health Services"/>
    <s v="Bachelors"/>
    <s v="Multiple Programs"/>
    <s v="Forums"/>
    <n v="6"/>
    <n v="6"/>
    <n v="12"/>
    <s v="Google"/>
    <n v="10"/>
  </r>
  <r>
    <x v="3"/>
    <n v="50"/>
    <n v="18"/>
    <n v="10"/>
    <s v="India"/>
    <s v="No"/>
    <s v="hoodie"/>
    <s v="Others"/>
    <x v="0"/>
    <s v="Software Engineer"/>
    <n v="15"/>
    <s v="Method"/>
    <s v="Bachelors"/>
    <s v="Multiple Programs"/>
    <s v="Forums"/>
    <n v="5"/>
    <n v="2"/>
    <n v="4"/>
    <s v="Google"/>
    <n v="10"/>
  </r>
  <r>
    <x v="3"/>
    <n v="30"/>
    <n v="10"/>
    <n v="5"/>
    <s v="Mexico"/>
    <s v="No"/>
    <s v="backpack"/>
    <s v="Math - all the cool kids are doing it"/>
    <x v="0"/>
    <s v="Other"/>
    <n v="6"/>
    <m/>
    <s v="Masters"/>
    <s v="Multiple Programs"/>
    <s v="Slack Channel"/>
    <n v="4"/>
    <n v="4"/>
    <n v="8"/>
    <s v="Google"/>
    <n v="7"/>
  </r>
  <r>
    <x v="1"/>
    <n v="50"/>
    <n v="8"/>
    <n v="4"/>
    <s v="Russia"/>
    <s v="Yes"/>
    <s v="hoodie"/>
    <s v="A quality life demands quality questions"/>
    <x v="0"/>
    <s v="Data Analyst"/>
    <n v="11"/>
    <s v="KPMG"/>
    <s v="Bachelors"/>
    <s v="Business Analyst"/>
    <s v="Forums"/>
    <n v="5"/>
    <n v="6"/>
    <n v="40"/>
    <s v="Google"/>
    <n v="9"/>
  </r>
  <r>
    <x v="2"/>
    <n v="120"/>
    <n v="12"/>
    <n v="10"/>
    <s v="France"/>
    <s v="Yes"/>
    <s v="Coffee mug"/>
    <s v="Data is the new bacon"/>
    <x v="0"/>
    <s v="Data Analyst"/>
    <n v="3"/>
    <s v="Casino essentials"/>
    <s v="Bachelors"/>
    <s v="Data Analyst"/>
    <s v="Forums"/>
    <n v="6"/>
    <n v="6"/>
    <n v="20"/>
    <s v="Google"/>
    <n v="10"/>
  </r>
  <r>
    <x v="2"/>
    <n v="0"/>
    <n v="12"/>
    <n v="30"/>
    <s v="UK"/>
    <s v="Yes"/>
    <s v="hoodie"/>
    <s v="Math - all the cool kids are doing it"/>
    <x v="0"/>
    <s v="Machine Learning Engineer"/>
    <n v="1"/>
    <s v="Avisell"/>
    <s v="Bachelors"/>
    <s v="Data Analyst"/>
    <s v="Forums"/>
    <n v="10"/>
    <n v="5"/>
    <n v="20"/>
    <s v="Friend / word of mouth"/>
    <n v="6"/>
  </r>
  <r>
    <x v="4"/>
    <n v="20"/>
    <n v="13"/>
    <n v="26"/>
    <s v="US"/>
    <s v="No"/>
    <s v="t-shirt"/>
    <s v="Math - all the cool kids are doing it"/>
    <x v="1"/>
    <s v=""/>
    <m/>
    <m/>
    <s v="Masters"/>
    <s v="Machine Learning Engineer"/>
    <s v="Stack Overflow"/>
    <n v="6"/>
    <n v="6"/>
    <n v="80"/>
    <s v="Friend / word of mouth"/>
    <n v="7"/>
  </r>
  <r>
    <x v="3"/>
    <n v="20"/>
    <n v="16"/>
    <n v="10"/>
    <s v="Spain"/>
    <s v="Yes"/>
    <s v="t-shirt"/>
    <s v="Machine learning for life"/>
    <x v="0"/>
    <s v="Other"/>
    <n v="12"/>
    <s v="University of Texas at Austin"/>
    <s v="PhD"/>
    <s v="Deep Learning Foundations"/>
    <s v="Slack Channel"/>
    <n v="12"/>
    <n v="6"/>
    <n v="140"/>
    <s v="Google"/>
    <n v="7"/>
  </r>
  <r>
    <x v="1"/>
    <n v="40"/>
    <n v="15"/>
    <n v="12"/>
    <s v="France"/>
    <s v="No"/>
    <s v="t-shirt"/>
    <s v="Machine learning for life"/>
    <x v="0"/>
    <s v="Other"/>
    <n v="4"/>
    <s v="Frazer-Nash Consultancy"/>
    <s v="Masters"/>
    <s v="Machine Learning Engineer"/>
    <s v="Forums"/>
    <n v="4"/>
    <n v="2"/>
    <n v="10"/>
    <s v="Google"/>
    <n v="8"/>
  </r>
  <r>
    <x v="2"/>
    <n v="0"/>
    <n v="14"/>
    <n v="10"/>
    <s v="UK"/>
    <s v="Yes"/>
    <s v="backpack"/>
    <s v="A quality life demands quality questions"/>
    <x v="0"/>
    <s v="Software Engineer"/>
    <n v="15"/>
    <s v="Udacity"/>
    <s v="Masters"/>
    <s v="Multiple Programs"/>
    <s v="Slack Channel"/>
    <n v="6"/>
    <n v="6"/>
    <n v="15"/>
    <s v="Google"/>
    <n v="10"/>
  </r>
  <r>
    <x v="1"/>
    <n v="120"/>
    <n v="60"/>
    <n v="20"/>
    <s v="Mexico"/>
    <s v="No"/>
    <s v="backpack"/>
    <s v="A quality life demands quality questions"/>
    <x v="0"/>
    <s v="Business/Strategy"/>
    <n v="20"/>
    <s v="Oracle"/>
    <s v="Masters"/>
    <s v="Deep Learning Foundations"/>
    <s v="Forums"/>
    <n v="4"/>
    <n v="4"/>
    <n v="10"/>
    <s v="Google"/>
    <n v="10"/>
  </r>
  <r>
    <x v="1"/>
    <n v="30"/>
    <n v="12"/>
    <n v="15"/>
    <s v="Singapore"/>
    <s v="No"/>
    <s v="hoodie"/>
    <s v="Machine learning for life"/>
    <x v="0"/>
    <s v="Machine Learning Engineer"/>
    <n v="4"/>
    <s v="Wipro"/>
    <s v="Masters"/>
    <s v="Machine Learning Engineer"/>
    <s v="Books"/>
    <n v="4"/>
    <n v="6"/>
    <n v="4"/>
    <s v="Friend / word of mouth"/>
    <n v="10"/>
  </r>
  <r>
    <x v="3"/>
    <n v="180"/>
    <n v="9"/>
    <n v="10"/>
    <s v="France"/>
    <s v="Yes"/>
    <s v="t-shirt"/>
    <s v="Machine learning for life"/>
    <x v="0"/>
    <s v="Software Engineer"/>
    <n v="0"/>
    <s v="Edfora Private Limited"/>
    <s v="Bachelors"/>
    <s v="Deep Learning Foundations"/>
    <s v="Stack Overflow"/>
    <n v="5"/>
    <n v="4"/>
    <n v="10"/>
    <s v="Facebook"/>
    <n v="10"/>
  </r>
  <r>
    <x v="1"/>
    <n v="120"/>
    <n v="8"/>
    <n v="2"/>
    <s v="Russia"/>
    <s v="Yes"/>
    <s v="jacket"/>
    <s v="Others"/>
    <x v="0"/>
    <s v="Machine Learning Engineer"/>
    <n v="1"/>
    <s v="Squadrun "/>
    <s v="Bachelors"/>
    <s v="Multiple Programs"/>
    <s v="Slack Channel"/>
    <n v="4"/>
    <n v="4"/>
    <n v="17"/>
    <s v="Friend / word of mouth"/>
    <n v="10"/>
  </r>
  <r>
    <x v="3"/>
    <n v="45"/>
    <n v="10"/>
    <n v="10"/>
    <s v="UK"/>
    <s v="Yes"/>
    <s v="backpack"/>
    <s v="Machine learning for life"/>
    <x v="0"/>
    <s v="Data Scientist"/>
    <n v="6"/>
    <s v="Exacaster"/>
    <s v="Masters"/>
    <s v="Deep Learning Foundations"/>
    <s v="Forums"/>
    <n v="3"/>
    <n v="4"/>
    <n v="10"/>
    <s v="Google"/>
    <n v="10"/>
  </r>
  <r>
    <x v="1"/>
    <n v="30"/>
    <n v="7"/>
    <n v="1"/>
    <s v="Japan"/>
    <s v="No"/>
    <s v="hoodie"/>
    <s v="Data is the new bacon"/>
    <x v="0"/>
    <s v="Data Scientist"/>
    <n v="4"/>
    <s v="Cornershop"/>
    <s v="Nanodegree Program"/>
    <s v="Machine Learning Engineer"/>
    <s v="Stack Overflow"/>
    <n v="4"/>
    <n v="2"/>
    <n v="3"/>
    <s v="Google"/>
    <n v="10"/>
  </r>
  <r>
    <x v="1"/>
    <n v="40"/>
    <n v="9"/>
    <n v="5"/>
    <s v="France"/>
    <s v="No"/>
    <s v="t-shirt"/>
    <s v="Math - all the cool kids are doing it"/>
    <x v="0"/>
    <s v="Software Engineer"/>
    <n v="15"/>
    <s v="Pair Finance GmbH"/>
    <s v="Masters"/>
    <s v="None"/>
    <m/>
    <s v=""/>
    <s v=""/>
    <m/>
    <s v="Friend / word of mouth"/>
    <n v="10"/>
  </r>
  <r>
    <x v="2"/>
    <n v="0"/>
    <n v="8"/>
    <n v="15"/>
    <s v="Mexico"/>
    <s v="Yes"/>
    <s v="hoodie"/>
    <s v="A quality life demands quality questions"/>
    <x v="0"/>
    <s v="Data Analyst"/>
    <n v="1"/>
    <m/>
    <s v="Masters"/>
    <s v="Deep Learning Foundations"/>
    <s v="Slack Channel"/>
    <n v="30"/>
    <n v="30"/>
    <n v="24"/>
    <s v="Google"/>
    <n v="10"/>
  </r>
  <r>
    <x v="1"/>
    <n v="90"/>
    <n v="14"/>
    <n v="5"/>
    <s v="Mexico"/>
    <s v="Yes"/>
    <s v="t-shirt"/>
    <s v="Machine learning for life"/>
    <x v="0"/>
    <s v="Software Engineer"/>
    <n v="4"/>
    <s v="manhattan associates"/>
    <s v="Bachelors"/>
    <s v="Deep Learning Foundations"/>
    <s v="Forums"/>
    <n v="6"/>
    <n v="5"/>
    <n v="15"/>
    <s v="LinkedIn"/>
    <n v="9"/>
  </r>
  <r>
    <x v="1"/>
    <n v="45"/>
    <n v="10"/>
    <n v="2"/>
    <s v="US"/>
    <s v="No"/>
    <s v="hat"/>
    <s v="A quality life demands quality questions"/>
    <x v="0"/>
    <s v="Data Scientist"/>
    <n v="1"/>
    <s v="Nextace (Fidelity National Financial)"/>
    <s v="Masters"/>
    <s v="Machine Learning Engineer"/>
    <s v="Stack Overflow"/>
    <n v="10"/>
    <n v="12"/>
    <n v="80"/>
    <s v="Friend / word of mouth"/>
    <n v="10"/>
  </r>
  <r>
    <x v="3"/>
    <n v="30"/>
    <n v="8"/>
    <n v="104"/>
    <s v="Japan"/>
    <s v="No"/>
    <s v="hoodie"/>
    <s v="Math - all the cool kids are doing it"/>
    <x v="0"/>
    <s v="Software Engineer"/>
    <n v="27"/>
    <s v="NVIDIA Corp"/>
    <s v="Bachelors"/>
    <s v="Machine Learning Engineer"/>
    <s v="Forums"/>
    <n v="6"/>
    <n v="6"/>
    <n v="4"/>
    <s v="Friend / word of mouth"/>
    <n v="10"/>
  </r>
  <r>
    <x v="1"/>
    <n v="30"/>
    <n v="12"/>
    <n v="12"/>
    <s v="Spain"/>
    <s v="No"/>
    <s v="track"/>
    <s v="Data is the new bacon"/>
    <x v="0"/>
    <s v="Data Analyst"/>
    <n v="1"/>
    <s v="DSI"/>
    <s v="Masters"/>
    <s v="Data Analyst"/>
    <s v="Stack Overflow"/>
    <n v="12"/>
    <n v="12"/>
    <n v="8"/>
    <s v="Google"/>
    <n v="8"/>
  </r>
  <r>
    <x v="1"/>
    <n v="40"/>
    <n v="12"/>
    <n v="10"/>
    <s v="India"/>
    <s v="No"/>
    <s v="hoodie"/>
    <s v="Math - all the cool kids are doing it"/>
    <x v="0"/>
    <s v="Other"/>
    <n v="15"/>
    <m/>
    <s v="Masters"/>
    <s v="None"/>
    <m/>
    <s v=""/>
    <s v=""/>
    <m/>
    <s v="Others"/>
    <n v="8"/>
  </r>
  <r>
    <x v="2"/>
    <n v="30"/>
    <n v="5"/>
    <n v="5"/>
    <s v="Japan"/>
    <s v="Yes"/>
    <s v="t-shirt"/>
    <s v="Machine learning for life"/>
    <x v="0"/>
    <s v="Educator / Instructor"/>
    <n v="8"/>
    <s v="Federal Institute of technology"/>
    <s v="PhD"/>
    <s v="Deep Learning Foundations"/>
    <s v="Forums"/>
    <n v="10"/>
    <n v="6"/>
    <n v="20"/>
    <s v="Google"/>
    <n v="10"/>
  </r>
  <r>
    <x v="2"/>
    <n v="20"/>
    <n v="11"/>
    <n v="11"/>
    <s v="Japan"/>
    <s v="Yes"/>
    <s v="hoodie"/>
    <s v="Math - all the cool kids are doing it"/>
    <x v="0"/>
    <s v="Data Analyst"/>
    <n v="1"/>
    <s v="medmap india"/>
    <s v="Nanodegree Program"/>
    <s v="Machine Learning Engineer"/>
    <s v="Slack Channel"/>
    <n v="5"/>
    <n v="5"/>
    <n v="100"/>
    <s v="Google"/>
    <n v="10"/>
  </r>
  <r>
    <x v="1"/>
    <n v="45"/>
    <n v="12"/>
    <n v="30"/>
    <s v="Japan"/>
    <s v="Yes"/>
    <s v="t-shirt"/>
    <s v="A quality life demands quality questions"/>
    <x v="0"/>
    <s v="Research"/>
    <n v="10"/>
    <s v="IBM Research"/>
    <s v="PhD"/>
    <s v="Deep Learning Foundations"/>
    <s v="Forums"/>
    <n v="6"/>
    <n v="2"/>
    <n v="2"/>
    <s v="Google"/>
    <n v="10"/>
  </r>
  <r>
    <x v="2"/>
    <n v="0"/>
    <n v="9"/>
    <n v="12"/>
    <s v="India"/>
    <s v="Yes"/>
    <s v="backpack"/>
    <s v="A quality life demands quality questions"/>
    <x v="0"/>
    <s v="Consulting"/>
    <n v="10"/>
    <s v="Independent Contractor"/>
    <s v="Bachelors"/>
    <s v="Data Analyst"/>
    <s v="Forums"/>
    <n v="20"/>
    <n v="2"/>
    <n v="48"/>
    <s v="Others"/>
    <n v="10"/>
  </r>
  <r>
    <x v="2"/>
    <n v="40"/>
    <n v="12"/>
    <n v="6"/>
    <s v="Mexico"/>
    <s v="No"/>
    <s v="t-shirt"/>
    <s v="Data is the new bacon"/>
    <x v="0"/>
    <s v="Data Analyst"/>
    <n v="2"/>
    <s v="Booz Allen Hamilton"/>
    <s v="Masters"/>
    <s v="Machine Learning Engineer"/>
    <s v="Forums"/>
    <n v="6"/>
    <n v="10"/>
    <n v="240"/>
    <s v="Friend / word of mouth"/>
    <n v="7"/>
  </r>
  <r>
    <x v="2"/>
    <n v="50"/>
    <n v="2"/>
    <n v="3"/>
    <s v="Russia"/>
    <s v="Yes"/>
    <s v="backpack"/>
    <s v="A quality life demands quality questions"/>
    <x v="0"/>
    <s v="Product Management/Project Management"/>
    <n v="11"/>
    <s v="Cura"/>
    <s v="Masters"/>
    <s v="Deep Learning Foundations"/>
    <s v="Slack Channel"/>
    <n v="8"/>
    <n v="2"/>
    <n v="2"/>
    <s v="Google"/>
    <n v="9"/>
  </r>
  <r>
    <x v="1"/>
    <n v="0"/>
    <n v="5"/>
    <n v="5"/>
    <s v="Mexico"/>
    <s v="Yes"/>
    <s v="t-shirt"/>
    <s v="Machine learning for life"/>
    <x v="1"/>
    <s v=""/>
    <m/>
    <m/>
    <s v="Bachelors"/>
    <s v="Machine Learning Engineer"/>
    <s v="Stack Overflow"/>
    <n v="6"/>
    <n v="6"/>
    <n v="5"/>
    <s v="Others"/>
    <n v="9"/>
  </r>
  <r>
    <x v="1"/>
    <n v="40"/>
    <n v="56"/>
    <n v="3"/>
    <s v="Russia"/>
    <s v="No"/>
    <s v="jacket"/>
    <s v="A quality life demands quality questions"/>
    <x v="0"/>
    <s v="Other"/>
    <n v="3"/>
    <s v="Sisplan Sistemas"/>
    <s v="Nanodegree Program"/>
    <s v="Multiple Programs"/>
    <s v="Mentor Help (classroom or 1:1 mentors)"/>
    <n v="6"/>
    <n v="10"/>
    <n v="40"/>
    <s v="Google"/>
    <n v="10"/>
  </r>
  <r>
    <x v="2"/>
    <n v="30"/>
    <n v="8"/>
    <n v="5"/>
    <s v="France"/>
    <s v="No"/>
    <s v="hoodie"/>
    <s v="Math - all the cool kids are doing it"/>
    <x v="0"/>
    <s v="Product Management/Project Management"/>
    <n v="7"/>
    <m/>
    <s v="Masters"/>
    <s v="Deep Learning Foundations"/>
    <s v="Forums"/>
    <n v="6"/>
    <n v="3"/>
    <n v="10"/>
    <s v="Others"/>
    <n v="10"/>
  </r>
  <r>
    <x v="1"/>
    <n v="65"/>
    <n v="12"/>
    <n v="6"/>
    <s v="Spain"/>
    <s v="No"/>
    <s v="t-shirt"/>
    <s v="Machine learning for life"/>
    <x v="0"/>
    <s v="Software Engineer"/>
    <n v="16"/>
    <s v="Index Engines"/>
    <s v="Masters"/>
    <s v="Artificial Intelligence"/>
    <s v="Slack Channel"/>
    <n v="4"/>
    <n v="1"/>
    <n v="4"/>
    <s v="Google"/>
    <n v="8"/>
  </r>
  <r>
    <x v="1"/>
    <n v="60"/>
    <n v="10"/>
    <n v="5"/>
    <s v="Singapore"/>
    <s v="Yes"/>
    <s v="t-shirt"/>
    <s v="Math - all the cool kids are doing it"/>
    <x v="0"/>
    <s v=" Artificial Intelligence Engineer"/>
    <n v="1"/>
    <s v="Traveloka.com"/>
    <s v="Bachelors"/>
    <s v="Artificial Intelligence"/>
    <s v="Mentor Help (classroom or 1:1 mentors)"/>
    <n v="2"/>
    <n v="4"/>
    <n v="72"/>
    <s v="Facebook"/>
    <n v="10"/>
  </r>
  <r>
    <x v="3"/>
    <n v="0"/>
    <n v="6"/>
    <n v="5"/>
    <s v="Argentina"/>
    <s v="No"/>
    <s v="hoodie"/>
    <s v="A quality life demands quality questions"/>
    <x v="0"/>
    <s v="Software Engineer"/>
    <n v="3"/>
    <s v="Accenture"/>
    <s v="Bachelors"/>
    <s v="Machine Learning Engineer"/>
    <s v="Forums"/>
    <n v="3"/>
    <n v="3"/>
    <n v="30"/>
    <s v="Google"/>
    <n v="8"/>
  </r>
  <r>
    <x v="3"/>
    <n v="10"/>
    <n v="8"/>
    <n v="100"/>
    <s v="Russia"/>
    <s v="No"/>
    <s v="jacket"/>
    <s v="A quality life demands quality questions"/>
    <x v="0"/>
    <s v="Business/Strategy"/>
    <n v="15"/>
    <s v="Archides Uhren GmbH"/>
    <s v="Masters"/>
    <s v="Business Analyst"/>
    <s v="Forums"/>
    <n v="15"/>
    <n v="15"/>
    <n v="15"/>
    <s v="Google"/>
    <n v="9"/>
  </r>
  <r>
    <x v="1"/>
    <n v="120"/>
    <n v="8"/>
    <n v="10"/>
    <s v="Japan"/>
    <s v="No"/>
    <s v="gadgets"/>
    <s v="Machine learning for life"/>
    <x v="0"/>
    <s v="Accounting/Finance"/>
    <n v="15"/>
    <m/>
    <s v="Masters"/>
    <s v="Multiple Programs"/>
    <s v="Stack Overflow"/>
    <n v="10"/>
    <n v="5"/>
    <n v="10"/>
    <s v="Google"/>
    <n v="10"/>
  </r>
  <r>
    <x v="1"/>
    <n v="60"/>
    <n v="12"/>
    <n v="24"/>
    <s v="Spain"/>
    <s v="Yes"/>
    <s v="hoodie"/>
    <s v="Math - all the cool kids are doing it"/>
    <x v="0"/>
    <s v="Student"/>
    <n v="2"/>
    <s v="IBM Germany "/>
    <s v="High school or below"/>
    <s v="Machine Learning Engineer"/>
    <s v="Stack Overflow"/>
    <n v="3"/>
    <n v="5"/>
    <n v="25"/>
    <s v="Google"/>
    <n v="8"/>
  </r>
  <r>
    <x v="4"/>
    <n v="35"/>
    <n v="16"/>
    <n v="6"/>
    <s v="Argentina"/>
    <s v="Yes"/>
    <s v="backpack"/>
    <s v="Data is the new bacon"/>
    <x v="0"/>
    <s v="Consulting"/>
    <n v="2"/>
    <s v="AKA Enterprise Solutions"/>
    <s v="Bachelors"/>
    <s v="Multiple Programs"/>
    <s v="Forums"/>
    <n v="20"/>
    <n v="20"/>
    <n v="20"/>
    <s v="Google"/>
    <n v="9"/>
  </r>
  <r>
    <x v="2"/>
    <n v="0"/>
    <n v="8"/>
    <n v="2"/>
    <s v="Argentina"/>
    <s v="Yes"/>
    <s v="backpack"/>
    <s v="Others"/>
    <x v="0"/>
    <s v="Other"/>
    <n v="2"/>
    <s v="Udacity"/>
    <s v="Masters"/>
    <s v="Multiple Programs"/>
    <s v="Forums"/>
    <n v="3"/>
    <n v="3"/>
    <n v="10"/>
    <s v="Google"/>
    <n v="10"/>
  </r>
  <r>
    <x v="1"/>
    <n v="10"/>
    <n v="8"/>
    <n v="20"/>
    <s v="China"/>
    <s v="Yes"/>
    <s v="backpack"/>
    <s v="Machine learning for life"/>
    <x v="1"/>
    <s v=""/>
    <m/>
    <m/>
    <s v="Masters"/>
    <s v="Machine Learning Engineer"/>
    <s v="Forums"/>
    <n v="4"/>
    <n v="6"/>
    <n v="4"/>
    <s v="Google"/>
    <n v="10"/>
  </r>
  <r>
    <x v="2"/>
    <n v="0"/>
    <n v="10"/>
    <n v="6"/>
    <s v="Argentina"/>
    <s v="Yes"/>
    <s v="hoodie"/>
    <s v="A quality life demands quality questions"/>
    <x v="0"/>
    <s v="Business Intelligence / Business Analyst"/>
    <n v="8"/>
    <s v="Vaz"/>
    <s v="Bachelors"/>
    <s v="Business Analyst"/>
    <s v="Forums"/>
    <n v="20"/>
    <n v="5"/>
    <n v="48"/>
    <s v="Google"/>
    <n v="10"/>
  </r>
  <r>
    <x v="1"/>
    <n v="30"/>
    <n v="10"/>
    <n v="5"/>
    <s v="Argentina"/>
    <s v="No"/>
    <s v="t-shirt"/>
    <s v="A quality life demands quality questions"/>
    <x v="0"/>
    <s v="Research"/>
    <n v="3"/>
    <s v="Rensselaer Polytechnic Institute (RPI)"/>
    <s v="PhD"/>
    <s v="Artificial Intelligence"/>
    <s v="Forums"/>
    <n v="10"/>
    <n v="6"/>
    <n v="10"/>
    <s v="Google"/>
    <n v="10"/>
  </r>
  <r>
    <x v="1"/>
    <n v="150"/>
    <n v="12"/>
    <n v="24"/>
    <s v="US"/>
    <s v="Yes"/>
    <s v="track"/>
    <s v="Machine learning for life"/>
    <x v="0"/>
    <s v="Research"/>
    <n v="3"/>
    <s v="CEA / INSERM / NeuroSpin"/>
    <s v="PhD"/>
    <s v="Artificial Intelligence"/>
    <s v="Forums"/>
    <n v="6"/>
    <n v="6"/>
    <n v="12"/>
    <s v="Google"/>
    <n v="10"/>
  </r>
  <r>
    <x v="1"/>
    <n v="150"/>
    <n v="3"/>
    <n v="4"/>
    <s v="France"/>
    <s v="Yes"/>
    <s v="hoodie"/>
    <s v="Others"/>
    <x v="0"/>
    <s v="Product Management/Project Management"/>
    <n v="2"/>
    <s v="Yahoo"/>
    <s v="Bachelors"/>
    <s v="Artificial Intelligence"/>
    <s v="Forums"/>
    <n v="3"/>
    <n v="4"/>
    <n v="15"/>
    <s v="Others"/>
    <n v="8"/>
  </r>
  <r>
    <x v="1"/>
    <n v="90"/>
    <n v="8"/>
    <n v="0"/>
    <s v="France"/>
    <s v="No"/>
    <s v="Tea cup"/>
    <s v="Data is the new bacon"/>
    <x v="0"/>
    <s v="Other"/>
    <n v="4"/>
    <s v="MakeMyTrip India Pvt Ltd"/>
    <s v="Masters"/>
    <s v="None"/>
    <m/>
    <s v=""/>
    <s v=""/>
    <m/>
    <s v="Google"/>
    <n v="9"/>
  </r>
  <r>
    <x v="2"/>
    <n v="45"/>
    <n v="5"/>
    <n v="5"/>
    <s v="Russia"/>
    <s v="Yes"/>
    <s v="t-shirt"/>
    <s v="Data is the new bacon"/>
    <x v="0"/>
    <s v="Self employed"/>
    <n v="15"/>
    <s v="caegroup"/>
    <s v="Masters"/>
    <s v="Deep Learning Foundations"/>
    <s v="Slack Channel"/>
    <n v="25"/>
    <n v="10"/>
    <n v="25"/>
    <s v="Others"/>
    <n v="10"/>
  </r>
  <r>
    <x v="1"/>
    <n v="120"/>
    <n v="12"/>
    <n v="15"/>
    <s v="Mexico"/>
    <s v="Yes"/>
    <s v="backpack"/>
    <s v="A quality life demands quality questions"/>
    <x v="0"/>
    <s v="Other"/>
    <n v="10"/>
    <s v="Community Forests Pemba"/>
    <s v="Bachelors"/>
    <s v="Deep Learning Foundations"/>
    <s v="Slack Channel"/>
    <n v="4"/>
    <n v="6"/>
    <n v="7"/>
    <s v="Others"/>
    <n v="6"/>
  </r>
  <r>
    <x v="2"/>
    <n v="120"/>
    <n v="10"/>
    <n v="6"/>
    <s v="Spain"/>
    <s v="Yes"/>
    <s v="hoodie"/>
    <s v="Machine learning for life"/>
    <x v="1"/>
    <s v=""/>
    <m/>
    <m/>
    <s v="Masters"/>
    <s v="Data Analyst"/>
    <s v="Forums"/>
    <n v="3"/>
    <n v="5"/>
    <n v="80"/>
    <s v="Google"/>
    <n v="9"/>
  </r>
  <r>
    <x v="1"/>
    <n v="150"/>
    <n v="9"/>
    <n v="15"/>
    <s v="UK"/>
    <s v="Yes"/>
    <s v="hoodie"/>
    <s v="Machine learning for life"/>
    <x v="0"/>
    <s v="Software Engineer"/>
    <n v="3"/>
    <s v="Vcarve"/>
    <s v="Bachelors"/>
    <s v="Deep Learning Foundations"/>
    <s v="Forums"/>
    <n v="8"/>
    <n v="6"/>
    <n v="10"/>
    <s v="Google"/>
    <n v="9"/>
  </r>
  <r>
    <x v="2"/>
    <n v="60"/>
    <n v="50"/>
    <n v="13"/>
    <s v="France"/>
    <s v="No"/>
    <s v="backpack"/>
    <s v="Machine learning for life"/>
    <x v="1"/>
    <s v=""/>
    <m/>
    <m/>
    <s v="Bachelors"/>
    <s v="Machine Learning Engineer"/>
    <s v="Forums"/>
    <n v="6"/>
    <n v="5"/>
    <n v="7"/>
    <s v="Google"/>
    <n v="9"/>
  </r>
  <r>
    <x v="5"/>
    <n v="20"/>
    <n v="8"/>
    <n v="6"/>
    <s v="UK"/>
    <s v="Yes"/>
    <s v="hoodie"/>
    <s v="Others"/>
    <x v="1"/>
    <s v=""/>
    <m/>
    <m/>
    <s v="Bachelors"/>
    <s v="Business Analyst"/>
    <s v="Forums"/>
    <n v="4"/>
    <n v="2"/>
    <n v="2"/>
    <s v="LinkedIn"/>
    <n v="10"/>
  </r>
  <r>
    <x v="2"/>
    <n v="30"/>
    <n v="10"/>
    <n v="2"/>
    <s v="Argentina"/>
    <s v="No"/>
    <s v="jacket"/>
    <s v="Machine learning for life"/>
    <x v="0"/>
    <s v="Data Scientist"/>
    <n v="5"/>
    <s v="Fiscal Hive"/>
    <s v="Masters"/>
    <s v="Machine Learning Engineer"/>
    <s v="Mentor Help (classroom or 1:1 mentors)"/>
    <n v="6"/>
    <n v="6"/>
    <n v="10"/>
    <s v="Google"/>
    <n v="10"/>
  </r>
  <r>
    <x v="1"/>
    <n v="60"/>
    <n v="11"/>
    <n v="3"/>
    <s v="France"/>
    <s v="No"/>
    <s v="hoodie"/>
    <s v="Data is the new bacon"/>
    <x v="0"/>
    <s v="Software Engineer"/>
    <n v="1"/>
    <s v="Sotware Engineeer"/>
    <s v="Masters"/>
    <s v="None"/>
    <m/>
    <s v=""/>
    <s v=""/>
    <m/>
    <s v="Google"/>
    <n v="10"/>
  </r>
  <r>
    <x v="3"/>
    <n v="40"/>
    <n v="10"/>
    <n v="5"/>
    <s v="China"/>
    <s v="Yes"/>
    <s v="hoodie"/>
    <s v="Machine learning for life"/>
    <x v="0"/>
    <s v="Accounting/Finance"/>
    <n v="5"/>
    <s v="Biomed"/>
    <s v="Masters"/>
    <s v="Multiple Programs"/>
    <s v="Slack Channel"/>
    <n v="4"/>
    <n v="3"/>
    <n v="3"/>
    <s v="Facebook"/>
    <n v="7"/>
  </r>
  <r>
    <x v="2"/>
    <n v="90"/>
    <n v="7"/>
    <n v="50"/>
    <s v="India"/>
    <s v="No"/>
    <s v="track"/>
    <s v="Data is the new bacon"/>
    <x v="0"/>
    <s v="Data Scientist"/>
    <n v="6"/>
    <s v="Railway"/>
    <s v="PhD"/>
    <s v="Multiple Programs"/>
    <s v="Live Help"/>
    <n v="15"/>
    <n v="6"/>
    <n v="40"/>
    <s v="Google"/>
    <n v="10"/>
  </r>
  <r>
    <x v="3"/>
    <n v="200"/>
    <n v="4"/>
    <n v="15"/>
    <s v="India"/>
    <s v="Yes"/>
    <s v="backpack"/>
    <s v="Machine learning for life"/>
    <x v="0"/>
    <s v="Freelancing"/>
    <n v="1"/>
    <s v="Udacity"/>
    <s v="Bachelors"/>
    <s v="Multiple Programs"/>
    <s v="Stack Overflow"/>
    <n v="80"/>
    <n v="15"/>
    <n v="4"/>
    <s v="Friend / word of mouth"/>
    <n v="10"/>
  </r>
  <r>
    <x v="1"/>
    <n v="90"/>
    <n v="10"/>
    <n v="10"/>
    <s v="Argentina"/>
    <s v="Yes"/>
    <s v="jacket"/>
    <s v="A quality life demands quality questions"/>
    <x v="0"/>
    <s v="Software Engineer"/>
    <n v="25"/>
    <s v="Peak Reliability"/>
    <s v="Masters"/>
    <s v="Artificial Intelligence"/>
    <s v="Slack Channel"/>
    <n v="4"/>
    <n v="6"/>
    <n v="30"/>
    <s v="Google"/>
    <n v="10"/>
  </r>
  <r>
    <x v="2"/>
    <n v="0"/>
    <n v="8"/>
    <n v="24"/>
    <s v="US"/>
    <s v="No"/>
    <s v="hat"/>
    <s v="Math - all the cool kids are doing it"/>
    <x v="0"/>
    <s v="Software Engineer"/>
    <n v="20"/>
    <s v="Boxnine"/>
    <s v="Bachelors"/>
    <s v="Multiple Programs"/>
    <s v="Slack Channel"/>
    <n v="6"/>
    <n v="6"/>
    <n v="12"/>
    <s v="Google"/>
    <n v="10"/>
  </r>
  <r>
    <x v="2"/>
    <n v="0"/>
    <n v="12"/>
    <n v="3"/>
    <s v="Mexico"/>
    <s v="Yes"/>
    <s v="hoodie"/>
    <s v="Machine learning for life"/>
    <x v="0"/>
    <s v="Self employed"/>
    <n v="4"/>
    <s v="Udacity"/>
    <s v="Bachelors"/>
    <s v="Multiple Programs"/>
    <s v="Forums"/>
    <n v="6"/>
    <n v="2"/>
    <n v="5"/>
    <s v="Google"/>
    <n v="10"/>
  </r>
  <r>
    <x v="1"/>
    <n v="50"/>
    <n v="10"/>
    <n v="5"/>
    <s v="Mexico"/>
    <s v="No"/>
    <s v="hat"/>
    <s v="Machine learning for life"/>
    <x v="0"/>
    <s v="Software Engineer"/>
    <n v="16"/>
    <s v="Panini S.p.A."/>
    <s v="Masters"/>
    <s v="Artificial Intelligence"/>
    <s v="Forums"/>
    <n v="6"/>
    <n v="6"/>
    <n v="60"/>
    <s v="Google"/>
    <n v="6"/>
  </r>
  <r>
    <x v="3"/>
    <n v="2"/>
    <n v="12"/>
    <n v="3"/>
    <s v="Canada"/>
    <s v="No"/>
    <s v="t-shirt"/>
    <s v="Machine learning for life"/>
    <x v="0"/>
    <s v="Research"/>
    <n v="10"/>
    <s v="Bulgarian Academy of Sciences"/>
    <s v="Masters"/>
    <s v="Artificial Intelligence"/>
    <s v="Stack Overflow"/>
    <n v="10"/>
    <n v="5"/>
    <n v="20"/>
    <s v="Google"/>
    <n v="8"/>
  </r>
  <r>
    <x v="3"/>
    <n v="0"/>
    <n v="14"/>
    <n v="25"/>
    <s v="Spain"/>
    <s v="Yes"/>
    <s v="jacket"/>
    <s v="Others"/>
    <x v="0"/>
    <s v="Accounting/Finance"/>
    <n v="6"/>
    <s v="Commercial Trust Limited"/>
    <s v="Bachelors"/>
    <s v="Multiple Programs"/>
    <s v="Forums"/>
    <n v="20"/>
    <n v="4"/>
    <n v="80"/>
    <s v="Others"/>
    <n v="9"/>
  </r>
  <r>
    <x v="1"/>
    <n v="0"/>
    <n v="10"/>
    <n v="20"/>
    <s v="France"/>
    <s v="Yes"/>
    <s v="t-shirt"/>
    <s v="Machine learning for life"/>
    <x v="0"/>
    <s v="Freelancing"/>
    <n v="27"/>
    <s v="Bruner Consulting"/>
    <s v="Masters"/>
    <s v="Machine Learning Engineer"/>
    <m/>
    <n v="10"/>
    <n v="4"/>
    <n v="10"/>
    <s v="Facebook"/>
    <n v="2"/>
  </r>
  <r>
    <x v="2"/>
    <n v="0"/>
    <n v="10"/>
    <n v="10"/>
    <s v="UK"/>
    <s v="No"/>
    <s v="t-shirt"/>
    <s v="Others"/>
    <x v="1"/>
    <s v=""/>
    <m/>
    <m/>
    <s v="Masters"/>
    <s v="Multiple Programs"/>
    <s v="Stack Overflow"/>
    <n v="15"/>
    <s v=""/>
    <n v="16"/>
    <s v="Others"/>
    <n v="4"/>
  </r>
  <r>
    <x v="3"/>
    <n v="45"/>
    <n v="9"/>
    <n v="2"/>
    <s v="China"/>
    <s v="Yes"/>
    <s v="hoodie"/>
    <s v="Machine learning for life"/>
    <x v="0"/>
    <s v="Machine Learning Engineer"/>
    <n v="3"/>
    <s v="Case Western Reserve University"/>
    <s v="PhD"/>
    <s v="Machine Learning Engineer"/>
    <s v="Stack Overflow"/>
    <n v="4"/>
    <n v="5"/>
    <n v="30"/>
    <s v="Friend / word of mouth"/>
    <n v="9"/>
  </r>
  <r>
    <x v="1"/>
    <n v="30"/>
    <n v="9"/>
    <n v="10"/>
    <s v="China"/>
    <s v="No"/>
    <s v="t-shirt"/>
    <s v="A quality life demands quality questions"/>
    <x v="0"/>
    <s v="Software Engineer"/>
    <n v="11"/>
    <s v="-"/>
    <s v="Bachelors"/>
    <s v="Deep Learning Foundations"/>
    <s v="Forums"/>
    <n v="6"/>
    <n v="4"/>
    <n v="3"/>
    <s v="Google"/>
    <n v="9"/>
  </r>
  <r>
    <x v="1"/>
    <n v="80"/>
    <n v="5"/>
    <n v="10"/>
    <s v="France"/>
    <s v="Yes"/>
    <s v="t-shirt"/>
    <s v="Machine learning for life"/>
    <x v="0"/>
    <s v="Software Engineer"/>
    <n v="10"/>
    <s v="Google Inc"/>
    <s v="Masters"/>
    <s v="Machine Learning Engineer"/>
    <s v="Forums"/>
    <n v="6"/>
    <n v="4"/>
    <n v="12"/>
    <s v="Google"/>
    <n v="7"/>
  </r>
  <r>
    <x v="1"/>
    <n v="120"/>
    <n v="15"/>
    <n v="12"/>
    <s v="US"/>
    <s v="No"/>
    <s v="t-shirt"/>
    <s v="Math - all the cool kids are doing it"/>
    <x v="0"/>
    <s v="Consulting"/>
    <n v="7"/>
    <s v="Denim Group"/>
    <s v="Masters"/>
    <s v="Multiple Programs"/>
    <s v="Forums"/>
    <n v="10"/>
    <s v=""/>
    <n v="8"/>
    <s v="Friend / word of mouth"/>
    <n v="8"/>
  </r>
  <r>
    <x v="3"/>
    <n v="20"/>
    <n v="16"/>
    <n v="30"/>
    <s v="US"/>
    <s v="No"/>
    <s v="t-shirt"/>
    <s v="A quality life demands quality questions"/>
    <x v="0"/>
    <s v=" Artificial Intelligence Engineer"/>
    <n v="4"/>
    <s v="Beckhoff Automation GmbH &amp; Co.KG"/>
    <s v="PhD"/>
    <s v="None"/>
    <m/>
    <s v=""/>
    <s v=""/>
    <m/>
    <s v="Google"/>
    <n v="8"/>
  </r>
  <r>
    <x v="2"/>
    <n v="60"/>
    <n v="10"/>
    <n v="6"/>
    <s v="China"/>
    <s v="Yes"/>
    <s v="t-shirt"/>
    <s v="Machine learning for life"/>
    <x v="0"/>
    <s v="Machine Learning Engineer"/>
    <n v="0"/>
    <s v="Sprana"/>
    <s v="Nanodegree Program"/>
    <s v="Machine Learning Engineer"/>
    <s v="Stack Overflow"/>
    <n v="6"/>
    <n v="3"/>
    <n v="5"/>
    <s v="Google"/>
    <n v="10"/>
  </r>
  <r>
    <x v="1"/>
    <n v="20"/>
    <n v="9"/>
    <n v="2"/>
    <s v="Russia"/>
    <s v="Yes"/>
    <s v="track"/>
    <s v="A quality life demands quality questions"/>
    <x v="0"/>
    <s v="Other"/>
    <n v="3"/>
    <s v="interesse international inc."/>
    <s v="Masters"/>
    <s v="Machine Learning Engineer"/>
    <s v="Stack Overflow"/>
    <n v="10"/>
    <n v="6"/>
    <n v="15"/>
    <s v="Google"/>
    <n v="7"/>
  </r>
  <r>
    <x v="1"/>
    <n v="1"/>
    <n v="10"/>
    <n v="5"/>
    <s v="Singapore"/>
    <s v="Yes"/>
    <s v="backpack"/>
    <s v="Math - all the cool kids are doing it"/>
    <x v="1"/>
    <s v=""/>
    <m/>
    <m/>
    <s v="Masters"/>
    <s v="Business Analyst"/>
    <s v="Stack Overflow"/>
    <n v="15"/>
    <n v="15"/>
    <n v="8"/>
    <s v="Friend / word of mouth"/>
    <n v="10"/>
  </r>
  <r>
    <x v="1"/>
    <n v="150"/>
    <n v="7"/>
    <n v="8"/>
    <s v="Canada"/>
    <s v="Yes"/>
    <s v="jacket"/>
    <s v="Data is the new bacon"/>
    <x v="0"/>
    <s v="Machine Learning Engineer"/>
    <n v="3"/>
    <s v="iGenius ICT"/>
    <s v="Masters"/>
    <s v="Deep Learning Foundations"/>
    <s v="Slack Channel"/>
    <n v="4"/>
    <n v="3"/>
    <n v="30"/>
    <s v="Google"/>
    <n v="8"/>
  </r>
  <r>
    <x v="3"/>
    <n v="50"/>
    <n v="10"/>
    <n v="20"/>
    <s v="UK"/>
    <s v="Yes"/>
    <s v="track"/>
    <s v="Others"/>
    <x v="0"/>
    <s v="Machine Learning Engineer"/>
    <n v="2"/>
    <s v="Ford Motor Company "/>
    <s v="Masters"/>
    <s v="Machine Learning Engineer"/>
    <s v="Forums"/>
    <n v="3"/>
    <n v="3"/>
    <n v="45"/>
    <s v="Google"/>
    <n v="9"/>
  </r>
  <r>
    <x v="3"/>
    <n v="120"/>
    <n v="10"/>
    <n v="0"/>
    <s v="Canada"/>
    <s v="No"/>
    <s v="backpack"/>
    <s v="A quality life demands quality questions"/>
    <x v="0"/>
    <s v="Product Management/Project Management"/>
    <n v="14"/>
    <s v="DC BARS"/>
    <s v="Masters"/>
    <s v="Multiple Programs"/>
    <s v="Stack Overflow"/>
    <n v="6"/>
    <n v="6"/>
    <n v="15"/>
    <s v="Twitter"/>
    <n v="8"/>
  </r>
  <r>
    <x v="1"/>
    <n v="20"/>
    <n v="3"/>
    <n v="12"/>
    <s v="Russia"/>
    <s v="No"/>
    <s v="backpack"/>
    <s v="Data is the new bacon"/>
    <x v="0"/>
    <s v="Sales"/>
    <n v="5"/>
    <s v="Ups"/>
    <s v="Masters"/>
    <s v="Multiple Programs"/>
    <s v="Mentor Help (classroom or 1:1 mentors)"/>
    <n v="12"/>
    <n v="2"/>
    <n v="10"/>
    <s v="Google"/>
    <n v="6"/>
  </r>
  <r>
    <x v="3"/>
    <n v="0"/>
    <n v="8"/>
    <n v="60"/>
    <s v="UK"/>
    <s v="No"/>
    <s v="hoodie"/>
    <s v="Others"/>
    <x v="0"/>
    <s v="Software Engineer"/>
    <n v="1"/>
    <s v="Tokio Marine"/>
    <s v="High school or below"/>
    <s v="None"/>
    <m/>
    <s v=""/>
    <s v=""/>
    <m/>
    <s v="Google"/>
    <n v="10"/>
  </r>
  <r>
    <x v="1"/>
    <n v="80"/>
    <n v="12"/>
    <n v="12"/>
    <s v="Singapore"/>
    <s v="Yes"/>
    <s v="track"/>
    <s v="Math - all the cool kids are doing it"/>
    <x v="0"/>
    <s v="Software Engineer"/>
    <n v="3"/>
    <s v="Controllar"/>
    <s v="Bachelors"/>
    <s v="Machine Learning Engineer"/>
    <s v="Stack Overflow"/>
    <n v="6"/>
    <n v="2"/>
    <n v="12"/>
    <s v="Google"/>
    <n v="10"/>
  </r>
  <r>
    <x v="1"/>
    <n v="30"/>
    <n v="1"/>
    <n v="5"/>
    <s v="China"/>
    <s v="No"/>
    <s v="hoodie"/>
    <s v="Data is the new bacon"/>
    <x v="0"/>
    <s v="Other"/>
    <n v="4"/>
    <s v="policeofficer"/>
    <s v="Masters"/>
    <s v="Deep Learning Foundations"/>
    <s v="Forums"/>
    <n v="6"/>
    <n v="10"/>
    <n v="20"/>
    <s v="Google"/>
    <n v="8"/>
  </r>
  <r>
    <x v="1"/>
    <n v="50"/>
    <n v="3"/>
    <n v="20"/>
    <s v="Canada"/>
    <s v="Yes"/>
    <s v="hoodie"/>
    <s v="Math - all the cool kids are doing it"/>
    <x v="0"/>
    <s v="Software Engineer"/>
    <n v="22"/>
    <s v="PolÃ­cia Federal"/>
    <s v="Masters"/>
    <s v="Data Analyst"/>
    <s v="Forums"/>
    <n v="15"/>
    <n v="20"/>
    <n v="35"/>
    <s v="Google"/>
    <n v="9"/>
  </r>
  <r>
    <x v="1"/>
    <n v="0"/>
    <n v="12"/>
    <n v="20"/>
    <s v="US"/>
    <s v="Yes"/>
    <s v="hoodie"/>
    <s v="Data is the new bacon"/>
    <x v="0"/>
    <s v="Self employed"/>
    <n v="5"/>
    <s v="WishBox Solutions Ltd."/>
    <s v="Bachelors"/>
    <s v="Machine Learning Engineer"/>
    <s v="Stack Overflow"/>
    <n v="5"/>
    <n v="5"/>
    <n v="10"/>
    <s v="Friend / word of mouth"/>
    <n v="10"/>
  </r>
  <r>
    <x v="4"/>
    <n v="10"/>
    <n v="9"/>
    <n v="20"/>
    <s v="UK"/>
    <s v="No"/>
    <s v="backpack"/>
    <s v="Others"/>
    <x v="0"/>
    <s v=" Artificial Intelligence Engineer"/>
    <n v="0"/>
    <s v="Rather not say"/>
    <s v="Bachelors"/>
    <s v="Machine Learning Engineer"/>
    <s v="Forums"/>
    <n v="30"/>
    <n v="5"/>
    <n v="200"/>
    <s v="Google"/>
    <n v="9"/>
  </r>
  <r>
    <x v="2"/>
    <n v="0"/>
    <n v="8"/>
    <n v="24"/>
    <s v="Japan"/>
    <s v="No"/>
    <s v="socks"/>
    <s v="Math - all the cool kids are doing it"/>
    <x v="0"/>
    <s v="Software Engineer"/>
    <n v="20"/>
    <s v="Boxnine"/>
    <s v="Bachelors"/>
    <s v="Multiple Programs"/>
    <s v="Live Help"/>
    <n v="6"/>
    <n v="6"/>
    <n v="15"/>
    <s v="Google"/>
    <n v="10"/>
  </r>
  <r>
    <x v="2"/>
    <n v="30"/>
    <n v="10"/>
    <n v="3"/>
    <s v="France"/>
    <s v="No"/>
    <s v="backpack"/>
    <s v="A quality life demands quality questions"/>
    <x v="0"/>
    <s v="Marketing"/>
    <n v="10"/>
    <s v="Qualcomm"/>
    <s v="Masters"/>
    <s v="Business Analyst"/>
    <s v="Mentor Help (classroom or 1:1 mentors)"/>
    <n v="6"/>
    <n v="4"/>
    <n v="150"/>
    <s v="Friend / word of mouth"/>
    <n v="10"/>
  </r>
  <r>
    <x v="2"/>
    <n v="60"/>
    <n v="10"/>
    <n v="10"/>
    <s v="China"/>
    <s v="No"/>
    <s v="shoes"/>
    <s v="Data is the new bacon"/>
    <x v="0"/>
    <s v="Software Engineer"/>
    <n v="5"/>
    <s v="Google"/>
    <s v="Masters"/>
    <s v="Deep Learning Foundations"/>
    <s v="Slack Channel"/>
    <n v="10"/>
    <n v="6"/>
    <n v="8"/>
    <s v="Google"/>
    <n v="9"/>
  </r>
  <r>
    <x v="1"/>
    <n v="0"/>
    <n v="12"/>
    <n v="0"/>
    <s v="Mexico"/>
    <s v="Yes"/>
    <s v="shoes"/>
    <s v="Machine learning for life"/>
    <x v="0"/>
    <s v="Software Engineer"/>
    <n v="7"/>
    <s v="-"/>
    <s v="Masters"/>
    <s v="Machine Learning Engineer"/>
    <s v="Forums"/>
    <n v="15"/>
    <n v="10"/>
    <n v="20"/>
    <s v="Friend / word of mouth"/>
    <n v="9"/>
  </r>
  <r>
    <x v="1"/>
    <n v="60"/>
    <n v="11"/>
    <n v="6"/>
    <s v="Mexico"/>
    <s v="No"/>
    <s v="hoodie"/>
    <s v="Machine learning for life"/>
    <x v="0"/>
    <s v="Software Engineer"/>
    <n v="3"/>
    <s v="Coscale"/>
    <s v="Masters"/>
    <s v="Machine Learning Engineer"/>
    <s v="Forums"/>
    <n v="5"/>
    <n v="1"/>
    <n v="10"/>
    <s v="Friend / word of mouth"/>
    <n v="10"/>
  </r>
  <r>
    <x v="6"/>
    <n v="30"/>
    <n v="16"/>
    <n v="50"/>
    <s v="Japan"/>
    <s v="Yes"/>
    <s v="t-shirt"/>
    <s v="Math - all the cool kids are doing it"/>
    <x v="0"/>
    <s v="Accounting/Finance"/>
    <n v="13"/>
    <s v="Alter Modus MFI"/>
    <s v="Masters"/>
    <s v="Machine Learning Engineer"/>
    <s v="Forums"/>
    <n v="6"/>
    <n v="10"/>
    <n v="20"/>
    <s v="Twitter"/>
    <n v="10"/>
  </r>
  <r>
    <x v="2"/>
    <n v="90"/>
    <n v="6"/>
    <n v="4"/>
    <s v="Japan"/>
    <s v="No"/>
    <s v="jacket"/>
    <s v="Math - all the cool kids are doing it"/>
    <x v="0"/>
    <s v="Software Engineer"/>
    <n v="10"/>
    <s v="Ebay "/>
    <s v="Masters"/>
    <s v="Machine Learning Engineer"/>
    <s v="Stack Overflow"/>
    <n v="6"/>
    <n v="4"/>
    <n v="30"/>
    <s v="Friend / word of mouth"/>
    <n v="9"/>
  </r>
  <r>
    <x v="1"/>
    <n v="0"/>
    <n v="14"/>
    <n v="12"/>
    <s v="Singapore"/>
    <s v="No"/>
    <s v="jacket"/>
    <s v="Machine learning for life"/>
    <x v="1"/>
    <s v=""/>
    <m/>
    <m/>
    <s v="Masters"/>
    <s v="Data Analyst"/>
    <s v="Forums"/>
    <n v="6"/>
    <n v="6"/>
    <n v="12"/>
    <s v="Others"/>
    <n v="7"/>
  </r>
  <r>
    <x v="2"/>
    <n v="0"/>
    <n v="7"/>
    <n v="0"/>
    <s v="India"/>
    <s v="Yes"/>
    <s v="t-shirt"/>
    <s v="Math - all the cool kids are doing it"/>
    <x v="0"/>
    <s v="Machine Learning Engineer"/>
    <n v="20"/>
    <s v="Sony"/>
    <s v="PhD"/>
    <s v="Artificial Intelligence"/>
    <s v="Slack Channel"/>
    <n v="6"/>
    <n v="10"/>
    <n v="12"/>
    <s v="Google"/>
    <n v="9"/>
  </r>
  <r>
    <x v="3"/>
    <n v="0"/>
    <n v="10"/>
    <n v="12"/>
    <s v="Spain"/>
    <s v="Yes"/>
    <s v="hat"/>
    <s v="Math - all the cool kids are doing it"/>
    <x v="0"/>
    <s v="Software Engineer"/>
    <n v="1"/>
    <s v="Carlton village assisted living"/>
    <s v="Nanodegree Program"/>
    <s v="Others"/>
    <s v="Forums"/>
    <n v="6"/>
    <n v="6"/>
    <n v="25"/>
    <s v="Facebook"/>
    <n v="10"/>
  </r>
  <r>
    <x v="2"/>
    <n v="120"/>
    <n v="14"/>
    <n v="10"/>
    <s v="France"/>
    <s v="No"/>
    <s v="track"/>
    <s v="Data is the new bacon"/>
    <x v="0"/>
    <s v="Data Scientist"/>
    <n v="7"/>
    <s v="AccionLabs"/>
    <s v="Bachelors"/>
    <s v="Deep Learning Foundations"/>
    <s v="Slack Channel"/>
    <n v="5"/>
    <n v="4"/>
    <n v="10"/>
    <s v="Google"/>
    <n v="9"/>
  </r>
  <r>
    <x v="3"/>
    <n v="240"/>
    <n v="10"/>
    <n v="20"/>
    <s v="Russia"/>
    <s v="Yes"/>
    <s v="jacket"/>
    <s v="Machine learning for life"/>
    <x v="0"/>
    <s v="Data Scientist"/>
    <n v="2"/>
    <s v="Itau"/>
    <s v="Bachelors"/>
    <s v="Machine Learning Engineer"/>
    <s v="Forums"/>
    <n v="5"/>
    <n v="6"/>
    <n v="300"/>
    <s v="Google"/>
    <n v="10"/>
  </r>
  <r>
    <x v="3"/>
    <n v="60"/>
    <n v="8"/>
    <n v="3"/>
    <s v="Canada"/>
    <s v="Yes"/>
    <s v="backpack"/>
    <s v="Machine learning for life"/>
    <x v="0"/>
    <s v="Software Engineer"/>
    <n v="2"/>
    <s v="Investec"/>
    <s v="Bachelors"/>
    <s v="Deep Learning Foundations"/>
    <s v="Slack Channel"/>
    <n v="3"/>
    <n v="4"/>
    <n v="3"/>
    <s v="Friend / word of mouth"/>
    <n v="10"/>
  </r>
  <r>
    <x v="7"/>
    <n v="30"/>
    <n v="20"/>
    <n v="3"/>
    <s v="Canada"/>
    <s v="Yes"/>
    <s v="hoodie"/>
    <s v="Machine learning for life"/>
    <x v="1"/>
    <s v=""/>
    <m/>
    <m/>
    <s v="Masters"/>
    <s v="Data Analyst"/>
    <s v="Forums"/>
    <n v="10"/>
    <n v="10"/>
    <n v="10"/>
    <s v="Facebook"/>
    <n v="9"/>
  </r>
  <r>
    <x v="2"/>
    <n v="65"/>
    <n v="14"/>
    <n v="20"/>
    <s v="UK"/>
    <s v="Yes"/>
    <s v="hoodie"/>
    <s v="Data is the new bacon"/>
    <x v="0"/>
    <s v="Machine Learning Engineer"/>
    <n v="15"/>
    <s v="Student Price Card"/>
    <s v="High school or below"/>
    <s v="Machine Learning Engineer"/>
    <s v="Stack Overflow"/>
    <n v="4"/>
    <n v="6"/>
    <n v="16"/>
    <s v="Others"/>
    <n v="10"/>
  </r>
  <r>
    <x v="2"/>
    <n v="60"/>
    <n v="8"/>
    <n v="10"/>
    <s v="US"/>
    <s v="Yes"/>
    <s v="t-shirt"/>
    <s v="Machine learning for life"/>
    <x v="0"/>
    <s v="Machine Learning Engineer"/>
    <n v="1"/>
    <s v="Hangzhou"/>
    <s v="Bachelors"/>
    <s v="Machine Learning Engineer"/>
    <s v="Stack Overflow"/>
    <n v="6"/>
    <n v="6"/>
    <n v="10"/>
    <s v="Others"/>
    <n v="9"/>
  </r>
  <r>
    <x v="3"/>
    <n v="140"/>
    <n v="12"/>
    <n v="1"/>
    <s v="Canada"/>
    <s v="No"/>
    <s v="hoodie"/>
    <s v="Math - all the cool kids are doing it"/>
    <x v="0"/>
    <s v="Data Scientist"/>
    <n v="1"/>
    <s v="SolarLab"/>
    <s v="Masters"/>
    <s v="Machine Learning Engineer"/>
    <s v="Forums"/>
    <n v="10"/>
    <n v="6"/>
    <n v="20"/>
    <s v="Friend / word of mouth"/>
    <n v="6"/>
  </r>
  <r>
    <x v="3"/>
    <n v="90"/>
    <n v="10"/>
    <n v="12"/>
    <s v="Russia"/>
    <s v="No"/>
    <s v="t-shirt"/>
    <s v="Math - all the cool kids are doing it"/>
    <x v="0"/>
    <s v="Research"/>
    <n v="2"/>
    <s v="Euromonitor International"/>
    <s v="Bachelors"/>
    <s v="Data Analyst"/>
    <s v="Forums"/>
    <n v="6"/>
    <n v="10"/>
    <n v="50"/>
    <s v="Google"/>
    <n v="10"/>
  </r>
  <r>
    <x v="8"/>
    <n v="2"/>
    <n v="10"/>
    <n v="15"/>
    <s v="China"/>
    <s v="Yes"/>
    <s v="hoodie"/>
    <s v="Math - all the cool kids are doing it"/>
    <x v="1"/>
    <s v=""/>
    <m/>
    <m/>
    <s v="Bachelors"/>
    <s v="Business Analyst"/>
    <s v="Forums"/>
    <n v="6"/>
    <n v="6"/>
    <n v="3"/>
    <s v="Friend / word of mouth"/>
    <n v="10"/>
  </r>
  <r>
    <x v="1"/>
    <n v="150"/>
    <n v="9"/>
    <n v="10"/>
    <s v="India"/>
    <s v="No"/>
    <s v="t-shirt"/>
    <s v="Data is the new bacon"/>
    <x v="0"/>
    <s v="Business Intelligence / Business Analyst"/>
    <n v="3"/>
    <s v="Globalfoundries"/>
    <s v="Bachelors"/>
    <s v="Business Analyst"/>
    <s v="Forums"/>
    <n v="10"/>
    <n v="10"/>
    <n v="20"/>
    <s v="Friend / word of mouth"/>
    <n v="10"/>
  </r>
  <r>
    <x v="1"/>
    <n v="28"/>
    <n v="12"/>
    <n v="6"/>
    <s v="Singapore"/>
    <s v="No"/>
    <s v="shoes"/>
    <s v="Math - all the cool kids are doing it"/>
    <x v="0"/>
    <s v="Data Engineer"/>
    <n v="5"/>
    <s v="Chubb Insurance"/>
    <s v="Masters"/>
    <s v="Multiple Programs"/>
    <s v="Slack Channel"/>
    <n v="4"/>
    <n v="4"/>
    <n v="100"/>
    <s v="Friend / word of mouth"/>
    <n v="9"/>
  </r>
  <r>
    <x v="2"/>
    <n v="0"/>
    <n v="12"/>
    <n v="1"/>
    <s v="India"/>
    <s v="No"/>
    <s v="hoodie"/>
    <s v="Data is the new bacon"/>
    <x v="0"/>
    <s v="Software Engineer"/>
    <n v="5"/>
    <s v="Mahisoft"/>
    <s v="Bachelors"/>
    <s v="Machine Learning Engineer"/>
    <s v="Stack Overflow"/>
    <n v="3"/>
    <n v="1"/>
    <n v="160"/>
    <s v="Friend / word of mouth"/>
    <n v="10"/>
  </r>
  <r>
    <x v="3"/>
    <n v="120"/>
    <n v="13"/>
    <n v="4"/>
    <s v="Russia"/>
    <s v="Yes"/>
    <s v="jacket"/>
    <s v="Others"/>
    <x v="0"/>
    <s v="Data Scientist"/>
    <n v="2"/>
    <s v="Media IQ Digital India Ltd."/>
    <s v="Bachelors"/>
    <s v="None"/>
    <m/>
    <s v=""/>
    <s v=""/>
    <m/>
    <s v="Google"/>
    <n v="8"/>
  </r>
  <r>
    <x v="2"/>
    <n v="7"/>
    <n v="12"/>
    <n v="0"/>
    <s v="UK"/>
    <s v="Yes"/>
    <s v="t-shirt"/>
    <s v="A quality life demands quality questions"/>
    <x v="0"/>
    <s v="Research"/>
    <n v="3"/>
    <s v="Academic Medical Center"/>
    <s v="Masters"/>
    <s v="Data Analyst"/>
    <s v="Forums"/>
    <n v="4"/>
    <n v="6"/>
    <n v="20"/>
    <s v="Google"/>
    <n v="10"/>
  </r>
  <r>
    <x v="1"/>
    <n v="60"/>
    <n v="14"/>
    <n v="5"/>
    <s v="China"/>
    <s v="No"/>
    <s v="hoodie"/>
    <s v="Math - all the cool kids are doing it"/>
    <x v="0"/>
    <s v="Business Intelligence / Business Analyst"/>
    <n v="5"/>
    <s v="Cognizant "/>
    <s v="Bachelors"/>
    <s v="Data Analyst"/>
    <s v="Stack Overflow"/>
    <n v="6"/>
    <n v="5"/>
    <n v="25"/>
    <s v="Facebook"/>
    <n v="9"/>
  </r>
  <r>
    <x v="1"/>
    <n v="0"/>
    <n v="12"/>
    <n v="15"/>
    <s v="US"/>
    <s v="Yes"/>
    <s v="hoodie"/>
    <s v="Machine learning for life"/>
    <x v="0"/>
    <s v="Student"/>
    <n v="1"/>
    <s v="Udacity"/>
    <s v="Bachelors"/>
    <s v="Multiple Programs"/>
    <s v="Slack Channel"/>
    <n v="15"/>
    <n v="6"/>
    <n v="90"/>
    <s v="Google"/>
    <n v="10"/>
  </r>
  <r>
    <x v="1"/>
    <n v="55"/>
    <n v="9"/>
    <n v="2"/>
    <s v="India"/>
    <s v="No"/>
    <s v="backpack"/>
    <s v="Machine learning for life"/>
    <x v="0"/>
    <s v="Data Scientist"/>
    <n v="6"/>
    <s v="Ubisoft Entertainment"/>
    <s v="Nanodegree Program"/>
    <s v="Multiple Programs"/>
    <s v="Forums"/>
    <n v="4"/>
    <n v="4"/>
    <n v="6"/>
    <s v="Others"/>
    <n v="10"/>
  </r>
  <r>
    <x v="1"/>
    <n v="25"/>
    <n v="9"/>
    <n v="5"/>
    <s v="Canada"/>
    <s v="No"/>
    <s v="hoodie"/>
    <s v="Machine learning for life"/>
    <x v="0"/>
    <s v="Data Analyst"/>
    <n v="2"/>
    <s v="Na"/>
    <s v="Masters"/>
    <s v="Data Analyst"/>
    <s v="Forums"/>
    <n v="2"/>
    <n v="1"/>
    <n v="10"/>
    <s v="Twitter"/>
    <n v="8"/>
  </r>
  <r>
    <x v="3"/>
    <n v="0"/>
    <n v="10"/>
    <n v="6"/>
    <s v="Spain"/>
    <s v="No"/>
    <s v="t-shirt"/>
    <s v="Data is the new bacon"/>
    <x v="0"/>
    <s v="Consulting"/>
    <n v="10"/>
    <s v="Acumen Solutions"/>
    <s v="Bachelors"/>
    <s v="Multiple Programs"/>
    <s v="Forums"/>
    <n v="6"/>
    <n v="6"/>
    <n v="16"/>
    <s v="Google"/>
    <n v="10"/>
  </r>
  <r>
    <x v="1"/>
    <n v="60"/>
    <n v="10"/>
    <n v="12"/>
    <s v="US"/>
    <s v="Yes"/>
    <s v="t-shirt"/>
    <s v="Math - all the cool kids are doing it"/>
    <x v="0"/>
    <s v="Business Intelligence / Business Analyst"/>
    <n v="10"/>
    <s v="Disney Park and Resorts"/>
    <s v="PhD"/>
    <s v="Deep Learning Foundations"/>
    <s v="Stack Overflow"/>
    <n v="10"/>
    <n v="3"/>
    <n v="4"/>
    <s v="Friend / word of mouth"/>
    <n v="7"/>
  </r>
  <r>
    <x v="1"/>
    <n v="0"/>
    <n v="9"/>
    <n v="30"/>
    <s v="Japan"/>
    <s v="Yes"/>
    <s v="hoodie"/>
    <s v="Others"/>
    <x v="0"/>
    <s v="Consulting"/>
    <n v="28"/>
    <s v="Sumach Group / Durham College"/>
    <s v="Masters"/>
    <s v="Artificial Intelligence"/>
    <s v="Forums"/>
    <n v="10"/>
    <n v="4"/>
    <n v="6"/>
    <s v="Others"/>
    <n v="10"/>
  </r>
  <r>
    <x v="2"/>
    <n v="60"/>
    <n v="8"/>
    <n v="2"/>
    <s v="Canada"/>
    <s v="No"/>
    <s v="backpack"/>
    <s v="Machine learning for life"/>
    <x v="0"/>
    <s v="Research"/>
    <n v="3"/>
    <s v="Gosvea"/>
    <s v="Masters"/>
    <s v="Multiple Programs"/>
    <s v="Forums"/>
    <n v="6"/>
    <n v="6"/>
    <n v="50"/>
    <s v="Google"/>
    <n v="10"/>
  </r>
  <r>
    <x v="1"/>
    <n v="60"/>
    <n v="10"/>
    <n v="1"/>
    <s v="Singapore"/>
    <s v="Yes"/>
    <s v="jacket"/>
    <s v="A quality life demands quality questions"/>
    <x v="0"/>
    <s v="Data Scientist"/>
    <n v="0"/>
    <s v="The Home Depot"/>
    <s v="Masters"/>
    <s v="Data Analyst"/>
    <s v="Forums"/>
    <n v="4"/>
    <n v="4"/>
    <n v="25"/>
    <s v="Friend / word of mouth"/>
    <n v="9"/>
  </r>
  <r>
    <x v="1"/>
    <n v="45"/>
    <n v="12"/>
    <n v="40"/>
    <s v="Singapore"/>
    <s v="Yes"/>
    <s v="hat"/>
    <s v="A quality life demands quality questions"/>
    <x v="0"/>
    <s v="Business Intelligence / Business Analyst"/>
    <n v="1"/>
    <s v="Lancers Inc."/>
    <s v="PhD"/>
    <s v="Deep Learning Foundations"/>
    <s v="Forums"/>
    <n v="10"/>
    <n v="10"/>
    <n v="120"/>
    <s v="Google"/>
    <n v="10"/>
  </r>
  <r>
    <x v="4"/>
    <n v="120"/>
    <n v="10"/>
    <n v="10"/>
    <s v="China"/>
    <s v="No"/>
    <s v="t-shirt"/>
    <s v="Data is the new bacon"/>
    <x v="1"/>
    <s v=""/>
    <m/>
    <m/>
    <s v="Bachelors"/>
    <s v="Machine Learning Engineer"/>
    <s v="Slack Channel"/>
    <n v="15"/>
    <n v="6"/>
    <n v="10"/>
    <s v="Others"/>
    <n v="10"/>
  </r>
  <r>
    <x v="2"/>
    <n v="15"/>
    <n v="14"/>
    <n v="12"/>
    <s v="Argentina"/>
    <s v="No"/>
    <s v="backpack"/>
    <s v="Others"/>
    <x v="0"/>
    <s v="Software Engineer"/>
    <n v="8"/>
    <s v="IBM"/>
    <s v="PhD"/>
    <s v="Artificial Intelligence"/>
    <s v="Slack Channel"/>
    <n v="6"/>
    <n v="6"/>
    <n v="40"/>
    <s v="LinkedIn"/>
    <n v="7"/>
  </r>
  <r>
    <x v="6"/>
    <n v="120"/>
    <n v="8"/>
    <n v="3"/>
    <s v="France"/>
    <s v="No"/>
    <s v="backpack"/>
    <s v="A quality life demands quality questions"/>
    <x v="0"/>
    <s v="Software Engineer"/>
    <n v="20"/>
    <s v="celmac"/>
    <s v="Bachelors"/>
    <s v="Data Analyst"/>
    <s v="Stack Overflow"/>
    <n v="5"/>
    <n v="2"/>
    <n v="12"/>
    <s v="Friend / word of mouth"/>
    <n v="10"/>
  </r>
  <r>
    <x v="1"/>
    <n v="160"/>
    <n v="8"/>
    <n v="5"/>
    <s v="Argentina"/>
    <s v="No"/>
    <s v="t-shirt"/>
    <s v="A quality life demands quality questions"/>
    <x v="1"/>
    <s v=""/>
    <m/>
    <m/>
    <s v="Bachelors"/>
    <s v="Multiple Programs"/>
    <s v="Stack Overflow"/>
    <n v="6"/>
    <n v="4"/>
    <n v="10"/>
    <s v="Google"/>
    <n v="10"/>
  </r>
  <r>
    <x v="1"/>
    <n v="5"/>
    <n v="12"/>
    <n v="8"/>
    <s v="Japan"/>
    <s v="Yes"/>
    <s v="backpack"/>
    <s v="Machine learning for life"/>
    <x v="1"/>
    <s v=""/>
    <m/>
    <m/>
    <s v="Bachelors"/>
    <s v="Deep Learning Foundations"/>
    <s v="Stack Overflow"/>
    <n v="6"/>
    <n v="40"/>
    <n v="150"/>
    <s v="Google"/>
    <n v="10"/>
  </r>
  <r>
    <x v="2"/>
    <n v="120"/>
    <n v="9"/>
    <n v="5"/>
    <s v="France"/>
    <s v="No"/>
    <s v="track"/>
    <s v="A quality life demands quality questions"/>
    <x v="1"/>
    <s v=""/>
    <m/>
    <m/>
    <s v="Nanodegree Program"/>
    <s v="Data Analyst"/>
    <s v="Forums"/>
    <n v="4"/>
    <n v="28"/>
    <n v="70"/>
    <s v="Google"/>
    <n v="10"/>
  </r>
  <r>
    <x v="2"/>
    <n v="0"/>
    <n v="9"/>
    <n v="0"/>
    <s v="Spain"/>
    <s v="Yes"/>
    <s v="backpack"/>
    <s v="Machine learning for life"/>
    <x v="1"/>
    <s v=""/>
    <m/>
    <m/>
    <s v="Nanodegree Program"/>
    <s v="Data Analyst"/>
    <s v="Forums"/>
    <n v="40"/>
    <n v="10"/>
    <n v="30"/>
    <s v="Google"/>
    <n v="10"/>
  </r>
  <r>
    <x v="1"/>
    <n v="0"/>
    <n v="12"/>
    <n v="5"/>
    <s v="China"/>
    <s v="No"/>
    <s v="hoodie"/>
    <s v="Machine learning for life"/>
    <x v="0"/>
    <s v="Consulting"/>
    <n v="3"/>
    <s v="InterWorks"/>
    <s v="Masters"/>
    <s v="Machine Learning Engineer"/>
    <s v="Forums"/>
    <n v="5"/>
    <n v="2"/>
    <n v="12"/>
    <s v="Google"/>
    <n v="10"/>
  </r>
  <r>
    <x v="2"/>
    <n v="180"/>
    <n v="14"/>
    <n v="15"/>
    <s v="US"/>
    <s v="Yes"/>
    <s v="backpack"/>
    <s v="A quality life demands quality questions"/>
    <x v="0"/>
    <s v="Software Engineer"/>
    <n v="22"/>
    <s v="Google"/>
    <s v="Masters"/>
    <s v="Data Analyst"/>
    <s v="Forums"/>
    <n v="4"/>
    <n v="3"/>
    <n v="8"/>
    <s v="Google"/>
    <n v="10"/>
  </r>
  <r>
    <x v="1"/>
    <n v="55"/>
    <n v="12"/>
    <n v="6"/>
    <s v="Canada"/>
    <s v="No"/>
    <s v="t-shirt"/>
    <s v="Machine learning for life"/>
    <x v="0"/>
    <s v="Business Intelligence / Business Analyst"/>
    <n v="7"/>
    <s v="Amazon"/>
    <s v="Masters"/>
    <s v="Data Analyst"/>
    <s v="Forums"/>
    <n v="6"/>
    <n v="3"/>
    <n v="100"/>
    <s v="Google"/>
    <n v="9"/>
  </r>
  <r>
    <x v="1"/>
    <n v="40"/>
    <n v="10"/>
    <n v="2"/>
    <s v="Argentina"/>
    <s v="No"/>
    <s v="t-shirt"/>
    <s v="Data is the new bacon"/>
    <x v="0"/>
    <s v="Business Intelligence / Business Analyst"/>
    <n v="3"/>
    <m/>
    <s v="Bachelors"/>
    <s v="Data Analyst"/>
    <s v="Forums"/>
    <n v="20"/>
    <n v="6"/>
    <n v="6"/>
    <s v="Google"/>
    <n v="9"/>
  </r>
  <r>
    <x v="1"/>
    <n v="20"/>
    <n v="15"/>
    <n v="2"/>
    <s v="Russia"/>
    <s v="No"/>
    <s v="travel mug"/>
    <s v="A quality life demands quality questions"/>
    <x v="0"/>
    <s v="Research"/>
    <n v="13"/>
    <s v="The Scripps Research Institute"/>
    <s v="PhD"/>
    <s v="Multiple Programs"/>
    <s v="Forums"/>
    <n v="5"/>
    <n v="1"/>
    <n v="10"/>
    <s v="Google"/>
    <n v="8"/>
  </r>
  <r>
    <x v="3"/>
    <n v="180"/>
    <n v="720"/>
    <n v="2"/>
    <s v="Spain"/>
    <s v="No"/>
    <s v="hoodie"/>
    <s v="Data is the new bacon"/>
    <x v="0"/>
    <s v="Business Intelligence / Business Analyst"/>
    <n v="2"/>
    <s v="netpromedia philippines"/>
    <s v="Bachelors"/>
    <s v="Data Analyst"/>
    <s v="Forums"/>
    <n v="6"/>
    <n v="4"/>
    <n v="80"/>
    <s v="Friend / word of mouth"/>
    <n v="10"/>
  </r>
  <r>
    <x v="2"/>
    <n v="15"/>
    <n v="10"/>
    <n v="2"/>
    <s v="India"/>
    <s v="Yes"/>
    <s v="t-shirt"/>
    <s v="A quality life demands quality questions"/>
    <x v="0"/>
    <s v="Other"/>
    <n v="3"/>
    <s v="Florence unified School district"/>
    <s v="Nanodegree Program"/>
    <s v="Multiple Programs"/>
    <s v="Stack Overflow"/>
    <n v="4"/>
    <n v="2"/>
    <n v="6"/>
    <s v="Google"/>
    <n v="10"/>
  </r>
  <r>
    <x v="1"/>
    <n v="8"/>
    <n v="10"/>
    <n v="10"/>
    <s v="Mexico"/>
    <s v="Yes"/>
    <s v="t-shirt"/>
    <s v="Machine learning for life"/>
    <x v="0"/>
    <s v="Other"/>
    <n v="12"/>
    <s v="iCetana"/>
    <s v="PhD"/>
    <s v="Deep Learning Foundations"/>
    <s v="Slack Channel"/>
    <n v="5"/>
    <n v="1"/>
    <n v="5"/>
    <s v="Google"/>
    <n v="10"/>
  </r>
  <r>
    <x v="1"/>
    <n v="120"/>
    <n v="10"/>
    <n v="10"/>
    <s v="Russia"/>
    <s v="Yes"/>
    <s v="t-shirt"/>
    <s v="Data is the new bacon"/>
    <x v="0"/>
    <s v="Software Engineer"/>
    <n v="21"/>
    <s v="Open Mobile Platform"/>
    <s v="Masters"/>
    <s v="Artificial Intelligence"/>
    <s v="Forums"/>
    <n v="6"/>
    <n v="6"/>
    <n v="20"/>
    <s v="Google"/>
    <n v="10"/>
  </r>
  <r>
    <x v="3"/>
    <n v="0"/>
    <n v="6"/>
    <n v="50"/>
    <s v="Mexico"/>
    <s v="Yes"/>
    <s v="t-shirt"/>
    <s v="A quality life demands quality questions"/>
    <x v="0"/>
    <s v="Accounting/Finance"/>
    <n v="21"/>
    <s v="Home"/>
    <s v="PhD"/>
    <s v="Deep Learning Foundations"/>
    <s v="Slack Channel"/>
    <n v="5"/>
    <n v="5"/>
    <n v="6"/>
    <s v="Friend / word of mouth"/>
    <n v="9"/>
  </r>
  <r>
    <x v="3"/>
    <n v="30"/>
    <n v="12"/>
    <n v="120"/>
    <s v="China"/>
    <s v="No"/>
    <s v="t-shirt"/>
    <s v="A quality life demands quality questions"/>
    <x v="0"/>
    <s v="Other"/>
    <n v="9"/>
    <m/>
    <s v="Bachelors"/>
    <s v="Deep Learning Foundations"/>
    <s v="Forums"/>
    <n v="3"/>
    <n v="3"/>
    <n v="16"/>
    <s v="Google"/>
    <n v="6"/>
  </r>
  <r>
    <x v="2"/>
    <n v="10"/>
    <n v="10"/>
    <n v="8"/>
    <s v="Russia"/>
    <s v="Yes"/>
    <s v="hat"/>
    <s v="A quality life demands quality questions"/>
    <x v="0"/>
    <s v="Software Engineer"/>
    <n v="1"/>
    <s v="Simprints"/>
    <s v="Masters"/>
    <s v="Artificial Intelligence"/>
    <s v="Slack Channel"/>
    <n v="2"/>
    <n v="5"/>
    <n v="15"/>
    <s v="Google"/>
    <n v="10"/>
  </r>
  <r>
    <x v="3"/>
    <n v="75"/>
    <n v="7"/>
    <n v="4"/>
    <s v="Japan"/>
    <s v="Yes"/>
    <s v="t-shirt"/>
    <s v="A quality life demands quality questions"/>
    <x v="0"/>
    <s v="Data Analyst"/>
    <n v="0"/>
    <m/>
    <s v="Bachelors"/>
    <s v="Data Analyst"/>
    <s v="Forums"/>
    <n v="10"/>
    <n v="6"/>
    <n v="10"/>
    <s v="Friend / word of mouth"/>
    <n v="7"/>
  </r>
  <r>
    <x v="3"/>
    <n v="60"/>
    <n v="10"/>
    <n v="12"/>
    <s v="China"/>
    <s v="No"/>
    <s v="hat"/>
    <s v="A quality life demands quality questions"/>
    <x v="0"/>
    <s v="Data Scientist"/>
    <n v="6"/>
    <s v="engineer"/>
    <s v="PhD"/>
    <s v="Multiple Programs"/>
    <s v="Slack Channel"/>
    <n v="4"/>
    <n v="4"/>
    <n v="6"/>
    <s v="Others"/>
    <n v="7"/>
  </r>
  <r>
    <x v="1"/>
    <n v="60"/>
    <n v="10"/>
    <n v="1"/>
    <s v="Mexico"/>
    <s v="No"/>
    <s v="jacket"/>
    <s v="Data is the new bacon"/>
    <x v="0"/>
    <s v="Freelancing"/>
    <n v="13"/>
    <s v="National Land Information Center Kampala Uganda"/>
    <s v="Masters"/>
    <s v="Deep Learning Foundations"/>
    <m/>
    <n v="6"/>
    <n v="16"/>
    <n v="12"/>
    <s v="Google"/>
    <n v="10"/>
  </r>
  <r>
    <x v="1"/>
    <n v="90"/>
    <n v="200"/>
    <n v="15"/>
    <s v="Argentina"/>
    <s v="No"/>
    <s v="t-shirt"/>
    <s v="Math - all the cool kids are doing it"/>
    <x v="1"/>
    <s v=""/>
    <m/>
    <m/>
    <s v="Bachelors"/>
    <s v="Machine Learning Engineer"/>
    <s v="Forums"/>
    <n v="12"/>
    <n v="6"/>
    <n v="30"/>
    <s v="Friend / word of mouth"/>
    <n v="10"/>
  </r>
  <r>
    <x v="3"/>
    <n v="300"/>
    <n v="15"/>
    <n v="20"/>
    <s v="Argentina"/>
    <s v="Yes"/>
    <s v="hoodie"/>
    <s v="A quality life demands quality questions"/>
    <x v="0"/>
    <s v="Data Engineer"/>
    <n v="1"/>
    <s v="data engineer and analyst"/>
    <s v="Masters"/>
    <s v="Machine Learning Engineer"/>
    <s v="Stack Overflow"/>
    <n v="10"/>
    <n v="5"/>
    <n v="20"/>
    <s v="Others"/>
    <n v="10"/>
  </r>
  <r>
    <x v="1"/>
    <n v="0"/>
    <n v="6"/>
    <n v="5"/>
    <s v="Mexico"/>
    <s v="Yes"/>
    <s v="backpack"/>
    <s v="A quality life demands quality questions"/>
    <x v="1"/>
    <s v=""/>
    <m/>
    <m/>
    <s v="Nanodegree Program"/>
    <s v="Machine Learning Engineer"/>
    <s v="Forums"/>
    <n v="6"/>
    <n v="8"/>
    <n v="5"/>
    <s v="Friend / word of mouth"/>
    <n v="9"/>
  </r>
  <r>
    <x v="1"/>
    <n v="30"/>
    <n v="7"/>
    <n v="12"/>
    <s v="Japan"/>
    <s v="Yes"/>
    <s v="t-shirt"/>
    <s v="Math - all the cool kids are doing it"/>
    <x v="1"/>
    <s v=""/>
    <m/>
    <m/>
    <s v="Bachelors"/>
    <s v="Machine Learning Engineer"/>
    <s v="Forums"/>
    <n v="20"/>
    <n v="20"/>
    <n v="20"/>
    <s v="Google"/>
    <n v="10"/>
  </r>
  <r>
    <x v="3"/>
    <n v="120"/>
    <n v="5"/>
    <n v="3"/>
    <s v="Canada"/>
    <s v="Yes"/>
    <s v="t-shirt"/>
    <s v="Machine learning for life"/>
    <x v="0"/>
    <s v="Software Engineer"/>
    <n v="10"/>
    <s v="PM Group"/>
    <s v="Masters"/>
    <s v="Deep Learning Foundations"/>
    <s v="Forums"/>
    <n v="2"/>
    <n v="2"/>
    <n v="12"/>
    <s v="Google"/>
    <n v="10"/>
  </r>
  <r>
    <x v="2"/>
    <n v="120"/>
    <n v="4"/>
    <n v="10"/>
    <s v="Japan"/>
    <s v="No"/>
    <s v="backpack"/>
    <s v="Math - all the cool kids are doing it"/>
    <x v="0"/>
    <s v="Other"/>
    <n v="23"/>
    <s v="National Settlement Depository of Russia"/>
    <s v="Masters"/>
    <s v="None"/>
    <m/>
    <s v=""/>
    <s v=""/>
    <m/>
    <s v="Google"/>
    <n v="10"/>
  </r>
  <r>
    <x v="3"/>
    <n v="45"/>
    <n v="12"/>
    <n v="5"/>
    <s v="UK"/>
    <s v="No"/>
    <s v="jacket"/>
    <s v="A quality life demands quality questions"/>
    <x v="0"/>
    <s v="Software Engineer"/>
    <n v="2"/>
    <s v="Willis Towers Watson"/>
    <s v="Bachelors"/>
    <s v="Deep Learning Foundations"/>
    <s v="Slack Channel"/>
    <n v="4"/>
    <n v="6"/>
    <n v="8"/>
    <s v="Others"/>
    <n v="10"/>
  </r>
  <r>
    <x v="2"/>
    <n v="150"/>
    <n v="4"/>
    <n v="12"/>
    <s v="Russia"/>
    <s v="No"/>
    <s v="t-shirt"/>
    <s v="Others"/>
    <x v="0"/>
    <s v="Educator / Instructor"/>
    <n v="9"/>
    <s v="Gachon University"/>
    <s v="Masters"/>
    <s v="Machine Learning Engineer"/>
    <s v="Forums"/>
    <n v="20"/>
    <n v="20"/>
    <n v="20"/>
    <s v="Facebook"/>
    <n v="10"/>
  </r>
  <r>
    <x v="2"/>
    <n v="30"/>
    <n v="10"/>
    <n v="4"/>
    <s v="Canada"/>
    <s v="No"/>
    <s v="hoodie"/>
    <s v="A quality life demands quality questions"/>
    <x v="0"/>
    <s v="Co-founder (or solo founder)"/>
    <n v="11"/>
    <s v="Vertex IT"/>
    <s v="Masters"/>
    <s v="Machine Learning Engineer"/>
    <s v="Stack Overflow"/>
    <n v="6"/>
    <n v="6"/>
    <n v="8"/>
    <s v="Google"/>
    <n v="6"/>
  </r>
  <r>
    <x v="1"/>
    <n v="5"/>
    <n v="10"/>
    <n v="5"/>
    <s v="France"/>
    <s v="Yes"/>
    <s v="t-shirt"/>
    <s v="Others"/>
    <x v="0"/>
    <s v="Software Engineer"/>
    <n v="4"/>
    <s v="FundaciÃ³n Ayesa"/>
    <s v="Masters"/>
    <s v="Artificial Intelligence"/>
    <s v="Mentor Help (classroom or 1:1 mentors)"/>
    <n v="7"/>
    <n v="7"/>
    <n v="15"/>
    <s v="Google"/>
    <n v="10"/>
  </r>
  <r>
    <x v="1"/>
    <n v="0"/>
    <n v="14"/>
    <n v="7"/>
    <s v="US"/>
    <s v="Yes"/>
    <s v="t-shirt"/>
    <s v="A quality life demands quality questions"/>
    <x v="0"/>
    <s v="Software Engineer"/>
    <n v="8"/>
    <s v="Udacity"/>
    <s v="Masters"/>
    <s v="Others"/>
    <s v="Forums"/>
    <n v="15"/>
    <n v="8"/>
    <n v="16"/>
    <s v="Others"/>
    <n v="10"/>
  </r>
  <r>
    <x v="1"/>
    <n v="30"/>
    <n v="10"/>
    <n v="3"/>
    <s v="France"/>
    <s v="No"/>
    <s v="backpack"/>
    <s v="A quality life demands quality questions"/>
    <x v="0"/>
    <s v="Educator / Instructor"/>
    <n v="3"/>
    <s v="NCLY"/>
    <s v="Masters"/>
    <s v="Machine Learning Engineer"/>
    <s v="Forums"/>
    <n v="4"/>
    <n v="2"/>
    <n v="8"/>
    <s v="Google"/>
    <n v="9"/>
  </r>
  <r>
    <x v="8"/>
    <n v="20"/>
    <n v="15"/>
    <n v="20"/>
    <s v="China"/>
    <s v="Yes"/>
    <s v="hoodie"/>
    <s v="Data is the new bacon"/>
    <x v="0"/>
    <s v="Consulting"/>
    <n v="17"/>
    <s v="Marine Corps Data Center"/>
    <s v="Nanodegree Program"/>
    <s v="Deep Learning Foundations"/>
    <s v="Stack Overflow"/>
    <n v="6"/>
    <n v="5"/>
    <n v="10"/>
    <s v="Google"/>
    <n v="10"/>
  </r>
  <r>
    <x v="1"/>
    <n v="0"/>
    <n v="14"/>
    <n v="2"/>
    <s v="China"/>
    <s v="No"/>
    <s v="hoodie"/>
    <s v="A quality life demands quality questions"/>
    <x v="0"/>
    <s v=" Artificial Intelligence Engineer"/>
    <n v="34"/>
    <s v="AT&amp;T"/>
    <s v="Masters"/>
    <s v="Multiple Programs"/>
    <s v="Stack Overflow"/>
    <n v="3"/>
    <n v="16"/>
    <n v="10"/>
    <s v="Others"/>
    <n v="9"/>
  </r>
  <r>
    <x v="1"/>
    <n v="75"/>
    <n v="9"/>
    <n v="5"/>
    <s v="Japan"/>
    <s v="No"/>
    <s v="backpack"/>
    <s v="Math - all the cool kids are doing it"/>
    <x v="0"/>
    <s v="Product Management/Project Management"/>
    <n v="10"/>
    <s v="Tttech "/>
    <s v="Masters"/>
    <s v="Data Analyst"/>
    <s v="Forums"/>
    <n v="25"/>
    <n v="5"/>
    <n v="40"/>
    <s v="Google"/>
    <n v="10"/>
  </r>
  <r>
    <x v="3"/>
    <n v="25"/>
    <n v="10"/>
    <n v="4"/>
    <s v="France"/>
    <s v="No"/>
    <s v="t-shirt"/>
    <s v="A quality life demands quality questions"/>
    <x v="0"/>
    <s v="Machine Learning Engineer"/>
    <n v="5"/>
    <m/>
    <s v="Bachelors"/>
    <s v="Data Analyst"/>
    <s v="Forums"/>
    <n v="6"/>
    <n v="6"/>
    <n v="120"/>
    <s v="Google"/>
    <n v="9"/>
  </r>
  <r>
    <x v="3"/>
    <n v="0"/>
    <n v="14"/>
    <n v="20"/>
    <s v="Argentina"/>
    <s v="Yes"/>
    <s v="hoodie"/>
    <s v="Machine learning for life"/>
    <x v="0"/>
    <s v="Freelancing"/>
    <n v="17"/>
    <m/>
    <s v="Masters"/>
    <s v="Multiple Programs"/>
    <s v="Live Help"/>
    <n v="6"/>
    <n v="14"/>
    <n v="8"/>
    <s v="Google"/>
    <n v="8"/>
  </r>
  <r>
    <x v="2"/>
    <n v="20"/>
    <n v="5"/>
    <n v="10"/>
    <s v="Singapore"/>
    <s v="No"/>
    <s v="t-shirt"/>
    <s v="Data is the new bacon"/>
    <x v="0"/>
    <s v="Product Management/Project Management"/>
    <n v="12"/>
    <s v="-"/>
    <s v="PhD"/>
    <s v="Machine Learning Engineer"/>
    <s v="Forums"/>
    <n v="6"/>
    <n v="6"/>
    <n v="5"/>
    <s v="Google"/>
    <n v="8"/>
  </r>
  <r>
    <x v="2"/>
    <n v="2"/>
    <n v="8"/>
    <n v="2"/>
    <s v="Mexico"/>
    <s v="No"/>
    <s v="jacket"/>
    <s v="Math - all the cool kids are doing it"/>
    <x v="1"/>
    <s v=""/>
    <m/>
    <m/>
    <s v="Bachelors"/>
    <s v="Machine Learning Engineer"/>
    <s v="Forums"/>
    <n v="6"/>
    <n v="4"/>
    <n v="4"/>
    <s v="Google"/>
    <n v="10"/>
  </r>
  <r>
    <x v="1"/>
    <n v="40"/>
    <n v="10"/>
    <n v="30"/>
    <s v="Mexico"/>
    <s v="Yes"/>
    <s v="Mug/Bottle"/>
    <s v="Data is the new bacon"/>
    <x v="0"/>
    <s v="Business Intelligence / Business Analyst"/>
    <n v="7"/>
    <s v="JD Irving Ltd."/>
    <s v="Bachelors"/>
    <s v="Data Analyst"/>
    <s v="Mentor Help (classroom or 1:1 mentors)"/>
    <n v="10"/>
    <n v="5"/>
    <n v="20"/>
    <s v="Friend / word of mouth"/>
    <n v="10"/>
  </r>
  <r>
    <x v="3"/>
    <n v="120"/>
    <n v="10"/>
    <n v="12"/>
    <s v="India"/>
    <s v="Yes"/>
    <s v="t-shirt"/>
    <s v="A quality life demands quality questions"/>
    <x v="0"/>
    <s v="Research"/>
    <n v="12"/>
    <s v="University of Houston"/>
    <s v="PhD"/>
    <s v="Multiple Programs"/>
    <s v="Slack Channel"/>
    <n v="6"/>
    <n v="4"/>
    <n v="8"/>
    <s v="Google"/>
    <n v="8"/>
  </r>
  <r>
    <x v="1"/>
    <n v="1"/>
    <n v="14"/>
    <n v="20"/>
    <s v="Canada"/>
    <s v="Yes"/>
    <s v="t-shirt"/>
    <s v="Data is the new bacon"/>
    <x v="0"/>
    <s v="Other"/>
    <n v="8"/>
    <s v="Statoil"/>
    <s v="Bachelors"/>
    <s v="Multiple Programs"/>
    <s v="Stack Overflow"/>
    <n v="6"/>
    <n v="4"/>
    <n v="6"/>
    <s v="Google"/>
    <n v="10"/>
  </r>
  <r>
    <x v="1"/>
    <n v="40"/>
    <n v="6"/>
    <n v="12"/>
    <s v="US"/>
    <s v="Yes"/>
    <s v="backpack"/>
    <s v="Machine learning for life"/>
    <x v="0"/>
    <s v="Other"/>
    <n v="0"/>
    <s v="Imperial College London"/>
    <s v="PhD"/>
    <s v="Machine Learning Engineer"/>
    <s v="Stack Overflow"/>
    <n v="3"/>
    <n v="1"/>
    <n v="2"/>
    <s v="Google"/>
    <n v="8"/>
  </r>
  <r>
    <x v="1"/>
    <n v="25"/>
    <n v="12"/>
    <n v="6"/>
    <s v="Argentina"/>
    <s v="No"/>
    <s v="t-shirt"/>
    <s v="Data is the new bacon"/>
    <x v="0"/>
    <s v="Data Scientist"/>
    <n v="3"/>
    <s v="Deutsche Post DHL Group"/>
    <s v="Masters"/>
    <s v="Data Analyst"/>
    <s v="Stack Overflow"/>
    <n v="4"/>
    <n v="2"/>
    <n v="20"/>
    <s v="Others"/>
    <n v="9"/>
  </r>
  <r>
    <x v="2"/>
    <n v="0"/>
    <n v="5"/>
    <n v="12"/>
    <s v="China"/>
    <s v="Yes"/>
    <s v="backpack"/>
    <s v="Machine learning for life"/>
    <x v="0"/>
    <s v="Software Engineer"/>
    <n v="5"/>
    <s v="HPE"/>
    <s v="Masters"/>
    <s v="Deep Learning Foundations"/>
    <s v="Slack Channel"/>
    <n v="5"/>
    <n v="6"/>
    <n v="12"/>
    <s v="Friend / word of mouth"/>
    <n v="10"/>
  </r>
  <r>
    <x v="2"/>
    <n v="40"/>
    <n v="10"/>
    <n v="10"/>
    <s v="China"/>
    <s v="Yes"/>
    <s v="hoodie"/>
    <s v="Machine learning for life"/>
    <x v="0"/>
    <s v="Data Scientist"/>
    <n v="5"/>
    <s v="Rebbix"/>
    <s v="Masters"/>
    <s v="Multiple Programs"/>
    <m/>
    <s v=""/>
    <s v=""/>
    <m/>
    <s v="Google"/>
    <n v="10"/>
  </r>
  <r>
    <x v="2"/>
    <n v="30"/>
    <n v="9"/>
    <n v="10"/>
    <s v="Mexico"/>
    <s v="No"/>
    <s v="hoodie"/>
    <s v="A quality life demands quality questions"/>
    <x v="0"/>
    <s v="Software Engineer"/>
    <n v="10"/>
    <s v="San jose"/>
    <s v="Masters"/>
    <s v="Machine Learning Engineer"/>
    <s v="Forums"/>
    <m/>
    <s v=""/>
    <n v="4"/>
    <s v="Google"/>
    <n v="9"/>
  </r>
  <r>
    <x v="3"/>
    <n v="60"/>
    <n v="6"/>
    <n v="10"/>
    <s v="India"/>
    <s v="Yes"/>
    <s v="backpack"/>
    <s v="Data is the new bacon"/>
    <x v="1"/>
    <s v=""/>
    <m/>
    <m/>
    <s v="Bachelors"/>
    <s v="Multiple Programs"/>
    <s v="Forums"/>
    <n v="5"/>
    <n v="4"/>
    <n v="8"/>
    <s v="Others"/>
    <n v="9"/>
  </r>
  <r>
    <x v="1"/>
    <n v="30"/>
    <n v="11"/>
    <n v="4"/>
    <s v="US"/>
    <s v="Yes"/>
    <s v="jacket"/>
    <s v="Others"/>
    <x v="0"/>
    <s v="Software Engineer"/>
    <n v="11"/>
    <s v="rankingCoach"/>
    <s v="Bachelors"/>
    <s v="Artificial Intelligence"/>
    <s v="Forums"/>
    <n v="6"/>
    <n v="6"/>
    <n v="30"/>
    <s v="Google"/>
    <n v="10"/>
  </r>
  <r>
    <x v="6"/>
    <n v="20"/>
    <n v="18"/>
    <n v="0"/>
    <s v="France"/>
    <s v="Yes"/>
    <s v="t-shirt"/>
    <s v="Others"/>
    <x v="0"/>
    <s v="Research"/>
    <n v="15"/>
    <s v="Stony Brook University"/>
    <s v="PhD"/>
    <s v="Multiple Programs"/>
    <s v="Slack Channel"/>
    <n v="16"/>
    <n v="10"/>
    <n v="2"/>
    <s v="Friend / word of mouth"/>
    <n v="10"/>
  </r>
  <r>
    <x v="1"/>
    <n v="120"/>
    <n v="12"/>
    <n v="15"/>
    <s v="US"/>
    <s v="Yes"/>
    <s v="t-shirt"/>
    <s v="Machine learning for life"/>
    <x v="0"/>
    <s v="Data Scientist"/>
    <n v="2"/>
    <s v="BEEVA"/>
    <s v="Bachelors"/>
    <s v="Artificial Intelligence"/>
    <s v="Forums"/>
    <n v="8"/>
    <n v="6"/>
    <n v="10"/>
    <s v="Friend / word of mouth"/>
    <n v="8"/>
  </r>
  <r>
    <x v="3"/>
    <n v="120"/>
    <n v="10"/>
    <n v="5"/>
    <s v="Argentina"/>
    <s v="No"/>
    <s v="jacket"/>
    <s v="A quality life demands quality questions"/>
    <x v="0"/>
    <s v="Software Engineer"/>
    <n v="5"/>
    <s v="Android Developer"/>
    <s v="Nanodegree Program"/>
    <s v="Artificial Intelligence"/>
    <s v="Stack Overflow"/>
    <n v="5"/>
    <n v="5"/>
    <n v="3"/>
    <s v="Google"/>
    <n v="9"/>
  </r>
  <r>
    <x v="6"/>
    <n v="360"/>
    <n v="8"/>
    <n v="1"/>
    <s v="Argentina"/>
    <s v="Yes"/>
    <s v="backpack"/>
    <s v="Machine learning for life"/>
    <x v="1"/>
    <s v=""/>
    <m/>
    <m/>
    <s v="Bachelors"/>
    <s v="None"/>
    <m/>
    <s v=""/>
    <s v=""/>
    <m/>
    <s v="Friend / word of mouth"/>
    <n v="10"/>
  </r>
  <r>
    <x v="6"/>
    <n v="120"/>
    <n v="8"/>
    <n v="10"/>
    <s v="India"/>
    <s v="Yes"/>
    <s v="track"/>
    <s v="Data is the new bacon"/>
    <x v="0"/>
    <s v="Accounting/Finance"/>
    <n v="5"/>
    <s v="Banco Promerica"/>
    <s v="Masters"/>
    <s v="Deep Learning Foundations"/>
    <s v="Ask Me Anythings (AMAs)"/>
    <n v="6"/>
    <n v="3"/>
    <n v="6"/>
    <s v="Google"/>
    <n v="10"/>
  </r>
  <r>
    <x v="3"/>
    <n v="40"/>
    <n v="5"/>
    <n v="20"/>
    <s v="Japan"/>
    <s v="Yes"/>
    <s v="hoodie"/>
    <s v="A quality life demands quality questions"/>
    <x v="0"/>
    <s v="Software Engineer"/>
    <n v="2"/>
    <s v="Grofers"/>
    <s v="Bachelors"/>
    <s v="Deep Learning Foundations"/>
    <s v="Slack Channel"/>
    <n v="5"/>
    <n v="5"/>
    <n v="30"/>
    <s v="Others"/>
    <n v="10"/>
  </r>
  <r>
    <x v="1"/>
    <n v="40"/>
    <n v="8"/>
    <n v="3"/>
    <s v="Argentina"/>
    <s v="No"/>
    <s v="t-shirt"/>
    <s v="A quality life demands quality questions"/>
    <x v="1"/>
    <s v=""/>
    <m/>
    <m/>
    <s v="Masters"/>
    <s v="Machine Learning Engineer"/>
    <s v="Stack Overflow"/>
    <n v="6"/>
    <n v="30"/>
    <n v="500"/>
    <s v="Twitter"/>
    <n v="7"/>
  </r>
  <r>
    <x v="1"/>
    <n v="15"/>
    <n v="8"/>
    <n v="1"/>
    <s v="Spain"/>
    <s v="No"/>
    <s v="track"/>
    <s v="A quality life demands quality questions"/>
    <x v="0"/>
    <s v="Software Engineer"/>
    <n v="7"/>
    <s v="Astropay"/>
    <s v="Masters"/>
    <s v="Artificial Intelligence"/>
    <s v="Stack Overflow"/>
    <n v="5"/>
    <n v="3"/>
    <n v="12"/>
    <s v="Friend / word of mouth"/>
    <n v="10"/>
  </r>
  <r>
    <x v="1"/>
    <n v="60"/>
    <n v="7"/>
    <n v="0"/>
    <s v="Argentina"/>
    <s v="Yes"/>
    <s v="hat"/>
    <s v="A quality life demands quality questions"/>
    <x v="0"/>
    <s v="Data Analyst"/>
    <n v="7"/>
    <s v="Banchile "/>
    <s v="Masters"/>
    <s v="Deep Learning Foundations"/>
    <s v="Forums"/>
    <n v="10"/>
    <n v="10"/>
    <n v="15"/>
    <s v="Google"/>
    <n v="9"/>
  </r>
  <r>
    <x v="1"/>
    <n v="180"/>
    <n v="7"/>
    <n v="2"/>
    <s v="Russia"/>
    <s v="No"/>
    <s v="backpack"/>
    <s v="Others"/>
    <x v="1"/>
    <s v=""/>
    <m/>
    <m/>
    <s v="Masters"/>
    <s v="Multiple Programs"/>
    <s v="Forums"/>
    <n v="10"/>
    <n v="10"/>
    <n v="8"/>
    <s v="Google"/>
    <n v="6"/>
  </r>
  <r>
    <x v="1"/>
    <n v="30"/>
    <n v="10"/>
    <n v="16"/>
    <s v="Japan"/>
    <s v="Yes"/>
    <s v="hat"/>
    <s v="Machine learning for life"/>
    <x v="0"/>
    <s v=" Artificial Intelligence Engineer"/>
    <n v="27"/>
    <s v="Chaparral Energy"/>
    <s v="Masters"/>
    <s v="Deep Learning Foundations"/>
    <s v="Slack Channel"/>
    <n v="5"/>
    <n v="3"/>
    <n v="8"/>
    <s v="Others"/>
    <n v="8"/>
  </r>
  <r>
    <x v="1"/>
    <n v="60"/>
    <n v="10"/>
    <n v="3"/>
    <s v="France"/>
    <s v="No"/>
    <s v="t-shirt"/>
    <s v="Data is the new bacon"/>
    <x v="0"/>
    <s v="Software Engineer"/>
    <n v="2"/>
    <s v="software engineer"/>
    <s v="Masters"/>
    <s v="Artificial Intelligence"/>
    <s v="Stack Overflow"/>
    <n v="6"/>
    <n v="6"/>
    <n v="6"/>
    <s v="Friend / word of mouth"/>
    <n v="9"/>
  </r>
  <r>
    <x v="3"/>
    <n v="90"/>
    <n v="10"/>
    <n v="12"/>
    <s v="India"/>
    <s v="Yes"/>
    <s v="track"/>
    <s v="Others"/>
    <x v="0"/>
    <s v="Other"/>
    <n v="25"/>
    <s v="Falck A/S"/>
    <s v="Associates"/>
    <s v="Deep Learning Foundations"/>
    <s v="Slack Channel"/>
    <n v="5"/>
    <n v="15"/>
    <n v="50"/>
    <s v="Google"/>
    <n v="8"/>
  </r>
  <r>
    <x v="2"/>
    <n v="100"/>
    <n v="6"/>
    <n v="6"/>
    <s v="China"/>
    <s v="Yes"/>
    <s v="t-shirt"/>
    <s v="Data is the new bacon"/>
    <x v="0"/>
    <s v="Customer Service"/>
    <n v="1"/>
    <s v="Barista"/>
    <s v="Nanodegree Program"/>
    <s v="Deep Learning Foundations"/>
    <s v="Forums"/>
    <n v="4"/>
    <n v="6"/>
    <n v="30"/>
    <s v="Google"/>
    <n v="7"/>
  </r>
  <r>
    <x v="1"/>
    <n v="5"/>
    <n v="5"/>
    <n v="3"/>
    <s v="Japan"/>
    <s v="No"/>
    <s v="hoodie"/>
    <s v="A quality life demands quality questions"/>
    <x v="0"/>
    <s v="Accounting/Finance"/>
    <n v="5"/>
    <s v="DRW Trading Group"/>
    <s v="Masters"/>
    <s v="Artificial Intelligence"/>
    <s v="Slack Channel"/>
    <n v="5"/>
    <n v="4"/>
    <n v="8"/>
    <s v="Google"/>
    <n v="10"/>
  </r>
  <r>
    <x v="1"/>
    <n v="20"/>
    <n v="10"/>
    <n v="5"/>
    <s v="Singapore"/>
    <s v="Yes"/>
    <s v="t-shirt"/>
    <s v="Others"/>
    <x v="0"/>
    <s v="Freelancing"/>
    <n v="18"/>
    <s v="App Development"/>
    <s v="Associates"/>
    <s v="Deep Learning Foundations"/>
    <s v="Slack Channel"/>
    <n v="5"/>
    <n v="3"/>
    <n v="50"/>
    <s v="Facebook"/>
    <n v="10"/>
  </r>
  <r>
    <x v="3"/>
    <n v="2"/>
    <n v="10"/>
    <n v="3"/>
    <s v="Singapore"/>
    <s v="No"/>
    <s v="track"/>
    <s v="Data is the new bacon"/>
    <x v="0"/>
    <s v="Data Engineer"/>
    <n v="3"/>
    <s v="globant"/>
    <s v="Nanodegree Program"/>
    <s v="Deep Learning Foundations"/>
    <s v="Slack Channel"/>
    <n v="4"/>
    <n v="8"/>
    <n v="9"/>
    <s v="Google"/>
    <n v="7"/>
  </r>
  <r>
    <x v="2"/>
    <n v="2"/>
    <n v="9"/>
    <n v="30"/>
    <s v="Spain"/>
    <s v="Yes"/>
    <s v="backpack"/>
    <s v="Machine learning for life"/>
    <x v="1"/>
    <s v=""/>
    <m/>
    <m/>
    <s v="PhD"/>
    <s v="Multiple Programs"/>
    <s v="Forums"/>
    <n v="6"/>
    <n v="3"/>
    <n v="60"/>
    <s v="Others"/>
    <n v="10"/>
  </r>
  <r>
    <x v="3"/>
    <n v="10"/>
    <n v="8"/>
    <n v="12"/>
    <s v="Argentina"/>
    <s v="Yes"/>
    <s v="hoodie"/>
    <s v="Math - all the cool kids are doing it"/>
    <x v="0"/>
    <s v="Product Management/Project Management"/>
    <n v="4"/>
    <s v="Facebook"/>
    <s v="Bachelors"/>
    <s v="Data Analyst"/>
    <s v="Ask Me Anythings (AMAs)"/>
    <n v="5"/>
    <n v="2"/>
    <n v="6"/>
    <s v="Others"/>
    <n v="8"/>
  </r>
  <r>
    <x v="3"/>
    <n v="0"/>
    <n v="8"/>
    <n v="5"/>
    <s v="Japan"/>
    <s v="Yes"/>
    <s v="hoodie"/>
    <s v="Others"/>
    <x v="1"/>
    <s v=""/>
    <m/>
    <m/>
    <s v="Bachelors"/>
    <s v="Artificial Intelligence"/>
    <s v="Stack Overflow"/>
    <n v="4"/>
    <s v=""/>
    <n v="3"/>
    <s v="Google"/>
    <n v="8"/>
  </r>
  <r>
    <x v="2"/>
    <n v="45"/>
    <n v="8"/>
    <n v="6"/>
    <s v="Singapore"/>
    <s v="No"/>
    <s v="t-shirt"/>
    <s v="Data is the new bacon"/>
    <x v="0"/>
    <s v="Data Analyst"/>
    <n v="1"/>
    <s v="BD"/>
    <s v="Bachelors"/>
    <s v="Data Analyst"/>
    <s v="Stack Overflow"/>
    <n v="6"/>
    <n v="5"/>
    <n v="25"/>
    <s v="Google"/>
    <n v="10"/>
  </r>
  <r>
    <x v="1"/>
    <n v="60"/>
    <n v="8"/>
    <n v="5"/>
    <s v="Spain"/>
    <s v="No"/>
    <s v="backpack"/>
    <s v="Machine learning for life"/>
    <x v="0"/>
    <s v="Other"/>
    <n v="15"/>
    <s v="Walgreens"/>
    <s v="Bachelors"/>
    <s v="Data Analyst"/>
    <s v="Forums"/>
    <n v="15"/>
    <n v="5"/>
    <n v="40"/>
    <s v="Google"/>
    <n v="10"/>
  </r>
  <r>
    <x v="1"/>
    <n v="0"/>
    <n v="14"/>
    <n v="12"/>
    <s v="Mexico"/>
    <s v="Yes"/>
    <s v="t-shirt"/>
    <s v="Machine learning for life"/>
    <x v="0"/>
    <s v="Data Analyst"/>
    <n v="15"/>
    <s v="E12x"/>
    <s v="Bachelors"/>
    <s v="Multiple Programs"/>
    <s v="Stack Overflow"/>
    <n v="2"/>
    <n v="3"/>
    <n v="4"/>
    <s v="Google"/>
    <n v="8"/>
  </r>
  <r>
    <x v="2"/>
    <n v="120"/>
    <n v="15"/>
    <n v="2"/>
    <s v="Russia"/>
    <s v="Yes"/>
    <s v="jacket"/>
    <s v="Machine learning for life"/>
    <x v="0"/>
    <s v="Software Engineer"/>
    <n v="0"/>
    <s v="Fintellix Solutions Pvt Ltd "/>
    <s v="Bachelors"/>
    <s v="Machine Learning Engineer"/>
    <s v="Mentor Help (classroom or 1:1 mentors)"/>
    <n v="6"/>
    <n v="4"/>
    <n v="100"/>
    <s v="Google"/>
    <n v="10"/>
  </r>
  <r>
    <x v="1"/>
    <n v="40"/>
    <n v="14"/>
    <n v="4"/>
    <s v="UK"/>
    <s v="No"/>
    <s v="jacket"/>
    <s v="A quality life demands quality questions"/>
    <x v="0"/>
    <s v="Marketing"/>
    <n v="6"/>
    <s v="Datasigns Technologies"/>
    <s v="Bachelors"/>
    <s v="Business Analyst"/>
    <s v="Slack Channel"/>
    <n v="6"/>
    <n v="2"/>
    <n v="100"/>
    <s v="Friend / word of mouth"/>
    <n v="10"/>
  </r>
  <r>
    <x v="3"/>
    <n v="35"/>
    <n v="9"/>
    <n v="20"/>
    <s v="US"/>
    <s v="Yes"/>
    <s v="hoodie"/>
    <s v="Machine learning for life"/>
    <x v="0"/>
    <s v="Research"/>
    <n v="5"/>
    <s v="RoboAI"/>
    <s v="Masters"/>
    <s v="Deep Learning Foundations"/>
    <s v="Forums"/>
    <n v="25"/>
    <n v="30"/>
    <n v="10"/>
    <s v="Others"/>
    <n v="10"/>
  </r>
  <r>
    <x v="3"/>
    <n v="40"/>
    <n v="10"/>
    <n v="10"/>
    <s v="US"/>
    <s v="Yes"/>
    <s v="t-shirt"/>
    <s v="Machine learning for life"/>
    <x v="0"/>
    <s v=" Artificial Intelligence Engineer"/>
    <n v="6"/>
    <s v="Data Scientist"/>
    <s v="PhD"/>
    <s v="Deep Learning Foundations"/>
    <s v="Slack Channel"/>
    <n v="12"/>
    <n v="12"/>
    <n v="4"/>
    <s v="Google"/>
    <n v="9"/>
  </r>
  <r>
    <x v="1"/>
    <n v="60"/>
    <n v="10"/>
    <n v="5"/>
    <s v="Mexico"/>
    <s v="Yes"/>
    <s v="backpack"/>
    <s v="Machine learning for life"/>
    <x v="0"/>
    <s v="Machine Learning Engineer"/>
    <n v="9"/>
    <s v="Bangalore"/>
    <s v="Bachelors"/>
    <s v="Deep Learning Foundations"/>
    <s v="Forums"/>
    <n v="5"/>
    <n v="20"/>
    <n v="20"/>
    <s v="Google"/>
    <n v="9"/>
  </r>
  <r>
    <x v="3"/>
    <n v="40"/>
    <n v="4"/>
    <n v="5"/>
    <s v="Argentina"/>
    <s v="Yes"/>
    <s v="jacket"/>
    <s v="Others"/>
    <x v="0"/>
    <s v="Product Management/Project Management"/>
    <n v="20"/>
    <s v="..."/>
    <s v="Bachelors"/>
    <s v="Multiple Programs"/>
    <s v="Forums"/>
    <n v="6"/>
    <n v="4"/>
    <n v="150"/>
    <s v="Google"/>
    <n v="10"/>
  </r>
  <r>
    <x v="2"/>
    <n v="0"/>
    <n v="10"/>
    <n v="12"/>
    <s v="Singapore"/>
    <s v="No"/>
    <s v="t-shirt"/>
    <s v="A quality life demands quality questions"/>
    <x v="0"/>
    <s v="Business Intelligence / Business Analyst"/>
    <n v="1"/>
    <s v="Free lancing"/>
    <s v="Masters"/>
    <s v="Data Analyst"/>
    <s v="Mentor Help (classroom or 1:1 mentors)"/>
    <n v="20"/>
    <n v="10"/>
    <n v="40"/>
    <s v="Google"/>
    <n v="9"/>
  </r>
  <r>
    <x v="2"/>
    <n v="80"/>
    <n v="8"/>
    <n v="15"/>
    <s v="Japan"/>
    <s v="No"/>
    <s v="socks"/>
    <s v="Data is the new bacon"/>
    <x v="1"/>
    <s v=""/>
    <m/>
    <m/>
    <s v="Bachelors"/>
    <s v="Multiple Programs"/>
    <s v="Forums"/>
    <n v="15"/>
    <n v="5"/>
    <n v="20"/>
    <s v="Friend / word of mouth"/>
    <n v="10"/>
  </r>
  <r>
    <x v="2"/>
    <n v="10"/>
    <n v="10"/>
    <n v="8"/>
    <s v="UK"/>
    <s v="No"/>
    <s v="jacket"/>
    <s v="Machine learning for life"/>
    <x v="0"/>
    <s v="Business Intelligence / Business Analyst"/>
    <n v="3"/>
    <m/>
    <s v="Bachelors"/>
    <s v="Multiple Programs"/>
    <s v="Forums"/>
    <n v="6"/>
    <n v="5"/>
    <n v="12"/>
    <s v="Friend / word of mouth"/>
    <n v="10"/>
  </r>
  <r>
    <x v="1"/>
    <n v="150"/>
    <n v="12"/>
    <n v="24"/>
    <s v="Canada"/>
    <s v="No"/>
    <s v="t-shirt"/>
    <s v="Machine learning for life"/>
    <x v="0"/>
    <s v="Software Engineer"/>
    <n v="23"/>
    <s v="Swiss Post Solutions"/>
    <s v="Nanodegree Program"/>
    <s v="Data Analyst"/>
    <s v="Stack Overflow"/>
    <n v="2"/>
    <n v="2"/>
    <n v="5"/>
    <s v="Others"/>
    <n v="10"/>
  </r>
  <r>
    <x v="1"/>
    <n v="60"/>
    <n v="14"/>
    <n v="2"/>
    <s v="China"/>
    <s v="Yes"/>
    <s v="track"/>
    <s v="Others"/>
    <x v="0"/>
    <s v="Product Management/Project Management"/>
    <n v="6"/>
    <s v="Dematic"/>
    <s v="Masters"/>
    <s v="None"/>
    <m/>
    <s v=""/>
    <s v=""/>
    <m/>
    <s v="Google"/>
    <n v="10"/>
  </r>
  <r>
    <x v="2"/>
    <n v="0"/>
    <n v="12"/>
    <n v="15"/>
    <s v="China"/>
    <s v="No"/>
    <s v="backpack"/>
    <s v="Others"/>
    <x v="0"/>
    <s v="Self employed"/>
    <n v="20"/>
    <s v="SerpicoDEV"/>
    <s v="Bachelors"/>
    <s v="Multiple Programs"/>
    <s v="Forums"/>
    <n v="6"/>
    <n v="6"/>
    <n v="8"/>
    <s v="Friend / word of mouth"/>
    <n v="8"/>
  </r>
  <r>
    <x v="1"/>
    <n v="40"/>
    <n v="9"/>
    <n v="4"/>
    <s v="Spain"/>
    <s v="Yes"/>
    <s v="t-shirt"/>
    <s v="Data is the new bacon"/>
    <x v="0"/>
    <s v="Data Engineer"/>
    <n v="1"/>
    <s v="Digit insurance"/>
    <s v="Nanodegree Program"/>
    <s v="Multiple Programs"/>
    <s v="Forums"/>
    <n v="20"/>
    <n v="5"/>
    <n v="5"/>
    <s v="Friend / word of mouth"/>
    <n v="10"/>
  </r>
  <r>
    <x v="6"/>
    <n v="3"/>
    <n v="9"/>
    <n v="12"/>
    <s v="Russia"/>
    <s v="No"/>
    <s v="t-shirt"/>
    <s v="Machine learning for life"/>
    <x v="0"/>
    <s v="Co-founder (or solo founder)"/>
    <n v="20"/>
    <s v="Mentria Investments Limited"/>
    <s v="PhD"/>
    <s v="Others"/>
    <s v="Slack Channel"/>
    <n v="6"/>
    <n v="8"/>
    <n v="15"/>
    <s v="Google"/>
    <n v="10"/>
  </r>
  <r>
    <x v="3"/>
    <n v="0"/>
    <n v="12"/>
    <n v="5"/>
    <s v="China"/>
    <s v="Yes"/>
    <s v="backpack"/>
    <s v="Data is the new bacon"/>
    <x v="0"/>
    <s v=" Artificial Intelligence Engineer"/>
    <n v="10"/>
    <s v="Ok.computer LLC"/>
    <s v="Masters"/>
    <s v="Deep Learning Foundations"/>
    <s v="Slack Channel"/>
    <n v="6"/>
    <n v="6"/>
    <n v="20"/>
    <s v="LinkedIn"/>
    <n v="10"/>
  </r>
  <r>
    <x v="1"/>
    <n v="80"/>
    <n v="9"/>
    <n v="10"/>
    <s v="China"/>
    <s v="Yes"/>
    <s v="hoodie"/>
    <s v="Machine learning for life"/>
    <x v="0"/>
    <s v="Software Engineer"/>
    <n v="4"/>
    <s v="MiningTag S.A."/>
    <s v="Masters"/>
    <s v="None"/>
    <m/>
    <s v=""/>
    <s v=""/>
    <m/>
    <s v="Google"/>
    <n v="10"/>
  </r>
  <r>
    <x v="2"/>
    <n v="30"/>
    <n v="10"/>
    <n v="3"/>
    <s v="Japan"/>
    <s v="No"/>
    <s v="hoodie"/>
    <s v="A quality life demands quality questions"/>
    <x v="0"/>
    <s v="Software Engineer"/>
    <n v="6"/>
    <s v="Seagate Technology"/>
    <s v="Masters"/>
    <s v="Multiple Programs"/>
    <s v="Forums"/>
    <n v="10"/>
    <n v="10"/>
    <n v="30"/>
    <s v="Google"/>
    <n v="10"/>
  </r>
  <r>
    <x v="3"/>
    <n v="2"/>
    <n v="10"/>
    <n v="5"/>
    <s v="China"/>
    <s v="No"/>
    <s v="hoodie"/>
    <s v="Math - all the cool kids are doing it"/>
    <x v="1"/>
    <s v=""/>
    <m/>
    <m/>
    <s v="Bachelors"/>
    <s v="Data Analyst"/>
    <s v="Stack Overflow"/>
    <n v="6"/>
    <n v="8"/>
    <n v="80"/>
    <s v="Twitter"/>
    <n v="10"/>
  </r>
  <r>
    <x v="7"/>
    <n v="60"/>
    <n v="8"/>
    <n v="0"/>
    <s v="India"/>
    <s v="No"/>
    <s v="Self-driving toy car...."/>
    <s v="Others"/>
    <x v="1"/>
    <s v=""/>
    <m/>
    <m/>
    <s v="Masters"/>
    <s v="Deep Learning Foundations"/>
    <s v="Stack Overflow"/>
    <n v="5"/>
    <n v="6"/>
    <n v="10"/>
    <s v="Friend / word of mouth"/>
    <n v="10"/>
  </r>
  <r>
    <x v="2"/>
    <n v="30"/>
    <n v="8"/>
    <n v="15"/>
    <s v="Japan"/>
    <s v="Yes"/>
    <s v="t-shirt"/>
    <s v="Math - all the cool kids are doing it"/>
    <x v="0"/>
    <s v="Co-founder (or solo founder)"/>
    <n v="2"/>
    <s v="WeLoveMail"/>
    <s v="Nanodegree Program"/>
    <s v="Multiple Programs"/>
    <s v="Stack Overflow"/>
    <n v="15"/>
    <n v="10"/>
    <n v="120"/>
    <s v="Google"/>
    <n v="10"/>
  </r>
  <r>
    <x v="2"/>
    <n v="60"/>
    <n v="10"/>
    <n v="60"/>
    <s v="China"/>
    <s v="No"/>
    <s v="hoodie"/>
    <s v="Math - all the cool kids are doing it"/>
    <x v="0"/>
    <s v="Software Engineer"/>
    <n v="14"/>
    <m/>
    <s v="Masters"/>
    <s v="Deep Learning Foundations"/>
    <s v="Slack Channel"/>
    <n v="4"/>
    <n v="4"/>
    <n v="8"/>
    <s v="Others"/>
    <n v="10"/>
  </r>
  <r>
    <x v="2"/>
    <n v="0"/>
    <n v="12"/>
    <n v="12"/>
    <s v="Russia"/>
    <s v="No"/>
    <s v="t-shirt"/>
    <s v="Data is the new bacon"/>
    <x v="1"/>
    <s v=""/>
    <m/>
    <m/>
    <s v="Masters"/>
    <s v="Deep Learning Foundations"/>
    <s v="Forums"/>
    <n v="6"/>
    <n v="40"/>
    <n v="40"/>
    <s v="Google"/>
    <n v="10"/>
  </r>
  <r>
    <x v="1"/>
    <n v="0"/>
    <n v="5"/>
    <n v="18"/>
    <s v="Mexico"/>
    <s v="Yes"/>
    <s v="hoodie"/>
    <s v="Others"/>
    <x v="0"/>
    <s v="Other"/>
    <n v="12"/>
    <s v="TDWP LLC."/>
    <s v="Nanodegree Program"/>
    <s v="Data Analyst"/>
    <s v="Stack Overflow"/>
    <n v="12"/>
    <n v="6"/>
    <n v="14"/>
    <s v="Google"/>
    <n v="8"/>
  </r>
  <r>
    <x v="1"/>
    <n v="0"/>
    <n v="13"/>
    <n v="10"/>
    <s v="India"/>
    <s v="Yes"/>
    <s v="t-shirt"/>
    <s v="Data is the new bacon"/>
    <x v="0"/>
    <s v="Software Engineer"/>
    <n v="2"/>
    <s v="Cecropia"/>
    <s v="Bachelors"/>
    <s v="Deep Learning Foundations"/>
    <s v="Stack Overflow"/>
    <n v="4"/>
    <n v="4"/>
    <n v="5"/>
    <s v="Google"/>
    <n v="10"/>
  </r>
  <r>
    <x v="3"/>
    <n v="45"/>
    <n v="5"/>
    <n v="5"/>
    <s v="France"/>
    <s v="Yes"/>
    <s v="t-shirt"/>
    <s v="Math - all the cool kids are doing it"/>
    <x v="0"/>
    <s v="Data Analyst"/>
    <n v="8"/>
    <s v="New york presbyterian"/>
    <s v="Masters"/>
    <s v="Deep Learning Foundations"/>
    <s v="Live Help"/>
    <n v="6"/>
    <n v="4"/>
    <n v="5"/>
    <s v="Google"/>
    <n v="10"/>
  </r>
  <r>
    <x v="2"/>
    <n v="0"/>
    <n v="8"/>
    <n v="50"/>
    <s v="UK"/>
    <s v="Yes"/>
    <s v="backpack"/>
    <s v="Others"/>
    <x v="1"/>
    <s v=""/>
    <m/>
    <m/>
    <s v="Masters"/>
    <s v="Multiple Programs"/>
    <s v="Forums"/>
    <n v="5"/>
    <n v="10"/>
    <n v="24"/>
    <s v="Twitter"/>
    <n v="9"/>
  </r>
  <r>
    <x v="3"/>
    <n v="2"/>
    <n v="11"/>
    <n v="10"/>
    <s v="Spain"/>
    <s v="Yes"/>
    <s v="backpack"/>
    <s v="Machine learning for life"/>
    <x v="0"/>
    <s v="Software Engineer"/>
    <n v="10"/>
    <s v="Eicon"/>
    <s v="Masters"/>
    <s v="Multiple Programs"/>
    <s v="Forums"/>
    <n v="2"/>
    <n v="1"/>
    <n v="3"/>
    <s v="Google"/>
    <n v="10"/>
  </r>
  <r>
    <x v="1"/>
    <n v="15"/>
    <n v="3"/>
    <n v="12"/>
    <s v="France"/>
    <s v="No"/>
    <s v="jacket"/>
    <s v="A quality life demands quality questions"/>
    <x v="0"/>
    <s v="Software Engineer"/>
    <n v="5"/>
    <s v="Applied Vision Corporation"/>
    <s v="Masters"/>
    <s v="Artificial Intelligence"/>
    <s v="Forums"/>
    <n v="4"/>
    <n v="6"/>
    <n v="10"/>
    <s v="Google"/>
    <n v="10"/>
  </r>
  <r>
    <x v="6"/>
    <n v="0"/>
    <n v="16"/>
    <n v="5"/>
    <s v="Argentina"/>
    <s v="No"/>
    <s v="backpack"/>
    <s v="A quality life demands quality questions"/>
    <x v="0"/>
    <s v="Educator / Instructor"/>
    <n v="1"/>
    <s v="Udacity"/>
    <s v="Bachelors"/>
    <s v="Data Analyst"/>
    <s v="Forums"/>
    <n v="6"/>
    <n v="5"/>
    <n v="20"/>
    <s v="Others"/>
    <n v="10"/>
  </r>
  <r>
    <x v="3"/>
    <n v="90"/>
    <n v="5"/>
    <n v="5"/>
    <s v="Singapore"/>
    <s v="Yes"/>
    <s v="t-shirt"/>
    <s v="A quality life demands quality questions"/>
    <x v="0"/>
    <s v="Product Management/Project Management"/>
    <n v="14"/>
    <s v="Amazon"/>
    <s v="Masters"/>
    <s v="Deep Learning Foundations"/>
    <s v="Forums"/>
    <n v="3"/>
    <n v="2"/>
    <n v="60"/>
    <s v="Google"/>
    <n v="10"/>
  </r>
  <r>
    <x v="1"/>
    <n v="90"/>
    <n v="15"/>
    <n v="6"/>
    <s v="France"/>
    <s v="Yes"/>
    <s v="hoodie"/>
    <s v="A quality life demands quality questions"/>
    <x v="0"/>
    <s v="Data Analyst"/>
    <n v="3"/>
    <s v="Virginia Mason Medical Center"/>
    <s v="Bachelors"/>
    <s v="Data Analyst"/>
    <s v="Forums"/>
    <n v="6"/>
    <n v="4"/>
    <n v="25"/>
    <s v="Others"/>
    <n v="10"/>
  </r>
  <r>
    <x v="2"/>
    <n v="100"/>
    <n v="10"/>
    <n v="20"/>
    <s v="Argentina"/>
    <s v="No"/>
    <s v="t-shirt"/>
    <s v="Machine learning for life"/>
    <x v="1"/>
    <s v=""/>
    <m/>
    <m/>
    <s v="Bachelors"/>
    <s v="Machine Learning Engineer"/>
    <s v="Stack Overflow"/>
    <n v="10"/>
    <n v="6"/>
    <n v="50"/>
    <s v="Others"/>
    <n v="10"/>
  </r>
  <r>
    <x v="3"/>
    <n v="15"/>
    <n v="12"/>
    <n v="4"/>
    <s v="Argentina"/>
    <s v="No"/>
    <s v="t-shirt"/>
    <s v="Machine learning for life"/>
    <x v="0"/>
    <s v="Other"/>
    <n v="9"/>
    <s v="Newark Unified School District"/>
    <s v="Associates"/>
    <s v="Deep Learning Foundations"/>
    <s v="Forums"/>
    <n v="2"/>
    <n v="5"/>
    <n v="4"/>
    <s v="Others"/>
    <n v="10"/>
  </r>
  <r>
    <x v="3"/>
    <n v="2"/>
    <n v="5"/>
    <n v="32"/>
    <s v="Singapore"/>
    <s v="No"/>
    <s v="jacket"/>
    <s v="A quality life demands quality questions"/>
    <x v="0"/>
    <s v="Data Scientist"/>
    <n v="3"/>
    <s v="Intuit"/>
    <s v="PhD"/>
    <s v="Deep Learning Foundations"/>
    <s v="Slack Channel"/>
    <n v="5"/>
    <n v="5"/>
    <n v="10"/>
    <s v="Google"/>
    <n v="9"/>
  </r>
  <r>
    <x v="2"/>
    <n v="15"/>
    <n v="12"/>
    <n v="3"/>
    <s v="Singapore"/>
    <s v="No"/>
    <s v="backpack"/>
    <s v="Math - all the cool kids are doing it"/>
    <x v="0"/>
    <s v="Data Scientist"/>
    <n v="3"/>
    <s v="Philips"/>
    <s v="Masters"/>
    <s v="Machine Learning Engineer"/>
    <s v="Forums"/>
    <n v="6"/>
    <n v="6"/>
    <n v="8"/>
    <s v="Google"/>
    <n v="10"/>
  </r>
  <r>
    <x v="3"/>
    <n v="270"/>
    <n v="9"/>
    <n v="2"/>
    <s v="Mexico"/>
    <s v="No"/>
    <s v="hoodie"/>
    <s v="A quality life demands quality questions"/>
    <x v="0"/>
    <s v="Software Engineer"/>
    <n v="7"/>
    <s v="NTT Data"/>
    <s v="Masters"/>
    <s v="Multiple Programs"/>
    <s v="Stack Overflow"/>
    <n v="6"/>
    <n v="4"/>
    <n v="100"/>
    <s v="Friend / word of mouth"/>
    <n v="8"/>
  </r>
  <r>
    <x v="3"/>
    <n v="20"/>
    <n v="12"/>
    <n v="10"/>
    <s v="US"/>
    <s v="No"/>
    <s v="t-shirt"/>
    <s v="Machine learning for life"/>
    <x v="1"/>
    <s v=""/>
    <m/>
    <m/>
    <s v="Bachelors"/>
    <s v="None"/>
    <m/>
    <s v=""/>
    <s v=""/>
    <m/>
    <s v="Google"/>
    <n v="10"/>
  </r>
  <r>
    <x v="3"/>
    <n v="60"/>
    <n v="7"/>
    <n v="4"/>
    <s v="Japan"/>
    <s v="Yes"/>
    <s v="t-shirt"/>
    <s v="Machine learning for life"/>
    <x v="0"/>
    <s v="Research"/>
    <n v="7"/>
    <s v="University of Minnesota/Zooniverse"/>
    <s v="PhD"/>
    <s v="None"/>
    <m/>
    <s v=""/>
    <s v=""/>
    <m/>
    <s v="Google"/>
    <n v="10"/>
  </r>
  <r>
    <x v="3"/>
    <n v="0"/>
    <n v="15"/>
    <n v="26"/>
    <s v="US"/>
    <s v="Yes"/>
    <s v="backpack"/>
    <s v="Machine learning for life"/>
    <x v="0"/>
    <s v="Self employed"/>
    <n v="33"/>
    <s v="Ing.Buero fuer Automation"/>
    <s v="Bachelors"/>
    <s v="Deep Learning Foundations"/>
    <s v="Slack Channel"/>
    <n v="20"/>
    <n v="10"/>
    <n v="36"/>
    <s v="Others"/>
    <n v="7"/>
  </r>
  <r>
    <x v="3"/>
    <n v="30"/>
    <n v="8"/>
    <n v="10"/>
    <s v="Singapore"/>
    <s v="Yes"/>
    <s v="shoes"/>
    <s v="Data is the new bacon"/>
    <x v="0"/>
    <s v="Customer Service"/>
    <n v="3"/>
    <s v="Rbc"/>
    <s v="Bachelors"/>
    <s v="Multiple Programs"/>
    <s v="Stack Overflow"/>
    <n v="3"/>
    <n v="2"/>
    <n v="20"/>
    <s v="Google"/>
    <n v="7"/>
  </r>
  <r>
    <x v="2"/>
    <n v="0"/>
    <n v="10"/>
    <n v="10"/>
    <s v="Argentina"/>
    <s v="Yes"/>
    <s v="t-shirt"/>
    <s v="Machine learning for life"/>
    <x v="0"/>
    <s v="Co-founder (or solo founder)"/>
    <n v="18"/>
    <s v="Persice"/>
    <s v="Masters"/>
    <s v="Deep Learning Foundations"/>
    <s v="Stack Overflow"/>
    <n v="4"/>
    <n v="30"/>
    <n v="50"/>
    <s v="Google"/>
    <n v="10"/>
  </r>
  <r>
    <x v="2"/>
    <n v="0"/>
    <n v="10"/>
    <n v="2"/>
    <s v="Argentina"/>
    <s v="No"/>
    <s v="hat"/>
    <s v="Math - all the cool kids are doing it"/>
    <x v="0"/>
    <s v="Software Engineer"/>
    <n v="14"/>
    <s v="BeeLiked"/>
    <s v="Bachelors"/>
    <s v="Deep Learning Foundations"/>
    <s v="Forums"/>
    <n v="6"/>
    <n v="2"/>
    <n v="12"/>
    <s v="Facebook"/>
    <n v="8"/>
  </r>
  <r>
    <x v="1"/>
    <n v="50"/>
    <n v="10"/>
    <n v="10"/>
    <s v="Russia"/>
    <s v="No"/>
    <s v="t-shirt"/>
    <s v="Machine learning for life"/>
    <x v="0"/>
    <s v="Software Engineer"/>
    <n v="7"/>
    <m/>
    <s v="Masters"/>
    <s v="Machine Learning Engineer"/>
    <s v="Forums"/>
    <n v="3"/>
    <n v="2"/>
    <n v="8"/>
    <s v="Friend / word of mouth"/>
    <n v="10"/>
  </r>
  <r>
    <x v="1"/>
    <n v="120"/>
    <n v="11"/>
    <n v="6"/>
    <s v="Japan"/>
    <s v="Yes"/>
    <s v="t-shirt"/>
    <s v="Data is the new bacon"/>
    <x v="0"/>
    <s v="Software Engineer"/>
    <n v="3"/>
    <s v="AP Origin"/>
    <s v="Bachelors"/>
    <s v="Deep Learning Foundations"/>
    <s v="Forums"/>
    <n v="6"/>
    <n v="3"/>
    <n v="72"/>
    <s v="Facebook"/>
    <n v="9"/>
  </r>
  <r>
    <x v="1"/>
    <n v="30"/>
    <n v="11"/>
    <n v="5"/>
    <s v="Spain"/>
    <s v="No"/>
    <s v="hoodie"/>
    <s v="Data is the new bacon"/>
    <x v="0"/>
    <s v="Data Analyst"/>
    <n v="4"/>
    <s v="Assurant"/>
    <s v="Masters"/>
    <s v="Multiple Programs"/>
    <s v="Mentor Help (classroom or 1:1 mentors)"/>
    <n v="3"/>
    <n v="5"/>
    <n v="60"/>
    <s v="Google"/>
    <n v="7"/>
  </r>
  <r>
    <x v="2"/>
    <n v="60"/>
    <n v="13"/>
    <n v="3"/>
    <s v="UK"/>
    <s v="Yes"/>
    <s v="jacket"/>
    <s v="Math - all the cool kids are doing it"/>
    <x v="0"/>
    <s v="Software Engineer"/>
    <n v="5"/>
    <s v="foundi"/>
    <s v="Bachelors"/>
    <s v="Others"/>
    <s v="Slack Channel"/>
    <n v="3"/>
    <n v="6"/>
    <n v="12"/>
    <s v="Google"/>
    <n v="10"/>
  </r>
  <r>
    <x v="4"/>
    <n v="0"/>
    <n v="10"/>
    <n v="10"/>
    <s v="India"/>
    <s v="No"/>
    <s v="hoodie"/>
    <s v="A quality life demands quality questions"/>
    <x v="0"/>
    <s v="Educator / Instructor"/>
    <n v="3"/>
    <s v="New Professions Lab"/>
    <s v="PhD"/>
    <s v="Deep Learning Foundations"/>
    <s v="Slack Channel"/>
    <n v="4"/>
    <n v="3"/>
    <n v="6"/>
    <s v="Friend / word of mouth"/>
    <n v="8"/>
  </r>
  <r>
    <x v="1"/>
    <n v="30"/>
    <n v="14"/>
    <n v="6"/>
    <s v="Singapore"/>
    <s v="Yes"/>
    <s v="hoodie"/>
    <s v="Data is the new bacon"/>
    <x v="0"/>
    <s v="Business/Strategy"/>
    <n v="16"/>
    <s v="Eteg"/>
    <s v="Bachelors"/>
    <s v="Artificial Intelligence"/>
    <s v="Mentor Help (classroom or 1:1 mentors)"/>
    <n v="6"/>
    <n v="6"/>
    <n v="40"/>
    <s v="Google"/>
    <n v="9"/>
  </r>
  <r>
    <x v="2"/>
    <n v="50"/>
    <n v="3"/>
    <n v="5"/>
    <s v="China"/>
    <s v="Yes"/>
    <s v="t-shirt"/>
    <s v="Others"/>
    <x v="1"/>
    <s v=""/>
    <m/>
    <m/>
    <s v="Bachelors"/>
    <s v="Deep Learning Foundations"/>
    <s v="Slack Channel"/>
    <n v="1"/>
    <n v="3"/>
    <n v="4"/>
    <s v="Google"/>
    <n v="10"/>
  </r>
  <r>
    <x v="2"/>
    <n v="120"/>
    <n v="10"/>
    <n v="10"/>
    <s v="Argentina"/>
    <s v="Yes"/>
    <s v="hoodie"/>
    <s v="Machine learning for life"/>
    <x v="0"/>
    <s v="Research"/>
    <n v="10"/>
    <s v="HERE Technologies"/>
    <s v="Bachelors"/>
    <s v="Artificial Intelligence"/>
    <s v="Forums"/>
    <n v="6"/>
    <n v="6"/>
    <n v="48"/>
    <s v="Google"/>
    <n v="10"/>
  </r>
  <r>
    <x v="2"/>
    <n v="0"/>
    <n v="8"/>
    <n v="10"/>
    <s v="Spain"/>
    <s v="Yes"/>
    <s v="t-shirt"/>
    <s v="Others"/>
    <x v="0"/>
    <s v="Freelancing"/>
    <n v="5"/>
    <s v="IBM"/>
    <s v="Nanodegree Program"/>
    <s v="Deep Learning Foundations"/>
    <s v="Ask Me Anythings (AMAs)"/>
    <n v="6"/>
    <n v="10"/>
    <n v="10"/>
    <s v="Friend / word of mouth"/>
    <n v="10"/>
  </r>
  <r>
    <x v="2"/>
    <n v="150"/>
    <n v="12"/>
    <n v="2"/>
    <s v="Argentina"/>
    <s v="Yes"/>
    <s v="t-shirt"/>
    <s v="A quality life demands quality questions"/>
    <x v="0"/>
    <s v="Software Engineer"/>
    <n v="0"/>
    <s v="Newgen"/>
    <s v="Bachelors"/>
    <s v="Machine Learning Engineer"/>
    <s v="Forums"/>
    <n v="10"/>
    <n v="5"/>
    <n v="8"/>
    <s v="Google"/>
    <n v="10"/>
  </r>
  <r>
    <x v="1"/>
    <n v="30"/>
    <n v="10"/>
    <n v="18"/>
    <s v="Russia"/>
    <s v="Yes"/>
    <s v="hoodie"/>
    <s v="Machine learning for life"/>
    <x v="0"/>
    <s v="Data Scientist"/>
    <n v="4"/>
    <s v="RIA Novosti / MIA Rossiya Segodnya"/>
    <s v="Nanodegree Program"/>
    <s v="Multiple Programs"/>
    <s v="Forums"/>
    <n v="6"/>
    <n v="4"/>
    <n v="10"/>
    <s v="Google"/>
    <n v="10"/>
  </r>
  <r>
    <x v="1"/>
    <n v="0"/>
    <n v="13"/>
    <n v="5"/>
    <s v="UK"/>
    <s v="Yes"/>
    <s v="t-shirt"/>
    <s v="A quality life demands quality questions"/>
    <x v="1"/>
    <s v=""/>
    <m/>
    <m/>
    <s v="Bachelors"/>
    <s v="Machine Learning Engineer"/>
    <s v="Stack Overflow"/>
    <n v="25"/>
    <n v="15"/>
    <n v="50"/>
    <s v="Friend / word of mouth"/>
    <n v="9"/>
  </r>
  <r>
    <x v="1"/>
    <n v="20"/>
    <n v="7"/>
    <n v="10"/>
    <s v="Spain"/>
    <s v="Yes"/>
    <s v="t-shirt"/>
    <s v="Machine learning for life"/>
    <x v="0"/>
    <s v="Software Engineer"/>
    <n v="8"/>
    <s v="Chengbao "/>
    <s v="Bachelors"/>
    <s v="Deep Learning Foundations"/>
    <s v="Slack Channel"/>
    <n v="3"/>
    <n v="3"/>
    <n v="8"/>
    <s v="Others"/>
    <n v="10"/>
  </r>
  <r>
    <x v="1"/>
    <n v="45"/>
    <n v="12"/>
    <n v="2"/>
    <s v="France"/>
    <s v="Yes"/>
    <s v="t-shirt"/>
    <s v="Data is the new bacon"/>
    <x v="0"/>
    <s v="Data Scientist"/>
    <n v="2"/>
    <s v="LinuxAcademy.com"/>
    <s v="Masters"/>
    <s v="Deep Learning Foundations"/>
    <s v="Stack Overflow"/>
    <n v="6"/>
    <n v="4"/>
    <n v="6"/>
    <s v="LinkedIn"/>
    <n v="9"/>
  </r>
  <r>
    <x v="6"/>
    <n v="75"/>
    <n v="10"/>
    <n v="10"/>
    <s v="Japan"/>
    <s v="Yes"/>
    <s v="t-shirt"/>
    <s v="Machine learning for life"/>
    <x v="0"/>
    <s v="Software Engineer"/>
    <n v="17"/>
    <m/>
    <s v="Bachelors"/>
    <s v="Multiple Programs"/>
    <s v="Forums"/>
    <n v="10"/>
    <n v="10"/>
    <n v="15"/>
    <s v="Friend / word of mouth"/>
    <n v="10"/>
  </r>
  <r>
    <x v="3"/>
    <n v="35"/>
    <n v="10"/>
    <n v="1"/>
    <s v="China"/>
    <s v="Yes"/>
    <s v="backpack"/>
    <s v="A quality life demands quality questions"/>
    <x v="0"/>
    <s v="Consulting"/>
    <n v="10"/>
    <s v="AT&amp;T"/>
    <s v="Bachelors"/>
    <s v="Data Analyst"/>
    <s v="Stack Overflow"/>
    <n v="5"/>
    <n v="5"/>
    <n v="15"/>
    <s v="Friend / word of mouth"/>
    <n v="10"/>
  </r>
  <r>
    <x v="3"/>
    <n v="30"/>
    <n v="10"/>
    <n v="5"/>
    <s v="Russia"/>
    <s v="Yes"/>
    <s v="t-shirt"/>
    <s v="Machine learning for life"/>
    <x v="0"/>
    <s v="Other"/>
    <n v="17"/>
    <s v="Linea Directa Aseguradora"/>
    <s v="Masters"/>
    <s v="Deep Learning Foundations"/>
    <s v="Slack Channel"/>
    <n v="4"/>
    <n v="10"/>
    <n v="12"/>
    <s v="Twitter"/>
    <n v="10"/>
  </r>
  <r>
    <x v="3"/>
    <n v="90"/>
    <n v="7"/>
    <n v="5"/>
    <s v="China"/>
    <s v="No"/>
    <s v="shoes"/>
    <s v="Machine learning for life"/>
    <x v="0"/>
    <s v="Educator / Instructor"/>
    <n v="0"/>
    <s v="Udacity"/>
    <s v="PhD"/>
    <s v="Deep Learning Foundations"/>
    <s v="Forums"/>
    <n v="4"/>
    <n v="6"/>
    <n v="6"/>
    <s v="Others"/>
    <n v="8"/>
  </r>
  <r>
    <x v="4"/>
    <n v="20"/>
    <n v="10"/>
    <n v="40"/>
    <s v="Japan"/>
    <s v="No"/>
    <s v="shoes"/>
    <s v="A quality life demands quality questions"/>
    <x v="0"/>
    <s v="Software Engineer"/>
    <n v="11"/>
    <s v="Udacity"/>
    <s v="High school or below"/>
    <s v="Multiple Programs"/>
    <s v="External resources"/>
    <n v="6"/>
    <n v="4"/>
    <n v="3"/>
    <s v="Google"/>
    <n v="7"/>
  </r>
  <r>
    <x v="2"/>
    <n v="0"/>
    <n v="10"/>
    <n v="10"/>
    <s v="India"/>
    <s v="No"/>
    <s v="hoodie"/>
    <s v="Data is the new bacon"/>
    <x v="0"/>
    <s v="Other"/>
    <n v="12"/>
    <s v="AlienVault"/>
    <s v="Nanodegree Program"/>
    <s v="Machine Learning Engineer"/>
    <s v="Forums"/>
    <n v="3"/>
    <n v="5"/>
    <n v="15"/>
    <s v="Twitter"/>
    <n v="9"/>
  </r>
  <r>
    <x v="1"/>
    <n v="120"/>
    <n v="9"/>
    <n v="4"/>
    <s v="Singapore"/>
    <s v="No"/>
    <s v="hoodie"/>
    <s v="Machine learning for life"/>
    <x v="1"/>
    <s v=""/>
    <m/>
    <m/>
    <s v="Bachelors"/>
    <s v="Machine Learning Engineer"/>
    <s v="Slack Channel"/>
    <n v="20"/>
    <n v="20"/>
    <n v="10"/>
    <s v="Friend / word of mouth"/>
    <n v="8"/>
  </r>
  <r>
    <x v="2"/>
    <n v="6"/>
    <n v="15"/>
    <n v="2"/>
    <s v="Spain"/>
    <s v="No"/>
    <s v="shoes"/>
    <s v="Machine learning for life"/>
    <x v="1"/>
    <s v=""/>
    <m/>
    <m/>
    <s v="Masters"/>
    <s v="Deep Learning Foundations"/>
    <s v="Forums"/>
    <n v="6"/>
    <n v="4"/>
    <n v="48"/>
    <s v="Google"/>
    <n v="10"/>
  </r>
  <r>
    <x v="3"/>
    <n v="0"/>
    <n v="88"/>
    <n v="2"/>
    <s v="Singapore"/>
    <s v="Yes"/>
    <s v="t-shirt"/>
    <s v="Machine learning for life"/>
    <x v="0"/>
    <s v="Software Engineer"/>
    <n v="12"/>
    <s v="Planet9 energy "/>
    <s v="Associates"/>
    <s v="None"/>
    <m/>
    <s v=""/>
    <s v=""/>
    <m/>
    <s v="Friend / word of mouth"/>
    <n v="8"/>
  </r>
  <r>
    <x v="2"/>
    <n v="0"/>
    <n v="10"/>
    <n v="30"/>
    <s v="Singapore"/>
    <s v="No"/>
    <s v="t-shirt"/>
    <s v="Data is the new bacon"/>
    <x v="0"/>
    <s v="Software Engineer"/>
    <n v="7"/>
    <s v="AppCraft"/>
    <s v="Masters"/>
    <s v="None"/>
    <m/>
    <s v=""/>
    <s v=""/>
    <m/>
    <s v="Twitter"/>
    <n v="8"/>
  </r>
  <r>
    <x v="1"/>
    <n v="0"/>
    <n v="12"/>
    <n v="8"/>
    <s v="India"/>
    <s v="Yes"/>
    <s v="backpack"/>
    <s v="A quality life demands quality questions"/>
    <x v="0"/>
    <s v="Other"/>
    <n v="10"/>
    <s v="Convergint Technologies"/>
    <s v="Nanodegree Program"/>
    <s v="Multiple Programs"/>
    <s v="Stack Overflow"/>
    <n v="3"/>
    <n v="5"/>
    <n v="10"/>
    <s v="Friend / word of mouth"/>
    <n v="10"/>
  </r>
  <r>
    <x v="3"/>
    <n v="0"/>
    <n v="10"/>
    <n v="20"/>
    <s v="Argentina"/>
    <s v="No"/>
    <s v="hoodie"/>
    <s v="Math - all the cool kids are doing it"/>
    <x v="0"/>
    <s v="Software Engineer"/>
    <n v="6"/>
    <s v="IBM"/>
    <s v="Masters"/>
    <s v="Artificial Intelligence"/>
    <s v="Slack Channel"/>
    <n v="5"/>
    <n v="3"/>
    <n v="20"/>
    <s v="Friend / word of mouth"/>
    <n v="7"/>
  </r>
  <r>
    <x v="3"/>
    <n v="60"/>
    <n v="10"/>
    <n v="6"/>
    <s v="China"/>
    <s v="No"/>
    <s v="jacket"/>
    <s v="Others"/>
    <x v="0"/>
    <s v="Co-founder (or solo founder)"/>
    <n v="33"/>
    <s v="Wright Capital Welath Management"/>
    <s v="Masters"/>
    <s v="Deep Learning Foundations"/>
    <s v="Forums"/>
    <n v="3"/>
    <n v="5"/>
    <n v="12"/>
    <s v="Others"/>
    <n v="10"/>
  </r>
  <r>
    <x v="2"/>
    <n v="5"/>
    <n v="12"/>
    <n v="4"/>
    <s v="US"/>
    <s v="Yes"/>
    <s v="hoodie"/>
    <s v="Machine learning for life"/>
    <x v="1"/>
    <s v=""/>
    <m/>
    <m/>
    <s v="Bachelors"/>
    <s v="Multiple Programs"/>
    <s v="Forums"/>
    <n v="40"/>
    <n v="6"/>
    <n v="6"/>
    <s v="Facebook"/>
    <n v="10"/>
  </r>
  <r>
    <x v="1"/>
    <n v="60"/>
    <n v="11"/>
    <n v="25"/>
    <s v="US"/>
    <s v="No"/>
    <s v="hoodie"/>
    <s v="Machine learning for life"/>
    <x v="0"/>
    <s v="Data Scientist"/>
    <n v="11"/>
    <s v="Amsterdam "/>
    <s v="Masters"/>
    <s v="Deep Learning Foundations"/>
    <s v="Slack Channel"/>
    <n v="3"/>
    <n v="6"/>
    <n v="10"/>
    <s v="Friend / word of mouth"/>
    <n v="10"/>
  </r>
  <r>
    <x v="1"/>
    <n v="80"/>
    <n v="9"/>
    <n v="20"/>
    <s v="India"/>
    <s v="No"/>
    <s v="t-shirt"/>
    <s v="Math - all the cool kids are doing it"/>
    <x v="0"/>
    <s v="Software Engineer"/>
    <n v="15"/>
    <s v="Self-employed"/>
    <s v="Masters"/>
    <s v="None"/>
    <m/>
    <s v=""/>
    <s v=""/>
    <m/>
    <s v="Twitter"/>
    <n v="7"/>
  </r>
  <r>
    <x v="3"/>
    <n v="25"/>
    <n v="8"/>
    <n v="30"/>
    <s v="Russia"/>
    <s v="No"/>
    <s v="t-shirt"/>
    <s v="Data is the new bacon"/>
    <x v="0"/>
    <s v="Research"/>
    <n v="4"/>
    <s v="University Hospital Heidelberg"/>
    <s v="Masters"/>
    <s v="Data Analyst"/>
    <s v="Forums"/>
    <n v="5"/>
    <n v="5"/>
    <n v="20"/>
    <s v="Friend / word of mouth"/>
    <n v="10"/>
  </r>
  <r>
    <x v="2"/>
    <n v="30"/>
    <n v="8"/>
    <n v="5"/>
    <s v="Argentina"/>
    <s v="No"/>
    <s v="None"/>
    <s v="Others"/>
    <x v="0"/>
    <s v="Data Analyst"/>
    <n v="10"/>
    <s v="UST global "/>
    <s v="Masters"/>
    <s v="Data Analyst"/>
    <s v="Mentor Help (classroom or 1:1 mentors)"/>
    <n v="10"/>
    <s v=""/>
    <n v="5"/>
    <s v="Facebook"/>
    <n v="6"/>
  </r>
  <r>
    <x v="2"/>
    <n v="90"/>
    <n v="12"/>
    <n v="4"/>
    <s v="UK"/>
    <s v="No"/>
    <s v="t-shirt"/>
    <s v="A quality life demands quality questions"/>
    <x v="0"/>
    <s v="Software Engineer"/>
    <n v="9"/>
    <s v="Apple "/>
    <s v="Masters"/>
    <s v="Machine Learning Engineer"/>
    <s v="Stack Overflow"/>
    <n v="6"/>
    <n v="6"/>
    <n v="6"/>
    <s v="Friend / word of mouth"/>
    <n v="8"/>
  </r>
  <r>
    <x v="2"/>
    <n v="150"/>
    <n v="6"/>
    <n v="5"/>
    <s v="India"/>
    <s v="Yes"/>
    <s v="jacket"/>
    <s v="Machine learning for life"/>
    <x v="0"/>
    <s v="Software Engineer"/>
    <n v="2"/>
    <s v="Hyderabad"/>
    <s v="Bachelors"/>
    <s v="Data Analyst"/>
    <s v="Forums"/>
    <n v="12"/>
    <n v="2"/>
    <n v="50"/>
    <s v="Google"/>
    <n v="10"/>
  </r>
  <r>
    <x v="1"/>
    <n v="30"/>
    <n v="13"/>
    <n v="5"/>
    <s v="Singapore"/>
    <s v="No"/>
    <s v="t-shirt"/>
    <s v="Data is the new bacon"/>
    <x v="0"/>
    <s v="Business Intelligence / Business Analyst"/>
    <n v="6"/>
    <s v="Munich"/>
    <s v="PhD"/>
    <s v="Deep Learning Foundations"/>
    <s v="Forums"/>
    <n v="5"/>
    <n v="2"/>
    <n v="10"/>
    <s v="Google"/>
    <n v="10"/>
  </r>
  <r>
    <x v="1"/>
    <n v="60"/>
    <n v="11"/>
    <n v="2"/>
    <s v="France"/>
    <s v="Yes"/>
    <s v="t-shirt"/>
    <s v="A quality life demands quality questions"/>
    <x v="0"/>
    <s v="Software Engineer"/>
    <n v="5"/>
    <s v="Accesa"/>
    <s v="Bachelors"/>
    <s v="Deep Learning Foundations"/>
    <s v="Stack Overflow"/>
    <n v="4"/>
    <n v="2"/>
    <n v="8"/>
    <s v="Friend / word of mouth"/>
    <n v="8"/>
  </r>
  <r>
    <x v="1"/>
    <n v="0"/>
    <n v="8"/>
    <n v="2"/>
    <s v="Russia"/>
    <s v="No"/>
    <s v="t-shirt"/>
    <s v="Machine learning for life"/>
    <x v="1"/>
    <s v=""/>
    <m/>
    <m/>
    <s v="Bachelors"/>
    <s v="Data Analyst"/>
    <s v="Mentor Help (classroom or 1:1 mentors)"/>
    <n v="4"/>
    <n v="4"/>
    <n v="25"/>
    <s v="Others"/>
    <n v="10"/>
  </r>
  <r>
    <x v="3"/>
    <n v="90"/>
    <n v="10"/>
    <n v="10"/>
    <s v="France"/>
    <s v="Yes"/>
    <s v="hoodie"/>
    <s v="Others"/>
    <x v="0"/>
    <s v="Other"/>
    <n v="11"/>
    <s v="Rivigo"/>
    <s v="Bachelors"/>
    <s v="Deep Learning Foundations"/>
    <s v="Slack Channel"/>
    <n v="15"/>
    <n v="6"/>
    <n v="20"/>
    <s v="Friend / word of mouth"/>
    <n v="10"/>
  </r>
  <r>
    <x v="2"/>
    <n v="15"/>
    <n v="12"/>
    <n v="2"/>
    <s v="Mexico"/>
    <s v="Yes"/>
    <s v="t-shirt"/>
    <s v="Machine learning for life"/>
    <x v="0"/>
    <s v="Self employed"/>
    <n v="13"/>
    <s v="Awakening Byte"/>
    <s v="Bachelors"/>
    <s v="Deep Learning Foundations"/>
    <s v="Slack Channel"/>
    <n v="12"/>
    <n v="2"/>
    <n v="8"/>
    <s v="Twitter"/>
    <n v="10"/>
  </r>
  <r>
    <x v="3"/>
    <n v="0"/>
    <n v="10"/>
    <n v="20"/>
    <s v="Canada"/>
    <s v="No"/>
    <s v="backpack"/>
    <s v="Machine learning for life"/>
    <x v="1"/>
    <s v=""/>
    <m/>
    <m/>
    <s v="Bachelors"/>
    <s v="Machine Learning Engineer"/>
    <s v="Slack Channel"/>
    <n v="4"/>
    <n v="6"/>
    <n v="20"/>
    <s v="Friend / word of mouth"/>
    <n v="10"/>
  </r>
  <r>
    <x v="1"/>
    <n v="30"/>
    <n v="6"/>
    <n v="20"/>
    <s v="China"/>
    <s v="Yes"/>
    <s v="t-shirt"/>
    <s v="Machine learning for life"/>
    <x v="0"/>
    <s v="Software Engineer"/>
    <n v="20"/>
    <s v="The Summit Group"/>
    <s v="Bachelors"/>
    <s v="None"/>
    <m/>
    <s v=""/>
    <s v=""/>
    <m/>
    <s v="Others"/>
    <n v="10"/>
  </r>
  <r>
    <x v="2"/>
    <n v="40"/>
    <n v="13"/>
    <n v="6"/>
    <s v="US"/>
    <s v="Yes"/>
    <s v="socks"/>
    <s v="Machine learning for life"/>
    <x v="0"/>
    <s v="Research"/>
    <n v="2"/>
    <s v="TU Dresden"/>
    <s v="Masters"/>
    <s v="None"/>
    <m/>
    <s v=""/>
    <s v=""/>
    <m/>
    <s v="Facebook"/>
    <n v="5"/>
  </r>
  <r>
    <x v="3"/>
    <n v="35"/>
    <n v="8"/>
    <n v="7"/>
    <s v="Japan"/>
    <s v="Yes"/>
    <s v="hat"/>
    <s v="A quality life demands quality questions"/>
    <x v="0"/>
    <s v="Product Management/Project Management"/>
    <n v="23"/>
    <s v="ManTech International"/>
    <s v="Masters"/>
    <s v="Machine Learning Engineer"/>
    <s v="Forums"/>
    <n v="10"/>
    <n v="3"/>
    <n v="8"/>
    <s v="Google"/>
    <n v="7"/>
  </r>
  <r>
    <x v="1"/>
    <n v="40"/>
    <n v="12"/>
    <n v="25"/>
    <s v="Spain"/>
    <s v="No"/>
    <s v="t-shirt"/>
    <s v="Machine learning for life"/>
    <x v="0"/>
    <s v="Self employed"/>
    <n v="1"/>
    <s v="Office of the Federal Public Defender"/>
    <s v="Masters"/>
    <s v="Machine Learning Engineer"/>
    <s v="Mentor Help (classroom or 1:1 mentors)"/>
    <n v="6"/>
    <n v="2"/>
    <n v="15"/>
    <s v="Google"/>
    <n v="10"/>
  </r>
  <r>
    <x v="3"/>
    <n v="30"/>
    <n v="10"/>
    <n v="20"/>
    <s v="India"/>
    <s v="Yes"/>
    <s v="t-shirt"/>
    <s v="Machine learning for life"/>
    <x v="0"/>
    <s v="Software Engineer"/>
    <n v="3"/>
    <s v="Radius Payment Solutions"/>
    <s v="Bachelors"/>
    <s v="None"/>
    <m/>
    <s v=""/>
    <s v=""/>
    <m/>
    <s v="Google"/>
    <n v="10"/>
  </r>
  <r>
    <x v="1"/>
    <n v="0"/>
    <n v="6"/>
    <n v="15"/>
    <s v="India"/>
    <s v="Yes"/>
    <s v="backpack"/>
    <s v="Others"/>
    <x v="1"/>
    <s v=""/>
    <m/>
    <m/>
    <s v="Bachelors"/>
    <s v="Multiple Programs"/>
    <s v="Forums"/>
    <n v="6"/>
    <n v="6"/>
    <n v="20"/>
    <s v="Google"/>
    <n v="6"/>
  </r>
  <r>
    <x v="6"/>
    <n v="45"/>
    <n v="12"/>
    <n v="30"/>
    <s v="India"/>
    <s v="Yes"/>
    <s v="jacket"/>
    <s v="Others"/>
    <x v="1"/>
    <s v=""/>
    <m/>
    <m/>
    <s v="Masters"/>
    <s v="Deep Learning Foundations"/>
    <s v="Slack Channel"/>
    <n v="3"/>
    <n v="4"/>
    <n v="6"/>
    <s v="Friend / word of mouth"/>
    <n v="8"/>
  </r>
  <r>
    <x v="1"/>
    <n v="0"/>
    <n v="14"/>
    <n v="2"/>
    <s v="Argentina"/>
    <s v="No"/>
    <s v="t-shirt"/>
    <s v="Data is the new bacon"/>
    <x v="1"/>
    <s v=""/>
    <m/>
    <m/>
    <s v="Bachelors"/>
    <s v="Multiple Programs"/>
    <s v="Forums"/>
    <n v="10"/>
    <n v="2"/>
    <n v="14"/>
    <s v="Facebook"/>
    <n v="7"/>
  </r>
  <r>
    <x v="2"/>
    <n v="0"/>
    <n v="10"/>
    <n v="30"/>
    <s v="Singapore"/>
    <s v="No"/>
    <s v="t-shirt"/>
    <s v="Machine learning for life"/>
    <x v="0"/>
    <s v="Software Engineer"/>
    <n v="2"/>
    <s v="ASV"/>
    <s v="Bachelors"/>
    <s v="Multiple Programs"/>
    <s v="Slack Channel"/>
    <n v="4"/>
    <n v="4"/>
    <n v="3"/>
    <s v="Google"/>
    <n v="8"/>
  </r>
  <r>
    <x v="2"/>
    <n v="0"/>
    <n v="7"/>
    <n v="1"/>
    <s v="Singapore"/>
    <s v="Yes"/>
    <s v="t-shirt"/>
    <s v="Data is the new bacon"/>
    <x v="1"/>
    <s v=""/>
    <m/>
    <m/>
    <s v="Bachelors"/>
    <s v="None"/>
    <m/>
    <s v=""/>
    <s v=""/>
    <m/>
    <s v="Google"/>
    <n v="9"/>
  </r>
  <r>
    <x v="3"/>
    <n v="0"/>
    <n v="12"/>
    <n v="12"/>
    <s v="Russia"/>
    <s v="Yes"/>
    <s v="hoodie"/>
    <s v="Math - all the cool kids are doing it"/>
    <x v="0"/>
    <s v="Software Engineer"/>
    <n v="15"/>
    <s v="IBM"/>
    <s v="Masters"/>
    <s v="Artificial Intelligence"/>
    <s v="Mentor Help (classroom or 1:1 mentors)"/>
    <n v="6"/>
    <n v="6"/>
    <n v="30"/>
    <s v="Friend / word of mouth"/>
    <n v="9"/>
  </r>
  <r>
    <x v="1"/>
    <n v="120"/>
    <n v="12"/>
    <n v="12"/>
    <s v="Japan"/>
    <s v="Yes"/>
    <s v="shoes"/>
    <s v="Machine learning for life"/>
    <x v="0"/>
    <s v="Data Scientist"/>
    <n v="14"/>
    <s v="CTS"/>
    <s v="Masters"/>
    <s v="Multiple Programs"/>
    <s v="Forums"/>
    <n v="10"/>
    <n v="8"/>
    <n v="24"/>
    <s v="Google"/>
    <n v="9"/>
  </r>
  <r>
    <x v="2"/>
    <n v="15"/>
    <n v="5"/>
    <n v="10"/>
    <s v="France"/>
    <s v="No"/>
    <s v="socks"/>
    <s v="Others"/>
    <x v="0"/>
    <s v="Educator / Instructor"/>
    <n v="6"/>
    <s v="Mercyhurst University"/>
    <s v="PhD"/>
    <s v="Machine Learning Engineer"/>
    <s v="Forums"/>
    <n v="6"/>
    <n v="6"/>
    <n v="40"/>
    <s v="Others"/>
    <n v="10"/>
  </r>
  <r>
    <x v="1"/>
    <n v="180"/>
    <n v="9"/>
    <n v="20"/>
    <s v="Russia"/>
    <s v="Yes"/>
    <s v="hoodie"/>
    <s v="A quality life demands quality questions"/>
    <x v="0"/>
    <s v="Data Engineer"/>
    <n v="2"/>
    <s v="Tatras Data"/>
    <s v="Masters"/>
    <s v="Multiple Programs"/>
    <s v="Mentor Help (classroom or 1:1 mentors)"/>
    <n v="4"/>
    <n v="4"/>
    <n v="10"/>
    <s v="Google"/>
    <n v="6"/>
  </r>
  <r>
    <x v="4"/>
    <n v="2"/>
    <n v="10"/>
    <n v="5"/>
    <s v="UK"/>
    <s v="Yes"/>
    <s v="hoodie"/>
    <s v="Machine learning for life"/>
    <x v="0"/>
    <s v="Software Engineer"/>
    <n v="4"/>
    <s v="Bangalore"/>
    <s v="Bachelors"/>
    <s v="Multiple Programs"/>
    <m/>
    <s v=""/>
    <s v=""/>
    <m/>
    <s v="Friend / word of mouth"/>
    <n v="10"/>
  </r>
  <r>
    <x v="2"/>
    <n v="0"/>
    <n v="10"/>
    <n v="50"/>
    <s v="India"/>
    <s v="Yes"/>
    <s v="jacket"/>
    <s v="A quality life demands quality questions"/>
    <x v="0"/>
    <s v="Software Engineer"/>
    <n v="5"/>
    <s v="Server Density"/>
    <s v="Nanodegree Program"/>
    <s v="Multiple Programs"/>
    <s v="Slack Channel"/>
    <n v="5"/>
    <n v="5"/>
    <n v="8"/>
    <s v="Google"/>
    <n v="8"/>
  </r>
  <r>
    <x v="1"/>
    <n v="30"/>
    <n v="8"/>
    <n v="2"/>
    <s v="Argentina"/>
    <s v="No"/>
    <s v="backpack"/>
    <s v="A quality life demands quality questions"/>
    <x v="0"/>
    <s v="Software Engineer"/>
    <n v="10"/>
    <s v="Tribunal Regional Eleitoral do MaranhÃ£o"/>
    <s v="Masters"/>
    <s v="Business Analyst"/>
    <s v="Slack Channel"/>
    <n v="4"/>
    <n v="4"/>
    <n v="6"/>
    <s v="Friend / word of mouth"/>
    <n v="9"/>
  </r>
  <r>
    <x v="2"/>
    <n v="0"/>
    <n v="14"/>
    <n v="2"/>
    <s v="Argentina"/>
    <s v="Yes"/>
    <s v=""/>
    <s v=""/>
    <x v="1"/>
    <s v=""/>
    <m/>
    <m/>
    <s v="Bachelors"/>
    <s v="Machine Learning Engineer"/>
    <s v="Forums"/>
    <n v="6"/>
    <n v="6"/>
    <n v="16"/>
    <s v="Google"/>
    <n v="9"/>
  </r>
  <r>
    <x v="1"/>
    <n v="10"/>
    <n v="7"/>
    <n v="10"/>
    <s v="France"/>
    <s v="No"/>
    <s v="hoodie"/>
    <s v="Data is the new bacon"/>
    <x v="0"/>
    <s v="Software Engineer"/>
    <n v="4"/>
    <s v="INESC-ID"/>
    <s v="Masters"/>
    <s v="Data Analyst"/>
    <s v="Forums"/>
    <n v="5"/>
    <n v="5"/>
    <n v="180"/>
    <s v="Friend / word of mouth"/>
    <n v="10"/>
  </r>
  <r>
    <x v="2"/>
    <n v="110"/>
    <n v="10"/>
    <n v="0"/>
    <s v="Spain"/>
    <s v="No"/>
    <s v="backpack"/>
    <s v="A quality life demands quality questions"/>
    <x v="0"/>
    <s v="Software Engineer"/>
    <n v="3"/>
    <s v="Samsung Research India"/>
    <s v="Bachelors"/>
    <s v="Deep Learning Foundations"/>
    <s v="Forums"/>
    <n v="6"/>
    <n v="6"/>
    <n v="6"/>
    <s v="Google"/>
    <n v="9"/>
  </r>
  <r>
    <x v="1"/>
    <n v="60"/>
    <n v="11"/>
    <n v="20"/>
    <s v="Russia"/>
    <s v="No"/>
    <s v="socks"/>
    <s v="Machine learning for life"/>
    <x v="0"/>
    <s v="Freelancing"/>
    <n v="15"/>
    <s v="Conento"/>
    <s v="Masters"/>
    <s v="Artificial Intelligence"/>
    <s v="Forums"/>
    <n v="4"/>
    <n v="6"/>
    <n v="25"/>
    <s v="Google"/>
    <n v="9"/>
  </r>
  <r>
    <x v="2"/>
    <n v="0"/>
    <n v="16"/>
    <n v="2"/>
    <s v="US"/>
    <s v="No"/>
    <s v="t-shirt"/>
    <s v="Machine learning for life"/>
    <x v="0"/>
    <s v="Software Engineer"/>
    <n v="12"/>
    <s v="xyz-soft"/>
    <s v="High school or below"/>
    <s v="Multiple Programs"/>
    <s v="Forums"/>
    <n v="6"/>
    <n v="6"/>
    <n v="4"/>
    <s v="Google"/>
    <n v="10"/>
  </r>
  <r>
    <x v="3"/>
    <n v="120"/>
    <n v="9"/>
    <n v="10"/>
    <s v="Russia"/>
    <s v="No"/>
    <s v="shoes"/>
    <s v="Machine learning for life"/>
    <x v="0"/>
    <s v="Software Engineer"/>
    <n v="2"/>
    <s v="Monotype Solution"/>
    <s v="Nanodegree Program"/>
    <s v="Machine Learning Engineer"/>
    <s v="Mentor Help (classroom or 1:1 mentors)"/>
    <n v="6"/>
    <n v="4"/>
    <n v="12"/>
    <s v="Google"/>
    <n v="10"/>
  </r>
  <r>
    <x v="2"/>
    <n v="0"/>
    <n v="4"/>
    <n v="20"/>
    <s v="Mexico"/>
    <s v="Yes"/>
    <s v="hoodie"/>
    <s v="Machine learning for life"/>
    <x v="0"/>
    <s v="Co-founder (or solo founder)"/>
    <n v="2"/>
    <m/>
    <s v="Nanodegree Program"/>
    <s v="Multiple Programs"/>
    <s v="Slack Channel"/>
    <n v="6"/>
    <n v="6"/>
    <n v="20"/>
    <s v="Google"/>
    <n v="10"/>
  </r>
  <r>
    <x v="1"/>
    <n v="120"/>
    <n v="12"/>
    <n v="3"/>
    <s v="Singapore"/>
    <s v="Yes"/>
    <s v=""/>
    <s v=""/>
    <x v="0"/>
    <s v="Machine Learning Engineer"/>
    <n v="4"/>
    <s v="NVIDIA"/>
    <s v="Associates"/>
    <s v="Multiple Programs"/>
    <s v="Slack Channel"/>
    <n v="5"/>
    <n v="8"/>
    <n v="6"/>
    <s v="Friend / word of mouth"/>
    <n v="10"/>
  </r>
  <r>
    <x v="3"/>
    <n v="40"/>
    <n v="12"/>
    <n v="5"/>
    <s v="Singapore"/>
    <s v="Yes"/>
    <s v="jacket"/>
    <s v="A quality life demands quality questions"/>
    <x v="0"/>
    <s v="Software Engineer"/>
    <n v="0"/>
    <s v="Intuit"/>
    <s v="Bachelors"/>
    <s v="Artificial Intelligence"/>
    <s v="Forums"/>
    <n v="4"/>
    <n v="2"/>
    <n v="48"/>
    <s v="Google"/>
    <n v="9"/>
  </r>
  <r>
    <x v="3"/>
    <n v="0"/>
    <n v="12"/>
    <n v="4"/>
    <s v="Mexico"/>
    <s v="Yes"/>
    <s v="backpack"/>
    <s v="Math - all the cool kids are doing it"/>
    <x v="1"/>
    <s v=""/>
    <m/>
    <m/>
    <s v="Bachelors"/>
    <s v="Deep Learning Foundations"/>
    <s v="Slack Channel"/>
    <n v="3"/>
    <n v="6"/>
    <n v="80"/>
    <s v="Others"/>
    <n v="9"/>
  </r>
  <r>
    <x v="2"/>
    <n v="120"/>
    <n v="10"/>
    <n v="10"/>
    <s v="Russia"/>
    <s v="No"/>
    <s v="jacket"/>
    <s v="Data is the new bacon"/>
    <x v="0"/>
    <s v="Software Engineer"/>
    <n v="7"/>
    <s v="MV Sistemas"/>
    <s v="Bachelors"/>
    <s v="Machine Learning Engineer"/>
    <s v="Slack Channel"/>
    <n v="10"/>
    <n v="6"/>
    <n v="6"/>
    <s v="Google"/>
    <n v="10"/>
  </r>
  <r>
    <x v="1"/>
    <n v="420"/>
    <n v="5"/>
    <n v="3"/>
    <s v="India"/>
    <s v="No"/>
    <s v="t-shirt"/>
    <s v="Machine learning for life"/>
    <x v="1"/>
    <s v=""/>
    <m/>
    <m/>
    <s v="Bachelors"/>
    <s v="Machine Learning Engineer"/>
    <s v="Forums"/>
    <n v="6"/>
    <n v="6"/>
    <n v="1"/>
    <s v="Google"/>
    <n v="4"/>
  </r>
  <r>
    <x v="1"/>
    <n v="0"/>
    <n v="10"/>
    <n v="45"/>
    <s v="France"/>
    <s v="Yes"/>
    <s v="shoes"/>
    <s v="Machine learning for life"/>
    <x v="1"/>
    <s v=""/>
    <m/>
    <m/>
    <s v="Nanodegree Program"/>
    <s v="Multiple Programs"/>
    <s v="Slack Channel"/>
    <n v="18"/>
    <n v="40"/>
    <n v="18"/>
    <s v="Google"/>
    <n v="10"/>
  </r>
  <r>
    <x v="1"/>
    <n v="25"/>
    <n v="9"/>
    <n v="8"/>
    <s v="US"/>
    <s v="No"/>
    <s v="track"/>
    <s v="Machine learning for life"/>
    <x v="0"/>
    <s v="Consulting"/>
    <n v="2"/>
    <s v="Deloitte"/>
    <s v="Masters"/>
    <s v="Deep Learning Foundations"/>
    <s v="Stack Overflow"/>
    <n v="10"/>
    <n v="6"/>
    <n v="20"/>
    <s v="Others"/>
    <n v="7"/>
  </r>
  <r>
    <x v="6"/>
    <n v="30"/>
    <n v="4"/>
    <n v="56"/>
    <s v="Singapore"/>
    <s v="Yes"/>
    <s v=""/>
    <s v=""/>
    <x v="0"/>
    <s v="Software Engineer"/>
    <n v="4"/>
    <s v="attain"/>
    <s v="Bachelors"/>
    <s v="Multiple Programs"/>
    <s v="Forums"/>
    <n v="5"/>
    <n v="4"/>
    <n v="6"/>
    <s v="Google"/>
    <n v="10"/>
  </r>
  <r>
    <x v="1"/>
    <n v="20"/>
    <n v="10"/>
    <n v="3"/>
    <s v="India"/>
    <s v="No"/>
    <s v="backpack"/>
    <s v="Math - all the cool kids are doing it"/>
    <x v="0"/>
    <s v="Data Scientist"/>
    <n v="3"/>
    <s v="Centre d'epidemiologie clinique"/>
    <s v="PhD"/>
    <s v="Multiple Programs"/>
    <s v="Forums"/>
    <n v="6"/>
    <n v="3"/>
    <n v="8"/>
    <s v="Google"/>
    <n v="10"/>
  </r>
  <r>
    <x v="3"/>
    <n v="10"/>
    <n v="7"/>
    <n v="3"/>
    <s v="Argentina"/>
    <s v="No"/>
    <s v="jacket"/>
    <s v="Machine learning for life"/>
    <x v="0"/>
    <s v="Business Intelligence / Business Analyst"/>
    <n v="3"/>
    <s v="UPMC"/>
    <s v="Masters"/>
    <s v="Multiple Programs"/>
    <s v="Forums"/>
    <n v="6"/>
    <n v="3"/>
    <n v="9"/>
    <s v="Google"/>
    <n v="9"/>
  </r>
  <r>
    <x v="1"/>
    <n v="25"/>
    <n v="10"/>
    <n v="8"/>
    <s v="France"/>
    <s v="No"/>
    <s v="hoodie"/>
    <s v="Data is the new bacon"/>
    <x v="0"/>
    <s v="Other"/>
    <n v="4"/>
    <s v="Accenture"/>
    <s v="Masters"/>
    <s v="Deep Learning Foundations"/>
    <s v="Forums"/>
    <n v="8"/>
    <n v="6"/>
    <n v="8"/>
    <s v="Others"/>
    <n v="10"/>
  </r>
  <r>
    <x v="1"/>
    <n v="30"/>
    <n v="8"/>
    <n v="12"/>
    <s v="France"/>
    <s v="Yes"/>
    <s v="Notebooks"/>
    <s v="Machine learning for life"/>
    <x v="0"/>
    <s v="Research"/>
    <n v="3"/>
    <s v="University of Helsinki, Finland"/>
    <s v="Masters"/>
    <s v="Machine Learning Engineer"/>
    <s v="Stack Overflow"/>
    <n v="21"/>
    <n v="16"/>
    <n v="12"/>
    <s v="Others"/>
    <n v="10"/>
  </r>
  <r>
    <x v="3"/>
    <n v="180"/>
    <n v="12"/>
    <n v="5"/>
    <s v="Singapore"/>
    <s v="Yes"/>
    <s v="t-shirt"/>
    <s v="Math - all the cool kids are doing it"/>
    <x v="0"/>
    <s v="Other"/>
    <n v="13"/>
    <s v="Microsoft"/>
    <s v="Masters"/>
    <s v="Deep Learning Foundations"/>
    <s v="Slack Channel"/>
    <n v="5"/>
    <n v="5"/>
    <n v="15"/>
    <s v="Others"/>
    <n v="10"/>
  </r>
  <r>
    <x v="2"/>
    <n v="0"/>
    <n v="12"/>
    <n v="15"/>
    <s v="US"/>
    <s v="No"/>
    <s v="I didn't know about a swag store until now"/>
    <s v="Others"/>
    <x v="0"/>
    <s v="Other"/>
    <n v="15"/>
    <s v="Myself"/>
    <s v="Bachelors"/>
    <s v="Machine Learning Engineer"/>
    <s v="Stack Overflow"/>
    <n v="12"/>
    <n v="100"/>
    <n v="50"/>
    <s v="Friend / word of mouth"/>
    <n v="6"/>
  </r>
  <r>
    <x v="3"/>
    <n v="2"/>
    <n v="12"/>
    <n v="2"/>
    <s v="Spain"/>
    <s v="Yes"/>
    <s v=""/>
    <s v=""/>
    <x v="1"/>
    <s v=""/>
    <m/>
    <m/>
    <s v="Masters"/>
    <s v="Deep Learning Foundations"/>
    <s v="Slack Channel"/>
    <n v="3"/>
    <n v="4"/>
    <n v="5"/>
    <s v="Google"/>
    <n v="10"/>
  </r>
  <r>
    <x v="1"/>
    <n v="100"/>
    <n v="7"/>
    <n v="12"/>
    <s v="France"/>
    <s v="Yes"/>
    <s v=""/>
    <s v=""/>
    <x v="0"/>
    <s v="Data Engineer"/>
    <n v="15"/>
    <s v="Self employed"/>
    <s v="Masters"/>
    <s v="Deep Learning Foundations"/>
    <s v="Forums"/>
    <n v="10"/>
    <n v="5"/>
    <n v="300"/>
    <s v="Google"/>
    <n v="10"/>
  </r>
  <r>
    <x v="1"/>
    <n v="15"/>
    <n v="5"/>
    <n v="1"/>
    <s v="US"/>
    <s v="Yes"/>
    <s v=""/>
    <s v=""/>
    <x v="0"/>
    <s v=" Artificial Intelligence Engineer"/>
    <n v="8"/>
    <s v="Assemigroup"/>
    <s v="Bachelors"/>
    <s v="Deep Learning Foundations"/>
    <s v="Forums"/>
    <n v="7"/>
    <n v="7"/>
    <n v="6"/>
    <s v="Others"/>
    <n v="8"/>
  </r>
  <r>
    <x v="1"/>
    <n v="120"/>
    <n v="10"/>
    <n v="3"/>
    <s v="UK"/>
    <s v="No"/>
    <s v="jacket"/>
    <s v="Machine learning for life"/>
    <x v="0"/>
    <s v="Product Management/Project Management"/>
    <n v="20"/>
    <s v="Shenzhen Shinetech Software"/>
    <s v="Masters"/>
    <s v="Data Analyst"/>
    <s v="Forums"/>
    <n v="4"/>
    <n v="6"/>
    <n v="8"/>
    <s v="Others"/>
    <n v="9"/>
  </r>
  <r>
    <x v="1"/>
    <n v="0"/>
    <n v="10"/>
    <n v="4"/>
    <s v="Mexico"/>
    <s v="Yes"/>
    <s v="shoes"/>
    <s v="A quality life demands quality questions"/>
    <x v="1"/>
    <s v=""/>
    <m/>
    <m/>
    <s v="Masters"/>
    <s v="Deep Learning Foundations"/>
    <s v="Forums"/>
    <n v="6"/>
    <n v="4"/>
    <n v="10"/>
    <s v="LinkedIn"/>
    <n v="9"/>
  </r>
  <r>
    <x v="3"/>
    <n v="10"/>
    <n v="13"/>
    <n v="10"/>
    <s v="Russia"/>
    <s v="Yes"/>
    <s v="hat"/>
    <s v="Machine learning for life"/>
    <x v="1"/>
    <s v=""/>
    <m/>
    <m/>
    <s v="Masters"/>
    <s v="Data Analyst"/>
    <s v="Forums"/>
    <n v="6"/>
    <n v="5"/>
    <n v="30"/>
    <s v="Friend / word of mouth"/>
    <n v="8"/>
  </r>
  <r>
    <x v="1"/>
    <n v="0"/>
    <n v="12"/>
    <n v="2"/>
    <s v="Japan"/>
    <s v="Yes"/>
    <s v=""/>
    <s v=""/>
    <x v="0"/>
    <s v="Software Engineer"/>
    <n v="4"/>
    <s v="meetingmasters.de"/>
    <s v="Bachelors"/>
    <s v="Deep Learning Foundations"/>
    <s v="Forums"/>
    <n v="6"/>
    <n v="10"/>
    <n v="10"/>
    <s v="Google"/>
    <n v="10"/>
  </r>
  <r>
    <x v="1"/>
    <n v="20"/>
    <n v="9"/>
    <n v="3"/>
    <s v="US"/>
    <s v="Yes"/>
    <s v=""/>
    <s v=""/>
    <x v="0"/>
    <s v="Educator / Instructor"/>
    <n v="8"/>
    <s v="UDLA Ecuador"/>
    <s v="PhD"/>
    <s v="Multiple Programs"/>
    <s v="Stack Overflow"/>
    <n v="6"/>
    <n v="6"/>
    <n v="36"/>
    <s v="Google"/>
    <n v="8"/>
  </r>
  <r>
    <x v="1"/>
    <n v="13"/>
    <n v="7"/>
    <n v="5"/>
    <s v="UK"/>
    <s v="Yes"/>
    <s v="t-shirt"/>
    <s v="Machine learning for life"/>
    <x v="0"/>
    <s v="Other"/>
    <n v="3"/>
    <s v="Kimdogo GmbH"/>
    <s v="Bachelors"/>
    <s v="Deep Learning Foundations"/>
    <s v="Mentor Help (classroom or 1:1 mentors)"/>
    <n v="5"/>
    <n v="6"/>
    <n v="3"/>
    <s v="Google"/>
    <n v="10"/>
  </r>
  <r>
    <x v="3"/>
    <n v="120"/>
    <n v="12"/>
    <n v="15"/>
    <s v="Mexico"/>
    <s v="No"/>
    <s v="hoodie"/>
    <s v="Machine learning for life"/>
    <x v="0"/>
    <s v="Accounting/Finance"/>
    <n v="20"/>
    <s v="Modern Times Groups AB"/>
    <s v="Masters"/>
    <s v="Multiple Programs"/>
    <s v="Forums"/>
    <n v="6"/>
    <n v="5"/>
    <n v="15"/>
    <s v="Google"/>
    <n v="10"/>
  </r>
  <r>
    <x v="2"/>
    <n v="45"/>
    <n v="13"/>
    <n v="20"/>
    <s v="Canada"/>
    <s v="No"/>
    <s v="t-shirt"/>
    <s v="Data is the new bacon"/>
    <x v="0"/>
    <s v="Data Engineer"/>
    <n v="15"/>
    <s v="Ice"/>
    <s v="Masters"/>
    <s v="Multiple Programs"/>
    <s v="Slack Channel"/>
    <n v="3"/>
    <n v="5"/>
    <n v="15"/>
    <s v="Google"/>
    <n v="9"/>
  </r>
  <r>
    <x v="2"/>
    <n v="2"/>
    <n v="10"/>
    <n v="7"/>
    <s v="Spain"/>
    <s v="No"/>
    <s v="t-shirt"/>
    <s v="A quality life demands quality questions"/>
    <x v="0"/>
    <s v="Business/Strategy"/>
    <n v="11"/>
    <s v="Goodyear"/>
    <s v="Bachelors"/>
    <s v="Multiple Programs"/>
    <s v="Stack Overflow"/>
    <n v="6"/>
    <n v="5"/>
    <n v="4"/>
    <s v="Google"/>
    <n v="8"/>
  </r>
  <r>
    <x v="2"/>
    <n v="30"/>
    <n v="10"/>
    <n v="1"/>
    <s v="Mexico"/>
    <s v="No"/>
    <s v="t-shirt"/>
    <s v="Machine learning for life"/>
    <x v="0"/>
    <s v="Other"/>
    <n v="3"/>
    <s v="ON Semiconductor"/>
    <s v="Masters"/>
    <s v="Deep Learning Foundations"/>
    <s v="Forums"/>
    <n v="4"/>
    <n v="3"/>
    <n v="6"/>
    <s v="Google"/>
    <n v="9"/>
  </r>
  <r>
    <x v="3"/>
    <n v="90"/>
    <n v="8"/>
    <n v="12"/>
    <s v="France"/>
    <s v="Yes"/>
    <s v=""/>
    <s v=""/>
    <x v="0"/>
    <s v="Business Intelligence / Business Analyst"/>
    <n v="3"/>
    <s v="Capgemini"/>
    <s v="Bachelors"/>
    <s v="Multiple Programs"/>
    <s v="Forums"/>
    <n v="6"/>
    <n v="6"/>
    <n v="12"/>
    <s v="Friend / word of mouth"/>
    <n v="10"/>
  </r>
  <r>
    <x v="1"/>
    <n v="0"/>
    <n v="12"/>
    <n v="3"/>
    <s v="China"/>
    <s v="Yes"/>
    <s v=""/>
    <s v=""/>
    <x v="0"/>
    <s v="Software Engineer"/>
    <n v="2"/>
    <s v="Mediatek"/>
    <s v="Bachelors"/>
    <s v="Deep Learning Foundations"/>
    <s v="Slack Channel"/>
    <n v="3"/>
    <n v="6"/>
    <n v="200"/>
    <s v="Others"/>
    <n v="8"/>
  </r>
  <r>
    <x v="2"/>
    <n v="0"/>
    <n v="8"/>
    <n v="2"/>
    <s v="Japan"/>
    <s v="Yes"/>
    <s v=""/>
    <s v=""/>
    <x v="0"/>
    <s v="Co-founder (or solo founder)"/>
    <n v="12"/>
    <s v="CashFlix"/>
    <s v="Masters"/>
    <s v="Machine Learning Engineer"/>
    <s v="Forums"/>
    <n v="10"/>
    <n v="5"/>
    <n v="8"/>
    <s v="Google"/>
    <n v="10"/>
  </r>
  <r>
    <x v="3"/>
    <n v="0"/>
    <n v="10"/>
    <n v="10"/>
    <s v="India"/>
    <s v="No"/>
    <s v="t-shirt"/>
    <s v="Machine learning for life"/>
    <x v="0"/>
    <s v="Software Engineer"/>
    <n v="30"/>
    <m/>
    <s v="Bachelors"/>
    <s v="None"/>
    <m/>
    <s v=""/>
    <s v=""/>
    <m/>
    <s v="Friend / word of mouth"/>
    <n v="9"/>
  </r>
  <r>
    <x v="3"/>
    <n v="80"/>
    <n v="10"/>
    <n v="12"/>
    <s v="France"/>
    <s v="Yes"/>
    <s v=""/>
    <s v=""/>
    <x v="0"/>
    <s v="Software Engineer"/>
    <n v="15"/>
    <s v="Wolters Kluwer"/>
    <s v="Masters"/>
    <s v="Data Analyst"/>
    <s v="Forums"/>
    <n v="4"/>
    <n v="4"/>
    <n v="10"/>
    <s v="Google"/>
    <n v="9"/>
  </r>
  <r>
    <x v="1"/>
    <n v="30"/>
    <n v="8"/>
    <n v="8"/>
    <s v="France"/>
    <s v="Yes"/>
    <s v=""/>
    <s v=""/>
    <x v="0"/>
    <s v="Self Driving Car"/>
    <n v="1"/>
    <s v="Udacity"/>
    <s v="Bachelors"/>
    <s v="Multiple Programs"/>
    <s v="Mentor Help (classroom or 1:1 mentors)"/>
    <n v="18"/>
    <n v="6"/>
    <n v="10"/>
    <s v="Google"/>
    <n v="10"/>
  </r>
  <r>
    <x v="1"/>
    <n v="30"/>
    <n v="4"/>
    <n v="10"/>
    <s v="Russia"/>
    <s v="Yes"/>
    <s v=""/>
    <s v=""/>
    <x v="0"/>
    <s v=" Artificial Intelligence Engineer"/>
    <n v="1"/>
    <s v="Huawei"/>
    <s v="Masters"/>
    <s v="Deep Learning Foundations"/>
    <s v="Slack Channel"/>
    <n v="6"/>
    <n v="5"/>
    <n v="8"/>
    <s v="Friend / word of mouth"/>
    <n v="10"/>
  </r>
  <r>
    <x v="2"/>
    <n v="60"/>
    <n v="9"/>
    <n v="30"/>
    <s v="China"/>
    <s v="No"/>
    <s v="backpack"/>
    <s v="Others"/>
    <x v="1"/>
    <s v=""/>
    <m/>
    <m/>
    <s v="Bachelors"/>
    <s v="Data Analyst"/>
    <s v="Stack Overflow"/>
    <n v="10"/>
    <n v="5"/>
    <n v="20"/>
    <s v="Google"/>
    <n v="8"/>
  </r>
  <r>
    <x v="3"/>
    <n v="60"/>
    <n v="12"/>
    <n v="5"/>
    <s v="Singapore"/>
    <s v="No"/>
    <s v="hoodie"/>
    <s v="Machine learning for life"/>
    <x v="0"/>
    <s v="Software Engineer"/>
    <n v="1"/>
    <s v="OpenWare"/>
    <s v="Bachelors"/>
    <s v="Deep Learning Foundations"/>
    <s v="Slack Channel"/>
    <n v="3"/>
    <n v="4"/>
    <n v="3"/>
    <s v="Google"/>
    <n v="8"/>
  </r>
  <r>
    <x v="2"/>
    <n v="8"/>
    <n v="8"/>
    <n v="25"/>
    <s v="Japan"/>
    <s v="No"/>
    <s v="jacket"/>
    <s v="A quality life demands quality questions"/>
    <x v="0"/>
    <s v="Self employed"/>
    <n v="2"/>
    <m/>
    <s v="Masters"/>
    <s v="Multiple Programs"/>
    <s v="Stack Overflow"/>
    <n v="25"/>
    <n v="10"/>
    <n v="5"/>
    <s v="Google"/>
    <n v="9"/>
  </r>
  <r>
    <x v="2"/>
    <n v="30"/>
    <n v="6"/>
    <n v="25"/>
    <s v="Singapore"/>
    <s v="Yes"/>
    <s v=""/>
    <s v=""/>
    <x v="0"/>
    <s v="Software Engineer"/>
    <n v="9"/>
    <s v="secufloss"/>
    <s v="Bachelors"/>
    <s v="Deep Learning Foundations"/>
    <s v="Forums"/>
    <n v="4"/>
    <n v="5"/>
    <n v="20"/>
    <s v="Google"/>
    <n v="8"/>
  </r>
  <r>
    <x v="1"/>
    <n v="2"/>
    <n v="9"/>
    <n v="3"/>
    <s v="India"/>
    <s v="Yes"/>
    <s v="t-shirt"/>
    <s v="Others"/>
    <x v="0"/>
    <s v=" Artificial Intelligence Engineer"/>
    <n v="10"/>
    <s v="Taipei"/>
    <s v="Masters"/>
    <s v="Deep Learning Foundations"/>
    <s v="Slack Channel"/>
    <n v="3"/>
    <n v="3"/>
    <n v="24"/>
    <s v="Others"/>
    <n v="7"/>
  </r>
  <r>
    <x v="1"/>
    <n v="100"/>
    <n v="9"/>
    <n v="15"/>
    <s v="Spain"/>
    <s v="Yes"/>
    <s v=""/>
    <s v=""/>
    <x v="1"/>
    <s v=""/>
    <m/>
    <m/>
    <s v="Bachelors"/>
    <s v="Deep Learning Foundations"/>
    <s v="Live Help"/>
    <n v="3"/>
    <n v="5"/>
    <n v="4"/>
    <s v="Google"/>
    <n v="9"/>
  </r>
  <r>
    <x v="1"/>
    <n v="90"/>
    <n v="14"/>
    <n v="12"/>
    <s v="India"/>
    <s v="Yes"/>
    <s v=""/>
    <s v=""/>
    <x v="0"/>
    <s v="Software Engineer"/>
    <n v="11"/>
    <s v="Teradata"/>
    <s v="Masters"/>
    <s v="Deep Learning Foundations"/>
    <s v="Stack Overflow"/>
    <n v="6"/>
    <n v="4"/>
    <n v="24"/>
    <s v="Google"/>
    <n v="8"/>
  </r>
  <r>
    <x v="1"/>
    <n v="45"/>
    <n v="6"/>
    <n v="3"/>
    <s v="Spain"/>
    <s v="Yes"/>
    <s v=""/>
    <s v=""/>
    <x v="0"/>
    <s v="Other"/>
    <n v="0"/>
    <s v="JR Automation Technologies"/>
    <s v="Bachelors"/>
    <s v="Machine Learning Engineer"/>
    <s v="Forums"/>
    <n v="5"/>
    <n v="5"/>
    <n v="15"/>
    <s v="Google"/>
    <n v="6"/>
  </r>
  <r>
    <x v="2"/>
    <n v="90"/>
    <n v="12"/>
    <n v="15"/>
    <s v="Argentina"/>
    <s v="No"/>
    <s v="track"/>
    <s v="Others"/>
    <x v="0"/>
    <s v="Product Management/Project Management"/>
    <n v="1"/>
    <s v="Valeo"/>
    <s v="Masters"/>
    <s v="Artificial Intelligence"/>
    <s v="Forums"/>
    <n v="10"/>
    <n v="5"/>
    <n v="16"/>
    <s v="Others"/>
    <n v="10"/>
  </r>
  <r>
    <x v="2"/>
    <n v="45"/>
    <n v="10"/>
    <n v="5"/>
    <s v="US"/>
    <s v="Yes"/>
    <s v=""/>
    <s v=""/>
    <x v="0"/>
    <s v="Software Engineer"/>
    <n v="1"/>
    <s v="Tesla"/>
    <s v="Associates"/>
    <s v="Machine Learning Engineer"/>
    <s v="Stack Overflow"/>
    <n v="25"/>
    <n v="5"/>
    <n v="1"/>
    <s v="Google"/>
    <n v="10"/>
  </r>
  <r>
    <x v="2"/>
    <n v="15"/>
    <n v="12"/>
    <n v="24"/>
    <s v="France"/>
    <s v="Yes"/>
    <s v=""/>
    <s v=""/>
    <x v="0"/>
    <s v="Other"/>
    <n v="20"/>
    <s v="Madrid"/>
    <s v="Masters"/>
    <s v="Machine Learning Engineer"/>
    <s v="Forums"/>
    <n v="4"/>
    <n v="6"/>
    <n v="12"/>
    <s v="Google"/>
    <n v="10"/>
  </r>
  <r>
    <x v="1"/>
    <n v="2"/>
    <n v="7"/>
    <n v="2"/>
    <s v="Canada"/>
    <s v="No"/>
    <s v="shoes"/>
    <s v="Others"/>
    <x v="0"/>
    <s v="Software Engineer"/>
    <n v="2"/>
    <s v="TOLA Corp"/>
    <s v="Bachelors"/>
    <s v="Deep Learning Foundations"/>
    <s v="Slack Channel"/>
    <n v="4"/>
    <n v="3"/>
    <n v="5"/>
    <s v="Facebook"/>
    <n v="8"/>
  </r>
  <r>
    <x v="3"/>
    <n v="80"/>
    <n v="10"/>
    <n v="3"/>
    <s v="Spain"/>
    <s v="Yes"/>
    <s v="jacket"/>
    <s v="Data is the new bacon"/>
    <x v="0"/>
    <s v="Co-founder (or solo founder)"/>
    <n v="10"/>
    <s v="Simples"/>
    <s v="Bachelors"/>
    <s v="Deep Learning Foundations"/>
    <s v="Slack Channel"/>
    <n v="18"/>
    <n v="4"/>
    <n v="20"/>
    <s v="Google"/>
    <n v="10"/>
  </r>
  <r>
    <x v="1"/>
    <n v="0"/>
    <n v="8"/>
    <n v="12"/>
    <s v="Japan"/>
    <s v="No"/>
    <s v="hoodie"/>
    <s v="Math - all the cool kids are doing it"/>
    <x v="0"/>
    <s v="Software Engineer"/>
    <n v="8"/>
    <s v="self-employed"/>
    <s v="Bachelors"/>
    <s v="Multiple Programs"/>
    <s v="Stack Overflow"/>
    <n v="1"/>
    <n v="1"/>
    <n v="1"/>
    <s v="Google"/>
    <n v="6"/>
  </r>
  <r>
    <x v="1"/>
    <n v="40"/>
    <n v="7"/>
    <n v="2"/>
    <s v="Japan"/>
    <s v="Yes"/>
    <s v=""/>
    <s v=""/>
    <x v="0"/>
    <s v=" Artificial Intelligence Engineer"/>
    <n v="1"/>
    <s v="Aganitha"/>
    <s v="Masters"/>
    <s v="Deep Learning Foundations"/>
    <s v="Slack Channel"/>
    <n v="5"/>
    <n v="3"/>
    <n v="9"/>
    <s v="Friend / word of mouth"/>
    <n v="8"/>
  </r>
  <r>
    <x v="1"/>
    <n v="40"/>
    <n v="8"/>
    <n v="3"/>
    <s v="China"/>
    <s v="Yes"/>
    <s v=""/>
    <s v=""/>
    <x v="0"/>
    <s v="Software Engineer"/>
    <n v="9"/>
    <s v="Nokia"/>
    <s v="Bachelors"/>
    <s v="Multiple Programs"/>
    <s v="Forums"/>
    <n v="6"/>
    <n v="2"/>
    <n v="10"/>
    <s v="Google"/>
    <n v="10"/>
  </r>
  <r>
    <x v="1"/>
    <n v="35"/>
    <n v="6"/>
    <n v="2"/>
    <s v="US"/>
    <s v="Yes"/>
    <s v=""/>
    <s v=""/>
    <x v="0"/>
    <s v="Data Engineer"/>
    <n v="12"/>
    <s v="Google"/>
    <s v="Bachelors"/>
    <s v="Deep Learning Foundations"/>
    <s v="Slack Channel"/>
    <n v="6"/>
    <n v="4"/>
    <n v="5"/>
    <s v="Facebook"/>
    <n v="10"/>
  </r>
  <r>
    <x v="3"/>
    <n v="140"/>
    <n v="5"/>
    <n v="4"/>
    <s v="Argentina"/>
    <s v="Yes"/>
    <s v=""/>
    <s v=""/>
    <x v="0"/>
    <s v="Software Engineer"/>
    <n v="3"/>
    <s v="redbull "/>
    <s v="Bachelors"/>
    <s v="Multiple Programs"/>
    <s v="Forums"/>
    <n v="5"/>
    <n v="5"/>
    <n v="10"/>
    <s v="Google"/>
    <n v="7"/>
  </r>
  <r>
    <x v="1"/>
    <n v="120"/>
    <n v="8"/>
    <n v="3"/>
    <s v="Russia"/>
    <s v="No"/>
    <s v="shoes"/>
    <s v="Machine learning for life"/>
    <x v="0"/>
    <s v="Software Engineer"/>
    <n v="2"/>
    <s v="Python Developer"/>
    <s v="Nanodegree Program"/>
    <s v="Machine Learning Engineer"/>
    <s v="Forums"/>
    <n v="6"/>
    <n v="5"/>
    <n v="3"/>
    <s v="Others"/>
    <n v="9"/>
  </r>
  <r>
    <x v="1"/>
    <n v="50"/>
    <n v="10"/>
    <n v="6"/>
    <s v="Spain"/>
    <s v="Yes"/>
    <s v=""/>
    <s v=""/>
    <x v="0"/>
    <s v="Software Engineer"/>
    <n v="11"/>
    <s v="LGT Capital Partners"/>
    <s v="PhD"/>
    <s v="Artificial Intelligence"/>
    <s v="Forums"/>
    <n v="4"/>
    <n v="1"/>
    <n v="40"/>
    <s v="Google"/>
    <n v="7"/>
  </r>
  <r>
    <x v="2"/>
    <n v="60"/>
    <n v="10"/>
    <n v="5"/>
    <s v="Canada"/>
    <s v="No"/>
    <s v="t-shirt"/>
    <s v="A quality life demands quality questions"/>
    <x v="0"/>
    <s v="Software Engineer"/>
    <n v="1"/>
    <s v="Energypro GmbH"/>
    <s v="Associates"/>
    <s v="Deep Learning Foundations"/>
    <s v="Forums"/>
    <n v="5"/>
    <n v="3"/>
    <n v="14"/>
    <s v="Google"/>
    <n v="7"/>
  </r>
  <r>
    <x v="1"/>
    <n v="30"/>
    <n v="10"/>
    <n v="4"/>
    <s v="UK"/>
    <s v="Yes"/>
    <s v=""/>
    <s v=""/>
    <x v="0"/>
    <s v="Business Intelligence / Business Analyst"/>
    <n v="10"/>
    <s v="Telnor"/>
    <s v="Bachelors"/>
    <s v="Multiple Programs"/>
    <s v="Mentor Help (classroom or 1:1 mentors)"/>
    <n v="10"/>
    <n v="6"/>
    <n v="40"/>
    <s v="Friend / word of mouth"/>
    <n v="10"/>
  </r>
  <r>
    <x v="2"/>
    <n v="40"/>
    <n v="12"/>
    <n v="75"/>
    <s v="France"/>
    <s v="Yes"/>
    <s v=""/>
    <s v=""/>
    <x v="0"/>
    <s v="Data Scientist"/>
    <n v="2"/>
    <s v="Henry Ford Healthcare System"/>
    <s v="Masters"/>
    <s v="Machine Learning Engineer"/>
    <m/>
    <n v="4"/>
    <n v="12"/>
    <n v="12"/>
    <s v="Others"/>
    <n v="7"/>
  </r>
  <r>
    <x v="2"/>
    <n v="0"/>
    <n v="2"/>
    <n v="0"/>
    <s v="Russia"/>
    <s v="Yes"/>
    <s v=""/>
    <s v=""/>
    <x v="0"/>
    <s v="Consulting"/>
    <n v="20"/>
    <s v="Curry Gosselin Group Inc."/>
    <s v="Masters"/>
    <s v="Machine Learning Engineer"/>
    <s v="Forums"/>
    <n v="2"/>
    <n v="2"/>
    <n v="80"/>
    <s v="Others"/>
    <n v="10"/>
  </r>
  <r>
    <x v="1"/>
    <n v="3"/>
    <n v="15"/>
    <n v="7"/>
    <s v="Canada"/>
    <s v="No"/>
    <s v="backpack"/>
    <s v="Others"/>
    <x v="0"/>
    <s v="Consulting"/>
    <n v="20"/>
    <s v="Ericcson"/>
    <s v="Bachelors"/>
    <s v="Deep Learning Foundations"/>
    <s v="Slack Channel"/>
    <n v="5"/>
    <n v="7"/>
    <n v="16"/>
    <s v="Google"/>
    <n v="10"/>
  </r>
  <r>
    <x v="1"/>
    <n v="0"/>
    <n v="8"/>
    <n v="10"/>
    <s v="China"/>
    <s v="Yes"/>
    <s v=""/>
    <s v=""/>
    <x v="0"/>
    <s v="Co-founder (or solo founder)"/>
    <n v="15"/>
    <s v="Antevis UAB"/>
    <s v="Masters"/>
    <s v="Deep Learning Foundations"/>
    <s v="Forums"/>
    <n v="6"/>
    <n v="6"/>
    <n v="8"/>
    <s v="Google"/>
    <n v="10"/>
  </r>
  <r>
    <x v="2"/>
    <n v="20"/>
    <n v="6"/>
    <n v="0"/>
    <s v="China"/>
    <s v="No"/>
    <s v="jacket"/>
    <s v="A quality life demands quality questions"/>
    <x v="0"/>
    <s v="Software Engineer"/>
    <n v="8"/>
    <s v="Facebook"/>
    <s v="Bachelors"/>
    <s v="Artificial Intelligence"/>
    <s v="Slack Channel"/>
    <n v="2"/>
    <n v="2"/>
    <n v="3"/>
    <s v="Facebook"/>
    <n v="6"/>
  </r>
  <r>
    <x v="1"/>
    <n v="90"/>
    <n v="13"/>
    <n v="20"/>
    <s v="Russia"/>
    <s v="Yes"/>
    <s v="t-shirt"/>
    <s v="Machine learning for life"/>
    <x v="0"/>
    <s v="Software Engineer"/>
    <n v="20"/>
    <s v="Geoscape"/>
    <s v="Masters"/>
    <s v="Multiple Programs"/>
    <s v="Stack Overflow"/>
    <n v="6"/>
    <n v="3"/>
    <n v="12"/>
    <s v="Google"/>
    <n v="10"/>
  </r>
  <r>
    <x v="6"/>
    <n v="0"/>
    <n v="8"/>
    <n v="10"/>
    <s v="UK"/>
    <s v="Yes"/>
    <s v=""/>
    <s v=""/>
    <x v="1"/>
    <s v=""/>
    <m/>
    <m/>
    <s v="High school or below"/>
    <s v="Data Analyst"/>
    <m/>
    <s v=""/>
    <s v=""/>
    <m/>
    <s v="Friend / word of mouth"/>
    <n v="8"/>
  </r>
  <r>
    <x v="1"/>
    <n v="30"/>
    <n v="12"/>
    <n v="25"/>
    <s v="France"/>
    <s v="No"/>
    <s v="track"/>
    <s v="A quality life demands quality questions"/>
    <x v="0"/>
    <s v="Accounting/Finance"/>
    <n v="6"/>
    <s v="MeyerPartner"/>
    <s v="Masters"/>
    <s v="Data Analyst"/>
    <s v="Stack Overflow"/>
    <n v="4"/>
    <n v="4"/>
    <n v="25"/>
    <s v="Others"/>
    <n v="7"/>
  </r>
  <r>
    <x v="1"/>
    <n v="100"/>
    <n v="11"/>
    <n v="6"/>
    <s v="China"/>
    <s v="No"/>
    <s v="hat"/>
    <s v="A quality life demands quality questions"/>
    <x v="0"/>
    <s v="Other"/>
    <n v="3"/>
    <s v="Revenue Services of Brazil"/>
    <s v="Bachelors"/>
    <s v="Machine Learning Engineer"/>
    <s v="Forums"/>
    <n v="5"/>
    <n v="5"/>
    <n v="130"/>
    <s v="Google"/>
    <n v="7"/>
  </r>
  <r>
    <x v="1"/>
    <n v="10"/>
    <n v="10"/>
    <n v="15"/>
    <s v="Mexico"/>
    <s v="Yes"/>
    <s v=""/>
    <s v=""/>
    <x v="0"/>
    <s v="Software Engineer"/>
    <n v="6"/>
    <s v="Vizzuality"/>
    <s v="Masters"/>
    <s v="Machine Learning Engineer"/>
    <s v="Slack Channel"/>
    <n v="4"/>
    <n v="4"/>
    <n v="10"/>
    <s v="Google"/>
    <n v="10"/>
  </r>
  <r>
    <x v="2"/>
    <n v="45"/>
    <n v="12"/>
    <n v="2"/>
    <s v="Singapore"/>
    <s v="Yes"/>
    <s v=""/>
    <s v=""/>
    <x v="0"/>
    <s v="Business Intelligence / Business Analyst"/>
    <n v="2"/>
    <s v="Mylan"/>
    <s v="Bachelors"/>
    <s v="Data Analyst"/>
    <s v="Forums"/>
    <n v="6"/>
    <n v="4"/>
    <n v="35"/>
    <s v="Google"/>
    <n v="9"/>
  </r>
  <r>
    <x v="1"/>
    <n v="60"/>
    <n v="8"/>
    <n v="2"/>
    <s v="France"/>
    <s v="No"/>
    <s v="t-shirt"/>
    <s v="Data is the new bacon"/>
    <x v="0"/>
    <s v="Student"/>
    <n v="2"/>
    <s v="Fraunhofer IMW"/>
    <s v="Bachelors"/>
    <s v="Artificial Intelligence"/>
    <s v="Stack Overflow"/>
    <n v="5"/>
    <n v="3"/>
    <n v="10"/>
    <s v="Google"/>
    <n v="10"/>
  </r>
  <r>
    <x v="8"/>
    <n v="10"/>
    <n v="10"/>
    <n v="14"/>
    <s v="UK"/>
    <s v="No"/>
    <s v="t-shirt"/>
    <s v="Machine learning for life"/>
    <x v="1"/>
    <s v=""/>
    <m/>
    <m/>
    <s v="Bachelors"/>
    <s v="Machine Learning Engineer"/>
    <s v="Forums"/>
    <n v="30"/>
    <n v="6"/>
    <n v="25"/>
    <s v="Friend / word of mouth"/>
    <n v="9"/>
  </r>
  <r>
    <x v="2"/>
    <n v="60"/>
    <n v="10"/>
    <n v="20"/>
    <s v="China"/>
    <s v="No"/>
    <s v="t-shirt"/>
    <s v="Math - all the cool kids are doing it"/>
    <x v="0"/>
    <s v="Educator / Instructor"/>
    <n v="6"/>
    <s v="University of northern Colorado"/>
    <s v="Masters"/>
    <s v="Deep Learning Foundations"/>
    <s v="Forums"/>
    <n v="3"/>
    <n v="5"/>
    <n v="6"/>
    <s v="Google"/>
    <n v="8"/>
  </r>
  <r>
    <x v="3"/>
    <n v="50"/>
    <n v="12"/>
    <n v="2"/>
    <s v="Canada"/>
    <s v="No"/>
    <s v="t-shirt"/>
    <s v="Data is the new bacon"/>
    <x v="0"/>
    <s v="Software Engineer"/>
    <n v="3"/>
    <s v="Bradar - Embraer Defesa e SeguranÃ§a"/>
    <s v="Bachelors"/>
    <s v="Machine Learning Engineer"/>
    <s v="Stack Overflow"/>
    <n v="6"/>
    <n v="6"/>
    <n v="220"/>
    <s v="Friend / word of mouth"/>
    <n v="10"/>
  </r>
  <r>
    <x v="1"/>
    <n v="180"/>
    <n v="8"/>
    <n v="30"/>
    <s v="Spain"/>
    <s v="No"/>
    <s v="hoodie"/>
    <s v="Data is the new bacon"/>
    <x v="0"/>
    <s v="Student"/>
    <n v="2"/>
    <s v="Minas Gerais House of Representatives"/>
    <s v="Masters"/>
    <s v="Deep Learning Foundations"/>
    <s v="Forums"/>
    <n v="4"/>
    <n v="3"/>
    <n v="10"/>
    <s v="Google"/>
    <n v="9"/>
  </r>
  <r>
    <x v="0"/>
    <n v="180"/>
    <n v="6"/>
    <n v="5"/>
    <s v="Singapore"/>
    <s v="No"/>
    <s v="track"/>
    <s v="Machine learning for life"/>
    <x v="0"/>
    <s v="Data Scientist"/>
    <n v="27"/>
    <s v="DC"/>
    <s v="Masters"/>
    <s v="Machine Learning Engineer"/>
    <s v="Forums"/>
    <n v="6"/>
    <n v="6"/>
    <n v="20"/>
    <s v="Google"/>
    <n v="10"/>
  </r>
  <r>
    <x v="1"/>
    <n v="90"/>
    <n v="9"/>
    <n v="5"/>
    <s v="India"/>
    <s v="Yes"/>
    <s v=""/>
    <s v=""/>
    <x v="0"/>
    <s v="Software Engineer"/>
    <n v="21"/>
    <m/>
    <s v="Bachelors"/>
    <s v="Deep Learning Foundations"/>
    <s v="Forums"/>
    <n v="5"/>
    <n v="5"/>
    <n v="36"/>
    <s v="Google"/>
    <n v="7"/>
  </r>
  <r>
    <x v="1"/>
    <n v="40"/>
    <n v="10"/>
    <n v="12"/>
    <s v="Argentina"/>
    <s v="No"/>
    <s v="hoodie"/>
    <s v="Machine learning for life"/>
    <x v="0"/>
    <s v="Data Scientist"/>
    <n v="3"/>
    <s v="Telia "/>
    <s v="PhD"/>
    <s v="Artificial Intelligence"/>
    <s v="Slack Channel"/>
    <n v="4"/>
    <n v="3"/>
    <n v="5"/>
    <s v="Google"/>
    <n v="10"/>
  </r>
  <r>
    <x v="1"/>
    <n v="40"/>
    <n v="10"/>
    <n v="10"/>
    <s v="Argentina"/>
    <s v="No"/>
    <s v="hoodie"/>
    <s v="A quality life demands quality questions"/>
    <x v="0"/>
    <s v="Software Engineer"/>
    <n v="3"/>
    <s v="Indotrading"/>
    <s v="Bachelors"/>
    <s v="Artificial Intelligence"/>
    <s v="Forums"/>
    <n v="8"/>
    <n v="3"/>
    <n v="12"/>
    <s v="Google"/>
    <n v="7"/>
  </r>
  <r>
    <x v="1"/>
    <n v="30"/>
    <n v="10"/>
    <n v="20"/>
    <s v="Russia"/>
    <s v="No"/>
    <s v="hoodie"/>
    <s v="Machine learning for life"/>
    <x v="0"/>
    <s v="Software Engineer"/>
    <n v="6"/>
    <s v="Apple"/>
    <s v="Masters"/>
    <s v="Deep Learning Foundations"/>
    <s v="Forums"/>
    <n v="15"/>
    <n v="4"/>
    <n v="8"/>
    <s v="Google"/>
    <n v="10"/>
  </r>
  <r>
    <x v="1"/>
    <n v="60"/>
    <n v="12"/>
    <n v="10"/>
    <s v="Argentina"/>
    <s v="No"/>
    <s v="hoodie"/>
    <s v="Data is the new bacon"/>
    <x v="0"/>
    <s v="Business Intelligence / Business Analyst"/>
    <n v="2"/>
    <s v="Accenture"/>
    <s v="Masters"/>
    <s v="Machine Learning Engineer"/>
    <s v="Stack Overflow"/>
    <n v="3"/>
    <n v="2"/>
    <n v="4"/>
    <s v="Friend / word of mouth"/>
    <n v="9"/>
  </r>
  <r>
    <x v="6"/>
    <n v="60"/>
    <n v="8"/>
    <n v="2"/>
    <s v="UK"/>
    <s v="Yes"/>
    <s v=""/>
    <s v=""/>
    <x v="1"/>
    <s v=""/>
    <m/>
    <m/>
    <s v="High school or below"/>
    <s v="Data Analyst"/>
    <s v="Slack Channel"/>
    <n v="5"/>
    <n v="6"/>
    <n v="72"/>
    <s v="Google"/>
    <n v="10"/>
  </r>
  <r>
    <x v="2"/>
    <n v="30"/>
    <n v="8"/>
    <n v="3"/>
    <s v="Mexico"/>
    <s v="Yes"/>
    <s v=""/>
    <s v=""/>
    <x v="0"/>
    <s v="Data Engineer"/>
    <n v="7"/>
    <s v="IBM"/>
    <s v="Masters"/>
    <s v="Artificial Intelligence"/>
    <s v="Forums"/>
    <n v="6"/>
    <n v="6"/>
    <n v="15"/>
    <s v="Google"/>
    <n v="10"/>
  </r>
  <r>
    <x v="6"/>
    <n v="40"/>
    <n v="16"/>
    <n v="12"/>
    <s v="Russia"/>
    <s v="Yes"/>
    <s v=""/>
    <s v=""/>
    <x v="0"/>
    <s v="Machine Learning Engineer"/>
    <n v="1"/>
    <s v="University of Houston"/>
    <s v="Bachelors"/>
    <s v="Deep Learning Foundations"/>
    <s v="Stack Overflow"/>
    <n v="5"/>
    <n v="4"/>
    <n v="3"/>
    <s v="Google"/>
    <n v="10"/>
  </r>
  <r>
    <x v="2"/>
    <n v="180"/>
    <n v="6"/>
    <n v="200"/>
    <s v="US"/>
    <s v="No"/>
    <s v="hoodie"/>
    <s v="Math - all the cool kids are doing it"/>
    <x v="0"/>
    <s v="Software Engineer"/>
    <n v="9"/>
    <m/>
    <s v="Masters"/>
    <s v="Data Analyst"/>
    <s v="Forums"/>
    <n v="4"/>
    <n v="2"/>
    <n v="800"/>
    <s v="Google"/>
    <n v="9"/>
  </r>
  <r>
    <x v="1"/>
    <n v="60"/>
    <n v="540"/>
    <n v="12"/>
    <s v="Mexico"/>
    <s v="No"/>
    <s v="backpack"/>
    <s v="Math - all the cool kids are doing it"/>
    <x v="0"/>
    <s v="Data Engineer"/>
    <n v="5"/>
    <s v="SpaceX"/>
    <s v="Masters"/>
    <s v="Multiple Programs"/>
    <s v="Forums"/>
    <n v="10"/>
    <n v="6"/>
    <n v="400"/>
    <s v="Google"/>
    <n v="8"/>
  </r>
  <r>
    <x v="1"/>
    <n v="3"/>
    <n v="8"/>
    <n v="6"/>
    <s v="Spain"/>
    <s v="Yes"/>
    <s v=""/>
    <s v=""/>
    <x v="0"/>
    <s v="Business Intelligence / Business Analyst"/>
    <n v="1"/>
    <m/>
    <s v="Bachelors"/>
    <s v="Artificial Intelligence"/>
    <s v="Forums"/>
    <n v="3"/>
    <n v="8"/>
    <n v="10"/>
    <s v="Friend / word of mouth"/>
    <n v="9"/>
  </r>
  <r>
    <x v="2"/>
    <n v="0"/>
    <n v="10"/>
    <n v="2"/>
    <s v="India"/>
    <s v="No"/>
    <s v="backpack"/>
    <s v="A quality life demands quality questions"/>
    <x v="1"/>
    <s v=""/>
    <m/>
    <m/>
    <s v="Bachelors"/>
    <s v="Multiple Programs"/>
    <s v="Forums"/>
    <n v="25"/>
    <n v="10"/>
    <n v="12"/>
    <s v="Google"/>
    <n v="10"/>
  </r>
  <r>
    <x v="1"/>
    <n v="1"/>
    <n v="10"/>
    <n v="10"/>
    <s v="US"/>
    <s v="Yes"/>
    <s v=""/>
    <s v=""/>
    <x v="0"/>
    <s v="Data Analyst"/>
    <n v="3"/>
    <s v="PayPal"/>
    <s v="Bachelors"/>
    <s v="Deep Learning Foundations"/>
    <s v="Forums"/>
    <n v="15"/>
    <n v="3"/>
    <n v="20"/>
    <s v="Google"/>
    <n v="10"/>
  </r>
  <r>
    <x v="3"/>
    <n v="60"/>
    <n v="7"/>
    <n v="10"/>
    <s v="India"/>
    <s v="Yes"/>
    <s v=""/>
    <s v=""/>
    <x v="0"/>
    <s v="Software Engineer"/>
    <n v="11"/>
    <s v="ClickSales"/>
    <s v="Masters"/>
    <s v="Artificial Intelligence"/>
    <s v="Stack Overflow"/>
    <n v="4"/>
    <n v="4"/>
    <n v="10"/>
    <s v="Google"/>
    <n v="10"/>
  </r>
  <r>
    <x v="6"/>
    <n v="240"/>
    <n v="6"/>
    <n v="24"/>
    <s v="UK"/>
    <s v="Yes"/>
    <s v=""/>
    <s v=""/>
    <x v="0"/>
    <s v="Software Engineer"/>
    <n v="2"/>
    <s v="Platform45"/>
    <s v="Nanodegree Program"/>
    <s v="Deep Learning Foundations"/>
    <s v="Slack Channel"/>
    <n v="4"/>
    <n v="4"/>
    <n v="12"/>
    <s v="Google"/>
    <n v="10"/>
  </r>
  <r>
    <x v="1"/>
    <n v="0"/>
    <n v="8"/>
    <n v="15"/>
    <s v="Mexico"/>
    <s v="No"/>
    <s v="backpack"/>
    <s v="Machine learning for life"/>
    <x v="0"/>
    <s v="Consulting"/>
    <n v="30"/>
    <s v="Freelancing"/>
    <s v="Masters"/>
    <s v="Machine Learning Engineer"/>
    <s v="Forums"/>
    <n v="6"/>
    <n v="6"/>
    <n v="40"/>
    <s v="Google"/>
    <n v="10"/>
  </r>
  <r>
    <x v="2"/>
    <n v="0"/>
    <n v="8"/>
    <n v="4"/>
    <s v="France"/>
    <s v="No"/>
    <s v="track"/>
    <s v="Machine learning for life"/>
    <x v="1"/>
    <s v=""/>
    <m/>
    <m/>
    <s v="Masters"/>
    <s v="Multiple Programs"/>
    <s v="Mentor Help (classroom or 1:1 mentors)"/>
    <n v="4"/>
    <n v="6"/>
    <n v="4"/>
    <s v="Google"/>
    <n v="8"/>
  </r>
  <r>
    <x v="1"/>
    <n v="40"/>
    <n v="7"/>
    <n v="36"/>
    <s v="Argentina"/>
    <s v="No"/>
    <s v="t-shirt"/>
    <s v="A quality life demands quality questions"/>
    <x v="0"/>
    <s v="Other"/>
    <n v="6"/>
    <s v="Texas Department of Criminal Justice"/>
    <s v="Associates"/>
    <s v="Machine Learning Engineer"/>
    <s v="Forums"/>
    <n v="5"/>
    <n v="3"/>
    <n v="3"/>
    <s v="Google"/>
    <n v="7"/>
  </r>
  <r>
    <x v="1"/>
    <n v="120"/>
    <n v="8"/>
    <n v="8"/>
    <s v="UK"/>
    <s v="Yes"/>
    <s v="hoodie"/>
    <s v="Machine learning for life"/>
    <x v="1"/>
    <s v=""/>
    <m/>
    <m/>
    <s v="Nanodegree Program"/>
    <s v="Multiple Programs"/>
    <s v="Forums"/>
    <n v="6"/>
    <n v="6"/>
    <n v="10"/>
    <s v="Google"/>
    <n v="8"/>
  </r>
  <r>
    <x v="1"/>
    <n v="20"/>
    <n v="8"/>
    <n v="2"/>
    <s v="Russia"/>
    <s v="No"/>
    <s v="hoodie"/>
    <s v="A quality life demands quality questions"/>
    <x v="1"/>
    <s v=""/>
    <m/>
    <m/>
    <s v="PhD"/>
    <s v="Data Analyst"/>
    <s v="Forums"/>
    <n v="10"/>
    <n v="10"/>
    <n v="30"/>
    <s v="Google"/>
    <n v="8"/>
  </r>
  <r>
    <x v="2"/>
    <n v="15"/>
    <n v="6"/>
    <n v="30"/>
    <s v="Singapore"/>
    <s v="No"/>
    <s v="t-shirt"/>
    <s v="Math - all the cool kids are doing it"/>
    <x v="0"/>
    <s v="Software Engineer"/>
    <n v="2"/>
    <s v="Navex Global"/>
    <s v="Bachelors"/>
    <s v="Machine Learning Engineer"/>
    <s v="Stack Overflow"/>
    <n v="3"/>
    <n v="3"/>
    <n v="5"/>
    <s v="Google"/>
    <n v="9"/>
  </r>
  <r>
    <x v="3"/>
    <n v="0"/>
    <n v="4"/>
    <n v="4"/>
    <s v="Russia"/>
    <s v="Yes"/>
    <s v=""/>
    <s v=""/>
    <x v="0"/>
    <s v="Data Scientist"/>
    <n v="0"/>
    <s v="Remote"/>
    <s v="Bachelors"/>
    <s v="Data Analyst"/>
    <s v="Forums"/>
    <n v="10"/>
    <n v="2"/>
    <n v="8"/>
    <s v="Google"/>
    <n v="10"/>
  </r>
  <r>
    <x v="1"/>
    <n v="40"/>
    <n v="12"/>
    <n v="10"/>
    <s v="Spain"/>
    <s v="No"/>
    <s v="hoodie"/>
    <s v="Machine learning for life"/>
    <x v="0"/>
    <s v="Business/Strategy"/>
    <n v="13"/>
    <s v="AxisPoint Consulting"/>
    <s v="Masters"/>
    <s v="Multiple Programs"/>
    <s v="Forums"/>
    <n v="6"/>
    <n v="5"/>
    <n v="6"/>
    <s v="Friend / word of mouth"/>
    <n v="8"/>
  </r>
  <r>
    <x v="3"/>
    <n v="30"/>
    <n v="12"/>
    <n v="2"/>
    <s v="US"/>
    <s v="No"/>
    <s v="hoodie"/>
    <s v="Others"/>
    <x v="0"/>
    <s v="Software Engineer"/>
    <n v="3"/>
    <s v="Rakuten Inc."/>
    <s v="Masters"/>
    <s v="Data Analyst"/>
    <s v="Stack Overflow"/>
    <n v="12"/>
    <n v="5"/>
    <n v="20"/>
    <s v="Google"/>
    <n v="8"/>
  </r>
  <r>
    <x v="8"/>
    <n v="0"/>
    <n v="10"/>
    <n v="120"/>
    <s v="Argentina"/>
    <s v="No"/>
    <s v="backpack"/>
    <s v="Machine learning for life"/>
    <x v="0"/>
    <s v="Consulting"/>
    <n v="15"/>
    <m/>
    <s v="Bachelors"/>
    <s v="Machine Learning Engineer"/>
    <s v="Slack Channel"/>
    <n v="5"/>
    <n v="10"/>
    <n v="20"/>
    <s v="Google"/>
    <n v="10"/>
  </r>
  <r>
    <x v="2"/>
    <n v="60"/>
    <n v="12"/>
    <n v="20"/>
    <s v="France"/>
    <s v="No"/>
    <s v="hoodie"/>
    <s v="A quality life demands quality questions"/>
    <x v="1"/>
    <s v=""/>
    <m/>
    <m/>
    <s v="Masters"/>
    <s v="Data Analyst"/>
    <s v="Forums"/>
    <n v="3"/>
    <n v="3"/>
    <n v="180"/>
    <s v="Twitter"/>
    <n v="9"/>
  </r>
  <r>
    <x v="2"/>
    <n v="0"/>
    <n v="8"/>
    <n v="15"/>
    <s v="Japan"/>
    <s v="Yes"/>
    <s v=""/>
    <s v=""/>
    <x v="1"/>
    <s v=""/>
    <m/>
    <m/>
    <s v="Masters"/>
    <s v="Deep Learning Foundations"/>
    <s v="Forums"/>
    <n v="3"/>
    <n v="5"/>
    <n v="5"/>
    <s v="Google"/>
    <n v="8"/>
  </r>
  <r>
    <x v="1"/>
    <n v="50"/>
    <n v="8"/>
    <n v="3"/>
    <s v="US"/>
    <s v="Yes"/>
    <s v=""/>
    <s v=""/>
    <x v="0"/>
    <s v="Software Engineer"/>
    <n v="12"/>
    <m/>
    <s v="Masters"/>
    <s v="Deep Learning Foundations"/>
    <s v="Stack Overflow"/>
    <n v="3"/>
    <n v="2"/>
    <n v="5"/>
    <s v="Google"/>
    <n v="7"/>
  </r>
  <r>
    <x v="1"/>
    <n v="30"/>
    <n v="8"/>
    <n v="5"/>
    <s v="Russia"/>
    <s v="Yes"/>
    <s v=""/>
    <s v=""/>
    <x v="1"/>
    <s v=""/>
    <m/>
    <m/>
    <s v="Bachelors"/>
    <s v="Machine Learning Engineer"/>
    <s v="Forums"/>
    <n v="6"/>
    <n v="4"/>
    <n v="30"/>
    <s v="Friend / word of mouth"/>
    <n v="9"/>
  </r>
  <r>
    <x v="1"/>
    <n v="0"/>
    <n v="8"/>
    <n v="20"/>
    <s v="Mexico"/>
    <s v="Yes"/>
    <s v=""/>
    <s v=""/>
    <x v="0"/>
    <s v="Retired"/>
    <n v="25"/>
    <s v="Think Exponential - my company"/>
    <s v="Masters"/>
    <s v="Multiple Programs"/>
    <s v="Forums"/>
    <n v="6"/>
    <n v="6"/>
    <n v="6"/>
    <s v="Google"/>
    <n v="9"/>
  </r>
  <r>
    <x v="1"/>
    <n v="0"/>
    <n v="10"/>
    <n v="10"/>
    <s v="Spain"/>
    <s v="Yes"/>
    <s v=""/>
    <s v=""/>
    <x v="0"/>
    <s v="Software Engineer"/>
    <n v="35"/>
    <s v="Control4 Inc."/>
    <s v="PhD"/>
    <s v="Deep Learning Foundations"/>
    <s v="Forums"/>
    <n v="5"/>
    <n v="3"/>
    <n v="10"/>
    <s v="Friend / word of mouth"/>
    <n v="10"/>
  </r>
  <r>
    <x v="2"/>
    <n v="75"/>
    <n v="14"/>
    <n v="8"/>
    <s v="Japan"/>
    <s v="Yes"/>
    <s v=""/>
    <s v=""/>
    <x v="0"/>
    <s v="Product Management/Project Management"/>
    <n v="13"/>
    <s v="GE"/>
    <s v="Bachelors"/>
    <s v="Deep Learning Foundations"/>
    <s v="Forums"/>
    <n v="10"/>
    <n v="6"/>
    <n v="12"/>
    <s v="Google"/>
    <n v="10"/>
  </r>
  <r>
    <x v="1"/>
    <n v="0"/>
    <n v="12"/>
    <n v="20"/>
    <s v="US"/>
    <s v="Yes"/>
    <s v=""/>
    <s v=""/>
    <x v="0"/>
    <s v="Business Intelligence / Business Analyst"/>
    <n v="3"/>
    <s v="Everjobs "/>
    <s v="Bachelors"/>
    <s v="Artificial Intelligence"/>
    <s v="Slack Channel"/>
    <n v="10"/>
    <n v="8"/>
    <n v="8"/>
    <s v="Google"/>
    <n v="9"/>
  </r>
  <r>
    <x v="2"/>
    <n v="1"/>
    <n v="8"/>
    <n v="25"/>
    <s v="France"/>
    <s v="Yes"/>
    <s v=""/>
    <s v=""/>
    <x v="0"/>
    <s v="Software Engineer"/>
    <n v="1"/>
    <s v="Google"/>
    <s v="PhD"/>
    <s v="Multiple Programs"/>
    <s v="Stack Overflow"/>
    <n v="1"/>
    <n v="1"/>
    <n v="30"/>
    <s v="Google"/>
    <n v="10"/>
  </r>
  <r>
    <x v="1"/>
    <n v="90"/>
    <n v="8"/>
    <n v="10"/>
    <s v="Canada"/>
    <s v="No"/>
    <s v="t-shirt"/>
    <s v="A quality life demands quality questions"/>
    <x v="0"/>
    <s v="Research"/>
    <n v="28"/>
    <s v="Concordia University"/>
    <s v="PhD"/>
    <s v="Others"/>
    <s v="Forums"/>
    <n v="6"/>
    <n v="6"/>
    <n v="10"/>
    <s v="Google"/>
    <n v="9"/>
  </r>
  <r>
    <x v="6"/>
    <n v="0"/>
    <n v="16"/>
    <n v="2"/>
    <s v="Singapore"/>
    <s v="No"/>
    <s v="backpack"/>
    <s v="Machine learning for life"/>
    <x v="0"/>
    <s v="Consulting"/>
    <n v="5"/>
    <s v="Hortonworks"/>
    <s v="Bachelors"/>
    <s v="Deep Learning Foundations"/>
    <s v="Forums"/>
    <n v="6"/>
    <n v="6"/>
    <n v="12"/>
    <s v="Google"/>
    <n v="10"/>
  </r>
  <r>
    <x v="3"/>
    <n v="180"/>
    <n v="10"/>
    <n v="9"/>
    <s v="Japan"/>
    <s v="Yes"/>
    <s v=""/>
    <s v=""/>
    <x v="0"/>
    <s v="Data Scientist"/>
    <n v="1"/>
    <s v="Allied Global BPO"/>
    <s v="Masters"/>
    <s v="Deep Learning Foundations"/>
    <s v="Ask Me Anythings (AMAs)"/>
    <n v="10"/>
    <n v="6"/>
    <n v="6"/>
    <s v="Twitter"/>
    <n v="9"/>
  </r>
  <r>
    <x v="4"/>
    <n v="1"/>
    <n v="6"/>
    <n v="5"/>
    <s v="France"/>
    <s v="Yes"/>
    <s v=""/>
    <s v=""/>
    <x v="0"/>
    <s v="Software Engineer"/>
    <n v="2"/>
    <s v="Oracle Financial Services Software"/>
    <s v="Bachelors"/>
    <s v="Machine Learning Engineer"/>
    <s v="Stack Overflow"/>
    <n v="6"/>
    <n v="5"/>
    <n v="100"/>
    <s v="Google"/>
    <n v="9"/>
  </r>
  <r>
    <x v="2"/>
    <n v="6"/>
    <n v="14"/>
    <n v="6"/>
    <s v="China"/>
    <s v="No"/>
    <s v="t-shirt"/>
    <s v="A quality life demands quality questions"/>
    <x v="0"/>
    <s v="Software Engineer"/>
    <n v="5"/>
    <s v="Pisom Tech"/>
    <s v="Bachelors"/>
    <s v="Machine Learning Engineer"/>
    <s v="Stack Overflow"/>
    <n v="6"/>
    <n v="4"/>
    <n v="3"/>
    <s v="Friend / word of mouth"/>
    <n v="10"/>
  </r>
  <r>
    <x v="3"/>
    <n v="50"/>
    <n v="8"/>
    <n v="5"/>
    <s v="France"/>
    <s v="Yes"/>
    <s v=""/>
    <s v=""/>
    <x v="0"/>
    <s v="Self Driving Car"/>
    <n v="5"/>
    <s v="Dusseldorf "/>
    <s v="PhD"/>
    <s v="Multiple Programs"/>
    <s v="Forums"/>
    <n v="5"/>
    <n v="3"/>
    <n v="20"/>
    <s v="Others"/>
    <n v="9"/>
  </r>
  <r>
    <x v="2"/>
    <n v="75"/>
    <n v="9"/>
    <n v="20"/>
    <s v="Japan"/>
    <s v="No"/>
    <s v="t-shirt"/>
    <s v="Machine learning for life"/>
    <x v="0"/>
    <s v="Freelancing"/>
    <n v="14"/>
    <s v="Self employed "/>
    <s v="Masters"/>
    <s v="Machine Learning Engineer"/>
    <s v="Forums"/>
    <n v="6"/>
    <n v="10"/>
    <n v="15"/>
    <s v="Others"/>
    <n v="10"/>
  </r>
  <r>
    <x v="2"/>
    <n v="0"/>
    <n v="10"/>
    <n v="60"/>
    <s v="Mexico"/>
    <s v="Yes"/>
    <s v=""/>
    <s v=""/>
    <x v="0"/>
    <s v="Student"/>
    <n v="1"/>
    <s v="self employed"/>
    <s v="Bachelors"/>
    <s v="Multiple Programs"/>
    <s v="Slack Channel"/>
    <n v="5"/>
    <n v="2"/>
    <n v="6"/>
    <s v="Google"/>
    <n v="7"/>
  </r>
  <r>
    <x v="1"/>
    <n v="70"/>
    <n v="8"/>
    <n v="50"/>
    <s v="Mexico"/>
    <s v="Yes"/>
    <s v=""/>
    <s v=""/>
    <x v="0"/>
    <s v="Software Engineer"/>
    <n v="15"/>
    <s v="Audasa"/>
    <s v="Masters"/>
    <s v="Artificial Intelligence"/>
    <s v="Forums"/>
    <n v="6"/>
    <n v="4"/>
    <n v="25"/>
    <s v="Google"/>
    <n v="7"/>
  </r>
  <r>
    <x v="1"/>
    <n v="0"/>
    <n v="6"/>
    <n v="20"/>
    <s v="Argentina"/>
    <s v="No"/>
    <s v="hoodie"/>
    <s v="Data is the new bacon"/>
    <x v="0"/>
    <s v="Data Scientist"/>
    <n v="2"/>
    <m/>
    <s v="Masters"/>
    <s v="Deep Learning Foundations"/>
    <s v="Slack Channel"/>
    <n v="5"/>
    <n v="5"/>
    <n v="10"/>
    <s v="Friend / word of mouth"/>
    <n v="7"/>
  </r>
  <r>
    <x v="1"/>
    <n v="30"/>
    <n v="15"/>
    <n v="8"/>
    <s v="UK"/>
    <s v="Yes"/>
    <s v=""/>
    <s v=""/>
    <x v="0"/>
    <s v="Software Engineer"/>
    <n v="14"/>
    <s v="TRE-RS"/>
    <s v="Bachelors"/>
    <s v="Deep Learning Foundations"/>
    <s v="Slack Channel"/>
    <n v="5"/>
    <n v="4"/>
    <n v="12"/>
    <s v="Google"/>
    <n v="10"/>
  </r>
  <r>
    <x v="1"/>
    <n v="0"/>
    <n v="8"/>
    <n v="50"/>
    <s v="France"/>
    <s v="Yes"/>
    <s v=""/>
    <s v=""/>
    <x v="1"/>
    <s v=""/>
    <m/>
    <m/>
    <s v="Masters"/>
    <s v="Multiple Programs"/>
    <s v="Forums"/>
    <n v="20"/>
    <n v="10"/>
    <n v="5"/>
    <s v="Others"/>
    <n v="9"/>
  </r>
  <r>
    <x v="1"/>
    <n v="50"/>
    <n v="9"/>
    <n v="15"/>
    <s v="Japan"/>
    <s v="Yes"/>
    <s v=""/>
    <s v=""/>
    <x v="1"/>
    <s v=""/>
    <m/>
    <m/>
    <s v="Bachelors"/>
    <s v="Machine Learning Engineer"/>
    <s v="Forums"/>
    <n v="5"/>
    <n v="6"/>
    <n v="14"/>
    <s v="Friend / word of mouth"/>
    <n v="10"/>
  </r>
  <r>
    <x v="2"/>
    <n v="10"/>
    <n v="14"/>
    <n v="0"/>
    <s v="US"/>
    <s v="No"/>
    <s v="backpack"/>
    <s v="A quality life demands quality questions"/>
    <x v="0"/>
    <s v="Research"/>
    <n v="10"/>
    <m/>
    <s v="PhD"/>
    <s v="Deep Learning Foundations"/>
    <s v="Forums"/>
    <n v="5"/>
    <n v="4"/>
    <n v="12"/>
    <s v="Friend / word of mouth"/>
    <n v="9"/>
  </r>
  <r>
    <x v="1"/>
    <n v="120"/>
    <n v="15"/>
    <n v="100"/>
    <s v="UK"/>
    <s v="No"/>
    <s v="shoes"/>
    <s v="Others"/>
    <x v="1"/>
    <s v=""/>
    <m/>
    <m/>
    <s v="Bachelors"/>
    <s v="Deep Learning Foundations"/>
    <s v="Slack Channel"/>
    <n v="6"/>
    <n v="6"/>
    <n v="4"/>
    <s v="Friend / word of mouth"/>
    <n v="9"/>
  </r>
  <r>
    <x v="3"/>
    <n v="60"/>
    <n v="16"/>
    <n v="10"/>
    <s v="UK"/>
    <s v="No"/>
    <s v="backpack"/>
    <s v="Machine learning for life"/>
    <x v="1"/>
    <s v=""/>
    <m/>
    <m/>
    <s v="Masters"/>
    <s v="Data Analyst"/>
    <s v="Forums"/>
    <n v="40"/>
    <n v="20"/>
    <n v="25"/>
    <s v="Google"/>
    <n v="9"/>
  </r>
  <r>
    <x v="3"/>
    <n v="20"/>
    <n v="8"/>
    <n v="3"/>
    <s v="France"/>
    <s v="Yes"/>
    <s v=""/>
    <s v=""/>
    <x v="0"/>
    <s v="Software Engineer"/>
    <n v="2"/>
    <s v="Microsoft"/>
    <s v="Masters"/>
    <s v="Machine Learning Engineer"/>
    <s v="Videos"/>
    <n v="5"/>
    <n v="5"/>
    <n v="20"/>
    <s v="Friend / word of mouth"/>
    <n v="10"/>
  </r>
  <r>
    <x v="3"/>
    <n v="0"/>
    <n v="5"/>
    <n v="5"/>
    <s v="Spain"/>
    <s v="No"/>
    <s v="backpack"/>
    <s v="Machine learning for life"/>
    <x v="0"/>
    <s v="Freelancing"/>
    <n v="15"/>
    <m/>
    <s v="Masters"/>
    <s v="None"/>
    <m/>
    <s v=""/>
    <s v=""/>
    <m/>
    <s v="Facebook"/>
    <n v="8"/>
  </r>
  <r>
    <x v="1"/>
    <n v="0"/>
    <n v="15"/>
    <n v="5"/>
    <s v="Mexico"/>
    <s v="No"/>
    <s v="hoodie"/>
    <s v="Machine learning for life"/>
    <x v="1"/>
    <s v=""/>
    <m/>
    <m/>
    <s v="Masters"/>
    <s v="Deep Learning Foundations"/>
    <s v="Forums"/>
    <n v="5"/>
    <n v="5"/>
    <n v="100"/>
    <s v="Google"/>
    <n v="10"/>
  </r>
  <r>
    <x v="2"/>
    <n v="0"/>
    <n v="10"/>
    <n v="12"/>
    <s v="US"/>
    <s v="No"/>
    <s v="hoodie"/>
    <s v="Data is the new bacon"/>
    <x v="1"/>
    <s v=""/>
    <m/>
    <m/>
    <s v="Bachelors"/>
    <s v="Data Analyst"/>
    <s v="Forums"/>
    <n v="5"/>
    <n v="5"/>
    <n v="5"/>
    <s v="Google"/>
    <n v="8"/>
  </r>
  <r>
    <x v="1"/>
    <n v="0"/>
    <n v="10"/>
    <n v="0"/>
    <s v="Mexico"/>
    <s v="No"/>
    <s v="t-shirt"/>
    <s v="Machine learning for life"/>
    <x v="0"/>
    <s v="Data Scientist"/>
    <n v="1"/>
    <s v="Self "/>
    <s v="Masters"/>
    <s v="Data Analyst"/>
    <s v="Stack Overflow"/>
    <n v="6"/>
    <n v="3"/>
    <n v="8"/>
    <s v="Others"/>
    <n v="6"/>
  </r>
  <r>
    <x v="1"/>
    <n v="90"/>
    <n v="14"/>
    <n v="0"/>
    <s v="Argentina"/>
    <s v="No"/>
    <s v="shoes"/>
    <s v="Machine learning for life"/>
    <x v="0"/>
    <s v="Other"/>
    <n v="1"/>
    <s v="Remote"/>
    <s v="Bachelors"/>
    <s v="Multiple Programs"/>
    <s v="Forums"/>
    <n v="10"/>
    <n v="8"/>
    <n v="12"/>
    <s v="Others"/>
    <n v="9"/>
  </r>
  <r>
    <x v="3"/>
    <n v="48"/>
    <n v="10"/>
    <n v="4"/>
    <s v="France"/>
    <s v="No"/>
    <s v="backpack"/>
    <s v="Machine learning for life"/>
    <x v="0"/>
    <s v="Consulting"/>
    <n v="40"/>
    <s v="Cleartech Ltda"/>
    <s v="Masters"/>
    <s v="Machine Learning Engineer"/>
    <s v="Forums"/>
    <n v="6"/>
    <n v="6"/>
    <n v="100"/>
    <s v="Google"/>
    <n v="9"/>
  </r>
  <r>
    <x v="1"/>
    <n v="0"/>
    <n v="11"/>
    <n v="12"/>
    <s v="Mexico"/>
    <s v="Yes"/>
    <s v=""/>
    <s v=""/>
    <x v="0"/>
    <s v="Co-founder (or solo founder)"/>
    <n v="18"/>
    <s v="Kompstar"/>
    <s v="Nanodegree Program"/>
    <s v="Deep Learning Foundations"/>
    <s v="Slack Channel"/>
    <n v="20"/>
    <n v="10"/>
    <n v="30"/>
    <s v="Others"/>
    <n v="10"/>
  </r>
  <r>
    <x v="1"/>
    <n v="0"/>
    <n v="9"/>
    <n v="3"/>
    <s v="India"/>
    <s v="Yes"/>
    <s v=""/>
    <s v=""/>
    <x v="0"/>
    <s v="Machine Learning Engineer"/>
    <n v="0"/>
    <s v="Udacity"/>
    <s v="Bachelors"/>
    <s v="Machine Learning Engineer"/>
    <s v="Slack Channel"/>
    <n v="6"/>
    <n v="6"/>
    <n v="10"/>
    <s v="Google"/>
    <n v="10"/>
  </r>
  <r>
    <x v="8"/>
    <n v="180"/>
    <n v="12"/>
    <n v="10"/>
    <s v="Singapore"/>
    <s v="Yes"/>
    <s v=""/>
    <s v=""/>
    <x v="0"/>
    <s v="Research"/>
    <n v="14"/>
    <s v="ABB Robotics"/>
    <s v="PhD"/>
    <s v="Multiple Programs"/>
    <s v="Slack Channel"/>
    <n v="30"/>
    <n v="6"/>
    <n v="60"/>
    <s v="Friend / word of mouth"/>
    <n v="10"/>
  </r>
  <r>
    <x v="3"/>
    <n v="120"/>
    <n v="12"/>
    <n v="12"/>
    <s v="Russia"/>
    <s v="Yes"/>
    <s v=""/>
    <s v=""/>
    <x v="0"/>
    <s v="Other"/>
    <n v="7"/>
    <s v="Ambrogio Srl"/>
    <s v="Masters"/>
    <s v="Deep Learning Foundations"/>
    <s v="Forums"/>
    <n v="4"/>
    <n v="4"/>
    <n v="4"/>
    <s v="Google"/>
    <n v="8"/>
  </r>
  <r>
    <x v="3"/>
    <n v="120"/>
    <n v="14"/>
    <n v="50"/>
    <s v="Russia"/>
    <s v="No"/>
    <s v="hoodie"/>
    <s v="Machine learning for life"/>
    <x v="0"/>
    <s v="Co-founder (or solo founder)"/>
    <n v="1"/>
    <s v="Smart Health UG"/>
    <s v="Nanodegree Program"/>
    <s v="Machine Learning Engineer"/>
    <s v="Stack Overflow"/>
    <n v="25"/>
    <n v="15"/>
    <n v="5"/>
    <s v="Friend / word of mouth"/>
    <n v="10"/>
  </r>
  <r>
    <x v="1"/>
    <n v="0"/>
    <n v="6"/>
    <n v="10"/>
    <s v="Canada"/>
    <s v="Yes"/>
    <s v=""/>
    <s v=""/>
    <x v="0"/>
    <s v="Other"/>
    <n v="10"/>
    <s v="Sutter Health"/>
    <s v="Nanodegree Program"/>
    <s v="Deep Learning Foundations"/>
    <s v="Forums"/>
    <n v="5"/>
    <n v="2"/>
    <n v="10"/>
    <s v="Google"/>
    <n v="10"/>
  </r>
  <r>
    <x v="1"/>
    <n v="50"/>
    <n v="8"/>
    <n v="4"/>
    <s v="Mexico"/>
    <s v="Yes"/>
    <s v=""/>
    <s v=""/>
    <x v="0"/>
    <s v="Research"/>
    <n v="12"/>
    <s v="Thorlabs, Inc"/>
    <s v="PhD"/>
    <s v="Deep Learning Foundations"/>
    <s v="Forums"/>
    <n v="3"/>
    <n v="4"/>
    <n v="7"/>
    <s v="Friend / word of mouth"/>
    <n v="10"/>
  </r>
  <r>
    <x v="2"/>
    <n v="25"/>
    <n v="10"/>
    <n v="40"/>
    <s v="Mexico"/>
    <s v="Yes"/>
    <s v=""/>
    <s v=""/>
    <x v="0"/>
    <s v="Business Intelligence / Business Analyst"/>
    <n v="5"/>
    <s v="Munich"/>
    <s v="PhD"/>
    <s v="Machine Learning Engineer"/>
    <s v="Forums"/>
    <n v="4"/>
    <n v="3"/>
    <n v="120"/>
    <s v="Others"/>
    <n v="9"/>
  </r>
  <r>
    <x v="2"/>
    <n v="60"/>
    <n v="11"/>
    <n v="7"/>
    <s v="India"/>
    <s v="Yes"/>
    <s v=""/>
    <s v=""/>
    <x v="0"/>
    <s v="Software Engineer"/>
    <n v="10"/>
    <m/>
    <s v="Masters"/>
    <s v="Deep Learning Foundations"/>
    <s v="Forums"/>
    <n v="4"/>
    <n v="16"/>
    <n v="30"/>
    <s v="Others"/>
    <n v="8"/>
  </r>
  <r>
    <x v="3"/>
    <n v="30"/>
    <n v="12"/>
    <n v="25"/>
    <s v="Japan"/>
    <s v="No"/>
    <s v="t-shirt"/>
    <s v="Machine learning for life"/>
    <x v="0"/>
    <s v="Data Scientist"/>
    <n v="5"/>
    <s v="PageGroup"/>
    <s v="Masters"/>
    <s v="Deep Learning Foundations"/>
    <s v="Forums"/>
    <n v="10"/>
    <n v="6"/>
    <n v="10"/>
    <s v="Google"/>
    <n v="10"/>
  </r>
  <r>
    <x v="4"/>
    <n v="0"/>
    <n v="12"/>
    <n v="6"/>
    <s v="Russia"/>
    <s v="Yes"/>
    <s v=""/>
    <s v=""/>
    <x v="0"/>
    <s v="Freelancing"/>
    <n v="2"/>
    <s v="Udacity"/>
    <s v="Bachelors"/>
    <s v="Data Analyst"/>
    <s v="Forums"/>
    <n v="15"/>
    <n v="30"/>
    <n v="22"/>
    <s v="Others"/>
    <n v="10"/>
  </r>
  <r>
    <x v="3"/>
    <n v="30"/>
    <n v="10"/>
    <n v="15"/>
    <s v="Japan"/>
    <s v="No"/>
    <s v="t-shirt"/>
    <s v="Machine learning for life"/>
    <x v="0"/>
    <s v="Software Engineer"/>
    <n v="0"/>
    <s v="Oracle"/>
    <s v="Bachelors"/>
    <s v="Deep Learning Foundations"/>
    <s v="Slack Channel"/>
    <n v="4"/>
    <n v="4"/>
    <n v="2"/>
    <s v="Google"/>
    <n v="10"/>
  </r>
  <r>
    <x v="1"/>
    <n v="40"/>
    <n v="8"/>
    <n v="15"/>
    <s v="India"/>
    <s v="Yes"/>
    <s v=""/>
    <s v=""/>
    <x v="0"/>
    <s v="Software Engineer"/>
    <n v="10"/>
    <s v="VSTV BiH"/>
    <s v="Masters"/>
    <s v="Machine Learning Engineer"/>
    <s v="Slack Channel"/>
    <n v="2"/>
    <n v="6"/>
    <n v="30"/>
    <s v="Google"/>
    <n v="5"/>
  </r>
  <r>
    <x v="3"/>
    <n v="80"/>
    <n v="4"/>
    <n v="10"/>
    <s v="Argentina"/>
    <s v="No"/>
    <s v="t-shirt"/>
    <s v="A quality life demands quality questions"/>
    <x v="0"/>
    <s v="Business Intelligence / Business Analyst"/>
    <n v="4"/>
    <m/>
    <s v="Bachelors"/>
    <s v="Data Analyst"/>
    <s v="Forums"/>
    <n v="10"/>
    <n v="10"/>
    <n v="4"/>
    <s v="Google"/>
    <n v="8"/>
  </r>
  <r>
    <x v="1"/>
    <n v="0"/>
    <n v="10"/>
    <n v="3"/>
    <s v="Argentina"/>
    <s v="Yes"/>
    <s v=""/>
    <s v=""/>
    <x v="0"/>
    <s v="Software Engineer"/>
    <n v="12"/>
    <s v="Kinvey"/>
    <s v="Bachelors"/>
    <s v="Deep Learning Foundations"/>
    <s v="Mentor Help (classroom or 1:1 mentors)"/>
    <n v="6"/>
    <n v="2"/>
    <n v="48"/>
    <s v="Google"/>
    <n v="10"/>
  </r>
  <r>
    <x v="2"/>
    <n v="30"/>
    <n v="12"/>
    <n v="5"/>
    <s v="Mexico"/>
    <s v="No"/>
    <s v="hoodie"/>
    <s v="Data is the new bacon"/>
    <x v="0"/>
    <s v="Data Analyst"/>
    <n v="7"/>
    <s v="Deloitte"/>
    <s v="Masters"/>
    <s v="Multiple Programs"/>
    <s v="Forums"/>
    <n v="4"/>
    <n v="6"/>
    <n v="20"/>
    <s v="Google"/>
    <n v="9"/>
  </r>
  <r>
    <x v="3"/>
    <n v="100"/>
    <n v="10"/>
    <n v="8"/>
    <s v="Mexico"/>
    <s v="Yes"/>
    <s v=""/>
    <s v=""/>
    <x v="0"/>
    <s v="Software Engineer"/>
    <n v="6"/>
    <s v="Freelancer"/>
    <s v="Masters"/>
    <s v="Deep Learning Foundations"/>
    <s v="Forums"/>
    <n v="1"/>
    <n v="4"/>
    <n v="12"/>
    <s v="Friend / word of mouth"/>
    <n v="10"/>
  </r>
  <r>
    <x v="3"/>
    <n v="30"/>
    <n v="8"/>
    <n v="30"/>
    <s v="Spain"/>
    <s v="Yes"/>
    <s v=""/>
    <s v=""/>
    <x v="0"/>
    <s v="Business/Strategy"/>
    <n v="15"/>
    <s v="DoSell Ltd"/>
    <s v="Bachelors"/>
    <s v="Deep Learning Foundations"/>
    <s v="Slack Channel"/>
    <n v="6"/>
    <n v="5"/>
    <n v="400"/>
    <s v="Google"/>
    <n v="10"/>
  </r>
  <r>
    <x v="1"/>
    <n v="0"/>
    <n v="8"/>
    <n v="2"/>
    <s v="Argentina"/>
    <s v="Yes"/>
    <s v=""/>
    <s v=""/>
    <x v="0"/>
    <s v="Self employed"/>
    <n v="1"/>
    <s v="Udacity"/>
    <s v="Bachelors"/>
    <s v="Multiple Programs"/>
    <s v="Forums"/>
    <n v="6"/>
    <n v="6"/>
    <n v="6"/>
    <s v="Google"/>
    <n v="10"/>
  </r>
  <r>
    <x v="3"/>
    <n v="60"/>
    <n v="14"/>
    <n v="6"/>
    <s v="UK"/>
    <s v="Yes"/>
    <s v=""/>
    <s v=""/>
    <x v="0"/>
    <s v="Software Engineer"/>
    <n v="10"/>
    <s v="Visa Inc"/>
    <s v="Bachelors"/>
    <s v="Multiple Programs"/>
    <s v="Slack Channel"/>
    <n v="10"/>
    <n v="26"/>
    <n v="22"/>
    <s v="Friend / word of mouth"/>
    <n v="10"/>
  </r>
  <r>
    <x v="2"/>
    <n v="0"/>
    <n v="8"/>
    <n v="10"/>
    <s v="France"/>
    <s v="No"/>
    <s v="mouse pad"/>
    <s v="Others"/>
    <x v="1"/>
    <s v=""/>
    <m/>
    <m/>
    <s v="Masters"/>
    <s v="Machine Learning Engineer"/>
    <s v="Stack Overflow"/>
    <n v="14"/>
    <n v="6"/>
    <n v="20"/>
    <s v="Friend / word of mouth"/>
    <n v="9"/>
  </r>
  <r>
    <x v="3"/>
    <n v="0"/>
    <n v="12"/>
    <n v="12"/>
    <s v="US"/>
    <s v="No"/>
    <s v="hoodie"/>
    <s v="Math - all the cool kids are doing it"/>
    <x v="0"/>
    <s v="Freelancing"/>
    <n v="10"/>
    <s v="Upwork"/>
    <s v="Bachelors"/>
    <s v="Deep Learning Foundations"/>
    <s v="Forums"/>
    <n v="15"/>
    <n v="5"/>
    <n v="10"/>
    <s v="Google"/>
    <n v="10"/>
  </r>
  <r>
    <x v="1"/>
    <n v="45"/>
    <n v="16"/>
    <n v="6"/>
    <s v="Spain"/>
    <s v="Yes"/>
    <s v=""/>
    <s v=""/>
    <x v="0"/>
    <s v="Software Engineer"/>
    <n v="13"/>
    <s v="Backend Software Engineer"/>
    <s v="Masters"/>
    <s v="Deep Learning Foundations"/>
    <s v="Slack Channel"/>
    <n v="3"/>
    <n v="6"/>
    <n v="6"/>
    <s v="Google"/>
    <n v="7"/>
  </r>
  <r>
    <x v="1"/>
    <n v="80"/>
    <n v="8"/>
    <n v="8"/>
    <s v="Singapore"/>
    <s v="Yes"/>
    <s v=""/>
    <s v=""/>
    <x v="0"/>
    <s v="Research"/>
    <n v="5"/>
    <s v="University of Manitoba"/>
    <s v="Masters"/>
    <s v="Artificial Intelligence"/>
    <s v="Forums"/>
    <n v="4"/>
    <n v="6"/>
    <n v="66"/>
    <s v="Google"/>
    <n v="9"/>
  </r>
  <r>
    <x v="6"/>
    <n v="60"/>
    <n v="8"/>
    <n v="4"/>
    <s v="Spain"/>
    <s v="No"/>
    <s v="jacket"/>
    <s v="A quality life demands quality questions"/>
    <x v="0"/>
    <s v="Machine Learning Engineer"/>
    <n v="6"/>
    <s v="EOIR"/>
    <s v="Masters"/>
    <s v="Machine Learning Engineer"/>
    <s v="Live Help"/>
    <n v="4"/>
    <n v="30"/>
    <n v="60"/>
    <s v="Others"/>
    <n v="8"/>
  </r>
  <r>
    <x v="2"/>
    <n v="35"/>
    <n v="9"/>
    <n v="10"/>
    <s v="Mexico"/>
    <s v="Yes"/>
    <s v=""/>
    <s v=""/>
    <x v="0"/>
    <s v="Other"/>
    <n v="23"/>
    <s v="Malwarebytes"/>
    <s v="Bachelors"/>
    <s v="Deep Learning Foundations"/>
    <s v="Slack Channel"/>
    <n v="10"/>
    <n v="2"/>
    <n v="8"/>
    <s v="Friend / word of mouth"/>
    <n v="8"/>
  </r>
  <r>
    <x v="1"/>
    <n v="0"/>
    <n v="10"/>
    <n v="30"/>
    <s v="Singapore"/>
    <s v="Yes"/>
    <s v=""/>
    <s v=""/>
    <x v="0"/>
    <s v="Co-founder (or solo founder)"/>
    <n v="20"/>
    <s v="SEO Tek, Inc."/>
    <s v="High school or below"/>
    <s v="Data Analyst"/>
    <s v="Stack Overflow"/>
    <n v="6"/>
    <n v="2"/>
    <n v="16"/>
    <s v="Google"/>
    <n v="9"/>
  </r>
  <r>
    <x v="1"/>
    <n v="0"/>
    <n v="13"/>
    <n v="6"/>
    <s v="US"/>
    <s v="No"/>
    <s v="hat"/>
    <s v="Math - all the cool kids are doing it"/>
    <x v="1"/>
    <s v=""/>
    <m/>
    <m/>
    <s v="Bachelors"/>
    <s v="Machine Learning Engineer"/>
    <s v="Stack Overflow"/>
    <n v="5"/>
    <n v="2"/>
    <n v="6"/>
    <s v="Friend / word of mouth"/>
    <n v="6"/>
  </r>
  <r>
    <x v="3"/>
    <n v="30"/>
    <n v="10"/>
    <n v="20"/>
    <s v="Mexico"/>
    <s v="Yes"/>
    <s v=""/>
    <s v=""/>
    <x v="0"/>
    <s v="Other"/>
    <n v="5"/>
    <s v="Sunset Communities"/>
    <s v="Bachelors"/>
    <s v="Data Analyst"/>
    <s v="Forums"/>
    <m/>
    <n v="15"/>
    <n v="500"/>
    <s v="Friend / word of mouth"/>
    <n v="8"/>
  </r>
  <r>
    <x v="2"/>
    <n v="60"/>
    <n v="8"/>
    <n v="5"/>
    <s v="Mexico"/>
    <s v="Yes"/>
    <s v=""/>
    <s v=""/>
    <x v="0"/>
    <s v="Business Intelligence / Business Analyst"/>
    <n v="25"/>
    <s v="Cognizant Technology Solutions"/>
    <s v="Masters"/>
    <s v="Machine Learning Engineer"/>
    <s v="Forums"/>
    <n v="21"/>
    <s v=""/>
    <n v="8"/>
    <s v="Google"/>
    <n v="10"/>
  </r>
  <r>
    <x v="6"/>
    <n v="20"/>
    <n v="12"/>
    <n v="20"/>
    <s v="India"/>
    <s v="No"/>
    <s v="Poncho "/>
    <s v="Data is the new bacon"/>
    <x v="0"/>
    <s v="Software Engineer"/>
    <n v="6"/>
    <s v="AT&amp;T "/>
    <s v="Masters"/>
    <s v="Multiple Programs"/>
    <s v="Slack Channel"/>
    <n v="10"/>
    <n v="2"/>
    <n v="10"/>
    <s v="Google"/>
    <n v="10"/>
  </r>
  <r>
    <x v="4"/>
    <n v="15"/>
    <n v="8"/>
    <n v="20"/>
    <s v="Russia"/>
    <s v="Yes"/>
    <s v=""/>
    <s v=""/>
    <x v="0"/>
    <s v="Other"/>
    <n v="7"/>
    <s v="Marvell Semiconductor"/>
    <s v="Masters"/>
    <s v="Machine Learning Engineer"/>
    <s v="Stack Overflow"/>
    <n v="6"/>
    <n v="6"/>
    <n v="20"/>
    <s v="Friend / word of mouth"/>
    <n v="10"/>
  </r>
  <r>
    <x v="1"/>
    <n v="50"/>
    <n v="10"/>
    <n v="5"/>
    <s v="China"/>
    <s v="Yes"/>
    <s v=""/>
    <s v=""/>
    <x v="0"/>
    <s v="Data Scientist"/>
    <n v="5"/>
    <s v="Eternix"/>
    <s v="Bachelors"/>
    <s v="Deep Learning Foundations"/>
    <s v="Forums"/>
    <n v="6"/>
    <n v="6"/>
    <n v="7"/>
    <s v="Facebook"/>
    <n v="10"/>
  </r>
  <r>
    <x v="3"/>
    <n v="15"/>
    <n v="8"/>
    <n v="1"/>
    <s v="Mexico"/>
    <s v="No"/>
    <s v="hat"/>
    <s v="Machine learning for life"/>
    <x v="0"/>
    <s v="Data Scientist"/>
    <n v="0"/>
    <s v="IBM"/>
    <s v="Bachelors"/>
    <s v="Multiple Programs"/>
    <s v="Forums"/>
    <n v="4"/>
    <n v="6"/>
    <n v="60"/>
    <s v="Google"/>
    <n v="10"/>
  </r>
  <r>
    <x v="2"/>
    <n v="30"/>
    <n v="9"/>
    <n v="4"/>
    <s v="India"/>
    <s v="Yes"/>
    <s v=""/>
    <s v=""/>
    <x v="0"/>
    <s v="Consulting"/>
    <n v="23"/>
    <s v="BMW"/>
    <s v="High school or below"/>
    <s v="Deep Learning Foundations"/>
    <s v="Slack Channel"/>
    <n v="23"/>
    <n v="2"/>
    <n v="15"/>
    <s v="Friend / word of mouth"/>
    <n v="8"/>
  </r>
  <r>
    <x v="1"/>
    <n v="20"/>
    <n v="10"/>
    <n v="24"/>
    <s v="UK"/>
    <s v="Yes"/>
    <s v=""/>
    <s v=""/>
    <x v="0"/>
    <s v="Software Engineer"/>
    <n v="10"/>
    <s v="Bright Pattern, Inc."/>
    <s v="Masters"/>
    <s v="Machine Learning Engineer"/>
    <s v="Forums"/>
    <n v="5"/>
    <n v="1"/>
    <n v="6"/>
    <s v="Google"/>
    <n v="10"/>
  </r>
  <r>
    <x v="3"/>
    <n v="30"/>
    <n v="7"/>
    <n v="6"/>
    <s v="Argentina"/>
    <s v="No"/>
    <s v="shoes"/>
    <s v="A quality life demands quality questions"/>
    <x v="0"/>
    <s v="Business/Strategy"/>
    <n v="20"/>
    <s v="continuous improvment/project management"/>
    <s v="Nanodegree Program"/>
    <s v="Machine Learning Engineer"/>
    <s v="Mentor Help (classroom or 1:1 mentors)"/>
    <n v="6"/>
    <n v="5"/>
    <n v="100"/>
    <s v="Google"/>
    <n v="9"/>
  </r>
  <r>
    <x v="3"/>
    <n v="60"/>
    <n v="10"/>
    <n v="6"/>
    <s v="US"/>
    <s v="Yes"/>
    <s v=""/>
    <s v=""/>
    <x v="0"/>
    <s v="Software Engineer"/>
    <n v="9"/>
    <s v="Oracle India"/>
    <s v="Bachelors"/>
    <s v="Deep Learning Foundations"/>
    <s v="Forums"/>
    <n v="5"/>
    <n v="5"/>
    <n v="5"/>
    <s v="Google"/>
    <n v="10"/>
  </r>
  <r>
    <x v="3"/>
    <n v="2"/>
    <n v="10"/>
    <n v="10"/>
    <s v="UK"/>
    <s v="Yes"/>
    <s v=""/>
    <s v=""/>
    <x v="0"/>
    <s v=" Artificial Intelligence Engineer"/>
    <n v="1"/>
    <s v="Accenture"/>
    <s v="Masters"/>
    <s v="Deep Learning Foundations"/>
    <s v="Slack Channel"/>
    <n v="10"/>
    <n v="3"/>
    <n v="6"/>
    <s v="Google"/>
    <n v="8"/>
  </r>
  <r>
    <x v="2"/>
    <n v="0"/>
    <n v="8"/>
    <n v="4"/>
    <s v="Argentina"/>
    <s v="Yes"/>
    <s v="hoodie"/>
    <s v="A quality life demands quality questions"/>
    <x v="1"/>
    <s v=""/>
    <m/>
    <m/>
    <s v="Nanodegree Program"/>
    <s v="Multiple Programs"/>
    <s v="Stack Overflow"/>
    <n v="35"/>
    <n v="56"/>
    <n v="112"/>
    <s v="Google"/>
    <n v="10"/>
  </r>
  <r>
    <x v="1"/>
    <n v="0"/>
    <n v="5"/>
    <n v="8"/>
    <s v="Spain"/>
    <s v="No"/>
    <s v="shoes"/>
    <s v="Others"/>
    <x v="1"/>
    <s v=""/>
    <m/>
    <m/>
    <s v="Masters"/>
    <s v="Multiple Programs"/>
    <s v="Forums"/>
    <n v="8"/>
    <n v="16"/>
    <n v="8"/>
    <s v="Google"/>
    <n v="9"/>
  </r>
  <r>
    <x v="1"/>
    <n v="20"/>
    <n v="5"/>
    <n v="36"/>
    <s v="Singapore"/>
    <s v="No"/>
    <s v="jacket"/>
    <s v="Data is the new bacon"/>
    <x v="0"/>
    <s v="Other"/>
    <n v="1"/>
    <s v="Camp Takajo"/>
    <s v="Bachelors"/>
    <s v="Multiple Programs"/>
    <s v="Forums"/>
    <n v="15"/>
    <n v="15"/>
    <n v="160"/>
    <s v="Friend / word of mouth"/>
    <n v="9"/>
  </r>
  <r>
    <x v="1"/>
    <n v="200"/>
    <n v="12"/>
    <n v="10"/>
    <s v="Singapore"/>
    <s v="Yes"/>
    <s v=""/>
    <s v=""/>
    <x v="0"/>
    <s v="Data Scientist"/>
    <n v="5"/>
    <s v="Stuttgart"/>
    <s v="PhD"/>
    <s v="None"/>
    <m/>
    <s v=""/>
    <s v=""/>
    <m/>
    <s v="Google"/>
    <n v="10"/>
  </r>
  <r>
    <x v="1"/>
    <n v="45"/>
    <n v="13"/>
    <n v="1"/>
    <s v="China"/>
    <s v="No"/>
    <s v="jacket"/>
    <s v="A quality life demands quality questions"/>
    <x v="1"/>
    <s v=""/>
    <m/>
    <m/>
    <s v="Masters"/>
    <s v="Business Analyst"/>
    <s v="Forums"/>
    <n v="6"/>
    <n v="6"/>
    <n v="5"/>
    <s v="Google"/>
    <n v="10"/>
  </r>
  <r>
    <x v="3"/>
    <n v="25"/>
    <n v="15"/>
    <n v="5"/>
    <s v="Argentina"/>
    <s v="Yes"/>
    <s v=""/>
    <s v=""/>
    <x v="0"/>
    <s v="Data Scientist"/>
    <n v="1"/>
    <s v="Joga+"/>
    <s v="Masters"/>
    <s v="None"/>
    <m/>
    <s v=""/>
    <s v=""/>
    <m/>
    <s v="Google"/>
    <n v="10"/>
  </r>
  <r>
    <x v="1"/>
    <n v="70"/>
    <n v="6"/>
    <n v="6"/>
    <s v="Spain"/>
    <s v="Yes"/>
    <s v=""/>
    <s v=""/>
    <x v="0"/>
    <s v="Accounting/Finance"/>
    <n v="3"/>
    <s v="Thalesians Ltd"/>
    <s v="Bachelors"/>
    <s v="None"/>
    <m/>
    <s v=""/>
    <s v=""/>
    <m/>
    <s v="Facebook"/>
    <n v="10"/>
  </r>
  <r>
    <x v="2"/>
    <n v="0"/>
    <n v="8"/>
    <n v="4"/>
    <s v="Singapore"/>
    <s v="No"/>
    <s v="jacket"/>
    <s v="Machine learning for life"/>
    <x v="1"/>
    <s v=""/>
    <m/>
    <m/>
    <s v="Masters"/>
    <s v="Multiple Programs"/>
    <s v="Forums"/>
    <n v="30"/>
    <n v="20"/>
    <n v="80"/>
    <s v="Others"/>
    <n v="10"/>
  </r>
  <r>
    <x v="3"/>
    <n v="2"/>
    <n v="17"/>
    <n v="50"/>
    <s v="UK"/>
    <s v="Yes"/>
    <s v=""/>
    <s v=""/>
    <x v="1"/>
    <s v=""/>
    <m/>
    <m/>
    <s v="Masters"/>
    <s v="Data Analyst"/>
    <s v="Slack Channel"/>
    <n v="5"/>
    <n v="10"/>
    <n v="50"/>
    <s v="Friend / word of mouth"/>
    <n v="10"/>
  </r>
  <r>
    <x v="1"/>
    <n v="60"/>
    <n v="9"/>
    <n v="3"/>
    <s v="Japan"/>
    <s v="No"/>
    <s v="shoes"/>
    <s v="Machine learning for life"/>
    <x v="1"/>
    <s v=""/>
    <m/>
    <m/>
    <s v="Masters"/>
    <s v="Machine Learning Engineer"/>
    <s v="Stack Overflow"/>
    <n v="6"/>
    <n v="6"/>
    <n v="20"/>
    <s v="Google"/>
    <n v="8"/>
  </r>
  <r>
    <x v="3"/>
    <n v="45"/>
    <n v="12"/>
    <n v="5"/>
    <s v="Spain"/>
    <s v="Yes"/>
    <s v=""/>
    <s v=""/>
    <x v="0"/>
    <s v="Software Engineer"/>
    <n v="15"/>
    <s v="Secret"/>
    <s v="High school or below"/>
    <s v="None"/>
    <m/>
    <s v=""/>
    <s v=""/>
    <m/>
    <s v="Google"/>
    <n v="10"/>
  </r>
  <r>
    <x v="3"/>
    <n v="250"/>
    <n v="14"/>
    <n v="1"/>
    <s v="France"/>
    <s v="Yes"/>
    <s v=""/>
    <s v=""/>
    <x v="0"/>
    <s v="Software Engineer"/>
    <n v="10"/>
    <s v="Time Inc."/>
    <s v="Associates"/>
    <s v="Artificial Intelligence"/>
    <s v="Slack Channel"/>
    <n v="3"/>
    <n v="5"/>
    <n v="14"/>
    <s v="Others"/>
    <n v="10"/>
  </r>
  <r>
    <x v="1"/>
    <n v="30"/>
    <n v="12"/>
    <n v="5"/>
    <s v="Argentina"/>
    <s v="Yes"/>
    <s v=""/>
    <s v=""/>
    <x v="0"/>
    <s v="Other"/>
    <n v="9"/>
    <s v="ESOC"/>
    <s v="Masters"/>
    <s v="Artificial Intelligence"/>
    <s v="Forums"/>
    <n v="4"/>
    <n v="1"/>
    <n v="6"/>
    <s v="Google"/>
    <n v="6"/>
  </r>
  <r>
    <x v="3"/>
    <n v="50"/>
    <n v="6"/>
    <n v="4"/>
    <s v="Russia"/>
    <s v="No"/>
    <s v="track"/>
    <s v="Math - all the cool kids are doing it"/>
    <x v="0"/>
    <s v="Data Scientist"/>
    <n v="5"/>
    <s v="Progyny"/>
    <s v="PhD"/>
    <s v="Deep Learning Foundations"/>
    <s v="Slack Channel"/>
    <n v="2"/>
    <n v="2"/>
    <n v="2"/>
    <s v="Google"/>
    <n v="8"/>
  </r>
  <r>
    <x v="2"/>
    <n v="130"/>
    <n v="6"/>
    <n v="20"/>
    <s v="India"/>
    <s v="No"/>
    <s v="jacket"/>
    <s v="Machine learning for life"/>
    <x v="0"/>
    <s v="Consulting"/>
    <n v="23"/>
    <s v="Helios"/>
    <s v="Masters"/>
    <s v="Deep Learning Foundations"/>
    <s v="Slack Channel"/>
    <n v="3"/>
    <n v="6"/>
    <n v="10"/>
    <s v="Google"/>
    <n v="8"/>
  </r>
  <r>
    <x v="1"/>
    <n v="30"/>
    <n v="1"/>
    <n v="15"/>
    <s v="Mexico"/>
    <s v="Yes"/>
    <s v=""/>
    <s v=""/>
    <x v="0"/>
    <s v="Business/Strategy"/>
    <n v="7"/>
    <s v="Authlete, Inc."/>
    <s v="PhD"/>
    <s v="Multiple Programs"/>
    <s v="Slack Channel"/>
    <n v="3"/>
    <n v="4"/>
    <n v="10"/>
    <s v="Google"/>
    <n v="9"/>
  </r>
  <r>
    <x v="8"/>
    <n v="5"/>
    <n v="12"/>
    <n v="1"/>
    <s v="Singapore"/>
    <s v="No"/>
    <s v="t-shirt"/>
    <s v="Machine learning for life"/>
    <x v="1"/>
    <s v=""/>
    <m/>
    <m/>
    <s v="Nanodegree Program"/>
    <s v="Machine Learning Engineer"/>
    <s v="Stack Overflow"/>
    <n v="10"/>
    <n v="3"/>
    <n v="100"/>
    <s v="Others"/>
    <n v="0"/>
  </r>
  <r>
    <x v="3"/>
    <n v="0"/>
    <n v="2"/>
    <n v="15"/>
    <s v="Russia"/>
    <s v="No"/>
    <s v="jacket"/>
    <s v="A quality life demands quality questions"/>
    <x v="0"/>
    <s v="Business Intelligence / Business Analyst"/>
    <n v="10"/>
    <s v="Scotia bank"/>
    <s v="Bachelors"/>
    <s v="Multiple Programs"/>
    <s v="Forums"/>
    <n v="5"/>
    <n v="20"/>
    <n v="20"/>
    <s v="Friend / word of mouth"/>
    <n v="9"/>
  </r>
  <r>
    <x v="3"/>
    <n v="0"/>
    <n v="12"/>
    <n v="10"/>
    <s v="Japan"/>
    <s v="No"/>
    <s v="backpack"/>
    <s v="A quality life demands quality questions"/>
    <x v="0"/>
    <s v="Data Engineer"/>
    <n v="12"/>
    <s v="big data engineer"/>
    <s v="Masters"/>
    <s v="Multiple Programs"/>
    <s v="Stack Overflow"/>
    <n v="2"/>
    <n v="6"/>
    <n v="80"/>
    <s v="Google"/>
    <n v="10"/>
  </r>
  <r>
    <x v="1"/>
    <n v="45"/>
    <n v="5"/>
    <n v="6"/>
    <s v="Singapore"/>
    <s v="No"/>
    <s v="hoodie"/>
    <s v="A quality life demands quality questions"/>
    <x v="0"/>
    <s v="Other"/>
    <n v="8"/>
    <s v="McGraw-hill education "/>
    <s v="Masters"/>
    <s v="Deep Learning Foundations"/>
    <s v="Forums"/>
    <n v="6"/>
    <n v="2"/>
    <n v="80"/>
    <s v="LinkedIn"/>
    <n v="10"/>
  </r>
  <r>
    <x v="1"/>
    <n v="13"/>
    <n v="10"/>
    <n v="2"/>
    <s v="Russia"/>
    <s v="Yes"/>
    <s v=""/>
    <s v=""/>
    <x v="0"/>
    <s v="Machine Learning Engineer"/>
    <n v="2"/>
    <s v="automation anywhere"/>
    <s v="Bachelors"/>
    <s v="Machine Learning Engineer"/>
    <s v="Stack Overflow"/>
    <n v="10"/>
    <n v="15"/>
    <n v="35"/>
    <s v="Google"/>
    <n v="10"/>
  </r>
  <r>
    <x v="1"/>
    <n v="0"/>
    <n v="8"/>
    <n v="2"/>
    <s v="Canada"/>
    <s v="Yes"/>
    <s v=""/>
    <s v=""/>
    <x v="0"/>
    <s v=" Artificial Intelligence Engineer"/>
    <n v="15"/>
    <s v="Spectral Intelligence"/>
    <s v="Nanodegree Program"/>
    <s v="Multiple Programs"/>
    <s v="Forums"/>
    <n v="4"/>
    <n v="4"/>
    <n v="24"/>
    <s v="Google"/>
    <n v="10"/>
  </r>
  <r>
    <x v="1"/>
    <n v="30"/>
    <n v="9"/>
    <n v="2"/>
    <s v="France"/>
    <s v="No"/>
    <s v="socks"/>
    <s v="A quality life demands quality questions"/>
    <x v="0"/>
    <s v="Software Engineer"/>
    <n v="1"/>
    <s v="At&amp;t"/>
    <s v="High school or below"/>
    <s v="Multiple Programs"/>
    <s v="Forums"/>
    <n v="15"/>
    <n v="6"/>
    <n v="12"/>
    <s v="Google"/>
    <n v="5"/>
  </r>
  <r>
    <x v="1"/>
    <n v="60"/>
    <n v="12"/>
    <n v="5"/>
    <s v="Argentina"/>
    <s v="No"/>
    <s v="t-shirt"/>
    <s v="Machine learning for life"/>
    <x v="0"/>
    <s v="Consulting"/>
    <n v="7"/>
    <s v="Umbilicals International"/>
    <s v="Masters"/>
    <s v="None"/>
    <m/>
    <s v=""/>
    <s v=""/>
    <m/>
    <s v="Google"/>
    <n v="10"/>
  </r>
  <r>
    <x v="1"/>
    <n v="0"/>
    <n v="8"/>
    <n v="25"/>
    <s v="Canada"/>
    <s v="Yes"/>
    <s v=""/>
    <s v=""/>
    <x v="0"/>
    <s v="Freelancing"/>
    <n v="2"/>
    <s v="Appbase.io "/>
    <s v="High school or below"/>
    <s v="Others"/>
    <s v="Stack Overflow"/>
    <n v="6"/>
    <n v="2"/>
    <n v="20"/>
    <s v="Friend / word of mouth"/>
    <n v="9"/>
  </r>
  <r>
    <x v="1"/>
    <n v="60"/>
    <n v="6"/>
    <n v="4"/>
    <s v="Japan"/>
    <s v="No"/>
    <s v="backpack"/>
    <s v="A quality life demands quality questions"/>
    <x v="0"/>
    <s v="Accounting/Finance"/>
    <n v="5"/>
    <s v="OpusCapita Accounting UAB"/>
    <s v="Masters"/>
    <s v="Data Analyst"/>
    <s v="Forums"/>
    <n v="14"/>
    <n v="2"/>
    <n v="32"/>
    <s v="Google"/>
    <n v="8"/>
  </r>
  <r>
    <x v="1"/>
    <n v="10"/>
    <n v="6"/>
    <n v="15"/>
    <s v="Russia"/>
    <s v="No"/>
    <s v="backpack"/>
    <s v="Machine learning for life"/>
    <x v="0"/>
    <s v="Consulting"/>
    <n v="17"/>
    <s v="everis, an NTT DATA Company "/>
    <s v="Masters"/>
    <s v="Artificial Intelligence"/>
    <s v="Forums"/>
    <n v="5"/>
    <n v="5"/>
    <n v="15"/>
    <s v="Others"/>
    <n v="7"/>
  </r>
  <r>
    <x v="2"/>
    <n v="120"/>
    <n v="10"/>
    <n v="0"/>
    <s v="India"/>
    <s v="No"/>
    <s v="t-shirt"/>
    <s v="Machine learning for life"/>
    <x v="0"/>
    <s v="Other"/>
    <n v="8"/>
    <s v="College of William and Mary"/>
    <s v="PhD"/>
    <s v="Data Analyst"/>
    <s v="Stack Overflow"/>
    <n v="5"/>
    <n v="5"/>
    <n v="40"/>
    <s v="Google"/>
    <n v="10"/>
  </r>
  <r>
    <x v="1"/>
    <n v="40"/>
    <n v="12"/>
    <n v="10"/>
    <s v="Spain"/>
    <s v="No"/>
    <s v="hoodie"/>
    <s v="Machine learning for life"/>
    <x v="0"/>
    <s v="Research"/>
    <n v="8"/>
    <s v="University of Regensburg"/>
    <s v="PhD"/>
    <s v="Machine Learning Engineer"/>
    <s v="Forums"/>
    <n v="6"/>
    <n v="5"/>
    <n v="10"/>
    <s v="Google"/>
    <n v="4"/>
  </r>
  <r>
    <x v="1"/>
    <n v="90"/>
    <n v="9"/>
    <n v="5"/>
    <s v="Mexico"/>
    <s v="No"/>
    <s v="hoodie"/>
    <s v="Data is the new bacon"/>
    <x v="0"/>
    <s v="Data Scientist"/>
    <n v="10"/>
    <s v="Zurich"/>
    <s v="Masters"/>
    <s v="None"/>
    <m/>
    <s v=""/>
    <s v=""/>
    <m/>
    <s v="Google"/>
    <n v="10"/>
  </r>
  <r>
    <x v="3"/>
    <n v="120"/>
    <n v="9"/>
    <n v="7"/>
    <s v="Mexico"/>
    <s v="Yes"/>
    <s v=""/>
    <s v=""/>
    <x v="0"/>
    <s v="Accounting/Finance"/>
    <n v="10"/>
    <m/>
    <s v="Masters"/>
    <s v="Machine Learning Engineer"/>
    <s v="Forums"/>
    <n v="6"/>
    <n v="5"/>
    <n v="15"/>
    <s v="Google"/>
    <n v="9"/>
  </r>
  <r>
    <x v="1"/>
    <n v="60"/>
    <n v="7"/>
    <n v="0"/>
    <s v="India"/>
    <s v="Yes"/>
    <s v=""/>
    <s v=""/>
    <x v="0"/>
    <s v="Business Intelligence / Business Analyst"/>
    <n v="1"/>
    <s v="Ppi"/>
    <s v="PhD"/>
    <s v="Data Analyst"/>
    <s v="Mentor Help (classroom or 1:1 mentors)"/>
    <n v="3"/>
    <n v="5"/>
    <n v="15"/>
    <s v="Friend / word of mouth"/>
    <n v="9"/>
  </r>
  <r>
    <x v="1"/>
    <n v="0"/>
    <n v="10"/>
    <n v="5"/>
    <s v="China"/>
    <s v="No"/>
    <s v="t-shirt"/>
    <s v="Data is the new bacon"/>
    <x v="1"/>
    <s v=""/>
    <m/>
    <m/>
    <s v="Masters"/>
    <s v="Deep Learning Foundations"/>
    <s v="Forums"/>
    <n v="6"/>
    <n v="6"/>
    <n v="15"/>
    <s v="Billboard"/>
    <n v="10"/>
  </r>
  <r>
    <x v="2"/>
    <n v="0"/>
    <n v="15"/>
    <n v="100"/>
    <s v="Japan"/>
    <s v="Yes"/>
    <s v=""/>
    <s v=""/>
    <x v="0"/>
    <s v="Self employed"/>
    <n v="1"/>
    <s v="Udacity"/>
    <s v="Bachelors"/>
    <s v="Multiple Programs"/>
    <s v="Slack Channel"/>
    <n v="25"/>
    <n v="10"/>
    <n v="4"/>
    <s v="Google"/>
    <n v="10"/>
  </r>
  <r>
    <x v="1"/>
    <n v="0"/>
    <n v="10"/>
    <n v="1"/>
    <s v="Singapore"/>
    <s v="Yes"/>
    <s v=""/>
    <s v=""/>
    <x v="0"/>
    <s v="Business/Strategy"/>
    <n v="5"/>
    <s v="Self employed "/>
    <s v="Masters"/>
    <s v="Artificial Intelligence"/>
    <s v="Stack Overflow"/>
    <n v="4"/>
    <n v="10"/>
    <n v="18"/>
    <s v="Facebook"/>
    <n v="10"/>
  </r>
  <r>
    <x v="2"/>
    <n v="15"/>
    <n v="6"/>
    <n v="10"/>
    <s v="UK"/>
    <s v="No"/>
    <s v="jacket"/>
    <s v="A quality life demands quality questions"/>
    <x v="0"/>
    <s v="Data Scientist"/>
    <n v="1"/>
    <s v="Hootsuite"/>
    <s v="Bachelors"/>
    <s v="Multiple Programs"/>
    <s v="Slack Channel"/>
    <n v="6"/>
    <n v="20"/>
    <n v="15"/>
    <s v="Friend / word of mouth"/>
    <n v="10"/>
  </r>
  <r>
    <x v="1"/>
    <n v="10"/>
    <n v="8"/>
    <n v="24"/>
    <s v="Argentina"/>
    <s v="Yes"/>
    <s v=""/>
    <s v=""/>
    <x v="0"/>
    <s v="Other"/>
    <n v="5"/>
    <s v="Hibiyatsushou"/>
    <s v="Bachelors"/>
    <s v="Deep Learning Foundations"/>
    <s v="Forums"/>
    <n v="1"/>
    <n v="1"/>
    <n v="10"/>
    <s v="Google"/>
    <n v="8"/>
  </r>
  <r>
    <x v="1"/>
    <n v="0"/>
    <n v="8"/>
    <n v="1"/>
    <s v="Japan"/>
    <s v="Yes"/>
    <s v=""/>
    <s v=""/>
    <x v="0"/>
    <s v="Research"/>
    <n v="5"/>
    <m/>
    <s v="Masters"/>
    <s v="Multiple Programs"/>
    <s v="Forums"/>
    <n v="2"/>
    <n v="3"/>
    <n v="10"/>
    <s v="Google"/>
    <n v="9"/>
  </r>
  <r>
    <x v="1"/>
    <n v="45"/>
    <n v="7"/>
    <n v="6"/>
    <s v="Canada"/>
    <s v="No"/>
    <s v="backpack"/>
    <s v="Machine learning for life"/>
    <x v="0"/>
    <s v="Software Engineer"/>
    <n v="8"/>
    <s v="ayondo"/>
    <s v="Masters"/>
    <s v="Machine Learning Engineer"/>
    <s v="Forums"/>
    <n v="3"/>
    <n v="2"/>
    <n v="40"/>
    <s v="Google"/>
    <n v="10"/>
  </r>
  <r>
    <x v="2"/>
    <n v="120"/>
    <n v="2"/>
    <n v="25"/>
    <s v="France"/>
    <s v="Yes"/>
    <s v=""/>
    <s v=""/>
    <x v="0"/>
    <s v="Software Engineer"/>
    <n v="25"/>
    <s v="London"/>
    <s v="Masters"/>
    <s v="Multiple Programs"/>
    <s v="Stack Overflow"/>
    <n v="20"/>
    <n v="5"/>
    <n v="15"/>
    <s v="Others"/>
    <n v="10"/>
  </r>
  <r>
    <x v="3"/>
    <n v="15"/>
    <n v="10"/>
    <n v="3"/>
    <s v="Japan"/>
    <s v="Yes"/>
    <s v=""/>
    <s v=""/>
    <x v="0"/>
    <s v="Software Engineer"/>
    <n v="10"/>
    <s v="United Nations"/>
    <s v="High school or below"/>
    <s v="None"/>
    <m/>
    <s v=""/>
    <s v=""/>
    <m/>
    <s v="Facebook"/>
    <n v="9"/>
  </r>
  <r>
    <x v="3"/>
    <n v="0"/>
    <n v="10"/>
    <n v="300"/>
    <s v="India"/>
    <s v="Yes"/>
    <s v=""/>
    <s v=""/>
    <x v="0"/>
    <s v="Software Engineer"/>
    <n v="1"/>
    <s v="Yokohama"/>
    <s v="Masters"/>
    <s v="Multiple Programs"/>
    <s v="Forums"/>
    <n v="12"/>
    <n v="10"/>
    <n v="3"/>
    <s v="Google"/>
    <n v="10"/>
  </r>
  <r>
    <x v="1"/>
    <n v="20"/>
    <n v="10"/>
    <n v="30"/>
    <s v="US"/>
    <s v="Yes"/>
    <s v=""/>
    <s v=""/>
    <x v="0"/>
    <s v="Software Engineer"/>
    <n v="2"/>
    <s v="JB advanced technology co."/>
    <s v="Bachelors"/>
    <s v="None"/>
    <m/>
    <s v=""/>
    <s v=""/>
    <m/>
    <s v="Google"/>
    <n v="5"/>
  </r>
  <r>
    <x v="3"/>
    <n v="10"/>
    <n v="6"/>
    <n v="4"/>
    <s v="UK"/>
    <s v="Yes"/>
    <s v=""/>
    <s v=""/>
    <x v="0"/>
    <s v="Software Engineer"/>
    <n v="10"/>
    <s v="BCG Digital Ventures GmbH"/>
    <s v="Bachelors"/>
    <s v="Deep Learning Foundations"/>
    <s v="Stack Overflow"/>
    <n v="2"/>
    <n v="3"/>
    <n v="4"/>
    <s v="Google"/>
    <n v="9"/>
  </r>
  <r>
    <x v="1"/>
    <n v="30"/>
    <n v="8"/>
    <n v="4"/>
    <s v="France"/>
    <s v="No"/>
    <s v="t-shirt"/>
    <s v="Math - all the cool kids are doing it"/>
    <x v="0"/>
    <s v="Software Engineer"/>
    <n v="7"/>
    <s v="IBM"/>
    <s v="Masters"/>
    <s v="Multiple Programs"/>
    <s v="Slack Channel"/>
    <n v="3"/>
    <n v="2"/>
    <n v="8"/>
    <s v="Others"/>
    <n v="9"/>
  </r>
  <r>
    <x v="3"/>
    <n v="60"/>
    <n v="5"/>
    <n v="30"/>
    <s v="India"/>
    <s v="Yes"/>
    <s v=""/>
    <s v=""/>
    <x v="0"/>
    <s v="Software Engineer"/>
    <n v="8"/>
    <s v="Azimo.com"/>
    <s v="Bachelors"/>
    <s v="None"/>
    <m/>
    <s v=""/>
    <s v=""/>
    <m/>
    <s v="Google"/>
    <n v="8"/>
  </r>
  <r>
    <x v="3"/>
    <n v="40"/>
    <n v="12"/>
    <n v="2"/>
    <s v="Mexico"/>
    <s v="No"/>
    <s v="backpack"/>
    <s v="Machine learning for life"/>
    <x v="0"/>
    <s v="Software Engineer"/>
    <n v="15"/>
    <s v="Industrial Agency"/>
    <s v="PhD"/>
    <s v="Data Analyst"/>
    <s v="Forums"/>
    <n v="4"/>
    <n v="4"/>
    <n v="5"/>
    <s v="Google"/>
    <n v="10"/>
  </r>
  <r>
    <x v="3"/>
    <n v="70"/>
    <n v="10"/>
    <n v="12"/>
    <s v="Mexico"/>
    <s v="No"/>
    <s v="backpack"/>
    <s v="A quality life demands quality questions"/>
    <x v="0"/>
    <s v="Software Engineer"/>
    <n v="10"/>
    <s v="Scylla Informatics"/>
    <s v="Bachelors"/>
    <s v="Multiple Programs"/>
    <s v="Forums"/>
    <n v="6"/>
    <n v="4"/>
    <n v="20"/>
    <s v="Others"/>
    <n v="10"/>
  </r>
  <r>
    <x v="2"/>
    <n v="0"/>
    <n v="12"/>
    <n v="15"/>
    <s v="China"/>
    <s v="No"/>
    <s v="t-shirt"/>
    <s v="Machine learning for life"/>
    <x v="0"/>
    <s v="Data Scientist"/>
    <n v="5"/>
    <s v="BuildFax"/>
    <s v="Masters"/>
    <s v="Artificial Intelligence"/>
    <s v="Mentor Help (classroom or 1:1 mentors)"/>
    <n v="4"/>
    <n v="2"/>
    <n v="5"/>
    <s v="Google"/>
    <n v="10"/>
  </r>
  <r>
    <x v="3"/>
    <n v="95"/>
    <n v="8"/>
    <n v="25"/>
    <s v="US"/>
    <s v="Yes"/>
    <s v=""/>
    <s v=""/>
    <x v="0"/>
    <s v="Data Scientist"/>
    <n v="10"/>
    <s v="McKesson"/>
    <s v="Masters"/>
    <s v="Data Analyst"/>
    <s v="Mentor Help (classroom or 1:1 mentors)"/>
    <n v="3"/>
    <n v="6"/>
    <n v="25"/>
    <s v="Friend / word of mouth"/>
    <n v="9"/>
  </r>
  <r>
    <x v="3"/>
    <n v="30"/>
    <n v="10"/>
    <n v="10"/>
    <s v="UK"/>
    <s v="No"/>
    <s v="jacket"/>
    <s v="A quality life demands quality questions"/>
    <x v="0"/>
    <s v="Co-founder (or solo founder)"/>
    <n v="12"/>
    <s v="Radical AI"/>
    <s v="PhD"/>
    <s v="Machine Learning Engineer"/>
    <s v="Forums"/>
    <n v="6"/>
    <n v="6"/>
    <n v="3"/>
    <s v="Google"/>
    <n v="10"/>
  </r>
  <r>
    <x v="2"/>
    <n v="0"/>
    <n v="14"/>
    <n v="20"/>
    <s v="China"/>
    <s v="Yes"/>
    <s v=""/>
    <s v=""/>
    <x v="1"/>
    <s v=""/>
    <m/>
    <m/>
    <s v="High school or below"/>
    <s v="Machine Learning Engineer"/>
    <s v="Forums"/>
    <n v="6"/>
    <n v="10"/>
    <n v="12"/>
    <s v="Friend / word of mouth"/>
    <n v="9"/>
  </r>
  <r>
    <x v="2"/>
    <n v="8"/>
    <n v="1"/>
    <n v="5"/>
    <s v="Mexico"/>
    <s v="Yes"/>
    <s v=""/>
    <s v=""/>
    <x v="0"/>
    <s v="Machine Learning Engineer"/>
    <n v="15"/>
    <s v="Airdog ltd"/>
    <s v="PhD"/>
    <s v="Machine Learning Engineer"/>
    <s v="Forums"/>
    <n v="6"/>
    <n v="3"/>
    <n v="40"/>
    <s v="Google"/>
    <n v="10"/>
  </r>
  <r>
    <x v="1"/>
    <n v="20"/>
    <n v="14"/>
    <n v="10"/>
    <s v="China"/>
    <s v="Yes"/>
    <s v=""/>
    <s v=""/>
    <x v="0"/>
    <s v="Software Engineer"/>
    <n v="2"/>
    <s v="Ford Motor Company"/>
    <s v="Bachelors"/>
    <s v="Machine Learning Engineer"/>
    <s v="Forums"/>
    <n v="30"/>
    <n v="10"/>
    <n v="20"/>
    <s v="Google"/>
    <n v="5"/>
  </r>
  <r>
    <x v="2"/>
    <n v="60"/>
    <n v="12"/>
    <n v="3"/>
    <s v="France"/>
    <s v="Yes"/>
    <s v=""/>
    <s v=""/>
    <x v="0"/>
    <s v=" Artificial Intelligence Engineer"/>
    <n v="1"/>
    <s v="Forward 3D"/>
    <s v="Bachelors"/>
    <s v="Machine Learning Engineer"/>
    <s v="Slack Channel"/>
    <n v="6"/>
    <n v="6"/>
    <n v="15"/>
    <s v="Google"/>
    <n v="10"/>
  </r>
  <r>
    <x v="2"/>
    <n v="20"/>
    <n v="8"/>
    <n v="24"/>
    <s v="Spain"/>
    <s v="No"/>
    <s v="t-shirt"/>
    <s v="Data is the new bacon"/>
    <x v="1"/>
    <s v=""/>
    <m/>
    <m/>
    <s v="Masters"/>
    <s v="Machine Learning Engineer"/>
    <s v="Forums"/>
    <n v="4"/>
    <n v="4"/>
    <n v="120"/>
    <s v="Google"/>
    <n v="5"/>
  </r>
  <r>
    <x v="2"/>
    <n v="40"/>
    <n v="12"/>
    <n v="0"/>
    <s v="Singapore"/>
    <s v="Yes"/>
    <s v=""/>
    <s v=""/>
    <x v="1"/>
    <s v=""/>
    <m/>
    <m/>
    <s v="Associates"/>
    <s v="Deep Learning Foundations"/>
    <s v="Slack Channel"/>
    <n v="3"/>
    <n v="3"/>
    <n v="5"/>
    <s v="Others"/>
    <n v="9"/>
  </r>
  <r>
    <x v="1"/>
    <n v="90"/>
    <n v="11"/>
    <n v="12"/>
    <s v="Singapore"/>
    <s v="No"/>
    <s v="jacket"/>
    <s v="Machine learning for life"/>
    <x v="0"/>
    <s v="Business Intelligence / Business Analyst"/>
    <n v="3"/>
    <s v="Frankfurt Machine Learning"/>
    <s v="PhD"/>
    <s v="Machine Learning Engineer"/>
    <s v="Forums"/>
    <n v="16"/>
    <n v="6"/>
    <n v="50"/>
    <s v="Google"/>
    <n v="7"/>
  </r>
  <r>
    <x v="1"/>
    <n v="0"/>
    <n v="10"/>
    <n v="5"/>
    <s v="Argentina"/>
    <s v="No"/>
    <s v="t-shirt"/>
    <s v="Machine learning for life"/>
    <x v="1"/>
    <s v=""/>
    <m/>
    <m/>
    <s v="Nanodegree Program"/>
    <s v="Machine Learning Engineer"/>
    <s v="Slack Channel"/>
    <n v="6"/>
    <n v="6"/>
    <n v="7"/>
    <s v="Google"/>
    <n v="10"/>
  </r>
  <r>
    <x v="1"/>
    <n v="10"/>
    <n v="8"/>
    <n v="5"/>
    <s v="Japan"/>
    <s v="Yes"/>
    <s v=""/>
    <s v=""/>
    <x v="0"/>
    <s v="Data Engineer"/>
    <n v="3"/>
    <s v="Amazon"/>
    <s v="Masters"/>
    <s v="Deep Learning Foundations"/>
    <s v="Stack Overflow"/>
    <n v="5"/>
    <n v="3"/>
    <n v="150"/>
    <s v="Google"/>
    <n v="8"/>
  </r>
  <r>
    <x v="2"/>
    <n v="30"/>
    <n v="10"/>
    <n v="10"/>
    <s v="Russia"/>
    <s v="Yes"/>
    <s v=""/>
    <s v=""/>
    <x v="0"/>
    <s v="Business Intelligence / Business Analyst"/>
    <n v="1"/>
    <s v="Anshutz entertainment group"/>
    <s v="Bachelors"/>
    <s v="Multiple Programs"/>
    <s v="Stack Overflow"/>
    <n v="40"/>
    <n v="10"/>
    <n v="20"/>
    <s v="Google"/>
    <n v="10"/>
  </r>
  <r>
    <x v="1"/>
    <n v="40"/>
    <n v="10"/>
    <n v="1"/>
    <s v="France"/>
    <s v="No"/>
    <s v="jacket"/>
    <s v="A quality life demands quality questions"/>
    <x v="0"/>
    <s v="Data Engineer"/>
    <n v="1"/>
    <s v="Western Digital"/>
    <s v="Masters"/>
    <s v="Machine Learning Engineer"/>
    <s v="Forums"/>
    <n v="20"/>
    <n v="20"/>
    <n v="20"/>
    <s v="Friend / word of mouth"/>
    <n v="8"/>
  </r>
  <r>
    <x v="1"/>
    <n v="30"/>
    <n v="4"/>
    <n v="12"/>
    <s v="Argentina"/>
    <s v="No"/>
    <s v="backpack"/>
    <s v="Math - all the cool kids are doing it"/>
    <x v="0"/>
    <s v="Accounting/Finance"/>
    <n v="14"/>
    <s v="Contrarius"/>
    <s v="Bachelors"/>
    <s v="Others"/>
    <s v="Live Help"/>
    <n v="4"/>
    <n v="15"/>
    <n v="10"/>
    <s v="Others"/>
    <n v="10"/>
  </r>
  <r>
    <x v="3"/>
    <n v="180"/>
    <n v="12"/>
    <n v="14"/>
    <s v="Argentina"/>
    <s v="Yes"/>
    <s v=""/>
    <s v=""/>
    <x v="0"/>
    <s v="Software Engineer"/>
    <n v="12"/>
    <s v="UL"/>
    <s v="Masters"/>
    <s v="Machine Learning Engineer"/>
    <s v="Forums"/>
    <n v="6"/>
    <n v="12"/>
    <n v="24"/>
    <s v="Google"/>
    <n v="7"/>
  </r>
  <r>
    <x v="2"/>
    <n v="60"/>
    <n v="6"/>
    <n v="10"/>
    <s v="Mexico"/>
    <s v="No"/>
    <s v="t-shirt"/>
    <s v="Math - all the cool kids are doing it"/>
    <x v="0"/>
    <s v=" Artificial Intelligence Engineer"/>
    <n v="5"/>
    <s v="ElementAI"/>
    <s v="Bachelors"/>
    <s v="Deep Learning Foundations"/>
    <s v="Slack Channel"/>
    <n v="4"/>
    <n v="5"/>
    <n v="8"/>
    <s v="Google"/>
    <n v="7"/>
  </r>
  <r>
    <x v="1"/>
    <n v="60"/>
    <n v="7"/>
    <n v="15"/>
    <s v="UK"/>
    <s v="No"/>
    <s v="hoodie"/>
    <s v="A quality life demands quality questions"/>
    <x v="0"/>
    <s v="Data Scientist"/>
    <n v="8"/>
    <s v="Microsoft"/>
    <s v="Bachelors"/>
    <s v="Data Analyst"/>
    <s v="Forums"/>
    <n v="5"/>
    <n v="5"/>
    <n v="20"/>
    <s v="Friend / word of mouth"/>
    <n v="9"/>
  </r>
  <r>
    <x v="3"/>
    <n v="20"/>
    <n v="6"/>
    <n v="4"/>
    <s v="India"/>
    <s v="No"/>
    <s v="shoes"/>
    <s v="Machine learning for life"/>
    <x v="0"/>
    <s v="Other"/>
    <n v="6"/>
    <s v="afb"/>
    <s v="Masters"/>
    <s v="Machine Learning Engineer"/>
    <s v="Forums"/>
    <n v="5"/>
    <n v="1"/>
    <n v="489"/>
    <s v="Google"/>
    <n v="8"/>
  </r>
  <r>
    <x v="1"/>
    <n v="80"/>
    <n v="14"/>
    <n v="6"/>
    <s v="India"/>
    <s v="Yes"/>
    <s v=""/>
    <s v=""/>
    <x v="0"/>
    <s v="Software Engineer"/>
    <n v="1"/>
    <s v="xamarin developer"/>
    <s v="Masters"/>
    <s v="Deep Learning Foundations"/>
    <s v="Forums"/>
    <n v="4"/>
    <n v="3"/>
    <n v="30"/>
    <s v="Google"/>
    <n v="9"/>
  </r>
  <r>
    <x v="8"/>
    <n v="120"/>
    <n v="12"/>
    <n v="25"/>
    <s v="China"/>
    <s v="Yes"/>
    <s v=""/>
    <s v=""/>
    <x v="0"/>
    <s v="Other"/>
    <n v="30"/>
    <s v="Medic Ambulance "/>
    <s v="Nanodegree Program"/>
    <s v="Multiple Programs"/>
    <s v="Slack Channel"/>
    <n v="4"/>
    <n v="4"/>
    <n v="6"/>
    <s v="Others"/>
    <n v="10"/>
  </r>
  <r>
    <x v="2"/>
    <n v="80"/>
    <n v="12"/>
    <n v="20"/>
    <s v="Japan"/>
    <s v="Yes"/>
    <s v=""/>
    <s v=""/>
    <x v="0"/>
    <s v="Data Scientist"/>
    <n v="14"/>
    <s v="VMIA"/>
    <s v="PhD"/>
    <s v="Data Analyst"/>
    <s v="Stack Overflow"/>
    <n v="12"/>
    <n v="12"/>
    <n v="300"/>
    <s v="Google"/>
    <n v="9"/>
  </r>
  <r>
    <x v="1"/>
    <n v="80"/>
    <n v="7"/>
    <n v="20"/>
    <s v="Spain"/>
    <s v="Yes"/>
    <s v=""/>
    <s v=""/>
    <x v="0"/>
    <s v="Research"/>
    <n v="5"/>
    <s v="DST"/>
    <s v="Bachelors"/>
    <s v="Deep Learning Foundations"/>
    <s v="Slack Channel"/>
    <n v="6"/>
    <n v="6"/>
    <n v="20"/>
    <s v="Google"/>
    <n v="10"/>
  </r>
  <r>
    <x v="3"/>
    <n v="30"/>
    <n v="12"/>
    <n v="3"/>
    <s v="Singapore"/>
    <s v="No"/>
    <s v="t-shirt"/>
    <s v="Machine learning for life"/>
    <x v="1"/>
    <s v=""/>
    <m/>
    <m/>
    <s v="Masters"/>
    <s v="Deep Learning Foundations"/>
    <s v="Stack Overflow"/>
    <n v="6"/>
    <n v="4"/>
    <n v="20"/>
    <s v="Google"/>
    <n v="10"/>
  </r>
  <r>
    <x v="1"/>
    <n v="60"/>
    <n v="8"/>
    <n v="12"/>
    <s v="France"/>
    <s v="No"/>
    <s v="backpack"/>
    <s v="Data is the new bacon"/>
    <x v="1"/>
    <s v=""/>
    <m/>
    <m/>
    <s v="Bachelors"/>
    <s v="Machine Learning Engineer"/>
    <s v="Forums"/>
    <n v="6"/>
    <n v="6"/>
    <n v="18"/>
    <s v="Google"/>
    <n v="9"/>
  </r>
  <r>
    <x v="3"/>
    <n v="5"/>
    <n v="4"/>
    <n v="50"/>
    <s v="US"/>
    <s v="Yes"/>
    <s v=""/>
    <s v=""/>
    <x v="0"/>
    <s v="Business/Strategy"/>
    <n v="3"/>
    <s v="Product Manager"/>
    <s v="Bachelors"/>
    <s v="Data Analyst"/>
    <s v="Slack Channel"/>
    <n v="6"/>
    <n v="6"/>
    <n v="10"/>
    <s v="Google"/>
    <n v="8"/>
  </r>
  <r>
    <x v="1"/>
    <n v="20"/>
    <n v="12"/>
    <n v="4"/>
    <s v="UK"/>
    <s v="Yes"/>
    <s v=""/>
    <s v=""/>
    <x v="0"/>
    <s v="Software Engineer"/>
    <n v="3"/>
    <s v="Formosa Plastics"/>
    <s v="Masters"/>
    <s v="Data Analyst"/>
    <s v="Forums"/>
    <n v="5"/>
    <n v="7"/>
    <n v="12"/>
    <s v="Google"/>
    <n v="8"/>
  </r>
  <r>
    <x v="1"/>
    <n v="60"/>
    <n v="7"/>
    <n v="24"/>
    <s v="Canada"/>
    <s v="Yes"/>
    <s v=""/>
    <s v=""/>
    <x v="1"/>
    <s v=""/>
    <m/>
    <m/>
    <s v="Bachelors"/>
    <s v="Multiple Programs"/>
    <s v="Forums"/>
    <n v="6"/>
    <n v="3"/>
    <n v="5"/>
    <s v="Google"/>
    <n v="7"/>
  </r>
  <r>
    <x v="3"/>
    <n v="0"/>
    <n v="17"/>
    <n v="100"/>
    <s v="India"/>
    <s v="No"/>
    <s v="hoodie"/>
    <s v="A quality life demands quality questions"/>
    <x v="0"/>
    <s v="Other"/>
    <n v="10"/>
    <s v="Creatio, Coder Academy"/>
    <s v="Bachelors"/>
    <s v="Artificial Intelligence"/>
    <s v="Forums"/>
    <n v="32"/>
    <n v="8"/>
    <n v="480"/>
    <s v="Friend / word of mouth"/>
    <n v="10"/>
  </r>
  <r>
    <x v="3"/>
    <n v="40"/>
    <n v="14"/>
    <n v="1"/>
    <s v="China"/>
    <s v="Yes"/>
    <s v=""/>
    <s v=""/>
    <x v="1"/>
    <s v=""/>
    <m/>
    <m/>
    <s v="Masters"/>
    <s v="Data Analyst"/>
    <s v="Stack Overflow"/>
    <n v="5"/>
    <n v="4"/>
    <n v="4"/>
    <s v="Others"/>
    <n v="10"/>
  </r>
  <r>
    <x v="2"/>
    <n v="120"/>
    <n v="8"/>
    <n v="10"/>
    <s v="France"/>
    <s v="No"/>
    <s v="hoodie"/>
    <s v="Math - all the cool kids are doing it"/>
    <x v="0"/>
    <s v="Software Engineer"/>
    <n v="1"/>
    <m/>
    <s v="Bachelors"/>
    <s v="None"/>
    <m/>
    <s v=""/>
    <s v=""/>
    <m/>
    <s v="Friend / word of mouth"/>
    <n v="9"/>
  </r>
  <r>
    <x v="2"/>
    <n v="15"/>
    <n v="10"/>
    <n v="12"/>
    <s v="France"/>
    <s v="Yes"/>
    <s v=""/>
    <s v=""/>
    <x v="0"/>
    <s v="Data Analyst"/>
    <n v="1"/>
    <s v="CEB"/>
    <s v="Masters"/>
    <s v="Machine Learning Engineer"/>
    <s v="Stack Overflow"/>
    <n v="6"/>
    <n v="6"/>
    <n v="6"/>
    <s v="Google"/>
    <n v="10"/>
  </r>
  <r>
    <x v="2"/>
    <n v="0"/>
    <n v="10"/>
    <n v="15"/>
    <s v="China"/>
    <s v="No"/>
    <s v="jacket"/>
    <s v="Others"/>
    <x v="0"/>
    <s v="Self employed"/>
    <n v="2"/>
    <m/>
    <s v="Bachelors"/>
    <s v="Machine Learning Engineer"/>
    <s v="Forums"/>
    <n v="5"/>
    <n v="5"/>
    <n v="20"/>
    <s v="Google"/>
    <n v="10"/>
  </r>
  <r>
    <x v="1"/>
    <n v="90"/>
    <n v="9"/>
    <n v="4"/>
    <s v="US"/>
    <s v="Yes"/>
    <s v=""/>
    <s v=""/>
    <x v="0"/>
    <s v="Customer Service"/>
    <n v="2"/>
    <s v="Whole Foods Market"/>
    <s v="Bachelors"/>
    <s v="Artificial Intelligence"/>
    <s v="Slack Channel"/>
    <n v="14"/>
    <n v="14"/>
    <n v="10"/>
    <s v="Google"/>
    <n v="10"/>
  </r>
  <r>
    <x v="8"/>
    <n v="60"/>
    <n v="10"/>
    <n v="15"/>
    <s v="Mexico"/>
    <s v="No"/>
    <s v="backpack"/>
    <s v="Math - all the cool kids are doing it"/>
    <x v="0"/>
    <s v="Software Engineer"/>
    <n v="27"/>
    <s v="Fortive"/>
    <s v="Bachelors"/>
    <s v="Machine Learning Engineer"/>
    <s v="Forums"/>
    <n v="20"/>
    <n v="10"/>
    <n v="1000"/>
    <s v="Others"/>
    <n v="8"/>
  </r>
  <r>
    <x v="2"/>
    <n v="90"/>
    <n v="11"/>
    <n v="20"/>
    <s v="China"/>
    <s v="Yes"/>
    <s v=""/>
    <s v=""/>
    <x v="0"/>
    <s v="Software Engineer"/>
    <n v="2"/>
    <s v="Project M Studio"/>
    <s v="Masters"/>
    <s v="None"/>
    <m/>
    <s v=""/>
    <s v=""/>
    <m/>
    <s v="Facebook"/>
    <n v="10"/>
  </r>
  <r>
    <x v="3"/>
    <n v="21"/>
    <n v="12"/>
    <n v="20"/>
    <s v="Japan"/>
    <s v="No"/>
    <s v="hoodie"/>
    <s v="Machine learning for life"/>
    <x v="0"/>
    <s v="Data Engineer"/>
    <n v="15"/>
    <s v="Polaris Sensor Technologies"/>
    <s v="Bachelors"/>
    <s v="Machine Learning Engineer"/>
    <s v="Forums"/>
    <n v="3"/>
    <n v="10"/>
    <n v="10"/>
    <s v="Google"/>
    <n v="9"/>
  </r>
  <r>
    <x v="2"/>
    <n v="20"/>
    <n v="14"/>
    <n v="1"/>
    <s v="US"/>
    <s v="Yes"/>
    <s v=""/>
    <s v=""/>
    <x v="0"/>
    <s v="Software Engineer"/>
    <n v="20"/>
    <s v="The PTR Group, Inc."/>
    <s v="Masters"/>
    <s v="Deep Learning Foundations"/>
    <s v="Slack Channel"/>
    <n v="2"/>
    <n v="6"/>
    <n v="40"/>
    <s v="Google"/>
    <n v="8"/>
  </r>
  <r>
    <x v="1"/>
    <n v="60"/>
    <n v="10"/>
    <n v="40"/>
    <s v="Russia"/>
    <s v="Yes"/>
    <s v=""/>
    <s v=""/>
    <x v="0"/>
    <s v="Software Engineer"/>
    <n v="6"/>
    <s v="WWE@CO"/>
    <s v="Masters"/>
    <s v="Deep Learning Foundations"/>
    <s v="Forums"/>
    <n v="6"/>
    <n v="6"/>
    <n v="6"/>
    <s v="Google"/>
    <n v="10"/>
  </r>
  <r>
    <x v="3"/>
    <n v="240"/>
    <n v="8"/>
    <n v="12"/>
    <s v="UK"/>
    <s v="Yes"/>
    <s v=""/>
    <s v=""/>
    <x v="0"/>
    <s v="Software Engineer"/>
    <n v="20"/>
    <s v="Secom trust systems "/>
    <s v="Nanodegree Program"/>
    <s v="Multiple Programs"/>
    <s v="Slack Channel"/>
    <n v="10"/>
    <n v="30"/>
    <n v="20"/>
    <s v="Google"/>
    <n v="10"/>
  </r>
  <r>
    <x v="2"/>
    <n v="30"/>
    <n v="10"/>
    <n v="30"/>
    <s v="Singapore"/>
    <s v="Yes"/>
    <s v=""/>
    <s v=""/>
    <x v="0"/>
    <s v="Software Engineer"/>
    <n v="12"/>
    <s v="ThoughtWorks"/>
    <s v="Masters"/>
    <s v="Deep Learning Foundations"/>
    <s v="Google"/>
    <n v="3"/>
    <n v="3"/>
    <n v="6"/>
    <s v="Google"/>
    <n v="8"/>
  </r>
  <r>
    <x v="3"/>
    <n v="40"/>
    <n v="8"/>
    <n v="2"/>
    <s v="Spain"/>
    <s v="No"/>
    <s v="hoodie"/>
    <s v="Machine learning for life"/>
    <x v="0"/>
    <s v="Data Analyst"/>
    <n v="1"/>
    <s v="SPOYL"/>
    <s v="Bachelors"/>
    <s v="Business Analyst"/>
    <s v="Forums"/>
    <n v="30"/>
    <n v="15"/>
    <n v="10"/>
    <s v="Google"/>
    <n v="10"/>
  </r>
  <r>
    <x v="4"/>
    <n v="30"/>
    <n v="13"/>
    <n v="25"/>
    <s v="Argentina"/>
    <s v="Yes"/>
    <s v=""/>
    <s v=""/>
    <x v="1"/>
    <s v=""/>
    <m/>
    <m/>
    <s v="High school or below"/>
    <s v="Machine Learning Engineer"/>
    <s v="Stack Overflow"/>
    <n v="6"/>
    <n v="3"/>
    <n v="4"/>
    <s v="Google"/>
    <n v="9"/>
  </r>
  <r>
    <x v="1"/>
    <n v="15"/>
    <n v="6"/>
    <n v="24"/>
    <s v="UK"/>
    <s v="Yes"/>
    <s v=""/>
    <s v=""/>
    <x v="0"/>
    <s v="Business Intelligence / Business Analyst"/>
    <n v="1"/>
    <s v="Panda Lab"/>
    <s v="Bachelors"/>
    <s v="Deep Learning Foundations"/>
    <s v="Slack Channel"/>
    <n v="3"/>
    <n v="4"/>
    <n v="5"/>
    <s v="Google"/>
    <n v="8"/>
  </r>
  <r>
    <x v="3"/>
    <n v="2"/>
    <n v="11"/>
    <n v="10"/>
    <s v="Canada"/>
    <s v="Yes"/>
    <s v=""/>
    <s v=""/>
    <x v="0"/>
    <s v="Accounting/Finance"/>
    <n v="10"/>
    <s v="Interfloat Investimentos"/>
    <s v="Masters"/>
    <s v="Multiple Programs"/>
    <s v="Forums"/>
    <n v="4"/>
    <n v="7"/>
    <n v="60"/>
    <s v="Google"/>
    <n v="10"/>
  </r>
  <r>
    <x v="3"/>
    <n v="150"/>
    <n v="800"/>
    <n v="20"/>
    <s v="France"/>
    <s v="Yes"/>
    <s v=""/>
    <s v=""/>
    <x v="0"/>
    <s v="Data Analyst"/>
    <n v="2"/>
    <m/>
    <s v="Masters"/>
    <s v="Deep Learning Foundations"/>
    <s v="Slack Channel"/>
    <n v="6"/>
    <n v="5"/>
    <n v="5"/>
    <s v="Friend / word of mouth"/>
    <n v="10"/>
  </r>
  <r>
    <x v="3"/>
    <n v="2"/>
    <n v="10"/>
    <n v="8"/>
    <s v="US"/>
    <s v="Yes"/>
    <s v=""/>
    <s v=""/>
    <x v="0"/>
    <s v="Business/Strategy"/>
    <n v="10"/>
    <s v="Hook Digital"/>
    <s v="Masters"/>
    <s v="None"/>
    <m/>
    <s v=""/>
    <s v=""/>
    <m/>
    <s v="LinkedIn"/>
    <n v="10"/>
  </r>
  <r>
    <x v="1"/>
    <n v="40"/>
    <n v="5"/>
    <n v="4"/>
    <s v="Japan"/>
    <s v="Yes"/>
    <s v=""/>
    <s v=""/>
    <x v="1"/>
    <s v=""/>
    <m/>
    <m/>
    <s v="Bachelors"/>
    <s v="Machine Learning Engineer"/>
    <s v="Forums"/>
    <n v="5"/>
    <n v="4"/>
    <n v="15"/>
    <s v="Google"/>
    <n v="9"/>
  </r>
  <r>
    <x v="6"/>
    <n v="90"/>
    <n v="16"/>
    <n v="2"/>
    <s v="UK"/>
    <s v="No"/>
    <s v="t-shirt"/>
    <s v="Others"/>
    <x v="0"/>
    <s v="Software Engineer"/>
    <n v="5"/>
    <s v="Sparky Animation"/>
    <s v="Bachelors"/>
    <s v="Deep Learning Foundations"/>
    <s v="Slack Channel"/>
    <n v="4"/>
    <n v="6"/>
    <n v="12"/>
    <s v="Google"/>
    <n v="8"/>
  </r>
  <r>
    <x v="3"/>
    <n v="20"/>
    <n v="13"/>
    <n v="3"/>
    <s v="Japan"/>
    <s v="No"/>
    <s v="t-shirt"/>
    <s v="Data is the new bacon"/>
    <x v="0"/>
    <s v="Software Engineer"/>
    <n v="13"/>
    <s v="Department of Human Services"/>
    <s v="Bachelors"/>
    <s v="Deep Learning Foundations"/>
    <s v="Slack Channel"/>
    <n v="2"/>
    <n v="3"/>
    <n v="4"/>
    <s v="Google"/>
    <n v="10"/>
  </r>
  <r>
    <x v="1"/>
    <n v="0"/>
    <n v="6"/>
    <n v="5"/>
    <s v="China"/>
    <s v="Yes"/>
    <s v=""/>
    <s v=""/>
    <x v="1"/>
    <s v=""/>
    <m/>
    <m/>
    <s v="Masters"/>
    <s v="Data Analyst"/>
    <s v="Forums"/>
    <n v="5"/>
    <n v="4"/>
    <n v="12"/>
    <s v="Friend / word of mouth"/>
    <n v="8"/>
  </r>
  <r>
    <x v="1"/>
    <n v="0"/>
    <n v="7"/>
    <n v="12"/>
    <s v="UK"/>
    <s v="Yes"/>
    <s v=""/>
    <s v=""/>
    <x v="1"/>
    <s v=""/>
    <m/>
    <m/>
    <s v="Masters"/>
    <s v="Machine Learning Engineer"/>
    <s v="Live Help"/>
    <n v="6"/>
    <n v="6"/>
    <n v="100"/>
    <s v="Others"/>
    <n v="10"/>
  </r>
  <r>
    <x v="3"/>
    <n v="60"/>
    <n v="9"/>
    <n v="10"/>
    <s v="US"/>
    <s v="No"/>
    <s v="shoes"/>
    <s v="Data is the new bacon"/>
    <x v="0"/>
    <s v="Data Scientist"/>
    <n v="1"/>
    <s v="GRID Inc."/>
    <s v="Bachelors"/>
    <s v="Deep Learning Foundations"/>
    <s v="Slack Channel"/>
    <n v="6"/>
    <n v="6"/>
    <n v="10"/>
    <s v="Google"/>
    <n v="10"/>
  </r>
  <r>
    <x v="2"/>
    <n v="60"/>
    <n v="8"/>
    <n v="5"/>
    <s v="Mexico"/>
    <s v="Yes"/>
    <s v=""/>
    <s v=""/>
    <x v="1"/>
    <s v=""/>
    <m/>
    <m/>
    <s v="Masters"/>
    <s v="Multiple Programs"/>
    <s v="Mentor Help (classroom or 1:1 mentors)"/>
    <n v="20"/>
    <n v="6"/>
    <n v="10"/>
    <s v="Friend / word of mouth"/>
    <n v="10"/>
  </r>
  <r>
    <x v="3"/>
    <n v="60"/>
    <n v="10"/>
    <n v="12"/>
    <s v="Russia"/>
    <s v="Yes"/>
    <s v=""/>
    <s v=""/>
    <x v="0"/>
    <s v="Software Engineer"/>
    <n v="5"/>
    <s v="bcgdv"/>
    <s v="Masters"/>
    <s v="Machine Learning Engineer"/>
    <s v="Forums"/>
    <n v="6"/>
    <n v="6"/>
    <n v="10"/>
    <s v="Google"/>
    <n v="10"/>
  </r>
  <r>
    <x v="1"/>
    <n v="5"/>
    <n v="6"/>
    <n v="12"/>
    <s v="India"/>
    <s v="Yes"/>
    <s v=""/>
    <s v=""/>
    <x v="0"/>
    <s v="Other"/>
    <n v="0"/>
    <s v="TacoDeli"/>
    <s v="Masters"/>
    <s v="Data Analyst"/>
    <s v="Feedbacks"/>
    <n v="6"/>
    <n v="6"/>
    <n v="30"/>
    <s v="Others"/>
    <n v="10"/>
  </r>
  <r>
    <x v="4"/>
    <n v="30"/>
    <n v="9"/>
    <n v="4"/>
    <s v="France"/>
    <s v="Yes"/>
    <s v=""/>
    <s v=""/>
    <x v="0"/>
    <s v="Software Engineer"/>
    <n v="2"/>
    <s v="RAZR"/>
    <s v="Nanodegree Program"/>
    <s v="Deep Learning Foundations"/>
    <s v="Slack Channel"/>
    <n v="8"/>
    <n v="5"/>
    <n v="5"/>
    <s v="Others"/>
    <n v="8"/>
  </r>
  <r>
    <x v="3"/>
    <n v="120"/>
    <n v="12"/>
    <n v="2"/>
    <s v="Spain"/>
    <s v="Yes"/>
    <s v=""/>
    <s v=""/>
    <x v="0"/>
    <s v="Software Engineer"/>
    <n v="6"/>
    <s v="ge"/>
    <s v="Bachelors"/>
    <s v="None"/>
    <m/>
    <s v=""/>
    <s v=""/>
    <m/>
    <s v="Friend / word of mouth"/>
    <n v="7"/>
  </r>
  <r>
    <x v="1"/>
    <n v="50"/>
    <n v="10"/>
    <n v="10"/>
    <s v="Singapore"/>
    <s v="No"/>
    <s v="t-shirt"/>
    <s v="Machine learning for life"/>
    <x v="0"/>
    <s v="Software Engineer"/>
    <n v="10"/>
    <s v="Netdeal"/>
    <s v="Bachelors"/>
    <s v="Machine Learning Engineer"/>
    <s v="Stack Overflow"/>
    <n v="10"/>
    <n v="4"/>
    <n v="15"/>
    <s v="Google"/>
    <n v="9"/>
  </r>
  <r>
    <x v="1"/>
    <n v="0"/>
    <n v="15"/>
    <n v="10"/>
    <s v="Spain"/>
    <s v="Yes"/>
    <s v=""/>
    <s v=""/>
    <x v="1"/>
    <s v=""/>
    <m/>
    <m/>
    <s v="Bachelors"/>
    <s v="Deep Learning Foundations"/>
    <s v="Stack Overflow"/>
    <n v="20"/>
    <n v="10"/>
    <n v="40"/>
    <s v="Friend / word of mouth"/>
    <n v="10"/>
  </r>
  <r>
    <x v="1"/>
    <n v="120"/>
    <n v="10"/>
    <n v="5"/>
    <s v="Mexico"/>
    <s v="Yes"/>
    <s v=""/>
    <s v=""/>
    <x v="0"/>
    <s v="Student"/>
    <n v="1"/>
    <s v="George Mason University"/>
    <s v="Bachelors"/>
    <s v="Data Analyst"/>
    <s v="Mentor Help (classroom or 1:1 mentors)"/>
    <n v="12"/>
    <n v="6"/>
    <n v="160"/>
    <s v="Google"/>
    <n v="10"/>
  </r>
  <r>
    <x v="3"/>
    <n v="60"/>
    <n v="6"/>
    <n v="50"/>
    <s v="Singapore"/>
    <s v="No"/>
    <s v="jacket"/>
    <s v="Math - all the cool kids are doing it"/>
    <x v="0"/>
    <s v="Educator / Instructor"/>
    <n v="9"/>
    <s v="Vanung University"/>
    <s v="PhD"/>
    <s v="Machine Learning Engineer"/>
    <s v="Mentor Help (classroom or 1:1 mentors)"/>
    <n v="15"/>
    <n v="15"/>
    <n v="20"/>
    <s v="Friend / word of mouth"/>
    <n v="10"/>
  </r>
  <r>
    <x v="1"/>
    <n v="60"/>
    <n v="7"/>
    <n v="20"/>
    <s v="US"/>
    <s v="Yes"/>
    <s v=""/>
    <s v=""/>
    <x v="1"/>
    <s v=""/>
    <m/>
    <m/>
    <s v="Bachelors"/>
    <s v="Multiple Programs"/>
    <s v="Slack Channel"/>
    <n v="10"/>
    <n v="10"/>
    <n v="5"/>
    <s v="Google"/>
    <n v="8"/>
  </r>
  <r>
    <x v="1"/>
    <n v="120"/>
    <n v="9"/>
    <n v="5"/>
    <s v="Mexico"/>
    <s v="Yes"/>
    <s v=""/>
    <s v=""/>
    <x v="0"/>
    <s v="Data Analyst"/>
    <n v="11"/>
    <s v="Oracle India"/>
    <s v="Bachelors"/>
    <s v="Multiple Programs"/>
    <s v="Slack Channel"/>
    <n v="15"/>
    <n v="10"/>
    <n v="10"/>
    <s v="Google"/>
    <n v="10"/>
  </r>
  <r>
    <x v="1"/>
    <n v="90"/>
    <n v="11"/>
    <n v="0"/>
    <s v="UK"/>
    <s v="Yes"/>
    <s v=""/>
    <s v=""/>
    <x v="0"/>
    <s v="Software Engineer"/>
    <n v="1"/>
    <s v="Urjanet"/>
    <s v="Bachelors"/>
    <s v="Data Analyst"/>
    <s v="Stack Overflow"/>
    <n v="30"/>
    <m/>
    <n v="24"/>
    <s v="Google"/>
    <n v="10"/>
  </r>
  <r>
    <x v="1"/>
    <n v="30"/>
    <n v="12"/>
    <n v="5"/>
    <s v="Singapore"/>
    <s v="Yes"/>
    <s v=""/>
    <s v=""/>
    <x v="0"/>
    <s v="Software Engineer"/>
    <n v="2"/>
    <s v="IBM"/>
    <s v="Bachelors"/>
    <s v="Deep Learning Foundations"/>
    <s v="Stack Overflow"/>
    <m/>
    <n v="3"/>
    <n v="4"/>
    <s v="Friend / word of mouth"/>
    <n v="9"/>
  </r>
  <r>
    <x v="3"/>
    <n v="60"/>
    <n v="10"/>
    <n v="2"/>
    <s v="Canada"/>
    <s v="Yes"/>
    <s v=""/>
    <s v=""/>
    <x v="1"/>
    <s v=""/>
    <m/>
    <m/>
    <s v="Masters"/>
    <s v="Data Analyst"/>
    <s v="Stack Overflow"/>
    <n v="3"/>
    <n v="2"/>
    <n v="8"/>
    <s v="Friend / word of mouth"/>
    <n v="8"/>
  </r>
  <r>
    <x v="1"/>
    <n v="60"/>
    <n v="8"/>
    <n v="5"/>
    <s v="Argentina"/>
    <s v="No"/>
    <s v="t-shirt"/>
    <s v="A quality life demands quality questions"/>
    <x v="0"/>
    <s v="Customer Service"/>
    <n v="10"/>
    <s v="Trustvox"/>
    <s v="Bachelors"/>
    <s v="Multiple Programs"/>
    <s v="Forums"/>
    <n v="5"/>
    <n v="4"/>
    <n v="15"/>
    <s v="Google"/>
    <n v="8"/>
  </r>
  <r>
    <x v="6"/>
    <n v="120"/>
    <n v="15"/>
    <n v="24"/>
    <s v="Russia"/>
    <s v="Yes"/>
    <s v=""/>
    <s v=""/>
    <x v="0"/>
    <s v="Business Intelligence / Business Analyst"/>
    <n v="10"/>
    <s v="Deloitte"/>
    <s v="Bachelors"/>
    <s v="Deep Learning Foundations"/>
    <s v="Slack Channel"/>
    <n v="6"/>
    <n v="6"/>
    <n v="5"/>
    <s v="Google"/>
    <n v="8"/>
  </r>
  <r>
    <x v="3"/>
    <n v="80"/>
    <n v="10"/>
    <n v="20"/>
    <s v="Spain"/>
    <s v="Yes"/>
    <s v=""/>
    <s v=""/>
    <x v="1"/>
    <s v=""/>
    <m/>
    <m/>
    <s v="Masters"/>
    <s v="Deep Learning Foundations"/>
    <s v="Slack Channel"/>
    <n v="6"/>
    <n v="6"/>
    <n v="25"/>
    <s v="Google"/>
    <n v="10"/>
  </r>
  <r>
    <x v="1"/>
    <n v="0"/>
    <n v="12"/>
    <n v="10"/>
    <s v="Spain"/>
    <s v="Yes"/>
    <s v=""/>
    <s v=""/>
    <x v="0"/>
    <s v="Student"/>
    <n v="3"/>
    <s v="University of Electronic Science and Technology of China"/>
    <s v="Masters"/>
    <s v="Multiple Programs"/>
    <s v="Forums"/>
    <n v="6"/>
    <n v="3"/>
    <n v="4"/>
    <s v="Friend / word of mouth"/>
    <n v="10"/>
  </r>
  <r>
    <x v="1"/>
    <n v="50"/>
    <n v="10"/>
    <n v="30"/>
    <s v="Russia"/>
    <s v="No"/>
    <s v="hat"/>
    <s v="Data is the new bacon"/>
    <x v="0"/>
    <s v="Product Management/Project Management"/>
    <n v="9"/>
    <s v="Hong Kong"/>
    <s v="Masters"/>
    <s v="Data Analyst"/>
    <s v="Forums"/>
    <n v="6"/>
    <n v="4"/>
    <n v="48"/>
    <s v="Google"/>
    <n v="9"/>
  </r>
  <r>
    <x v="1"/>
    <n v="60"/>
    <n v="8"/>
    <n v="4"/>
    <s v="Canada"/>
    <s v="Yes"/>
    <s v=""/>
    <s v=""/>
    <x v="0"/>
    <s v="Data Analyst"/>
    <n v="2"/>
    <s v="Babycenter"/>
    <s v="Bachelors"/>
    <s v="Data Analyst"/>
    <s v="Stack Overflow"/>
    <n v="5"/>
    <n v="6"/>
    <n v="10"/>
    <s v="Google"/>
    <n v="8"/>
  </r>
  <r>
    <x v="3"/>
    <n v="30"/>
    <n v="5"/>
    <n v="10"/>
    <s v="Russia"/>
    <s v="Yes"/>
    <s v=""/>
    <s v=""/>
    <x v="0"/>
    <s v="Educator / Instructor"/>
    <n v="20"/>
    <s v="SRCASW, University of Delhi"/>
    <s v="PhD"/>
    <s v="Artificial Intelligence"/>
    <s v="Slack Channel"/>
    <n v="2"/>
    <n v="15"/>
    <n v="10"/>
    <s v="Google"/>
    <n v="10"/>
  </r>
  <r>
    <x v="3"/>
    <n v="50"/>
    <n v="10"/>
    <n v="20"/>
    <s v="Japan"/>
    <s v="Yes"/>
    <s v=""/>
    <s v=""/>
    <x v="0"/>
    <s v="Customer Service"/>
    <n v="22"/>
    <s v="Google"/>
    <s v="Masters"/>
    <s v="Multiple Programs"/>
    <s v="Forums"/>
    <n v="5"/>
    <n v="5"/>
    <n v="35"/>
    <s v="Others"/>
    <n v="10"/>
  </r>
  <r>
    <x v="1"/>
    <n v="20"/>
    <n v="10"/>
    <n v="10"/>
    <s v="France"/>
    <s v="Yes"/>
    <s v=""/>
    <s v=""/>
    <x v="0"/>
    <s v="Software Engineer"/>
    <n v="4"/>
    <s v="Shin-Yokohama"/>
    <s v="Bachelors"/>
    <s v="Deep Learning Foundations"/>
    <s v="Slack Channel"/>
    <n v="3"/>
    <n v="5"/>
    <n v="20"/>
    <s v="Google"/>
    <n v="7"/>
  </r>
  <r>
    <x v="1"/>
    <n v="45"/>
    <n v="10"/>
    <n v="4"/>
    <s v="Canada"/>
    <s v="No"/>
    <s v="t-shirt"/>
    <s v="Math - all the cool kids are doing it"/>
    <x v="1"/>
    <s v=""/>
    <m/>
    <m/>
    <s v="Bachelors"/>
    <s v="Artificial Intelligence"/>
    <s v="Mentor Help (classroom or 1:1 mentors)"/>
    <n v="5"/>
    <n v="8"/>
    <n v="10"/>
    <s v="Google"/>
    <n v="9"/>
  </r>
  <r>
    <x v="2"/>
    <n v="5"/>
    <n v="6"/>
    <n v="5"/>
    <s v="US"/>
    <s v="No"/>
    <s v="shoes"/>
    <s v="Machine learning for life"/>
    <x v="1"/>
    <s v=""/>
    <m/>
    <m/>
    <s v="Masters"/>
    <s v="Deep Learning Foundations"/>
    <s v="Slack Channel"/>
    <n v="6"/>
    <n v="10"/>
    <n v="5"/>
    <s v="Google"/>
    <n v="10"/>
  </r>
  <r>
    <x v="1"/>
    <n v="90"/>
    <n v="6"/>
    <n v="30"/>
    <s v="US"/>
    <s v="Yes"/>
    <s v=""/>
    <s v=""/>
    <x v="0"/>
    <s v="Freelancing"/>
    <n v="2"/>
    <m/>
    <s v="PhD"/>
    <s v="Data Analyst"/>
    <s v="Forums"/>
    <n v="5"/>
    <n v="10"/>
    <n v="15"/>
    <s v="Others"/>
    <n v="9"/>
  </r>
  <r>
    <x v="1"/>
    <n v="60"/>
    <n v="11"/>
    <n v="9"/>
    <s v="Singapore"/>
    <s v="Yes"/>
    <s v=""/>
    <s v=""/>
    <x v="0"/>
    <s v="Machine Learning Engineer"/>
    <n v="3"/>
    <s v="BeiJing, China"/>
    <s v="Bachelors"/>
    <s v="Deep Learning Foundations"/>
    <s v="Slack Channel"/>
    <n v="4"/>
    <n v="10"/>
    <n v="7"/>
    <s v="Others"/>
    <n v="10"/>
  </r>
  <r>
    <x v="1"/>
    <n v="10"/>
    <n v="7"/>
    <n v="6"/>
    <s v="UK"/>
    <s v="No"/>
    <s v="shoes"/>
    <s v="Others"/>
    <x v="1"/>
    <s v=""/>
    <m/>
    <m/>
    <s v="Masters"/>
    <s v="Machine Learning Engineer"/>
    <s v="Mentor Help (classroom or 1:1 mentors)"/>
    <n v="6"/>
    <n v="5"/>
    <n v="8"/>
    <s v="Google"/>
    <n v="10"/>
  </r>
  <r>
    <x v="2"/>
    <n v="40"/>
    <n v="10"/>
    <n v="6"/>
    <s v="UK"/>
    <s v="Yes"/>
    <s v=""/>
    <s v=""/>
    <x v="0"/>
    <s v="Business/Strategy"/>
    <n v="5"/>
    <s v="ItaÃº Unibanco"/>
    <s v="Bachelors"/>
    <s v="Deep Learning Foundations"/>
    <s v="Google"/>
    <n v="6"/>
    <n v="6"/>
    <n v="60"/>
    <s v="LinkedIn"/>
    <n v="10"/>
  </r>
  <r>
    <x v="0"/>
    <n v="45"/>
    <n v="8"/>
    <n v="3"/>
    <s v="Singapore"/>
    <s v="No"/>
    <s v="backpack"/>
    <s v="Machine learning for life"/>
    <x v="0"/>
    <s v="Software Engineer"/>
    <n v="8"/>
    <s v="Google"/>
    <s v="Masters"/>
    <s v="Machine Learning Engineer"/>
    <s v="Forums"/>
    <n v="4"/>
    <n v="3"/>
    <n v="6"/>
    <s v="Google"/>
    <n v="6"/>
  </r>
  <r>
    <x v="3"/>
    <n v="30"/>
    <n v="8"/>
    <n v="20"/>
    <s v="US"/>
    <s v="Yes"/>
    <s v=""/>
    <s v=""/>
    <x v="0"/>
    <s v="Accounting/Finance"/>
    <n v="20"/>
    <s v="Scotia Capital/Scotiabank"/>
    <s v="Masters"/>
    <s v="Deep Learning Foundations"/>
    <s v="Slack Channel"/>
    <n v="4"/>
    <n v="2"/>
    <n v="4"/>
    <s v="Others"/>
    <n v="10"/>
  </r>
  <r>
    <x v="3"/>
    <n v="45"/>
    <n v="12"/>
    <n v="50"/>
    <s v="UK"/>
    <s v="Yes"/>
    <s v=""/>
    <s v=""/>
    <x v="0"/>
    <s v="Business/Strategy"/>
    <n v="19"/>
    <s v="Wipro"/>
    <s v="Masters"/>
    <s v="Deep Learning Foundations"/>
    <s v="Slack Channel"/>
    <n v="6"/>
    <n v="8"/>
    <n v="15"/>
    <s v="Friend / word of mouth"/>
    <n v="10"/>
  </r>
  <r>
    <x v="1"/>
    <n v="360"/>
    <n v="2"/>
    <n v="5"/>
    <s v="US"/>
    <s v="Yes"/>
    <s v=""/>
    <s v=""/>
    <x v="0"/>
    <s v="Software Engineer"/>
    <n v="1"/>
    <s v="GuangdongQunyu"/>
    <s v="Masters"/>
    <s v="Deep Learning Foundations"/>
    <s v="Stack Overflow"/>
    <n v="6"/>
    <n v="6"/>
    <n v="6"/>
    <s v="Google"/>
    <n v="10"/>
  </r>
  <r>
    <x v="2"/>
    <n v="0"/>
    <n v="14"/>
    <n v="10"/>
    <s v="China"/>
    <s v="Yes"/>
    <s v=""/>
    <s v=""/>
    <x v="1"/>
    <s v=""/>
    <m/>
    <m/>
    <s v="Bachelors"/>
    <s v="Data Analyst"/>
    <s v="Forums"/>
    <n v="6"/>
    <n v="6"/>
    <n v="50"/>
    <s v="Google"/>
    <n v="8"/>
  </r>
  <r>
    <x v="6"/>
    <n v="20"/>
    <n v="9"/>
    <n v="0"/>
    <s v="Canada"/>
    <s v="Yes"/>
    <s v=""/>
    <s v=""/>
    <x v="0"/>
    <s v="Research"/>
    <n v="1"/>
    <s v="UncannyVision"/>
    <s v="Masters"/>
    <s v="Machine Learning Engineer"/>
    <s v="Forums"/>
    <n v="5"/>
    <n v="5"/>
    <n v="20"/>
    <s v="LinkedIn"/>
    <n v="7"/>
  </r>
  <r>
    <x v="2"/>
    <n v="120"/>
    <n v="12"/>
    <n v="20"/>
    <s v="Singapore"/>
    <s v="Yes"/>
    <s v=""/>
    <s v=""/>
    <x v="1"/>
    <s v=""/>
    <m/>
    <m/>
    <s v="Bachelors"/>
    <s v="Multiple Programs"/>
    <s v="Feedbacks"/>
    <n v="4"/>
    <n v="6"/>
    <n v="40"/>
    <s v="Google"/>
    <n v="10"/>
  </r>
  <r>
    <x v="2"/>
    <n v="0"/>
    <n v="12"/>
    <n v="5"/>
    <s v="Argentina"/>
    <s v="No"/>
    <s v="backpack"/>
    <s v="Machine learning for life"/>
    <x v="1"/>
    <s v=""/>
    <m/>
    <m/>
    <s v="Masters"/>
    <s v="Data Analyst"/>
    <s v="Forums"/>
    <n v="6"/>
    <n v="3"/>
    <n v="500"/>
    <s v="Google"/>
    <n v="10"/>
  </r>
  <r>
    <x v="6"/>
    <n v="120"/>
    <n v="14"/>
    <n v="30"/>
    <s v="China"/>
    <s v="No"/>
    <s v="t-shirt"/>
    <s v="Machine learning for life"/>
    <x v="0"/>
    <s v="Software Engineer"/>
    <n v="11"/>
    <s v="Coremelt Ltd."/>
    <s v="Bachelors"/>
    <s v="Data Analyst"/>
    <s v="Stack Overflow"/>
    <n v="4"/>
    <n v="10"/>
    <n v="50"/>
    <s v="Google"/>
    <n v="10"/>
  </r>
  <r>
    <x v="1"/>
    <n v="110"/>
    <n v="11"/>
    <n v="20"/>
    <s v="France"/>
    <s v="Yes"/>
    <s v=""/>
    <s v=""/>
    <x v="1"/>
    <s v=""/>
    <m/>
    <m/>
    <s v="Masters"/>
    <s v="Business Analyst"/>
    <s v="Forums"/>
    <n v="12"/>
    <n v="20"/>
    <n v="20"/>
    <s v="Others"/>
    <n v="10"/>
  </r>
  <r>
    <x v="1"/>
    <n v="60"/>
    <n v="10"/>
    <n v="10"/>
    <s v="UK"/>
    <s v="No"/>
    <s v="jacket"/>
    <s v="Machine learning for life"/>
    <x v="0"/>
    <s v="Co-founder (or solo founder)"/>
    <n v="25"/>
    <s v="www.soais.com"/>
    <s v="Masters"/>
    <s v="Multiple Programs"/>
    <s v="Forums"/>
    <n v="5"/>
    <n v="4"/>
    <n v="16"/>
    <s v="Others"/>
    <n v="8"/>
  </r>
  <r>
    <x v="1"/>
    <n v="60"/>
    <n v="8"/>
    <n v="2"/>
    <s v="Japan"/>
    <s v="No"/>
    <s v="jacket"/>
    <s v="Machine learning for life"/>
    <x v="0"/>
    <s v="Machine Learning Engineer"/>
    <n v="7"/>
    <s v="Workday"/>
    <s v="Masters"/>
    <s v="Machine Learning Engineer"/>
    <s v="Stack Overflow"/>
    <n v="3"/>
    <n v="5"/>
    <n v="5"/>
    <s v="Others"/>
    <n v="6"/>
  </r>
  <r>
    <x v="8"/>
    <n v="40"/>
    <n v="11"/>
    <n v="2"/>
    <s v="China"/>
    <s v="No"/>
    <s v="t-shirt"/>
    <s v="Data is the new bacon"/>
    <x v="1"/>
    <s v=""/>
    <m/>
    <m/>
    <s v="Masters"/>
    <s v="Deep Learning Foundations"/>
    <s v="Slack Channel"/>
    <n v="10"/>
    <n v="5"/>
    <n v="12"/>
    <s v="Google"/>
    <n v="7"/>
  </r>
  <r>
    <x v="3"/>
    <n v="120"/>
    <n v="8"/>
    <n v="24"/>
    <s v="Singapore"/>
    <s v="Yes"/>
    <s v=""/>
    <s v=""/>
    <x v="1"/>
    <s v=""/>
    <m/>
    <m/>
    <s v="Nanodegree Program"/>
    <s v="Data Analyst"/>
    <s v="Forums"/>
    <n v="3"/>
    <n v="3"/>
    <n v="320"/>
    <s v="Google"/>
    <n v="10"/>
  </r>
  <r>
    <x v="1"/>
    <n v="30"/>
    <n v="12"/>
    <n v="2"/>
    <s v="India"/>
    <s v="Yes"/>
    <s v=""/>
    <s v=""/>
    <x v="0"/>
    <s v="Self employed"/>
    <n v="3"/>
    <s v="Shanghai MuXueNetwork Technology Co., Ltd"/>
    <s v="Bachelors"/>
    <s v="Multiple Programs"/>
    <s v="Forums"/>
    <n v="6"/>
    <m/>
    <n v="8"/>
    <s v="Google"/>
    <n v="10"/>
  </r>
  <r>
    <x v="1"/>
    <n v="90"/>
    <n v="9"/>
    <n v="3"/>
    <s v="Argentina"/>
    <s v="Yes"/>
    <s v=""/>
    <s v=""/>
    <x v="1"/>
    <s v=""/>
    <m/>
    <m/>
    <s v="Bachelors"/>
    <s v="Deep Learning Foundations"/>
    <s v="Slack Channel"/>
    <n v="3"/>
    <n v="1"/>
    <n v="5"/>
    <s v="Facebook"/>
    <n v="10"/>
  </r>
  <r>
    <x v="1"/>
    <n v="15"/>
    <n v="8"/>
    <n v="2"/>
    <s v="China"/>
    <s v="No"/>
    <s v="hoodie"/>
    <s v="Math - all the cool kids are doing it"/>
    <x v="0"/>
    <s v="Data Scientist"/>
    <n v="0"/>
    <s v="Booking.com"/>
    <s v="PhD"/>
    <s v="Machine Learning Engineer"/>
    <s v="Mentor Help (classroom or 1:1 mentors)"/>
    <n v="6"/>
    <n v="2"/>
    <n v="15"/>
    <s v="Google"/>
    <n v="10"/>
  </r>
  <r>
    <x v="2"/>
    <n v="0"/>
    <n v="11"/>
    <n v="30"/>
    <s v="Russia"/>
    <s v="Yes"/>
    <s v=""/>
    <s v=""/>
    <x v="1"/>
    <s v=""/>
    <m/>
    <m/>
    <s v="Nanodegree Program"/>
    <s v="Multiple Programs"/>
    <s v="Stack Overflow"/>
    <n v="6"/>
    <n v="14"/>
    <n v="10"/>
    <s v="Google"/>
    <n v="10"/>
  </r>
  <r>
    <x v="1"/>
    <n v="5"/>
    <n v="12"/>
    <n v="8"/>
    <s v="China"/>
    <s v="No"/>
    <s v="t-shirt"/>
    <s v="A quality life demands quality questions"/>
    <x v="1"/>
    <s v=""/>
    <m/>
    <m/>
    <s v="Bachelors"/>
    <s v="Deep Learning Foundations"/>
    <s v="Slack Channel"/>
    <n v="5"/>
    <n v="3"/>
    <n v="80"/>
    <s v="Google"/>
    <n v="9"/>
  </r>
  <r>
    <x v="1"/>
    <n v="60"/>
    <n v="4"/>
    <n v="5"/>
    <s v="France"/>
    <s v="Yes"/>
    <s v=""/>
    <s v=""/>
    <x v="0"/>
    <s v="Educator / Instructor"/>
    <n v="3"/>
    <s v="CollÃ¨ge AndrÃ©-Grasset"/>
    <s v="Masters"/>
    <s v="Deep Learning Foundations"/>
    <s v="Forums"/>
    <n v="4"/>
    <n v="5"/>
    <n v="5"/>
    <s v="Google"/>
    <n v="10"/>
  </r>
  <r>
    <x v="1"/>
    <n v="3"/>
    <n v="7"/>
    <n v="100"/>
    <s v="Russia"/>
    <s v="No"/>
    <s v="t-shirt"/>
    <s v="Machine learning for life"/>
    <x v="1"/>
    <s v=""/>
    <m/>
    <m/>
    <s v="Bachelors"/>
    <s v="Multiple Programs"/>
    <s v="Slack Channel"/>
    <n v="6"/>
    <n v="6"/>
    <n v="15"/>
    <s v="Friend / word of mouth"/>
    <n v="5"/>
  </r>
  <r>
    <x v="1"/>
    <n v="180"/>
    <n v="6"/>
    <n v="5"/>
    <s v="Argentina"/>
    <s v="Yes"/>
    <s v=""/>
    <s v=""/>
    <x v="0"/>
    <s v="Student"/>
    <n v="0"/>
    <s v="Spikeway Technologies"/>
    <s v="High school or below"/>
    <s v="Multiple Programs"/>
    <s v="Forums"/>
    <n v="15"/>
    <n v="10"/>
    <n v="5"/>
    <s v="Google"/>
    <n v="9"/>
  </r>
  <r>
    <x v="1"/>
    <n v="0"/>
    <n v="8"/>
    <n v="6"/>
    <s v="Russia"/>
    <s v="No"/>
    <s v="backpack"/>
    <s v="Others"/>
    <x v="1"/>
    <s v=""/>
    <m/>
    <m/>
    <s v="Bachelors"/>
    <s v="Machine Learning Engineer"/>
    <s v="Stack Overflow"/>
    <n v="10"/>
    <n v="10"/>
    <n v="20"/>
    <s v="Google"/>
    <n v="8"/>
  </r>
  <r>
    <x v="3"/>
    <n v="70"/>
    <n v="8"/>
    <n v="7"/>
    <s v="Mexico"/>
    <s v="No"/>
    <s v="t-shirt"/>
    <s v="Machine learning for life"/>
    <x v="0"/>
    <s v="Software Engineer"/>
    <n v="3"/>
    <s v="Travel Appeal Srl"/>
    <s v="Masters"/>
    <s v="Artificial Intelligence"/>
    <s v="Forums"/>
    <n v="5"/>
    <n v="3"/>
    <n v="5"/>
    <s v="Google"/>
    <n v="9"/>
  </r>
  <r>
    <x v="3"/>
    <n v="60"/>
    <n v="10"/>
    <n v="5"/>
    <s v="UK"/>
    <s v="Yes"/>
    <s v=""/>
    <s v=""/>
    <x v="0"/>
    <s v="Other"/>
    <n v="3"/>
    <s v="Hellenic Navy"/>
    <s v="Bachelors"/>
    <s v="Deep Learning Foundations"/>
    <s v="Slack Channel"/>
    <n v="3"/>
    <n v="5"/>
    <n v="5"/>
    <s v="Google"/>
    <n v="7"/>
  </r>
  <r>
    <x v="6"/>
    <n v="0"/>
    <n v="12"/>
    <n v="30"/>
    <s v="Canada"/>
    <s v="Yes"/>
    <s v=""/>
    <s v=""/>
    <x v="0"/>
    <s v="Business/Strategy"/>
    <n v="7"/>
    <s v="Intersect,LLC"/>
    <s v="Masters"/>
    <s v="Multiple Programs"/>
    <s v="Stack Overflow"/>
    <n v="6"/>
    <n v="6"/>
    <n v="20"/>
    <s v="Google"/>
    <n v="8"/>
  </r>
  <r>
    <x v="6"/>
    <n v="10"/>
    <n v="16"/>
    <n v="4"/>
    <s v="China"/>
    <s v="Yes"/>
    <s v=""/>
    <s v=""/>
    <x v="0"/>
    <s v="Software Engineer"/>
    <n v="9"/>
    <s v="Western Digital"/>
    <s v="Masters"/>
    <s v="Deep Learning Foundations"/>
    <s v="Slack Channel"/>
    <n v="12"/>
    <n v="8"/>
    <n v="15"/>
    <s v="Others"/>
    <n v="10"/>
  </r>
  <r>
    <x v="3"/>
    <n v="45"/>
    <n v="10"/>
    <n v="15"/>
    <s v="US"/>
    <s v="Yes"/>
    <s v=""/>
    <s v=""/>
    <x v="0"/>
    <s v="Software Engineer"/>
    <n v="5"/>
    <s v="Credit Karma"/>
    <s v="Bachelors"/>
    <s v="Machine Learning Engineer"/>
    <s v="Forums"/>
    <n v="6"/>
    <n v="1"/>
    <n v="10"/>
    <s v="Google"/>
    <n v="10"/>
  </r>
  <r>
    <x v="2"/>
    <n v="30"/>
    <n v="14"/>
    <n v="3"/>
    <s v="Argentina"/>
    <s v="No"/>
    <s v="backpack"/>
    <s v="Machine learning for life"/>
    <x v="0"/>
    <s v="Other"/>
    <n v="13"/>
    <m/>
    <s v="Bachelors"/>
    <s v="Deep Learning Foundations"/>
    <s v="Forums"/>
    <n v="10"/>
    <n v="1"/>
    <n v="3"/>
    <s v="Friend / word of mouth"/>
    <n v="9"/>
  </r>
  <r>
    <x v="3"/>
    <n v="30"/>
    <n v="12"/>
    <n v="5"/>
    <s v="US"/>
    <s v="Yes"/>
    <s v=""/>
    <s v=""/>
    <x v="1"/>
    <s v=""/>
    <m/>
    <m/>
    <s v="Bachelors"/>
    <s v="Machine Learning Engineer"/>
    <s v="Stack Overflow"/>
    <n v="4"/>
    <n v="6"/>
    <n v="4"/>
    <s v="Google"/>
    <n v="10"/>
  </r>
  <r>
    <x v="3"/>
    <n v="120"/>
    <n v="12"/>
    <n v="8"/>
    <s v="Argentina"/>
    <s v="Yes"/>
    <s v=""/>
    <s v=""/>
    <x v="0"/>
    <s v="Product Management/Project Management"/>
    <n v="15"/>
    <s v="Continental AG"/>
    <s v="Bachelors"/>
    <s v="Deep Learning Foundations"/>
    <s v="Forums"/>
    <n v="6"/>
    <n v="3"/>
    <n v="8"/>
    <s v="Others"/>
    <n v="10"/>
  </r>
  <r>
    <x v="3"/>
    <n v="100"/>
    <n v="14"/>
    <n v="6"/>
    <s v="Russia"/>
    <s v="Yes"/>
    <s v=""/>
    <s v=""/>
    <x v="0"/>
    <s v=" Artificial Intelligence Engineer"/>
    <n v="0"/>
    <s v="bangalore"/>
    <s v="Bachelors"/>
    <s v="Data Analyst"/>
    <s v="Forums"/>
    <n v="6"/>
    <n v="6"/>
    <n v="80"/>
    <s v="Google"/>
    <n v="9"/>
  </r>
  <r>
    <x v="3"/>
    <n v="600"/>
    <n v="6"/>
    <n v="20"/>
    <s v="Singapore"/>
    <s v="Yes"/>
    <s v=""/>
    <s v=""/>
    <x v="0"/>
    <s v="Data Engineer"/>
    <n v="7"/>
    <s v="beijing,China"/>
    <s v="Masters"/>
    <s v="Machine Learning Engineer"/>
    <s v="Forums"/>
    <n v="6"/>
    <n v="6"/>
    <n v="10"/>
    <s v="Friend / word of mouth"/>
    <n v="8"/>
  </r>
  <r>
    <x v="1"/>
    <n v="2"/>
    <n v="10"/>
    <n v="30"/>
    <s v="Spain"/>
    <s v="Yes"/>
    <s v=""/>
    <s v=""/>
    <x v="0"/>
    <s v="Student"/>
    <n v="3"/>
    <s v="EMBL"/>
    <s v="Masters"/>
    <s v="Artificial Intelligence"/>
    <s v="Forums"/>
    <n v="3"/>
    <n v="6"/>
    <n v="20"/>
    <s v="Google"/>
    <n v="7"/>
  </r>
  <r>
    <x v="1"/>
    <n v="40"/>
    <n v="9"/>
    <n v="6"/>
    <s v="UK"/>
    <s v="Yes"/>
    <s v=""/>
    <s v=""/>
    <x v="0"/>
    <s v=" Artificial Intelligence Engineer"/>
    <n v="7"/>
    <s v="AI Solutions Expert"/>
    <s v="Masters"/>
    <s v="Multiple Programs"/>
    <s v="Live Help"/>
    <n v="4"/>
    <n v="5"/>
    <n v="8"/>
    <s v="Others"/>
    <n v="9"/>
  </r>
  <r>
    <x v="1"/>
    <n v="150"/>
    <n v="12"/>
    <n v="12"/>
    <s v="Canada"/>
    <s v="No"/>
    <s v="backpack"/>
    <s v="A quality life demands quality questions"/>
    <x v="0"/>
    <s v="Data Engineer"/>
    <n v="3"/>
    <s v="-"/>
    <s v="Masters"/>
    <s v="Data Analyst"/>
    <s v="Stack Overflow"/>
    <n v="20"/>
    <n v="5"/>
    <n v="20"/>
    <s v="Others"/>
    <n v="8"/>
  </r>
  <r>
    <x v="2"/>
    <n v="100"/>
    <n v="12"/>
    <n v="4"/>
    <s v="Spain"/>
    <s v="Yes"/>
    <s v=""/>
    <s v=""/>
    <x v="0"/>
    <s v="Software Engineer"/>
    <n v="8"/>
    <s v="Q Division"/>
    <s v="Masters"/>
    <s v="Artificial Intelligence"/>
    <s v="Slack Channel"/>
    <n v="5"/>
    <n v="6"/>
    <n v="6"/>
    <s v="Google"/>
    <n v="9"/>
  </r>
  <r>
    <x v="1"/>
    <n v="140"/>
    <n v="14"/>
    <n v="30"/>
    <s v="Argentina"/>
    <s v="Yes"/>
    <s v=""/>
    <s v=""/>
    <x v="1"/>
    <s v=""/>
    <m/>
    <m/>
    <s v="Masters"/>
    <s v="Multiple Programs"/>
    <s v="Slack Channel"/>
    <n v="6"/>
    <n v="13"/>
    <n v="20"/>
    <s v="Google"/>
    <n v="9"/>
  </r>
  <r>
    <x v="3"/>
    <n v="45"/>
    <n v="10"/>
    <n v="1"/>
    <s v="US"/>
    <s v="No"/>
    <s v="t-shirt"/>
    <s v="A quality life demands quality questions"/>
    <x v="0"/>
    <s v="Educator / Instructor"/>
    <n v="5"/>
    <s v="Japan Exchange and Teaching Programme"/>
    <s v="Bachelors"/>
    <s v="Data Analyst"/>
    <s v="Forums"/>
    <n v="10"/>
    <n v="20"/>
    <n v="10"/>
    <s v="LinkedIn"/>
    <n v="8"/>
  </r>
  <r>
    <x v="3"/>
    <n v="120"/>
    <n v="12"/>
    <n v="10"/>
    <s v="Mexico"/>
    <s v="Yes"/>
    <s v=""/>
    <s v=""/>
    <x v="0"/>
    <s v="Business Intelligence / Business Analyst"/>
    <n v="1"/>
    <s v="Simility"/>
    <s v="Masters"/>
    <s v="Deep Learning Foundations"/>
    <s v="Slack Channel"/>
    <n v="5"/>
    <n v="3"/>
    <n v="8"/>
    <s v="Google"/>
    <n v="8"/>
  </r>
  <r>
    <x v="6"/>
    <n v="120"/>
    <n v="14"/>
    <n v="6"/>
    <s v="US"/>
    <s v="Yes"/>
    <s v=""/>
    <s v=""/>
    <x v="0"/>
    <s v="Software Engineer"/>
    <n v="15"/>
    <s v="Mmi holdings"/>
    <s v="Bachelors"/>
    <s v="None"/>
    <m/>
    <s v=""/>
    <s v=""/>
    <m/>
    <s v="Google"/>
    <n v="10"/>
  </r>
  <r>
    <x v="2"/>
    <n v="2"/>
    <n v="8"/>
    <n v="1"/>
    <s v="Canada"/>
    <s v="No"/>
    <s v="t-shirt"/>
    <s v="Math - all the cool kids are doing it"/>
    <x v="0"/>
    <s v="Machine Learning Engineer"/>
    <n v="2"/>
    <s v="Wuhan"/>
    <s v="Masters"/>
    <s v="Deep Learning Foundations"/>
    <s v="Slack Channel"/>
    <n v="6"/>
    <n v="3"/>
    <n v="3"/>
    <s v="Google"/>
    <n v="8"/>
  </r>
  <r>
    <x v="1"/>
    <n v="60"/>
    <n v="7"/>
    <n v="5"/>
    <s v="Russia"/>
    <s v="Yes"/>
    <s v=""/>
    <s v=""/>
    <x v="0"/>
    <s v="Data Engineer"/>
    <n v="2"/>
    <s v="Hyderabad"/>
    <s v="Masters"/>
    <s v="Data Analyst"/>
    <s v="Stack Overflow"/>
    <n v="3"/>
    <n v="5"/>
    <n v="168"/>
    <s v="Friend / word of mouth"/>
    <n v="9"/>
  </r>
  <r>
    <x v="3"/>
    <n v="60"/>
    <n v="14"/>
    <n v="4"/>
    <s v="Mexico"/>
    <s v="No"/>
    <s v="hoodie"/>
    <s v="Machine learning for life"/>
    <x v="0"/>
    <s v="Data Analyst"/>
    <n v="3"/>
    <s v="Radiant Worlds"/>
    <s v="Bachelors"/>
    <s v="None"/>
    <m/>
    <s v=""/>
    <s v=""/>
    <m/>
    <s v="Google"/>
    <n v="10"/>
  </r>
  <r>
    <x v="3"/>
    <n v="30"/>
    <n v="15"/>
    <n v="16"/>
    <s v="US"/>
    <s v="Yes"/>
    <s v=""/>
    <s v=""/>
    <x v="0"/>
    <s v="Research"/>
    <n v="2"/>
    <s v="Fraunhofer Institute for Integrated Systems and Device Technology IISB"/>
    <s v="Masters"/>
    <s v="None"/>
    <m/>
    <s v=""/>
    <s v=""/>
    <m/>
    <s v="Google"/>
    <n v="10"/>
  </r>
  <r>
    <x v="1"/>
    <n v="10"/>
    <n v="3"/>
    <n v="4"/>
    <s v="Russia"/>
    <s v="Yes"/>
    <s v=""/>
    <s v=""/>
    <x v="0"/>
    <s v="Software Engineer"/>
    <n v="1"/>
    <m/>
    <s v="Nanodegree Program"/>
    <s v="Deep Learning Foundations"/>
    <s v="Slack Channel"/>
    <n v="5"/>
    <n v="12"/>
    <n v="4"/>
    <s v="Google"/>
    <n v="10"/>
  </r>
  <r>
    <x v="7"/>
    <n v="20"/>
    <n v="10"/>
    <n v="10"/>
    <s v="Canada"/>
    <s v="Yes"/>
    <s v=""/>
    <s v=""/>
    <x v="1"/>
    <s v=""/>
    <m/>
    <m/>
    <s v="High school or below"/>
    <s v="Deep Learning Foundations"/>
    <s v="Slack Channel"/>
    <n v="6"/>
    <n v="6"/>
    <n v="30"/>
    <s v="Others"/>
    <n v="10"/>
  </r>
  <r>
    <x v="6"/>
    <n v="120"/>
    <n v="12"/>
    <n v="60"/>
    <s v="Canada"/>
    <s v="No"/>
    <s v="None"/>
    <s v="A quality life demands quality questions"/>
    <x v="0"/>
    <s v="Software Engineer"/>
    <n v="15"/>
    <m/>
    <s v="Masters"/>
    <s v="Deep Learning Foundations"/>
    <s v="Mentor Help (classroom or 1:1 mentors)"/>
    <n v="6"/>
    <n v="6"/>
    <n v="15"/>
    <s v="Google"/>
    <n v="5"/>
  </r>
  <r>
    <x v="1"/>
    <n v="120"/>
    <n v="6"/>
    <n v="3"/>
    <s v="Singapore"/>
    <s v="No"/>
    <s v="hoodie"/>
    <s v="Machine learning for life"/>
    <x v="0"/>
    <s v="Software Engineer"/>
    <n v="17"/>
    <s v="BrandSnob"/>
    <s v="Bachelors"/>
    <s v="Deep Learning Foundations"/>
    <s v="Forums"/>
    <n v="6"/>
    <n v="3"/>
    <n v="10"/>
    <s v="Google"/>
    <n v="9"/>
  </r>
  <r>
    <x v="1"/>
    <n v="20"/>
    <n v="10"/>
    <n v="20"/>
    <s v="Japan"/>
    <s v="Yes"/>
    <s v=""/>
    <s v=""/>
    <x v="0"/>
    <s v=" Artificial Intelligence Engineer"/>
    <n v="1"/>
    <s v="TheD."/>
    <s v="Masters"/>
    <s v="Machine Learning Engineer"/>
    <s v="Stack Overflow"/>
    <n v="15"/>
    <n v="20"/>
    <n v="20"/>
    <s v="Friend / word of mouth"/>
    <n v="10"/>
  </r>
  <r>
    <x v="8"/>
    <n v="70"/>
    <n v="12"/>
    <n v="25"/>
    <s v="France"/>
    <s v="No"/>
    <s v="t-shirt"/>
    <s v="Others"/>
    <x v="0"/>
    <s v="Consulting"/>
    <n v="11"/>
    <s v="Newcrest Mining"/>
    <s v="Masters"/>
    <s v="Deep Learning Foundations"/>
    <s v="Stack Overflow"/>
    <n v="15"/>
    <n v="10"/>
    <n v="40"/>
    <s v="Google"/>
    <n v="10"/>
  </r>
  <r>
    <x v="1"/>
    <n v="40"/>
    <n v="12"/>
    <n v="10"/>
    <s v="Singapore"/>
    <s v="Yes"/>
    <s v=""/>
    <s v=""/>
    <x v="0"/>
    <s v="Consulting"/>
    <n v="30"/>
    <s v="OBI Corp"/>
    <s v="Bachelors"/>
    <s v="Deep Learning Foundations"/>
    <s v="Forums"/>
    <n v="5"/>
    <n v="12"/>
    <n v="12"/>
    <s v="Google"/>
    <n v="10"/>
  </r>
  <r>
    <x v="1"/>
    <n v="15"/>
    <n v="12"/>
    <n v="12"/>
    <s v="France"/>
    <s v="No"/>
    <s v="t-shirt"/>
    <s v="Machine learning for life"/>
    <x v="0"/>
    <s v="Business Intelligence / Business Analyst"/>
    <n v="1"/>
    <s v="Capgemini"/>
    <s v="PhD"/>
    <s v="Multiple Programs"/>
    <s v="Stack Overflow"/>
    <n v="2"/>
    <n v="5"/>
    <n v="30"/>
    <s v="Google"/>
    <n v="7"/>
  </r>
  <r>
    <x v="6"/>
    <n v="8"/>
    <n v="10"/>
    <n v="5"/>
    <s v="India"/>
    <s v="No"/>
    <s v="hoodie"/>
    <s v="A quality life demands quality questions"/>
    <x v="1"/>
    <s v=""/>
    <m/>
    <m/>
    <s v="High school or below"/>
    <s v="Deep Learning Foundations"/>
    <s v="Stack Overflow"/>
    <n v="4"/>
    <n v="3"/>
    <n v="4"/>
    <s v="Google"/>
    <n v="9"/>
  </r>
  <r>
    <x v="1"/>
    <n v="10"/>
    <n v="6"/>
    <n v="10"/>
    <s v="India"/>
    <s v="No"/>
    <s v="jacket"/>
    <s v="Machine learning for life"/>
    <x v="0"/>
    <s v="Research"/>
    <n v="6"/>
    <m/>
    <s v="PhD"/>
    <s v="Deep Learning Foundations"/>
    <s v="Stack Overflow"/>
    <n v="3"/>
    <n v="6"/>
    <n v="10"/>
    <s v="Google"/>
    <n v="10"/>
  </r>
  <r>
    <x v="1"/>
    <n v="180"/>
    <n v="11"/>
    <n v="3"/>
    <s v="China"/>
    <s v="No"/>
    <s v="Mug"/>
    <s v="Machine learning for life"/>
    <x v="0"/>
    <s v="Data Scientist"/>
    <n v="5"/>
    <s v="360i"/>
    <s v="Masters"/>
    <s v="None"/>
    <m/>
    <s v=""/>
    <s v=""/>
    <m/>
    <s v="Google"/>
    <n v="7"/>
  </r>
  <r>
    <x v="2"/>
    <n v="0"/>
    <n v="12"/>
    <n v="26"/>
    <s v="Spain"/>
    <s v="Yes"/>
    <s v=""/>
    <s v=""/>
    <x v="0"/>
    <s v="Software Engineer"/>
    <n v="7"/>
    <s v="Ranger Health"/>
    <s v="PhD"/>
    <s v="Multiple Programs"/>
    <s v="Slack Channel"/>
    <n v="6"/>
    <n v="2"/>
    <n v="8"/>
    <s v="Others"/>
    <n v="10"/>
  </r>
  <r>
    <x v="1"/>
    <n v="50"/>
    <n v="8"/>
    <n v="5"/>
    <s v="Canada"/>
    <s v="Yes"/>
    <s v=""/>
    <s v=""/>
    <x v="0"/>
    <s v="Other"/>
    <n v="30"/>
    <s v="Credit Suisse"/>
    <s v="Bachelors"/>
    <s v="Deep Learning Foundations"/>
    <s v="Forums"/>
    <n v="6"/>
    <n v="6"/>
    <n v="20"/>
    <s v="Others"/>
    <n v="7"/>
  </r>
  <r>
    <x v="3"/>
    <n v="60"/>
    <n v="12"/>
    <n v="6"/>
    <s v="India"/>
    <s v="Yes"/>
    <s v=""/>
    <s v=""/>
    <x v="0"/>
    <s v=" Artificial Intelligence Engineer"/>
    <n v="9"/>
    <s v="CLSA Ltd"/>
    <s v="Bachelors"/>
    <s v="Deep Learning Foundations"/>
    <s v="Slack Channel"/>
    <n v="5"/>
    <n v="6"/>
    <n v="30"/>
    <s v="Google"/>
    <n v="10"/>
  </r>
  <r>
    <x v="1"/>
    <n v="45"/>
    <n v="10"/>
    <n v="6"/>
    <s v="Russia"/>
    <s v="Yes"/>
    <s v=""/>
    <s v=""/>
    <x v="0"/>
    <s v="Product Management/Project Management"/>
    <n v="17"/>
    <s v="VMware"/>
    <s v="Masters"/>
    <s v="Artificial Intelligence"/>
    <s v="Slack Channel"/>
    <n v="6"/>
    <n v="6"/>
    <n v="6"/>
    <s v="Google"/>
    <n v="10"/>
  </r>
  <r>
    <x v="3"/>
    <n v="60"/>
    <n v="6"/>
    <n v="3"/>
    <s v="US"/>
    <s v="No"/>
    <s v="hoodie"/>
    <s v="Machine learning for life"/>
    <x v="0"/>
    <s v="Data Analyst"/>
    <n v="4"/>
    <s v="Motion Picture Solutions"/>
    <s v="Associates"/>
    <s v="Data Analyst"/>
    <s v="Forums"/>
    <n v="5"/>
    <n v="5"/>
    <n v="12"/>
    <s v="Google"/>
    <n v="10"/>
  </r>
  <r>
    <x v="1"/>
    <n v="90"/>
    <n v="14"/>
    <n v="2"/>
    <s v="France"/>
    <s v="Yes"/>
    <s v=""/>
    <s v=""/>
    <x v="0"/>
    <s v="Software Engineer"/>
    <n v="8"/>
    <s v="Supahands dot com"/>
    <s v="Masters"/>
    <s v="Artificial Intelligence"/>
    <s v="Forums"/>
    <n v="3"/>
    <n v="1"/>
    <n v="15"/>
    <s v="Others"/>
    <n v="8"/>
  </r>
  <r>
    <x v="6"/>
    <n v="150"/>
    <n v="6"/>
    <n v="1"/>
    <s v="China"/>
    <s v="Yes"/>
    <s v=""/>
    <s v=""/>
    <x v="0"/>
    <s v=" Artificial Intelligence Engineer"/>
    <n v="19"/>
    <s v="wolters kluwer"/>
    <s v="Bachelors"/>
    <s v="Multiple Programs"/>
    <s v="Slack Channel"/>
    <n v="6"/>
    <n v="6"/>
    <n v="4"/>
    <s v="Google"/>
    <n v="10"/>
  </r>
  <r>
    <x v="2"/>
    <n v="40"/>
    <n v="10"/>
    <n v="6"/>
    <s v="UK"/>
    <s v="No"/>
    <s v="t-shirt"/>
    <s v="Math - all the cool kids are doing it"/>
    <x v="0"/>
    <s v="Business/Strategy"/>
    <n v="5"/>
    <s v="The Business Therapist"/>
    <s v="PhD"/>
    <s v="Data Analyst"/>
    <s v="Stack Overflow"/>
    <n v="12"/>
    <n v="6"/>
    <n v="20"/>
    <s v="Google"/>
    <n v="9"/>
  </r>
  <r>
    <x v="1"/>
    <n v="180"/>
    <n v="12"/>
    <n v="10"/>
    <s v="India"/>
    <s v="No"/>
    <s v="backpack"/>
    <s v="A quality life demands quality questions"/>
    <x v="0"/>
    <s v="Product Management/Project Management"/>
    <n v="25"/>
    <m/>
    <s v="Masters"/>
    <s v="Machine Learning Engineer"/>
    <s v="Stack Overflow"/>
    <n v="6"/>
    <n v="5"/>
    <n v="260"/>
    <s v="Google"/>
    <n v="9"/>
  </r>
  <r>
    <x v="2"/>
    <n v="30"/>
    <n v="10"/>
    <n v="18"/>
    <s v="Argentina"/>
    <s v="Yes"/>
    <s v=""/>
    <s v=""/>
    <x v="1"/>
    <s v=""/>
    <m/>
    <m/>
    <s v="Masters"/>
    <s v="Machine Learning Engineer"/>
    <s v="Stack Overflow"/>
    <n v="12"/>
    <n v="12"/>
    <n v="30"/>
    <s v="Google"/>
    <n v="8"/>
  </r>
  <r>
    <x v="1"/>
    <n v="30"/>
    <n v="6"/>
    <n v="3"/>
    <s v="China"/>
    <s v="Yes"/>
    <s v=""/>
    <s v=""/>
    <x v="0"/>
    <s v="Data Scientist"/>
    <n v="12"/>
    <s v="Osprey Data"/>
    <s v="PhD"/>
    <s v="Deep Learning Foundations"/>
    <s v="Forums"/>
    <n v="10"/>
    <n v="5"/>
    <n v="10"/>
    <s v="Others"/>
    <n v="10"/>
  </r>
  <r>
    <x v="3"/>
    <n v="50"/>
    <n v="10"/>
    <n v="3"/>
    <s v="Russia"/>
    <s v="Yes"/>
    <s v=""/>
    <s v=""/>
    <x v="1"/>
    <s v=""/>
    <m/>
    <m/>
    <s v="Masters"/>
    <s v="Multiple Programs"/>
    <s v="Stack Overflow"/>
    <n v="6"/>
    <n v="4"/>
    <n v="100"/>
    <s v="Friend / word of mouth"/>
    <n v="8"/>
  </r>
  <r>
    <x v="3"/>
    <n v="60"/>
    <n v="4"/>
    <n v="5"/>
    <s v="India"/>
    <s v="Yes"/>
    <s v=""/>
    <s v=""/>
    <x v="0"/>
    <s v="Other"/>
    <n v="0"/>
    <s v="TSMC"/>
    <s v="Masters"/>
    <s v="Deep Learning Foundations"/>
    <s v="Stack Overflow"/>
    <n v="6"/>
    <n v="6"/>
    <n v="4"/>
    <s v="Google"/>
    <n v="7"/>
  </r>
  <r>
    <x v="3"/>
    <n v="90"/>
    <n v="16"/>
    <n v="50"/>
    <s v="US"/>
    <s v="Yes"/>
    <s v=""/>
    <s v=""/>
    <x v="0"/>
    <s v="Co-founder (or solo founder)"/>
    <n v="11"/>
    <n v="6"/>
    <s v="Masters"/>
    <s v="Deep Learning Foundations"/>
    <s v="Slack Channel"/>
    <n v="2"/>
    <n v="2"/>
    <n v="8"/>
    <s v="Google"/>
    <n v="10"/>
  </r>
  <r>
    <x v="1"/>
    <n v="120"/>
    <n v="7"/>
    <n v="3"/>
    <s v="Singapore"/>
    <s v="Yes"/>
    <s v=""/>
    <s v=""/>
    <x v="0"/>
    <s v="Data Engineer"/>
    <n v="7"/>
    <s v="Bengaluru"/>
    <s v="Masters"/>
    <s v="Deep Learning Foundations"/>
    <s v="Slack Channel"/>
    <n v="6"/>
    <n v="2"/>
    <n v="8"/>
    <s v="Friend / word of mouth"/>
    <n v="10"/>
  </r>
  <r>
    <x v="8"/>
    <n v="0"/>
    <n v="9"/>
    <n v="15"/>
    <s v="US"/>
    <s v="No"/>
    <s v="hoodie"/>
    <s v="A quality life demands quality questions"/>
    <x v="0"/>
    <s v="Freelancing"/>
    <n v="2"/>
    <s v="self employed"/>
    <s v="Bachelors"/>
    <s v="Machine Learning Engineer"/>
    <s v="Mentor Help (classroom or 1:1 mentors)"/>
    <n v="6"/>
    <n v="5"/>
    <n v="10"/>
    <s v="Google"/>
    <n v="10"/>
  </r>
  <r>
    <x v="1"/>
    <n v="2"/>
    <n v="3"/>
    <n v="15"/>
    <s v="France"/>
    <s v="No"/>
    <s v="jacket"/>
    <s v="Machine learning for life"/>
    <x v="0"/>
    <s v="Other"/>
    <n v="25"/>
    <s v="Aurora Pharmacy"/>
    <s v="Bachelors"/>
    <s v="Data Analyst"/>
    <s v="Stack Overflow"/>
    <n v="4"/>
    <n v="3"/>
    <n v="6"/>
    <s v="Friend / word of mouth"/>
    <n v="8"/>
  </r>
  <r>
    <x v="3"/>
    <n v="30"/>
    <n v="6"/>
    <n v="30"/>
    <s v="Spain"/>
    <s v="Yes"/>
    <s v=""/>
    <s v=""/>
    <x v="0"/>
    <s v="Data Analyst"/>
    <n v="5"/>
    <s v="Paladin Security "/>
    <s v="Nanodegree Program"/>
    <s v="Data Analyst"/>
    <s v="Stack Overflow"/>
    <n v="4"/>
    <n v="4"/>
    <n v="20"/>
    <s v="Friend / word of mouth"/>
    <n v="9"/>
  </r>
  <r>
    <x v="1"/>
    <n v="0"/>
    <n v="14"/>
    <n v="1"/>
    <s v="Russia"/>
    <s v="No"/>
    <s v="Don't really want swag"/>
    <s v="Data is the new bacon"/>
    <x v="1"/>
    <s v=""/>
    <m/>
    <m/>
    <s v="Masters"/>
    <s v="Data Analyst"/>
    <s v="Forums"/>
    <n v="6"/>
    <n v="6"/>
    <n v="8"/>
    <s v="Google"/>
    <n v="5"/>
  </r>
  <r>
    <x v="1"/>
    <n v="75"/>
    <n v="10"/>
    <n v="2"/>
    <s v="Argentina"/>
    <s v="No"/>
    <s v="hat"/>
    <s v="Data is the new bacon"/>
    <x v="1"/>
    <s v=""/>
    <m/>
    <m/>
    <s v="Bachelors"/>
    <s v="Artificial Intelligence"/>
    <s v="Forums"/>
    <n v="2"/>
    <n v="4"/>
    <n v="50"/>
    <s v="Google"/>
    <n v="10"/>
  </r>
  <r>
    <x v="2"/>
    <n v="0"/>
    <n v="12"/>
    <n v="20"/>
    <s v="Canada"/>
    <s v="No"/>
    <s v="t-shirt"/>
    <s v="Machine learning for life"/>
    <x v="1"/>
    <s v=""/>
    <m/>
    <m/>
    <s v="Bachelors"/>
    <s v="Deep Learning Foundations"/>
    <s v="Stack Overflow"/>
    <n v="6"/>
    <n v="6"/>
    <n v="4"/>
    <s v="Friend / word of mouth"/>
    <n v="10"/>
  </r>
  <r>
    <x v="2"/>
    <n v="30"/>
    <n v="5"/>
    <n v="30"/>
    <s v="US"/>
    <s v="No"/>
    <s v="backpack"/>
    <s v="Others"/>
    <x v="0"/>
    <s v="Accounting/Finance"/>
    <n v="5"/>
    <s v="Your Dog's Best Friend"/>
    <s v="Bachelors"/>
    <s v="Multiple Programs"/>
    <s v="Forums"/>
    <n v="5"/>
    <n v="8"/>
    <n v="10"/>
    <s v="Google"/>
    <n v="10"/>
  </r>
  <r>
    <x v="2"/>
    <n v="80"/>
    <n v="9"/>
    <n v="2"/>
    <s v="Canada"/>
    <s v="Yes"/>
    <s v=""/>
    <s v=""/>
    <x v="0"/>
    <s v="Other"/>
    <n v="10"/>
    <s v="Airbus"/>
    <s v="Masters"/>
    <s v="Data Analyst"/>
    <s v="Forums"/>
    <n v="13"/>
    <n v="10"/>
    <n v="30"/>
    <s v="Others"/>
    <n v="7"/>
  </r>
  <r>
    <x v="2"/>
    <n v="15"/>
    <n v="9"/>
    <n v="12"/>
    <s v="Russia"/>
    <s v="Yes"/>
    <s v=""/>
    <s v=""/>
    <x v="1"/>
    <s v=""/>
    <m/>
    <m/>
    <s v="Bachelors"/>
    <s v="Machine Learning Engineer"/>
    <s v="Forums"/>
    <n v="10"/>
    <n v="10"/>
    <n v="30"/>
    <s v="Friend / word of mouth"/>
    <n v="10"/>
  </r>
  <r>
    <x v="1"/>
    <n v="40"/>
    <n v="10"/>
    <n v="0"/>
    <s v="UK"/>
    <s v="No"/>
    <s v="t-shirt"/>
    <s v="Machine learning for life"/>
    <x v="0"/>
    <s v="Research"/>
    <n v="6"/>
    <s v="University of Chicago"/>
    <s v="PhD"/>
    <s v="Machine Learning Engineer"/>
    <s v="Mentor Help (classroom or 1:1 mentors)"/>
    <n v="5"/>
    <n v="5"/>
    <n v="4"/>
    <s v="Friend / word of mouth"/>
    <n v="8"/>
  </r>
  <r>
    <x v="7"/>
    <n v="60"/>
    <n v="8"/>
    <n v="10"/>
    <s v="Mexico"/>
    <s v="No"/>
    <s v="jacket"/>
    <s v="A quality life demands quality questions"/>
    <x v="1"/>
    <s v=""/>
    <m/>
    <m/>
    <s v="Masters"/>
    <s v="Multiple Programs"/>
    <s v="Slack Channel"/>
    <n v="4"/>
    <n v="4"/>
    <n v="6"/>
    <s v="Friend / word of mouth"/>
    <n v="10"/>
  </r>
  <r>
    <x v="8"/>
    <n v="30"/>
    <n v="18"/>
    <n v="24"/>
    <s v="France"/>
    <s v="Yes"/>
    <s v=""/>
    <s v=""/>
    <x v="0"/>
    <s v="Co-founder (or solo founder)"/>
    <n v="5"/>
    <s v="Sujeerya Animation and Entertainments private limited "/>
    <s v="Bachelors"/>
    <s v="Deep Learning Foundations"/>
    <s v="Slack Channel"/>
    <n v="10"/>
    <n v="6"/>
    <n v="72"/>
    <s v="Google"/>
    <n v="10"/>
  </r>
  <r>
    <x v="3"/>
    <n v="135"/>
    <n v="7"/>
    <n v="40"/>
    <s v="Mexico"/>
    <s v="Yes"/>
    <s v=""/>
    <s v=""/>
    <x v="0"/>
    <s v="Product Management/Project Management"/>
    <n v="5"/>
    <s v="Not Sure "/>
    <s v="Masters"/>
    <s v="Artificial Intelligence"/>
    <s v="Forums"/>
    <n v="4"/>
    <n v="5"/>
    <n v="25"/>
    <s v="Google"/>
    <n v="8"/>
  </r>
  <r>
    <x v="2"/>
    <n v="0"/>
    <n v="8"/>
    <n v="15"/>
    <s v="China"/>
    <s v="Yes"/>
    <s v=""/>
    <s v=""/>
    <x v="1"/>
    <s v=""/>
    <m/>
    <m/>
    <s v="Bachelors"/>
    <s v="Deep Learning Foundations"/>
    <s v="Slack Channel"/>
    <n v="6"/>
    <n v="6"/>
    <n v="10"/>
    <s v="Others"/>
    <n v="8"/>
  </r>
  <r>
    <x v="2"/>
    <n v="90"/>
    <n v="15"/>
    <n v="10"/>
    <s v="China"/>
    <s v="No"/>
    <s v="t-shirt"/>
    <s v="Others"/>
    <x v="0"/>
    <s v="Data Scientist"/>
    <n v="2"/>
    <s v="popsugar"/>
    <s v="Bachelors"/>
    <s v="Machine Learning Engineer"/>
    <s v="Stack Overflow"/>
    <n v="6"/>
    <n v="6"/>
    <n v="15"/>
    <s v="Google"/>
    <n v="4"/>
  </r>
  <r>
    <x v="2"/>
    <n v="120"/>
    <n v="8"/>
    <n v="1"/>
    <s v="Spain"/>
    <s v="No"/>
    <s v="t-shirt"/>
    <s v="A quality life demands quality questions"/>
    <x v="1"/>
    <s v=""/>
    <m/>
    <m/>
    <s v="Bachelors"/>
    <s v="Business Analyst"/>
    <s v="Forums"/>
    <n v="15"/>
    <n v="20"/>
    <n v="80"/>
    <s v="Friend / word of mouth"/>
    <n v="7"/>
  </r>
  <r>
    <x v="2"/>
    <n v="40"/>
    <n v="10"/>
    <n v="6"/>
    <s v="Canada"/>
    <s v="Yes"/>
    <s v=""/>
    <s v=""/>
    <x v="0"/>
    <s v="Product Management/Project Management"/>
    <n v="2"/>
    <s v="Veon"/>
    <s v="Bachelors"/>
    <s v="Artificial Intelligence"/>
    <s v="Slack Channel"/>
    <n v="3"/>
    <n v="3"/>
    <n v="4"/>
    <s v="Google"/>
    <n v="10"/>
  </r>
  <r>
    <x v="1"/>
    <n v="10"/>
    <n v="8"/>
    <n v="8"/>
    <s v="Argentina"/>
    <s v="Yes"/>
    <s v=""/>
    <s v=""/>
    <x v="0"/>
    <s v=" Artificial Intelligence Engineer"/>
    <n v="1"/>
    <s v="äº‘ä¸ç½‘ç»œæŠ€æœ¯é‚®ç®±å…¬å¸"/>
    <s v="Bachelors"/>
    <s v="Multiple Programs"/>
    <s v="Slack Channel"/>
    <n v="4"/>
    <n v="4"/>
    <n v="5"/>
    <s v="Google"/>
    <n v="9"/>
  </r>
  <r>
    <x v="1"/>
    <n v="70"/>
    <n v="3"/>
    <n v="5"/>
    <s v="UK"/>
    <s v="No"/>
    <s v="backpack"/>
    <s v="Machine learning for life"/>
    <x v="0"/>
    <s v="Self employed"/>
    <n v="2"/>
    <s v="Self-employed"/>
    <s v="Bachelors"/>
    <s v="None"/>
    <m/>
    <s v=""/>
    <s v=""/>
    <m/>
    <s v="Others"/>
    <n v="10"/>
  </r>
  <r>
    <x v="1"/>
    <n v="30"/>
    <n v="7"/>
    <n v="1"/>
    <s v="India"/>
    <s v="No"/>
    <s v="t-shirt"/>
    <s v="Machine learning for life"/>
    <x v="0"/>
    <s v="Educator / Instructor"/>
    <n v="7"/>
    <s v="Singapore Polytechnic"/>
    <s v="Masters"/>
    <s v="Deep Learning Foundations"/>
    <s v="Slack Channel"/>
    <n v="4"/>
    <n v="2"/>
    <n v="2"/>
    <s v="Google"/>
    <n v="10"/>
  </r>
  <r>
    <x v="3"/>
    <n v="30"/>
    <n v="10"/>
    <n v="6"/>
    <s v="Spain"/>
    <s v="No"/>
    <s v="backpack"/>
    <s v="A quality life demands quality questions"/>
    <x v="0"/>
    <s v="Software Engineer"/>
    <n v="3"/>
    <s v="Not sharing "/>
    <s v="PhD"/>
    <s v="Artificial Intelligence"/>
    <s v="Others"/>
    <n v="3"/>
    <n v="4"/>
    <n v="6"/>
    <s v="Google"/>
    <n v="0"/>
  </r>
  <r>
    <x v="2"/>
    <n v="60"/>
    <n v="6"/>
    <n v="10"/>
    <s v="Spain"/>
    <s v="Yes"/>
    <s v=""/>
    <s v=""/>
    <x v="0"/>
    <s v="Software Engineer"/>
    <n v="10"/>
    <s v="Barclays"/>
    <s v="Bachelors"/>
    <s v="Artificial Intelligence"/>
    <s v="Slack Channel"/>
    <n v="6"/>
    <n v="6"/>
    <n v="10"/>
    <s v="Google"/>
    <n v="8"/>
  </r>
  <r>
    <x v="3"/>
    <n v="90"/>
    <n v="9"/>
    <n v="1"/>
    <s v="Russia"/>
    <s v="No"/>
    <s v="-"/>
    <s v="Machine learning for life"/>
    <x v="0"/>
    <s v="Data Analyst"/>
    <n v="15"/>
    <s v="Anaheim, California"/>
    <s v="PhD"/>
    <s v="Machine Learning Engineer"/>
    <s v="Forums"/>
    <n v="10"/>
    <n v="5"/>
    <n v="20"/>
    <s v="Google"/>
    <n v="7"/>
  </r>
  <r>
    <x v="3"/>
    <n v="50"/>
    <n v="10"/>
    <n v="1"/>
    <s v="US"/>
    <s v="Yes"/>
    <s v="jacket"/>
    <s v="Machine learning for life"/>
    <x v="0"/>
    <s v="Software Engineer"/>
    <n v="2"/>
    <s v="Amazon"/>
    <s v="Bachelors"/>
    <s v="Data Analyst"/>
    <s v="Stack Overflow"/>
    <n v="5"/>
    <n v="4"/>
    <n v="4"/>
    <s v="Google"/>
    <n v="8"/>
  </r>
  <r>
    <x v="1"/>
    <n v="240"/>
    <n v="12"/>
    <n v="6"/>
    <s v="Singapore"/>
    <s v="No"/>
    <s v="backpack"/>
    <s v="Others"/>
    <x v="0"/>
    <s v="Co-founder (or solo founder)"/>
    <n v="16"/>
    <s v="Drishti-Soft Solutions Pvt Ltd"/>
    <s v="Bachelors"/>
    <s v="Deep Learning Foundations"/>
    <s v="Forums"/>
    <n v="4"/>
    <n v="4"/>
    <n v="6"/>
    <s v="Friend / word of mouth"/>
    <n v="9"/>
  </r>
  <r>
    <x v="1"/>
    <n v="60"/>
    <n v="5"/>
    <n v="9"/>
    <s v="US"/>
    <s v="Yes"/>
    <s v=""/>
    <s v=""/>
    <x v="0"/>
    <s v="Software Engineer"/>
    <n v="10"/>
    <s v="IT"/>
    <s v="Masters"/>
    <s v="Artificial Intelligence"/>
    <s v="Mentor Help (classroom or 1:1 mentors)"/>
    <n v="15"/>
    <n v="10"/>
    <n v="20"/>
    <s v="Billboard"/>
    <n v="10"/>
  </r>
  <r>
    <x v="3"/>
    <n v="20"/>
    <n v="13"/>
    <n v="2"/>
    <s v="Canada"/>
    <s v="No"/>
    <s v="backpack"/>
    <s v="A quality life demands quality questions"/>
    <x v="0"/>
    <s v="Software Engineer"/>
    <n v="2"/>
    <s v="TEDIAL"/>
    <s v="Masters"/>
    <s v="Data Analyst"/>
    <s v="Forums"/>
    <n v="6"/>
    <n v="6"/>
    <n v="25"/>
    <s v="Google"/>
    <n v="8"/>
  </r>
  <r>
    <x v="0"/>
    <n v="40"/>
    <n v="12"/>
    <n v="3"/>
    <s v="Japan"/>
    <s v="No"/>
    <s v="t-shirt"/>
    <s v="Data is the new bacon"/>
    <x v="0"/>
    <s v="Research"/>
    <n v="14"/>
    <s v="Physicist"/>
    <s v="PhD"/>
    <s v="Data Analyst"/>
    <s v="Slack Channel"/>
    <n v="3"/>
    <n v="20"/>
    <n v="30"/>
    <s v="Google"/>
    <n v="10"/>
  </r>
  <r>
    <x v="8"/>
    <n v="0"/>
    <n v="12"/>
    <n v="600"/>
    <s v="India"/>
    <s v="Yes"/>
    <s v=""/>
    <s v=""/>
    <x v="0"/>
    <s v="Other"/>
    <n v="27"/>
    <s v="Medic Ambulance "/>
    <s v="Associates"/>
    <s v="Multiple Programs"/>
    <m/>
    <n v="4"/>
    <n v="6"/>
    <n v="12"/>
    <s v="Others"/>
    <n v="10"/>
  </r>
  <r>
    <x v="2"/>
    <n v="30"/>
    <n v="10"/>
    <n v="2"/>
    <s v="US"/>
    <s v="Yes"/>
    <s v=""/>
    <s v=""/>
    <x v="0"/>
    <s v="Software Engineer"/>
    <n v="10"/>
    <s v="Antel"/>
    <s v="Bachelors"/>
    <s v="Deep Learning Foundations"/>
    <s v="Forums"/>
    <n v="6"/>
    <n v="6"/>
    <n v="10"/>
    <s v="Google"/>
    <n v="10"/>
  </r>
  <r>
    <x v="1"/>
    <n v="45"/>
    <n v="9"/>
    <n v="5"/>
    <s v="Argentina"/>
    <s v="Yes"/>
    <s v=""/>
    <s v=""/>
    <x v="0"/>
    <s v=" Artificial Intelligence Engineer"/>
    <n v="1"/>
    <s v="IGPI"/>
    <s v="High school or below"/>
    <s v="Multiple Programs"/>
    <m/>
    <s v=""/>
    <s v=""/>
    <m/>
    <s v="Google"/>
    <n v="10"/>
  </r>
  <r>
    <x v="7"/>
    <n v="300"/>
    <n v="10"/>
    <n v="10"/>
    <s v="France"/>
    <s v="Yes"/>
    <s v=""/>
    <s v=""/>
    <x v="0"/>
    <s v="Data Engineer"/>
    <n v="1"/>
    <s v="didichuxing"/>
    <s v="Bachelors"/>
    <s v="Deep Learning Foundations"/>
    <s v="Stack Overflow"/>
    <n v="5"/>
    <n v="5"/>
    <n v="100"/>
    <s v="Friend / word of mouth"/>
    <n v="10"/>
  </r>
  <r>
    <x v="1"/>
    <n v="15"/>
    <n v="5"/>
    <n v="5"/>
    <s v="Spain"/>
    <s v="Yes"/>
    <s v=""/>
    <s v=""/>
    <x v="0"/>
    <s v=" Artificial Intelligence Engineer"/>
    <n v="20"/>
    <s v="R&amp;D manager"/>
    <s v="PhD"/>
    <s v="Multiple Programs"/>
    <s v="Forums"/>
    <n v="3"/>
    <n v="3"/>
    <n v="2"/>
    <s v="Google"/>
    <n v="8"/>
  </r>
  <r>
    <x v="3"/>
    <n v="220"/>
    <n v="10"/>
    <n v="10"/>
    <s v="China"/>
    <s v="No"/>
    <s v="hoodie"/>
    <s v="Data is the new bacon"/>
    <x v="1"/>
    <s v=""/>
    <m/>
    <m/>
    <s v="Bachelors"/>
    <s v="Deep Learning Foundations"/>
    <s v="Slack Channel"/>
    <n v="4"/>
    <n v="3"/>
    <n v="12"/>
    <s v="Facebook"/>
    <n v="10"/>
  </r>
  <r>
    <x v="3"/>
    <n v="20"/>
    <n v="9"/>
    <n v="4"/>
    <s v="Argentina"/>
    <s v="Yes"/>
    <s v=""/>
    <s v=""/>
    <x v="0"/>
    <s v="Product Management/Project Management"/>
    <n v="10"/>
    <s v="Porsche"/>
    <s v="Masters"/>
    <s v="Deep Learning Foundations"/>
    <s v="Slack Channel"/>
    <n v="4"/>
    <n v="2"/>
    <n v="20"/>
    <s v="Google"/>
    <n v="8"/>
  </r>
  <r>
    <x v="3"/>
    <n v="80"/>
    <n v="8"/>
    <n v="10"/>
    <s v="Mexico"/>
    <s v="No"/>
    <s v="hoodie"/>
    <s v="Machine learning for life"/>
    <x v="0"/>
    <s v="Software Engineer"/>
    <n v="5"/>
    <s v="Versus Systems"/>
    <s v="Masters"/>
    <s v="Deep Learning Foundations"/>
    <s v="Slack Channel"/>
    <n v="6"/>
    <n v="1"/>
    <n v="8"/>
    <s v="Others"/>
    <n v="8"/>
  </r>
  <r>
    <x v="2"/>
    <n v="30"/>
    <n v="6"/>
    <n v="5"/>
    <s v="Spain"/>
    <s v="No"/>
    <s v="shoes"/>
    <s v="Math - all the cool kids are doing it"/>
    <x v="0"/>
    <s v="Self employed"/>
    <n v="9"/>
    <m/>
    <s v="Masters"/>
    <s v="Data Analyst"/>
    <s v="Mentor Help (classroom or 1:1 mentors)"/>
    <n v="5"/>
    <n v="1"/>
    <n v="8"/>
    <s v="Others"/>
    <n v="8"/>
  </r>
  <r>
    <x v="2"/>
    <n v="45"/>
    <n v="5"/>
    <n v="6"/>
    <s v="US"/>
    <s v="Yes"/>
    <s v=""/>
    <s v=""/>
    <x v="0"/>
    <s v="Self employed"/>
    <n v="10"/>
    <m/>
    <s v="Masters"/>
    <s v="Data Analyst"/>
    <s v="Stack Overflow"/>
    <n v="3"/>
    <n v="4"/>
    <n v="8"/>
    <s v="Google"/>
    <n v="10"/>
  </r>
  <r>
    <x v="1"/>
    <n v="40"/>
    <n v="6"/>
    <n v="1"/>
    <s v="Canada"/>
    <s v="No"/>
    <s v="hat"/>
    <s v="Machine learning for life"/>
    <x v="0"/>
    <s v="Educator / Instructor"/>
    <n v="10"/>
    <m/>
    <s v="PhD"/>
    <s v="Machine Learning Engineer"/>
    <s v="Forums"/>
    <n v="3"/>
    <n v="5"/>
    <n v="36"/>
    <s v="Google"/>
    <n v="9"/>
  </r>
  <r>
    <x v="8"/>
    <n v="10"/>
    <n v="8"/>
    <n v="1"/>
    <s v="Singapore"/>
    <s v="Yes"/>
    <s v=""/>
    <s v=""/>
    <x v="0"/>
    <s v="Other"/>
    <n v="12"/>
    <s v="Hackbright Academy"/>
    <s v="Bachelors"/>
    <s v="Multiple Programs"/>
    <s v="Forums"/>
    <n v="25"/>
    <n v="5"/>
    <n v="20"/>
    <s v="Google"/>
    <n v="10"/>
  </r>
  <r>
    <x v="1"/>
    <n v="30"/>
    <n v="12"/>
    <n v="0"/>
    <s v="Mexico"/>
    <s v="No"/>
    <s v="backpack"/>
    <s v="Machine learning for life"/>
    <x v="1"/>
    <s v=""/>
    <m/>
    <m/>
    <s v="Bachelors"/>
    <s v="Data Analyst"/>
    <s v="Mentor Help (classroom or 1:1 mentors)"/>
    <n v="5"/>
    <n v="5"/>
    <n v="16"/>
    <s v="Others"/>
    <n v="9"/>
  </r>
  <r>
    <x v="1"/>
    <n v="40"/>
    <n v="10"/>
    <n v="4"/>
    <s v="China"/>
    <s v="Yes"/>
    <s v=""/>
    <s v=""/>
    <x v="0"/>
    <s v="Consulting"/>
    <n v="1"/>
    <s v="indizen technologies"/>
    <s v="Bachelors"/>
    <s v="Data Analyst"/>
    <s v="Forums"/>
    <n v="6"/>
    <n v="10"/>
    <n v="30"/>
    <s v="Google"/>
    <n v="8"/>
  </r>
  <r>
    <x v="1"/>
    <n v="60"/>
    <n v="8"/>
    <n v="35"/>
    <s v="Japan"/>
    <s v="No"/>
    <s v="shoes"/>
    <s v="Machine learning for life"/>
    <x v="0"/>
    <s v="Software Engineer"/>
    <n v="20"/>
    <s v="Roche Sequencing"/>
    <s v="Bachelors"/>
    <s v="Deep Learning Foundations"/>
    <s v="Slack Channel"/>
    <n v="3"/>
    <n v="1"/>
    <n v="100"/>
    <s v="Google"/>
    <n v="10"/>
  </r>
  <r>
    <x v="2"/>
    <n v="45"/>
    <n v="12"/>
    <n v="12"/>
    <s v="US"/>
    <s v="No"/>
    <s v="hoodie"/>
    <s v="A quality life demands quality questions"/>
    <x v="0"/>
    <s v="Marketing"/>
    <n v="5"/>
    <s v="Asmodee North America"/>
    <s v="Bachelors"/>
    <s v="Deep Learning Foundations"/>
    <s v="Forums"/>
    <n v="2"/>
    <n v="4"/>
    <n v="6"/>
    <s v="Twitter"/>
    <n v="8"/>
  </r>
  <r>
    <x v="1"/>
    <n v="100"/>
    <n v="7"/>
    <n v="10"/>
    <s v="Singapore"/>
    <s v="Yes"/>
    <s v=""/>
    <s v=""/>
    <x v="0"/>
    <s v="Data Scientist"/>
    <n v="1"/>
    <s v="Amazon"/>
    <s v="Masters"/>
    <s v="Machine Learning Engineer"/>
    <s v="Stack Overflow"/>
    <n v="10"/>
    <n v="5"/>
    <n v="200"/>
    <s v="Friend / word of mouth"/>
    <n v="9"/>
  </r>
  <r>
    <x v="3"/>
    <n v="25"/>
    <n v="14"/>
    <n v="1"/>
    <s v="Canada"/>
    <s v="Yes"/>
    <s v=""/>
    <s v=""/>
    <x v="0"/>
    <s v="Data Analyst"/>
    <n v="1"/>
    <s v="The Hartford"/>
    <s v="Nanodegree Program"/>
    <s v="Data Analyst"/>
    <s v="Stack Overflow"/>
    <n v="6"/>
    <n v="5"/>
    <n v="40"/>
    <s v="Google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A0CBC-83FF-4028-AF95-1A6C13E801CD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60:B63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Employed?" fld="1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2F9A6-6AEA-4D2B-B2AA-E8CCBB9799E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Employed?">
  <location ref="A18:B21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verage of Hours_per_week_on_Nanodegree" fld="17" subtotal="average" baseField="10" baseItem="1" numFmtId="1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70BE8-CDC4-4DCB-9B94-4DE8612A333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 rowHeaderCaption="Previous Programs">
  <location ref="A3:B1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4"/>
        <item x="0"/>
        <item m="1" x="9"/>
        <item x="2"/>
        <item m="1" x="11"/>
        <item m="1" x="10"/>
        <item m="1" x="8"/>
        <item x="5"/>
        <item x="3"/>
        <item x="1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9">
    <i>
      <x/>
    </i>
    <i>
      <x v="1"/>
    </i>
    <i>
      <x v="3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tudents" fld="15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5D612-9F29-4A0E-8906-9596B8A4332E}" name="PivotTable16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olHeaderCaption="Employed?">
  <location ref="A89:C91" firstHeaderRow="1" firstDataRow="2" firstDataCol="1"/>
  <pivotFields count="20">
    <pivotField dataField="1" showAll="0">
      <items count="10">
        <item x="5"/>
        <item x="8"/>
        <item x="6"/>
        <item x="3"/>
        <item x="1"/>
        <item x="2"/>
        <item x="4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8"/>
  </colFields>
  <colItems count="2">
    <i>
      <x/>
    </i>
    <i>
      <x v="1"/>
    </i>
  </colItems>
  <dataFields count="1">
    <dataField name="Average of Sleep_hrs_per_night" fld="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3F3F-EA96-498E-8F02-72E1BC7F3402}">
  <sheetPr filterMode="1"/>
  <dimension ref="A1:V754"/>
  <sheetViews>
    <sheetView tabSelected="1" topLeftCell="I1" workbookViewId="0">
      <pane ySplit="1" topLeftCell="A2" activePane="bottomLeft" state="frozen"/>
      <selection activeCell="P1" sqref="P1"/>
      <selection pane="bottomLeft" activeCell="C9" sqref="C9:C749"/>
    </sheetView>
  </sheetViews>
  <sheetFormatPr defaultRowHeight="15" x14ac:dyDescent="0.25"/>
  <cols>
    <col min="1" max="1" width="25.42578125" bestFit="1" customWidth="1"/>
    <col min="2" max="2" width="6.7109375" bestFit="1" customWidth="1"/>
    <col min="3" max="3" width="21.85546875" bestFit="1" customWidth="1"/>
    <col min="4" max="5" width="22.140625" bestFit="1" customWidth="1"/>
    <col min="6" max="6" width="15.42578125" bestFit="1" customWidth="1"/>
    <col min="7" max="7" width="10.28515625" bestFit="1" customWidth="1"/>
    <col min="8" max="8" width="13.140625" bestFit="1" customWidth="1"/>
    <col min="9" max="9" width="39.140625" bestFit="1" customWidth="1"/>
    <col min="10" max="10" width="37.42578125" bestFit="1" customWidth="1"/>
    <col min="11" max="11" width="13.140625" bestFit="1" customWidth="1"/>
    <col min="12" max="12" width="40.28515625" bestFit="1" customWidth="1"/>
    <col min="13" max="13" width="13.140625" bestFit="1" customWidth="1"/>
    <col min="14" max="14" width="65.5703125" bestFit="1" customWidth="1"/>
    <col min="15" max="15" width="20.140625" bestFit="1" customWidth="1"/>
    <col min="16" max="16" width="25.7109375" bestFit="1" customWidth="1"/>
    <col min="17" max="17" width="36.85546875" bestFit="1" customWidth="1"/>
    <col min="18" max="18" width="34.28515625" bestFit="1" customWidth="1"/>
    <col min="19" max="19" width="24.42578125" bestFit="1" customWidth="1"/>
    <col min="20" max="20" width="20.42578125" bestFit="1" customWidth="1"/>
    <col min="21" max="21" width="22" bestFit="1" customWidth="1"/>
    <col min="22" max="22" width="19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630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s="1">
        <v>32</v>
      </c>
      <c r="G2" t="s">
        <v>22</v>
      </c>
      <c r="H2" t="s">
        <v>23</v>
      </c>
      <c r="I2" t="s">
        <v>24</v>
      </c>
      <c r="J2" t="s">
        <v>25</v>
      </c>
      <c r="K2" t="s">
        <v>641</v>
      </c>
      <c r="L2" t="s">
        <v>26</v>
      </c>
      <c r="N2" t="s">
        <v>27</v>
      </c>
      <c r="O2" t="s">
        <v>28</v>
      </c>
      <c r="P2" t="s">
        <v>29</v>
      </c>
      <c r="Q2" t="s">
        <v>30</v>
      </c>
      <c r="R2" s="2">
        <v>3</v>
      </c>
      <c r="S2" s="1">
        <v>6</v>
      </c>
      <c r="U2" t="s">
        <v>31</v>
      </c>
      <c r="V2">
        <v>10</v>
      </c>
    </row>
    <row r="3" spans="1:22" x14ac:dyDescent="0.25">
      <c r="A3" t="s">
        <v>21</v>
      </c>
      <c r="B3" s="1">
        <v>38</v>
      </c>
      <c r="G3" t="s">
        <v>32</v>
      </c>
      <c r="H3" t="s">
        <v>23</v>
      </c>
      <c r="I3" t="s">
        <v>33</v>
      </c>
      <c r="J3" t="s">
        <v>34</v>
      </c>
      <c r="K3" t="s">
        <v>641</v>
      </c>
      <c r="L3" t="s">
        <v>35</v>
      </c>
      <c r="N3" t="s">
        <v>36</v>
      </c>
      <c r="O3" t="s">
        <v>37</v>
      </c>
      <c r="P3" t="s">
        <v>38</v>
      </c>
      <c r="Q3" t="s">
        <v>39</v>
      </c>
      <c r="R3" s="2">
        <v>3</v>
      </c>
      <c r="S3" s="1">
        <v>4</v>
      </c>
      <c r="U3" t="s">
        <v>40</v>
      </c>
      <c r="V3">
        <v>10</v>
      </c>
    </row>
    <row r="4" spans="1:22" x14ac:dyDescent="0.25">
      <c r="A4" t="s">
        <v>41</v>
      </c>
      <c r="B4" s="1">
        <v>30</v>
      </c>
      <c r="C4">
        <v>7</v>
      </c>
      <c r="D4">
        <v>45</v>
      </c>
      <c r="E4">
        <v>8</v>
      </c>
      <c r="F4">
        <v>2</v>
      </c>
      <c r="G4" t="s">
        <v>42</v>
      </c>
      <c r="H4" t="s">
        <v>43</v>
      </c>
      <c r="I4" t="s">
        <v>44</v>
      </c>
      <c r="J4" t="s">
        <v>34</v>
      </c>
      <c r="K4" t="s">
        <v>641</v>
      </c>
      <c r="L4" t="s">
        <v>45</v>
      </c>
      <c r="M4">
        <v>3</v>
      </c>
      <c r="N4" t="s">
        <v>46</v>
      </c>
      <c r="O4" t="s">
        <v>47</v>
      </c>
      <c r="P4" t="s">
        <v>48</v>
      </c>
      <c r="Q4" t="s">
        <v>49</v>
      </c>
      <c r="R4" s="1">
        <v>20</v>
      </c>
      <c r="S4" s="1">
        <v>15</v>
      </c>
      <c r="T4">
        <v>15</v>
      </c>
      <c r="U4" t="s">
        <v>40</v>
      </c>
      <c r="V4">
        <v>8</v>
      </c>
    </row>
    <row r="5" spans="1:22" x14ac:dyDescent="0.25">
      <c r="A5" t="s">
        <v>50</v>
      </c>
      <c r="B5" s="1">
        <v>37</v>
      </c>
      <c r="C5">
        <v>7</v>
      </c>
      <c r="D5">
        <v>30</v>
      </c>
      <c r="E5">
        <v>5</v>
      </c>
      <c r="F5">
        <v>10</v>
      </c>
      <c r="G5" t="s">
        <v>51</v>
      </c>
      <c r="H5" t="s">
        <v>23</v>
      </c>
      <c r="I5" t="s">
        <v>33</v>
      </c>
      <c r="J5" t="s">
        <v>34</v>
      </c>
      <c r="K5" t="s">
        <v>641</v>
      </c>
      <c r="L5" t="s">
        <v>52</v>
      </c>
      <c r="M5">
        <v>10</v>
      </c>
      <c r="N5" t="s">
        <v>53</v>
      </c>
      <c r="O5" t="s">
        <v>37</v>
      </c>
      <c r="P5" t="s">
        <v>38</v>
      </c>
      <c r="Q5" t="s">
        <v>30</v>
      </c>
      <c r="R5" s="1">
        <v>5</v>
      </c>
      <c r="S5" s="1">
        <v>6</v>
      </c>
      <c r="T5">
        <v>7</v>
      </c>
      <c r="U5" t="s">
        <v>40</v>
      </c>
      <c r="V5">
        <v>10</v>
      </c>
    </row>
    <row r="6" spans="1:22" x14ac:dyDescent="0.25">
      <c r="A6" t="s">
        <v>41</v>
      </c>
      <c r="B6" s="1">
        <v>24</v>
      </c>
      <c r="C6">
        <v>8</v>
      </c>
      <c r="D6">
        <v>65</v>
      </c>
      <c r="E6">
        <v>610</v>
      </c>
      <c r="F6">
        <v>45</v>
      </c>
      <c r="G6" t="s">
        <v>54</v>
      </c>
      <c r="H6" t="s">
        <v>43</v>
      </c>
      <c r="I6" t="s">
        <v>55</v>
      </c>
      <c r="J6" t="s">
        <v>56</v>
      </c>
      <c r="K6" t="s">
        <v>641</v>
      </c>
      <c r="L6" t="s">
        <v>57</v>
      </c>
      <c r="M6">
        <v>0</v>
      </c>
      <c r="N6" t="s">
        <v>58</v>
      </c>
      <c r="O6" t="s">
        <v>28</v>
      </c>
      <c r="P6" t="s">
        <v>57</v>
      </c>
      <c r="Q6" t="s">
        <v>39</v>
      </c>
      <c r="R6" s="1">
        <v>2</v>
      </c>
      <c r="S6" s="1">
        <v>1</v>
      </c>
      <c r="T6">
        <v>1</v>
      </c>
      <c r="U6" t="s">
        <v>40</v>
      </c>
      <c r="V6">
        <v>5</v>
      </c>
    </row>
    <row r="7" spans="1:22" x14ac:dyDescent="0.25">
      <c r="A7" t="s">
        <v>41</v>
      </c>
      <c r="B7" s="1">
        <v>27</v>
      </c>
      <c r="C7">
        <v>6</v>
      </c>
      <c r="D7">
        <v>240</v>
      </c>
      <c r="E7">
        <v>6</v>
      </c>
      <c r="F7">
        <v>25</v>
      </c>
      <c r="G7" t="s">
        <v>59</v>
      </c>
      <c r="H7" t="s">
        <v>43</v>
      </c>
      <c r="I7" t="s">
        <v>24</v>
      </c>
      <c r="J7" t="s">
        <v>60</v>
      </c>
      <c r="K7" t="s">
        <v>641</v>
      </c>
      <c r="L7" t="s">
        <v>48</v>
      </c>
      <c r="M7">
        <v>0</v>
      </c>
      <c r="N7" t="s">
        <v>61</v>
      </c>
      <c r="O7" t="s">
        <v>47</v>
      </c>
      <c r="P7" t="s">
        <v>48</v>
      </c>
      <c r="Q7" t="s">
        <v>39</v>
      </c>
      <c r="R7" s="1">
        <v>3</v>
      </c>
      <c r="S7" s="1">
        <v>4</v>
      </c>
      <c r="T7">
        <v>5</v>
      </c>
      <c r="U7" t="s">
        <v>31</v>
      </c>
      <c r="V7">
        <v>10</v>
      </c>
    </row>
    <row r="8" spans="1:22" x14ac:dyDescent="0.25">
      <c r="A8" t="s">
        <v>41</v>
      </c>
      <c r="B8" s="1">
        <v>32</v>
      </c>
      <c r="C8">
        <v>8</v>
      </c>
      <c r="D8">
        <v>0</v>
      </c>
      <c r="E8">
        <v>10</v>
      </c>
      <c r="F8">
        <v>50</v>
      </c>
      <c r="G8" t="s">
        <v>54</v>
      </c>
      <c r="H8" t="s">
        <v>23</v>
      </c>
      <c r="I8" t="s">
        <v>44</v>
      </c>
      <c r="J8" t="s">
        <v>56</v>
      </c>
      <c r="K8" t="s">
        <v>641</v>
      </c>
      <c r="L8" t="s">
        <v>62</v>
      </c>
      <c r="M8">
        <v>4</v>
      </c>
      <c r="N8" t="s">
        <v>63</v>
      </c>
      <c r="O8" t="s">
        <v>47</v>
      </c>
      <c r="P8" t="s">
        <v>64</v>
      </c>
      <c r="Q8" t="s">
        <v>39</v>
      </c>
      <c r="R8" s="1">
        <v>6</v>
      </c>
      <c r="S8" s="1">
        <v>4</v>
      </c>
      <c r="T8">
        <v>5</v>
      </c>
      <c r="U8" t="s">
        <v>40</v>
      </c>
      <c r="V8">
        <v>10</v>
      </c>
    </row>
    <row r="9" spans="1:22" x14ac:dyDescent="0.25">
      <c r="A9" t="s">
        <v>65</v>
      </c>
      <c r="B9" s="1">
        <v>34</v>
      </c>
      <c r="C9">
        <v>6</v>
      </c>
      <c r="D9">
        <v>35</v>
      </c>
      <c r="E9">
        <v>8</v>
      </c>
      <c r="F9">
        <v>18</v>
      </c>
      <c r="G9" t="s">
        <v>22</v>
      </c>
      <c r="H9" t="s">
        <v>43</v>
      </c>
      <c r="I9" t="s">
        <v>33</v>
      </c>
      <c r="J9" t="s">
        <v>56</v>
      </c>
      <c r="K9" t="s">
        <v>642</v>
      </c>
      <c r="L9" t="s">
        <v>21</v>
      </c>
      <c r="O9" t="s">
        <v>47</v>
      </c>
      <c r="P9" t="s">
        <v>48</v>
      </c>
      <c r="Q9" t="s">
        <v>30</v>
      </c>
      <c r="R9" s="2">
        <v>12</v>
      </c>
      <c r="S9" s="1">
        <v>6</v>
      </c>
      <c r="T9">
        <v>50</v>
      </c>
      <c r="U9" t="s">
        <v>40</v>
      </c>
      <c r="V9">
        <v>8</v>
      </c>
    </row>
    <row r="10" spans="1:22" x14ac:dyDescent="0.25">
      <c r="A10" t="s">
        <v>50</v>
      </c>
      <c r="B10" s="1">
        <v>45</v>
      </c>
      <c r="C10">
        <v>8</v>
      </c>
      <c r="D10">
        <v>0</v>
      </c>
      <c r="E10">
        <v>8</v>
      </c>
      <c r="F10">
        <v>15</v>
      </c>
      <c r="G10" t="s">
        <v>66</v>
      </c>
      <c r="H10" t="s">
        <v>23</v>
      </c>
      <c r="I10" t="s">
        <v>67</v>
      </c>
      <c r="J10" t="s">
        <v>25</v>
      </c>
      <c r="K10" t="s">
        <v>641</v>
      </c>
      <c r="L10" t="s">
        <v>45</v>
      </c>
      <c r="M10">
        <v>15</v>
      </c>
      <c r="N10" t="s">
        <v>68</v>
      </c>
      <c r="O10" t="s">
        <v>28</v>
      </c>
      <c r="P10" t="s">
        <v>48</v>
      </c>
      <c r="Q10" t="s">
        <v>39</v>
      </c>
      <c r="R10" s="1">
        <v>6</v>
      </c>
      <c r="S10" s="1">
        <v>5</v>
      </c>
      <c r="T10">
        <v>80</v>
      </c>
      <c r="U10" t="s">
        <v>40</v>
      </c>
      <c r="V10">
        <v>9</v>
      </c>
    </row>
    <row r="11" spans="1:22" x14ac:dyDescent="0.25">
      <c r="A11" t="s">
        <v>69</v>
      </c>
      <c r="B11" s="1">
        <v>40</v>
      </c>
      <c r="C11">
        <v>7</v>
      </c>
      <c r="D11">
        <v>10</v>
      </c>
      <c r="E11">
        <v>6</v>
      </c>
      <c r="F11">
        <v>30</v>
      </c>
      <c r="G11" t="s">
        <v>22</v>
      </c>
      <c r="H11" t="s">
        <v>43</v>
      </c>
      <c r="I11" t="s">
        <v>24</v>
      </c>
      <c r="J11" t="s">
        <v>56</v>
      </c>
      <c r="K11" t="s">
        <v>641</v>
      </c>
      <c r="L11" t="s">
        <v>35</v>
      </c>
      <c r="M11">
        <v>1</v>
      </c>
      <c r="N11" t="s">
        <v>70</v>
      </c>
      <c r="O11" t="s">
        <v>37</v>
      </c>
      <c r="P11" t="s">
        <v>71</v>
      </c>
      <c r="Q11" t="s">
        <v>30</v>
      </c>
      <c r="R11" s="1">
        <v>5</v>
      </c>
      <c r="S11" s="1">
        <v>5</v>
      </c>
      <c r="T11">
        <v>5</v>
      </c>
      <c r="U11" t="s">
        <v>40</v>
      </c>
      <c r="V11">
        <v>10</v>
      </c>
    </row>
    <row r="12" spans="1:22" x14ac:dyDescent="0.25">
      <c r="A12" t="s">
        <v>41</v>
      </c>
      <c r="B12" s="1">
        <v>31</v>
      </c>
      <c r="C12">
        <v>8</v>
      </c>
      <c r="D12">
        <v>0</v>
      </c>
      <c r="E12">
        <v>8</v>
      </c>
      <c r="F12">
        <v>2</v>
      </c>
      <c r="G12" t="s">
        <v>72</v>
      </c>
      <c r="H12" t="s">
        <v>23</v>
      </c>
      <c r="I12" t="s">
        <v>73</v>
      </c>
      <c r="J12" t="s">
        <v>56</v>
      </c>
      <c r="K12" t="s">
        <v>641</v>
      </c>
      <c r="L12" t="s">
        <v>74</v>
      </c>
      <c r="M12">
        <v>10</v>
      </c>
      <c r="N12" t="s">
        <v>75</v>
      </c>
      <c r="O12" t="s">
        <v>28</v>
      </c>
      <c r="P12" t="s">
        <v>64</v>
      </c>
      <c r="Q12" t="s">
        <v>49</v>
      </c>
      <c r="R12" s="1">
        <v>6</v>
      </c>
      <c r="S12" s="1">
        <v>6</v>
      </c>
      <c r="T12">
        <v>8</v>
      </c>
      <c r="U12" t="s">
        <v>40</v>
      </c>
      <c r="V12">
        <v>10</v>
      </c>
    </row>
    <row r="13" spans="1:22" x14ac:dyDescent="0.25">
      <c r="A13" t="s">
        <v>69</v>
      </c>
      <c r="B13" s="1">
        <v>29</v>
      </c>
      <c r="C13">
        <v>7</v>
      </c>
      <c r="D13">
        <v>40</v>
      </c>
      <c r="E13">
        <v>12</v>
      </c>
      <c r="F13">
        <v>1</v>
      </c>
      <c r="G13" t="s">
        <v>32</v>
      </c>
      <c r="H13" t="s">
        <v>43</v>
      </c>
      <c r="I13" t="s">
        <v>76</v>
      </c>
      <c r="J13" t="s">
        <v>25</v>
      </c>
      <c r="K13" t="s">
        <v>641</v>
      </c>
      <c r="L13" t="s">
        <v>77</v>
      </c>
      <c r="M13">
        <v>4</v>
      </c>
      <c r="N13" t="s">
        <v>78</v>
      </c>
      <c r="O13" t="s">
        <v>47</v>
      </c>
      <c r="P13" t="s">
        <v>79</v>
      </c>
      <c r="R13" s="2" t="s">
        <v>21</v>
      </c>
      <c r="S13" t="s">
        <v>21</v>
      </c>
      <c r="U13" t="s">
        <v>31</v>
      </c>
      <c r="V13">
        <v>9</v>
      </c>
    </row>
    <row r="14" spans="1:22" x14ac:dyDescent="0.25">
      <c r="A14" t="s">
        <v>41</v>
      </c>
      <c r="B14" s="1">
        <v>28</v>
      </c>
      <c r="C14">
        <v>8</v>
      </c>
      <c r="D14">
        <v>30</v>
      </c>
      <c r="E14">
        <v>9</v>
      </c>
      <c r="F14">
        <v>12</v>
      </c>
      <c r="G14" t="s">
        <v>72</v>
      </c>
      <c r="H14" t="s">
        <v>23</v>
      </c>
      <c r="I14" t="s">
        <v>33</v>
      </c>
      <c r="J14" t="s">
        <v>34</v>
      </c>
      <c r="K14" t="s">
        <v>641</v>
      </c>
      <c r="L14" t="s">
        <v>80</v>
      </c>
      <c r="M14">
        <v>1</v>
      </c>
      <c r="N14" t="s">
        <v>81</v>
      </c>
      <c r="O14" t="s">
        <v>28</v>
      </c>
      <c r="P14" t="s">
        <v>29</v>
      </c>
      <c r="Q14" t="s">
        <v>39</v>
      </c>
      <c r="R14" s="2">
        <v>30</v>
      </c>
      <c r="S14" s="1">
        <v>20</v>
      </c>
      <c r="T14">
        <v>2</v>
      </c>
      <c r="U14" t="s">
        <v>40</v>
      </c>
      <c r="V14">
        <v>10</v>
      </c>
    </row>
    <row r="15" spans="1:22" x14ac:dyDescent="0.25">
      <c r="A15" t="s">
        <v>50</v>
      </c>
      <c r="B15" s="1">
        <v>25</v>
      </c>
      <c r="C15">
        <v>6</v>
      </c>
      <c r="D15">
        <v>120</v>
      </c>
      <c r="E15">
        <v>9</v>
      </c>
      <c r="F15">
        <v>3</v>
      </c>
      <c r="G15" t="s">
        <v>22</v>
      </c>
      <c r="H15" t="s">
        <v>43</v>
      </c>
      <c r="I15" t="s">
        <v>55</v>
      </c>
      <c r="J15" t="s">
        <v>60</v>
      </c>
      <c r="K15" t="s">
        <v>641</v>
      </c>
      <c r="L15" t="s">
        <v>82</v>
      </c>
      <c r="M15">
        <v>5</v>
      </c>
      <c r="O15" t="s">
        <v>28</v>
      </c>
      <c r="P15" t="s">
        <v>71</v>
      </c>
      <c r="Q15" t="s">
        <v>30</v>
      </c>
      <c r="R15" s="1">
        <v>4</v>
      </c>
      <c r="S15" s="1">
        <v>1</v>
      </c>
      <c r="T15">
        <v>90</v>
      </c>
      <c r="U15" t="s">
        <v>40</v>
      </c>
      <c r="V15">
        <v>8</v>
      </c>
    </row>
    <row r="16" spans="1:22" x14ac:dyDescent="0.25">
      <c r="A16" t="s">
        <v>50</v>
      </c>
      <c r="B16" s="1">
        <v>21</v>
      </c>
      <c r="C16">
        <v>8</v>
      </c>
      <c r="D16">
        <v>30</v>
      </c>
      <c r="E16">
        <v>14</v>
      </c>
      <c r="F16">
        <v>50</v>
      </c>
      <c r="G16" t="s">
        <v>59</v>
      </c>
      <c r="H16" t="s">
        <v>23</v>
      </c>
      <c r="I16" t="s">
        <v>33</v>
      </c>
      <c r="J16" t="s">
        <v>56</v>
      </c>
      <c r="K16" t="s">
        <v>642</v>
      </c>
      <c r="L16" t="s">
        <v>21</v>
      </c>
      <c r="O16" t="s">
        <v>83</v>
      </c>
      <c r="P16" t="s">
        <v>71</v>
      </c>
      <c r="Q16" t="s">
        <v>84</v>
      </c>
      <c r="R16" s="1">
        <v>2</v>
      </c>
      <c r="S16" s="1">
        <v>4</v>
      </c>
      <c r="T16">
        <v>10</v>
      </c>
      <c r="U16" t="s">
        <v>31</v>
      </c>
      <c r="V16">
        <v>10</v>
      </c>
    </row>
    <row r="17" spans="1:22" x14ac:dyDescent="0.25">
      <c r="A17" t="s">
        <v>85</v>
      </c>
      <c r="B17" s="1">
        <v>37</v>
      </c>
      <c r="C17">
        <v>8</v>
      </c>
      <c r="D17">
        <v>50</v>
      </c>
      <c r="E17">
        <v>9</v>
      </c>
      <c r="F17">
        <v>15</v>
      </c>
      <c r="G17" t="s">
        <v>66</v>
      </c>
      <c r="H17" t="s">
        <v>23</v>
      </c>
      <c r="I17" t="s">
        <v>24</v>
      </c>
      <c r="J17" t="s">
        <v>25</v>
      </c>
      <c r="K17" t="s">
        <v>641</v>
      </c>
      <c r="L17" t="s">
        <v>77</v>
      </c>
      <c r="M17">
        <v>3</v>
      </c>
      <c r="N17" t="s">
        <v>86</v>
      </c>
      <c r="O17" t="s">
        <v>47</v>
      </c>
      <c r="P17" t="s">
        <v>38</v>
      </c>
      <c r="Q17" t="s">
        <v>39</v>
      </c>
      <c r="R17" s="1">
        <v>6</v>
      </c>
      <c r="S17" s="1">
        <v>6</v>
      </c>
      <c r="T17">
        <v>16</v>
      </c>
      <c r="U17" t="s">
        <v>40</v>
      </c>
      <c r="V17">
        <v>10</v>
      </c>
    </row>
    <row r="18" spans="1:22" x14ac:dyDescent="0.25">
      <c r="A18" t="s">
        <v>85</v>
      </c>
      <c r="B18" s="1">
        <v>23</v>
      </c>
      <c r="C18">
        <v>8</v>
      </c>
      <c r="D18">
        <v>120</v>
      </c>
      <c r="E18">
        <v>12</v>
      </c>
      <c r="F18">
        <v>12</v>
      </c>
      <c r="G18" t="s">
        <v>32</v>
      </c>
      <c r="H18" t="s">
        <v>23</v>
      </c>
      <c r="I18" t="s">
        <v>24</v>
      </c>
      <c r="J18" t="s">
        <v>25</v>
      </c>
      <c r="K18" t="s">
        <v>641</v>
      </c>
      <c r="L18" t="s">
        <v>87</v>
      </c>
      <c r="M18">
        <v>4</v>
      </c>
      <c r="N18" t="s">
        <v>88</v>
      </c>
      <c r="O18" t="s">
        <v>83</v>
      </c>
      <c r="P18" t="s">
        <v>57</v>
      </c>
      <c r="Q18" t="s">
        <v>49</v>
      </c>
      <c r="R18" s="1">
        <v>6</v>
      </c>
      <c r="S18" s="1">
        <v>4</v>
      </c>
      <c r="T18">
        <v>120</v>
      </c>
      <c r="U18" t="s">
        <v>89</v>
      </c>
      <c r="V18">
        <v>8</v>
      </c>
    </row>
    <row r="19" spans="1:22" x14ac:dyDescent="0.25">
      <c r="A19" t="s">
        <v>50</v>
      </c>
      <c r="B19" s="1">
        <v>22</v>
      </c>
      <c r="C19">
        <v>8</v>
      </c>
      <c r="D19">
        <v>0</v>
      </c>
      <c r="E19">
        <v>10</v>
      </c>
      <c r="F19">
        <v>6</v>
      </c>
      <c r="G19" t="s">
        <v>32</v>
      </c>
      <c r="H19" t="s">
        <v>23</v>
      </c>
      <c r="I19" t="s">
        <v>24</v>
      </c>
      <c r="J19" t="s">
        <v>89</v>
      </c>
      <c r="K19" t="s">
        <v>641</v>
      </c>
      <c r="L19" t="s">
        <v>35</v>
      </c>
      <c r="M19">
        <v>3</v>
      </c>
      <c r="N19" t="s">
        <v>90</v>
      </c>
      <c r="O19" t="s">
        <v>83</v>
      </c>
      <c r="P19" t="s">
        <v>38</v>
      </c>
      <c r="Q19" t="s">
        <v>40</v>
      </c>
      <c r="R19" s="1">
        <v>8</v>
      </c>
      <c r="S19" s="1">
        <v>3</v>
      </c>
      <c r="T19">
        <v>10</v>
      </c>
      <c r="U19" t="s">
        <v>89</v>
      </c>
      <c r="V19">
        <v>8</v>
      </c>
    </row>
    <row r="20" spans="1:22" x14ac:dyDescent="0.25">
      <c r="A20" t="s">
        <v>41</v>
      </c>
      <c r="B20" s="1">
        <v>27</v>
      </c>
      <c r="C20">
        <v>6</v>
      </c>
      <c r="D20">
        <v>0</v>
      </c>
      <c r="E20">
        <v>10</v>
      </c>
      <c r="F20">
        <v>20</v>
      </c>
      <c r="G20" t="s">
        <v>66</v>
      </c>
      <c r="H20" t="s">
        <v>23</v>
      </c>
      <c r="I20" t="s">
        <v>24</v>
      </c>
      <c r="J20" t="s">
        <v>25</v>
      </c>
      <c r="K20" t="s">
        <v>642</v>
      </c>
      <c r="L20" t="s">
        <v>21</v>
      </c>
      <c r="O20" t="s">
        <v>28</v>
      </c>
      <c r="P20" t="s">
        <v>71</v>
      </c>
      <c r="Q20" t="s">
        <v>39</v>
      </c>
      <c r="R20" s="1">
        <v>12</v>
      </c>
      <c r="S20" s="1">
        <v>6</v>
      </c>
      <c r="T20">
        <v>12</v>
      </c>
      <c r="U20" t="s">
        <v>40</v>
      </c>
      <c r="V20">
        <v>10</v>
      </c>
    </row>
    <row r="21" spans="1:22" x14ac:dyDescent="0.25">
      <c r="A21" t="s">
        <v>85</v>
      </c>
      <c r="B21" s="1">
        <v>31</v>
      </c>
      <c r="C21">
        <v>6</v>
      </c>
      <c r="D21">
        <v>40</v>
      </c>
      <c r="E21">
        <v>12</v>
      </c>
      <c r="F21">
        <v>30</v>
      </c>
      <c r="G21" t="s">
        <v>91</v>
      </c>
      <c r="H21" t="s">
        <v>23</v>
      </c>
      <c r="I21" t="s">
        <v>44</v>
      </c>
      <c r="J21" t="s">
        <v>60</v>
      </c>
      <c r="K21" t="s">
        <v>641</v>
      </c>
      <c r="L21" t="s">
        <v>80</v>
      </c>
      <c r="M21">
        <v>3</v>
      </c>
      <c r="N21" t="s">
        <v>92</v>
      </c>
      <c r="O21" t="s">
        <v>37</v>
      </c>
      <c r="P21" t="s">
        <v>48</v>
      </c>
      <c r="Q21" t="s">
        <v>84</v>
      </c>
      <c r="R21" s="1">
        <v>6</v>
      </c>
      <c r="S21" s="1">
        <v>3</v>
      </c>
      <c r="T21">
        <v>15</v>
      </c>
      <c r="U21" t="s">
        <v>93</v>
      </c>
      <c r="V21">
        <v>10</v>
      </c>
    </row>
    <row r="22" spans="1:22" x14ac:dyDescent="0.25">
      <c r="A22" t="s">
        <v>41</v>
      </c>
      <c r="B22" s="1">
        <v>41</v>
      </c>
      <c r="C22">
        <v>8</v>
      </c>
      <c r="D22">
        <v>30</v>
      </c>
      <c r="E22">
        <v>8</v>
      </c>
      <c r="F22">
        <v>4</v>
      </c>
      <c r="G22" t="s">
        <v>59</v>
      </c>
      <c r="H22" t="s">
        <v>43</v>
      </c>
      <c r="I22" t="s">
        <v>76</v>
      </c>
      <c r="J22" t="s">
        <v>60</v>
      </c>
      <c r="K22" t="s">
        <v>642</v>
      </c>
      <c r="L22" t="s">
        <v>21</v>
      </c>
      <c r="O22" t="s">
        <v>28</v>
      </c>
      <c r="P22" t="s">
        <v>48</v>
      </c>
      <c r="Q22" t="s">
        <v>39</v>
      </c>
      <c r="R22" s="1">
        <v>6</v>
      </c>
      <c r="S22" s="1">
        <v>6</v>
      </c>
      <c r="T22">
        <v>20</v>
      </c>
      <c r="U22" t="s">
        <v>40</v>
      </c>
      <c r="V22">
        <v>8</v>
      </c>
    </row>
    <row r="23" spans="1:22" x14ac:dyDescent="0.25">
      <c r="A23" t="s">
        <v>69</v>
      </c>
      <c r="B23" s="1">
        <v>44</v>
      </c>
      <c r="C23">
        <v>7</v>
      </c>
      <c r="D23">
        <v>0</v>
      </c>
      <c r="E23">
        <v>3</v>
      </c>
      <c r="F23">
        <v>10</v>
      </c>
      <c r="G23" t="s">
        <v>22</v>
      </c>
      <c r="H23" t="s">
        <v>43</v>
      </c>
      <c r="I23" t="s">
        <v>44</v>
      </c>
      <c r="J23" t="s">
        <v>56</v>
      </c>
      <c r="K23" t="s">
        <v>641</v>
      </c>
      <c r="L23" t="s">
        <v>94</v>
      </c>
      <c r="M23">
        <v>17</v>
      </c>
      <c r="N23" t="s">
        <v>95</v>
      </c>
      <c r="O23" t="s">
        <v>47</v>
      </c>
      <c r="P23" t="s">
        <v>64</v>
      </c>
      <c r="Q23" t="s">
        <v>30</v>
      </c>
      <c r="R23" s="1">
        <v>2</v>
      </c>
      <c r="S23" s="1">
        <v>2</v>
      </c>
      <c r="T23">
        <v>6</v>
      </c>
      <c r="U23" t="s">
        <v>89</v>
      </c>
      <c r="V23">
        <v>8</v>
      </c>
    </row>
    <row r="24" spans="1:22" x14ac:dyDescent="0.25">
      <c r="A24" t="s">
        <v>50</v>
      </c>
      <c r="B24" s="1">
        <v>39</v>
      </c>
      <c r="C24">
        <v>7</v>
      </c>
      <c r="D24">
        <v>180</v>
      </c>
      <c r="E24">
        <v>12</v>
      </c>
      <c r="F24">
        <v>6</v>
      </c>
      <c r="G24" t="s">
        <v>66</v>
      </c>
      <c r="H24" t="s">
        <v>43</v>
      </c>
      <c r="I24" t="s">
        <v>79</v>
      </c>
      <c r="J24" t="s">
        <v>25</v>
      </c>
      <c r="K24" t="s">
        <v>641</v>
      </c>
      <c r="L24" t="s">
        <v>35</v>
      </c>
      <c r="M24">
        <v>8</v>
      </c>
      <c r="N24" t="s">
        <v>96</v>
      </c>
      <c r="O24" t="s">
        <v>47</v>
      </c>
      <c r="P24" t="s">
        <v>57</v>
      </c>
      <c r="Q24" t="s">
        <v>49</v>
      </c>
      <c r="R24" s="1">
        <v>2</v>
      </c>
      <c r="S24" s="1">
        <v>4</v>
      </c>
      <c r="T24">
        <v>4</v>
      </c>
      <c r="U24" t="s">
        <v>93</v>
      </c>
      <c r="V24">
        <v>9</v>
      </c>
    </row>
    <row r="25" spans="1:22" x14ac:dyDescent="0.25">
      <c r="A25" t="s">
        <v>85</v>
      </c>
      <c r="B25" s="1">
        <v>38</v>
      </c>
      <c r="C25">
        <v>7</v>
      </c>
      <c r="D25">
        <v>60</v>
      </c>
      <c r="E25">
        <v>5</v>
      </c>
      <c r="F25">
        <v>8</v>
      </c>
      <c r="G25" t="s">
        <v>54</v>
      </c>
      <c r="H25" t="s">
        <v>23</v>
      </c>
      <c r="I25" t="s">
        <v>33</v>
      </c>
      <c r="J25" t="s">
        <v>25</v>
      </c>
      <c r="K25" t="s">
        <v>642</v>
      </c>
      <c r="L25" t="s">
        <v>21</v>
      </c>
      <c r="O25" t="s">
        <v>37</v>
      </c>
      <c r="P25" t="s">
        <v>71</v>
      </c>
      <c r="Q25" t="s">
        <v>39</v>
      </c>
      <c r="R25" s="1">
        <v>4</v>
      </c>
      <c r="S25" s="1">
        <v>4</v>
      </c>
      <c r="T25">
        <v>10</v>
      </c>
      <c r="U25" t="s">
        <v>40</v>
      </c>
      <c r="V25">
        <v>8</v>
      </c>
    </row>
    <row r="26" spans="1:22" x14ac:dyDescent="0.25">
      <c r="A26" t="s">
        <v>50</v>
      </c>
      <c r="B26" s="1">
        <v>43</v>
      </c>
      <c r="C26">
        <v>7</v>
      </c>
      <c r="D26">
        <v>30</v>
      </c>
      <c r="E26">
        <v>6</v>
      </c>
      <c r="F26">
        <v>10</v>
      </c>
      <c r="G26" t="s">
        <v>91</v>
      </c>
      <c r="H26" t="s">
        <v>43</v>
      </c>
      <c r="I26" t="s">
        <v>55</v>
      </c>
      <c r="J26" t="s">
        <v>56</v>
      </c>
      <c r="K26" t="s">
        <v>642</v>
      </c>
      <c r="L26" t="s">
        <v>21</v>
      </c>
      <c r="O26" t="s">
        <v>47</v>
      </c>
      <c r="P26" t="s">
        <v>71</v>
      </c>
      <c r="Q26" t="s">
        <v>30</v>
      </c>
      <c r="R26" s="1">
        <v>3</v>
      </c>
      <c r="S26" s="1">
        <v>4</v>
      </c>
      <c r="T26">
        <v>7</v>
      </c>
      <c r="U26" t="s">
        <v>40</v>
      </c>
      <c r="V26">
        <v>9</v>
      </c>
    </row>
    <row r="27" spans="1:22" x14ac:dyDescent="0.25">
      <c r="A27" t="s">
        <v>50</v>
      </c>
      <c r="B27" s="1">
        <v>30</v>
      </c>
      <c r="D27">
        <v>45</v>
      </c>
      <c r="E27">
        <v>10</v>
      </c>
      <c r="F27">
        <v>30</v>
      </c>
      <c r="G27" t="s">
        <v>32</v>
      </c>
      <c r="H27" t="s">
        <v>43</v>
      </c>
      <c r="I27" t="s">
        <v>55</v>
      </c>
      <c r="J27" t="s">
        <v>60</v>
      </c>
      <c r="K27" t="s">
        <v>641</v>
      </c>
      <c r="L27" t="s">
        <v>97</v>
      </c>
      <c r="M27">
        <v>4</v>
      </c>
      <c r="N27" t="s">
        <v>98</v>
      </c>
      <c r="O27" t="s">
        <v>47</v>
      </c>
      <c r="P27" t="s">
        <v>64</v>
      </c>
      <c r="Q27" t="s">
        <v>49</v>
      </c>
      <c r="R27" s="1">
        <v>12</v>
      </c>
      <c r="S27" s="1">
        <v>5</v>
      </c>
      <c r="T27">
        <v>8</v>
      </c>
      <c r="U27" t="s">
        <v>31</v>
      </c>
      <c r="V27">
        <v>8</v>
      </c>
    </row>
    <row r="28" spans="1:22" x14ac:dyDescent="0.25">
      <c r="A28" t="s">
        <v>50</v>
      </c>
      <c r="B28" s="1">
        <v>37</v>
      </c>
      <c r="C28">
        <v>8</v>
      </c>
      <c r="D28">
        <v>30</v>
      </c>
      <c r="E28">
        <v>14</v>
      </c>
      <c r="F28">
        <v>20</v>
      </c>
      <c r="G28" t="s">
        <v>72</v>
      </c>
      <c r="H28" t="s">
        <v>43</v>
      </c>
      <c r="I28" t="s">
        <v>44</v>
      </c>
      <c r="J28" t="s">
        <v>56</v>
      </c>
      <c r="K28" t="s">
        <v>641</v>
      </c>
      <c r="L28" t="s">
        <v>99</v>
      </c>
      <c r="M28">
        <v>15</v>
      </c>
      <c r="N28" t="s">
        <v>100</v>
      </c>
      <c r="O28" t="s">
        <v>28</v>
      </c>
      <c r="P28" t="s">
        <v>79</v>
      </c>
      <c r="R28" s="2" t="s">
        <v>21</v>
      </c>
      <c r="S28" t="s">
        <v>21</v>
      </c>
      <c r="U28" t="s">
        <v>31</v>
      </c>
      <c r="V28">
        <v>8</v>
      </c>
    </row>
    <row r="29" spans="1:22" x14ac:dyDescent="0.25">
      <c r="A29" t="s">
        <v>41</v>
      </c>
      <c r="B29" s="1">
        <v>32</v>
      </c>
      <c r="C29">
        <v>7</v>
      </c>
      <c r="D29">
        <v>30</v>
      </c>
      <c r="E29">
        <v>10</v>
      </c>
      <c r="F29">
        <v>2</v>
      </c>
      <c r="G29" t="s">
        <v>101</v>
      </c>
      <c r="H29" t="s">
        <v>23</v>
      </c>
      <c r="I29" t="s">
        <v>33</v>
      </c>
      <c r="J29" t="s">
        <v>25</v>
      </c>
      <c r="K29" t="s">
        <v>641</v>
      </c>
      <c r="L29" t="s">
        <v>80</v>
      </c>
      <c r="M29">
        <v>8</v>
      </c>
      <c r="N29" t="s">
        <v>102</v>
      </c>
      <c r="O29" t="s">
        <v>47</v>
      </c>
      <c r="P29" t="s">
        <v>57</v>
      </c>
      <c r="Q29" t="s">
        <v>39</v>
      </c>
      <c r="R29" s="1">
        <v>6</v>
      </c>
      <c r="S29" s="1">
        <v>5</v>
      </c>
      <c r="T29">
        <v>500</v>
      </c>
      <c r="U29" t="s">
        <v>40</v>
      </c>
      <c r="V29">
        <v>7</v>
      </c>
    </row>
    <row r="30" spans="1:22" x14ac:dyDescent="0.25">
      <c r="A30" t="s">
        <v>85</v>
      </c>
      <c r="B30" s="1">
        <v>39</v>
      </c>
      <c r="C30">
        <v>6</v>
      </c>
      <c r="D30">
        <v>40</v>
      </c>
      <c r="E30">
        <v>9</v>
      </c>
      <c r="F30">
        <v>6</v>
      </c>
      <c r="G30" t="s">
        <v>59</v>
      </c>
      <c r="H30" t="s">
        <v>43</v>
      </c>
      <c r="I30" t="s">
        <v>44</v>
      </c>
      <c r="J30" t="s">
        <v>56</v>
      </c>
      <c r="K30" t="s">
        <v>641</v>
      </c>
      <c r="L30" t="s">
        <v>97</v>
      </c>
      <c r="M30">
        <v>11</v>
      </c>
      <c r="N30" t="s">
        <v>103</v>
      </c>
      <c r="O30" t="s">
        <v>47</v>
      </c>
      <c r="P30" t="s">
        <v>71</v>
      </c>
      <c r="Q30" t="s">
        <v>30</v>
      </c>
      <c r="R30" s="1">
        <v>4</v>
      </c>
      <c r="S30" s="1">
        <v>2</v>
      </c>
      <c r="T30">
        <v>2</v>
      </c>
      <c r="U30" t="s">
        <v>40</v>
      </c>
      <c r="V30">
        <v>10</v>
      </c>
    </row>
    <row r="31" spans="1:22" x14ac:dyDescent="0.25">
      <c r="A31" t="s">
        <v>85</v>
      </c>
      <c r="B31" s="1">
        <v>27</v>
      </c>
      <c r="C31">
        <v>6</v>
      </c>
      <c r="D31">
        <v>0</v>
      </c>
      <c r="E31">
        <v>9</v>
      </c>
      <c r="F31">
        <v>3</v>
      </c>
      <c r="G31" t="s">
        <v>22</v>
      </c>
      <c r="H31" t="s">
        <v>23</v>
      </c>
      <c r="I31" t="s">
        <v>67</v>
      </c>
      <c r="J31" t="s">
        <v>25</v>
      </c>
      <c r="K31" t="s">
        <v>641</v>
      </c>
      <c r="L31" t="s">
        <v>97</v>
      </c>
      <c r="M31">
        <v>4</v>
      </c>
      <c r="N31" t="s">
        <v>104</v>
      </c>
      <c r="O31" t="s">
        <v>28</v>
      </c>
      <c r="P31" t="s">
        <v>71</v>
      </c>
      <c r="Q31" t="s">
        <v>39</v>
      </c>
      <c r="R31" s="1">
        <v>4</v>
      </c>
      <c r="S31" s="1">
        <v>4</v>
      </c>
      <c r="T31">
        <v>6</v>
      </c>
      <c r="U31" t="s">
        <v>40</v>
      </c>
      <c r="V31">
        <v>10</v>
      </c>
    </row>
    <row r="32" spans="1:22" x14ac:dyDescent="0.25">
      <c r="A32" t="s">
        <v>41</v>
      </c>
      <c r="B32" s="1">
        <v>35</v>
      </c>
      <c r="C32">
        <v>7</v>
      </c>
      <c r="D32">
        <v>150</v>
      </c>
      <c r="E32">
        <v>6</v>
      </c>
      <c r="F32">
        <v>5</v>
      </c>
      <c r="G32" t="s">
        <v>54</v>
      </c>
      <c r="H32" t="s">
        <v>43</v>
      </c>
      <c r="I32" t="s">
        <v>33</v>
      </c>
      <c r="J32" t="s">
        <v>56</v>
      </c>
      <c r="K32" t="s">
        <v>641</v>
      </c>
      <c r="L32" t="s">
        <v>97</v>
      </c>
      <c r="M32">
        <v>12</v>
      </c>
      <c r="O32" t="s">
        <v>47</v>
      </c>
      <c r="P32" t="s">
        <v>71</v>
      </c>
      <c r="Q32" t="s">
        <v>49</v>
      </c>
      <c r="R32" s="1">
        <v>6</v>
      </c>
      <c r="S32" s="1">
        <v>4</v>
      </c>
      <c r="T32">
        <v>8</v>
      </c>
      <c r="U32" t="s">
        <v>40</v>
      </c>
      <c r="V32">
        <v>7</v>
      </c>
    </row>
    <row r="33" spans="1:22" x14ac:dyDescent="0.25">
      <c r="A33" t="s">
        <v>85</v>
      </c>
      <c r="B33" s="1">
        <v>38</v>
      </c>
      <c r="C33">
        <v>8</v>
      </c>
      <c r="D33">
        <v>0</v>
      </c>
      <c r="E33">
        <v>10</v>
      </c>
      <c r="F33">
        <v>20</v>
      </c>
      <c r="G33" t="s">
        <v>22</v>
      </c>
      <c r="H33" t="s">
        <v>23</v>
      </c>
      <c r="I33" t="s">
        <v>24</v>
      </c>
      <c r="J33" t="s">
        <v>60</v>
      </c>
      <c r="K33" t="s">
        <v>641</v>
      </c>
      <c r="L33" t="s">
        <v>97</v>
      </c>
      <c r="M33">
        <v>10</v>
      </c>
      <c r="N33" t="s">
        <v>105</v>
      </c>
      <c r="O33" t="s">
        <v>47</v>
      </c>
      <c r="P33" t="s">
        <v>38</v>
      </c>
      <c r="Q33" t="s">
        <v>30</v>
      </c>
      <c r="R33" s="2">
        <v>20</v>
      </c>
      <c r="S33" s="1">
        <v>20</v>
      </c>
      <c r="T33">
        <v>20</v>
      </c>
      <c r="U33" t="s">
        <v>40</v>
      </c>
      <c r="V33">
        <v>8</v>
      </c>
    </row>
    <row r="34" spans="1:22" x14ac:dyDescent="0.25">
      <c r="A34" t="s">
        <v>85</v>
      </c>
      <c r="B34" s="1">
        <v>34</v>
      </c>
      <c r="C34">
        <v>7</v>
      </c>
      <c r="D34">
        <v>100</v>
      </c>
      <c r="E34">
        <v>10</v>
      </c>
      <c r="F34">
        <v>1</v>
      </c>
      <c r="G34" t="s">
        <v>32</v>
      </c>
      <c r="H34" t="s">
        <v>23</v>
      </c>
      <c r="I34" t="s">
        <v>24</v>
      </c>
      <c r="J34" t="s">
        <v>89</v>
      </c>
      <c r="K34" t="s">
        <v>641</v>
      </c>
      <c r="L34" t="s">
        <v>97</v>
      </c>
      <c r="M34">
        <v>7</v>
      </c>
      <c r="O34" t="s">
        <v>47</v>
      </c>
      <c r="P34" t="s">
        <v>64</v>
      </c>
      <c r="Q34" t="s">
        <v>39</v>
      </c>
      <c r="R34" s="1">
        <v>4</v>
      </c>
      <c r="S34" s="1">
        <v>15</v>
      </c>
      <c r="T34">
        <v>20</v>
      </c>
      <c r="U34" t="s">
        <v>40</v>
      </c>
      <c r="V34">
        <v>10</v>
      </c>
    </row>
    <row r="35" spans="1:22" x14ac:dyDescent="0.25">
      <c r="A35" t="s">
        <v>85</v>
      </c>
      <c r="B35" s="1">
        <v>22</v>
      </c>
      <c r="C35">
        <v>6</v>
      </c>
      <c r="D35">
        <v>120</v>
      </c>
      <c r="E35">
        <v>16</v>
      </c>
      <c r="F35">
        <v>2</v>
      </c>
      <c r="G35" t="s">
        <v>54</v>
      </c>
      <c r="H35" t="s">
        <v>43</v>
      </c>
      <c r="I35" t="s">
        <v>24</v>
      </c>
      <c r="J35" t="s">
        <v>25</v>
      </c>
      <c r="K35" t="s">
        <v>642</v>
      </c>
      <c r="L35" t="s">
        <v>21</v>
      </c>
      <c r="O35" t="s">
        <v>83</v>
      </c>
      <c r="P35" t="s">
        <v>57</v>
      </c>
      <c r="Q35" t="s">
        <v>39</v>
      </c>
      <c r="R35" s="1">
        <v>6</v>
      </c>
      <c r="S35" s="1">
        <v>6</v>
      </c>
      <c r="T35">
        <v>60</v>
      </c>
      <c r="U35" t="s">
        <v>31</v>
      </c>
      <c r="V35">
        <v>9</v>
      </c>
    </row>
    <row r="36" spans="1:22" x14ac:dyDescent="0.25">
      <c r="A36" t="s">
        <v>85</v>
      </c>
      <c r="B36" s="1">
        <v>28</v>
      </c>
      <c r="C36">
        <v>7</v>
      </c>
      <c r="D36">
        <v>70</v>
      </c>
      <c r="E36">
        <v>5</v>
      </c>
      <c r="F36">
        <v>5</v>
      </c>
      <c r="G36" t="s">
        <v>54</v>
      </c>
      <c r="H36" t="s">
        <v>43</v>
      </c>
      <c r="I36" t="s">
        <v>44</v>
      </c>
      <c r="J36" t="s">
        <v>60</v>
      </c>
      <c r="K36" t="s">
        <v>641</v>
      </c>
      <c r="L36" t="s">
        <v>99</v>
      </c>
      <c r="M36">
        <v>1</v>
      </c>
      <c r="N36" t="s">
        <v>106</v>
      </c>
      <c r="O36" t="s">
        <v>47</v>
      </c>
      <c r="P36" t="s">
        <v>38</v>
      </c>
      <c r="Q36" t="s">
        <v>39</v>
      </c>
      <c r="R36" s="1">
        <v>3</v>
      </c>
      <c r="S36" s="1">
        <v>2</v>
      </c>
      <c r="T36">
        <v>15</v>
      </c>
      <c r="U36" t="s">
        <v>40</v>
      </c>
      <c r="V36">
        <v>8</v>
      </c>
    </row>
    <row r="37" spans="1:22" x14ac:dyDescent="0.25">
      <c r="A37" t="s">
        <v>69</v>
      </c>
      <c r="B37" s="1">
        <v>40</v>
      </c>
      <c r="C37">
        <v>6</v>
      </c>
      <c r="D37">
        <v>90</v>
      </c>
      <c r="E37">
        <v>6</v>
      </c>
      <c r="F37">
        <v>2</v>
      </c>
      <c r="G37" t="s">
        <v>51</v>
      </c>
      <c r="H37" t="s">
        <v>43</v>
      </c>
      <c r="I37" t="s">
        <v>55</v>
      </c>
      <c r="J37" t="s">
        <v>25</v>
      </c>
      <c r="K37" t="s">
        <v>641</v>
      </c>
      <c r="L37" t="s">
        <v>82</v>
      </c>
      <c r="M37">
        <v>6</v>
      </c>
      <c r="N37" t="s">
        <v>107</v>
      </c>
      <c r="O37" t="s">
        <v>47</v>
      </c>
      <c r="P37" t="s">
        <v>64</v>
      </c>
      <c r="Q37" t="s">
        <v>39</v>
      </c>
      <c r="R37" s="1">
        <v>5</v>
      </c>
      <c r="S37" s="1">
        <v>5</v>
      </c>
      <c r="T37">
        <v>5</v>
      </c>
      <c r="U37" t="s">
        <v>40</v>
      </c>
      <c r="V37">
        <v>8</v>
      </c>
    </row>
    <row r="38" spans="1:22" x14ac:dyDescent="0.25">
      <c r="A38" t="s">
        <v>50</v>
      </c>
      <c r="B38" s="1">
        <v>42</v>
      </c>
      <c r="C38">
        <v>7</v>
      </c>
      <c r="D38">
        <v>50</v>
      </c>
      <c r="E38">
        <v>8</v>
      </c>
      <c r="F38">
        <v>1</v>
      </c>
      <c r="G38" t="s">
        <v>59</v>
      </c>
      <c r="H38" t="s">
        <v>43</v>
      </c>
      <c r="I38" t="s">
        <v>55</v>
      </c>
      <c r="J38" t="s">
        <v>25</v>
      </c>
      <c r="K38" t="s">
        <v>641</v>
      </c>
      <c r="L38" t="s">
        <v>97</v>
      </c>
      <c r="M38">
        <v>22</v>
      </c>
      <c r="N38" t="s">
        <v>108</v>
      </c>
      <c r="O38" t="s">
        <v>28</v>
      </c>
      <c r="P38" t="s">
        <v>57</v>
      </c>
      <c r="Q38" t="s">
        <v>49</v>
      </c>
      <c r="R38" s="1">
        <v>4</v>
      </c>
      <c r="S38" s="1">
        <v>6</v>
      </c>
      <c r="T38">
        <v>12</v>
      </c>
      <c r="U38" t="s">
        <v>31</v>
      </c>
      <c r="V38">
        <v>10</v>
      </c>
    </row>
    <row r="39" spans="1:22" x14ac:dyDescent="0.25">
      <c r="A39" t="s">
        <v>85</v>
      </c>
      <c r="B39" s="1">
        <v>27</v>
      </c>
      <c r="C39">
        <v>6</v>
      </c>
      <c r="D39">
        <v>60</v>
      </c>
      <c r="E39">
        <v>8</v>
      </c>
      <c r="F39">
        <v>5</v>
      </c>
      <c r="G39" t="s">
        <v>101</v>
      </c>
      <c r="H39" t="s">
        <v>23</v>
      </c>
      <c r="I39" t="s">
        <v>76</v>
      </c>
      <c r="J39" t="s">
        <v>34</v>
      </c>
      <c r="K39" t="s">
        <v>641</v>
      </c>
      <c r="L39" t="s">
        <v>82</v>
      </c>
      <c r="M39">
        <v>3</v>
      </c>
      <c r="N39" t="s">
        <v>95</v>
      </c>
      <c r="O39" t="s">
        <v>47</v>
      </c>
      <c r="P39" t="s">
        <v>57</v>
      </c>
      <c r="Q39" t="s">
        <v>30</v>
      </c>
      <c r="R39" s="1">
        <v>6</v>
      </c>
      <c r="S39" s="1">
        <v>6</v>
      </c>
      <c r="T39">
        <v>6</v>
      </c>
      <c r="U39" t="s">
        <v>40</v>
      </c>
      <c r="V39">
        <v>10</v>
      </c>
    </row>
    <row r="40" spans="1:22" x14ac:dyDescent="0.25">
      <c r="A40" t="s">
        <v>85</v>
      </c>
      <c r="B40" s="1">
        <v>38</v>
      </c>
      <c r="C40">
        <v>6</v>
      </c>
      <c r="D40">
        <v>50</v>
      </c>
      <c r="E40">
        <v>7</v>
      </c>
      <c r="F40">
        <v>2</v>
      </c>
      <c r="G40" t="s">
        <v>101</v>
      </c>
      <c r="H40" t="s">
        <v>43</v>
      </c>
      <c r="I40" t="s">
        <v>55</v>
      </c>
      <c r="J40" t="s">
        <v>34</v>
      </c>
      <c r="K40" t="s">
        <v>641</v>
      </c>
      <c r="L40" t="s">
        <v>26</v>
      </c>
      <c r="M40">
        <v>3</v>
      </c>
      <c r="N40" t="s">
        <v>109</v>
      </c>
      <c r="O40" t="s">
        <v>47</v>
      </c>
      <c r="P40" t="s">
        <v>29</v>
      </c>
      <c r="Q40" t="s">
        <v>30</v>
      </c>
      <c r="R40" s="1">
        <v>6</v>
      </c>
      <c r="S40" s="1">
        <v>3</v>
      </c>
      <c r="T40">
        <v>5</v>
      </c>
      <c r="U40" t="s">
        <v>40</v>
      </c>
      <c r="V40">
        <v>10</v>
      </c>
    </row>
    <row r="41" spans="1:22" x14ac:dyDescent="0.25">
      <c r="A41" t="s">
        <v>65</v>
      </c>
      <c r="B41" s="1">
        <v>22</v>
      </c>
      <c r="C41">
        <v>8</v>
      </c>
      <c r="D41">
        <v>60</v>
      </c>
      <c r="E41">
        <v>9</v>
      </c>
      <c r="F41">
        <v>6</v>
      </c>
      <c r="G41" t="s">
        <v>101</v>
      </c>
      <c r="H41" t="s">
        <v>43</v>
      </c>
      <c r="I41" t="s">
        <v>55</v>
      </c>
      <c r="J41" t="s">
        <v>60</v>
      </c>
      <c r="K41" t="s">
        <v>642</v>
      </c>
      <c r="L41" t="s">
        <v>21</v>
      </c>
      <c r="O41" t="s">
        <v>83</v>
      </c>
      <c r="P41" t="s">
        <v>57</v>
      </c>
      <c r="Q41" t="s">
        <v>39</v>
      </c>
      <c r="R41" s="1">
        <v>5</v>
      </c>
      <c r="S41" s="1">
        <v>5</v>
      </c>
      <c r="T41">
        <v>24</v>
      </c>
      <c r="U41" t="s">
        <v>31</v>
      </c>
      <c r="V41">
        <v>9</v>
      </c>
    </row>
    <row r="42" spans="1:22" x14ac:dyDescent="0.25">
      <c r="A42" t="s">
        <v>41</v>
      </c>
      <c r="B42" s="1">
        <v>31</v>
      </c>
      <c r="C42">
        <v>8</v>
      </c>
      <c r="D42">
        <v>150</v>
      </c>
      <c r="E42">
        <v>8</v>
      </c>
      <c r="F42">
        <v>6</v>
      </c>
      <c r="G42" t="s">
        <v>101</v>
      </c>
      <c r="H42" t="s">
        <v>23</v>
      </c>
      <c r="I42" t="s">
        <v>24</v>
      </c>
      <c r="J42" t="s">
        <v>34</v>
      </c>
      <c r="K42" t="s">
        <v>641</v>
      </c>
      <c r="L42" t="s">
        <v>99</v>
      </c>
      <c r="M42">
        <v>7</v>
      </c>
      <c r="N42" t="s">
        <v>110</v>
      </c>
      <c r="O42" t="s">
        <v>28</v>
      </c>
      <c r="P42" t="s">
        <v>38</v>
      </c>
      <c r="Q42" t="s">
        <v>39</v>
      </c>
      <c r="R42" s="1">
        <v>6</v>
      </c>
      <c r="S42" s="1">
        <v>6</v>
      </c>
      <c r="T42">
        <v>12</v>
      </c>
      <c r="U42" t="s">
        <v>40</v>
      </c>
      <c r="V42">
        <v>10</v>
      </c>
    </row>
    <row r="43" spans="1:22" x14ac:dyDescent="0.25">
      <c r="A43" t="s">
        <v>50</v>
      </c>
      <c r="B43" s="1">
        <v>38</v>
      </c>
      <c r="C43">
        <v>6</v>
      </c>
      <c r="D43">
        <v>50</v>
      </c>
      <c r="E43">
        <v>18</v>
      </c>
      <c r="F43">
        <v>10</v>
      </c>
      <c r="G43" t="s">
        <v>51</v>
      </c>
      <c r="H43" t="s">
        <v>43</v>
      </c>
      <c r="I43" t="s">
        <v>24</v>
      </c>
      <c r="J43" t="s">
        <v>89</v>
      </c>
      <c r="K43" t="s">
        <v>641</v>
      </c>
      <c r="L43" t="s">
        <v>97</v>
      </c>
      <c r="M43">
        <v>15</v>
      </c>
      <c r="N43" t="s">
        <v>111</v>
      </c>
      <c r="O43" t="s">
        <v>28</v>
      </c>
      <c r="P43" t="s">
        <v>38</v>
      </c>
      <c r="Q43" t="s">
        <v>39</v>
      </c>
      <c r="R43" s="1">
        <v>5</v>
      </c>
      <c r="S43" s="1">
        <v>2</v>
      </c>
      <c r="T43">
        <v>4</v>
      </c>
      <c r="U43" t="s">
        <v>40</v>
      </c>
      <c r="V43">
        <v>10</v>
      </c>
    </row>
    <row r="44" spans="1:22" hidden="1" x14ac:dyDescent="0.25">
      <c r="A44" t="s">
        <v>41</v>
      </c>
      <c r="B44" s="1" t="s">
        <v>112</v>
      </c>
      <c r="C44">
        <v>6</v>
      </c>
      <c r="D44">
        <v>30</v>
      </c>
      <c r="E44">
        <v>10</v>
      </c>
      <c r="F44">
        <v>5</v>
      </c>
      <c r="G44" t="s">
        <v>66</v>
      </c>
      <c r="H44" t="s">
        <v>43</v>
      </c>
      <c r="I44" t="s">
        <v>55</v>
      </c>
      <c r="J44" t="s">
        <v>34</v>
      </c>
      <c r="L44" t="s">
        <v>99</v>
      </c>
      <c r="M44">
        <v>6</v>
      </c>
      <c r="O44" t="s">
        <v>47</v>
      </c>
      <c r="P44" t="s">
        <v>38</v>
      </c>
      <c r="Q44" t="s">
        <v>30</v>
      </c>
      <c r="R44" s="1">
        <v>4</v>
      </c>
      <c r="S44" s="1">
        <v>4</v>
      </c>
      <c r="T44">
        <v>8</v>
      </c>
      <c r="U44" t="s">
        <v>40</v>
      </c>
      <c r="V44">
        <v>7</v>
      </c>
    </row>
    <row r="45" spans="1:22" x14ac:dyDescent="0.25">
      <c r="A45" t="s">
        <v>85</v>
      </c>
      <c r="B45" s="1">
        <v>35</v>
      </c>
      <c r="C45">
        <v>7</v>
      </c>
      <c r="D45">
        <v>50</v>
      </c>
      <c r="E45">
        <v>8</v>
      </c>
      <c r="F45">
        <v>4</v>
      </c>
      <c r="G45" t="s">
        <v>101</v>
      </c>
      <c r="H45" t="s">
        <v>23</v>
      </c>
      <c r="I45" t="s">
        <v>24</v>
      </c>
      <c r="J45" t="s">
        <v>60</v>
      </c>
      <c r="K45" t="s">
        <v>641</v>
      </c>
      <c r="L45" t="s">
        <v>48</v>
      </c>
      <c r="M45">
        <v>11</v>
      </c>
      <c r="N45" t="s">
        <v>113</v>
      </c>
      <c r="O45" t="s">
        <v>28</v>
      </c>
      <c r="P45" t="s">
        <v>29</v>
      </c>
      <c r="Q45" t="s">
        <v>39</v>
      </c>
      <c r="R45" s="1">
        <v>5</v>
      </c>
      <c r="S45" s="1">
        <v>6</v>
      </c>
      <c r="T45">
        <v>40</v>
      </c>
      <c r="U45" t="s">
        <v>40</v>
      </c>
      <c r="V45">
        <v>9</v>
      </c>
    </row>
    <row r="46" spans="1:22" x14ac:dyDescent="0.25">
      <c r="A46" t="s">
        <v>85</v>
      </c>
      <c r="B46" s="1">
        <v>26</v>
      </c>
      <c r="C46">
        <v>8</v>
      </c>
      <c r="D46">
        <v>120</v>
      </c>
      <c r="E46">
        <v>12</v>
      </c>
      <c r="F46">
        <v>10</v>
      </c>
      <c r="G46" t="s">
        <v>114</v>
      </c>
      <c r="H46" t="s">
        <v>23</v>
      </c>
      <c r="I46" t="s">
        <v>115</v>
      </c>
      <c r="J46" t="s">
        <v>25</v>
      </c>
      <c r="K46" t="s">
        <v>641</v>
      </c>
      <c r="L46" t="s">
        <v>48</v>
      </c>
      <c r="M46">
        <v>3</v>
      </c>
      <c r="N46" t="s">
        <v>116</v>
      </c>
      <c r="O46" t="s">
        <v>28</v>
      </c>
      <c r="P46" t="s">
        <v>48</v>
      </c>
      <c r="Q46" t="s">
        <v>39</v>
      </c>
      <c r="R46" s="1">
        <v>6</v>
      </c>
      <c r="S46" s="1">
        <v>6</v>
      </c>
      <c r="T46">
        <v>20</v>
      </c>
      <c r="U46" t="s">
        <v>40</v>
      </c>
      <c r="V46">
        <v>10</v>
      </c>
    </row>
    <row r="47" spans="1:22" x14ac:dyDescent="0.25">
      <c r="A47" t="s">
        <v>85</v>
      </c>
      <c r="B47" s="1">
        <v>38</v>
      </c>
      <c r="C47">
        <v>8</v>
      </c>
      <c r="D47">
        <v>0</v>
      </c>
      <c r="E47">
        <v>12</v>
      </c>
      <c r="F47">
        <v>30</v>
      </c>
      <c r="G47" t="s">
        <v>59</v>
      </c>
      <c r="H47" t="s">
        <v>23</v>
      </c>
      <c r="I47" t="s">
        <v>24</v>
      </c>
      <c r="J47" t="s">
        <v>34</v>
      </c>
      <c r="K47" t="s">
        <v>641</v>
      </c>
      <c r="L47" t="s">
        <v>57</v>
      </c>
      <c r="M47">
        <v>1</v>
      </c>
      <c r="N47" t="s">
        <v>117</v>
      </c>
      <c r="O47" t="s">
        <v>28</v>
      </c>
      <c r="P47" t="s">
        <v>48</v>
      </c>
      <c r="Q47" t="s">
        <v>39</v>
      </c>
      <c r="R47" s="1">
        <v>10</v>
      </c>
      <c r="S47" s="1">
        <v>5</v>
      </c>
      <c r="T47">
        <v>20</v>
      </c>
      <c r="U47" t="s">
        <v>31</v>
      </c>
      <c r="V47">
        <v>6</v>
      </c>
    </row>
    <row r="48" spans="1:22" hidden="1" x14ac:dyDescent="0.25">
      <c r="A48" t="s">
        <v>41</v>
      </c>
      <c r="B48" s="1" t="s">
        <v>112</v>
      </c>
      <c r="C48">
        <v>9</v>
      </c>
      <c r="D48">
        <v>20</v>
      </c>
      <c r="E48">
        <v>13</v>
      </c>
      <c r="F48">
        <v>26</v>
      </c>
      <c r="G48" t="s">
        <v>91</v>
      </c>
      <c r="H48" t="s">
        <v>43</v>
      </c>
      <c r="I48" t="s">
        <v>33</v>
      </c>
      <c r="J48" t="s">
        <v>34</v>
      </c>
      <c r="L48" t="s">
        <v>21</v>
      </c>
      <c r="O48" t="s">
        <v>47</v>
      </c>
      <c r="P48" t="s">
        <v>57</v>
      </c>
      <c r="Q48" t="s">
        <v>49</v>
      </c>
      <c r="R48" s="1">
        <v>6</v>
      </c>
      <c r="S48" s="1">
        <v>6</v>
      </c>
      <c r="T48">
        <v>80</v>
      </c>
      <c r="U48" t="s">
        <v>31</v>
      </c>
      <c r="V48">
        <v>7</v>
      </c>
    </row>
    <row r="49" spans="1:22" x14ac:dyDescent="0.25">
      <c r="A49" t="s">
        <v>50</v>
      </c>
      <c r="B49" s="1">
        <v>41</v>
      </c>
      <c r="C49">
        <v>6</v>
      </c>
      <c r="D49">
        <v>20</v>
      </c>
      <c r="E49">
        <v>16</v>
      </c>
      <c r="F49">
        <v>10</v>
      </c>
      <c r="G49" t="s">
        <v>72</v>
      </c>
      <c r="H49" t="s">
        <v>23</v>
      </c>
      <c r="I49" t="s">
        <v>33</v>
      </c>
      <c r="J49" t="s">
        <v>56</v>
      </c>
      <c r="K49" t="s">
        <v>641</v>
      </c>
      <c r="L49" t="s">
        <v>99</v>
      </c>
      <c r="M49">
        <v>12</v>
      </c>
      <c r="N49" t="s">
        <v>118</v>
      </c>
      <c r="O49" t="s">
        <v>37</v>
      </c>
      <c r="P49" t="s">
        <v>71</v>
      </c>
      <c r="Q49" t="s">
        <v>30</v>
      </c>
      <c r="R49" s="1">
        <v>12</v>
      </c>
      <c r="S49" s="1">
        <v>6</v>
      </c>
      <c r="T49">
        <v>140</v>
      </c>
      <c r="U49" t="s">
        <v>40</v>
      </c>
      <c r="V49">
        <v>7</v>
      </c>
    </row>
    <row r="50" spans="1:22" x14ac:dyDescent="0.25">
      <c r="A50" t="s">
        <v>85</v>
      </c>
      <c r="B50" s="1">
        <v>28</v>
      </c>
      <c r="C50">
        <v>7</v>
      </c>
      <c r="D50">
        <v>40</v>
      </c>
      <c r="E50">
        <v>15</v>
      </c>
      <c r="F50">
        <v>12</v>
      </c>
      <c r="G50" t="s">
        <v>114</v>
      </c>
      <c r="H50" t="s">
        <v>43</v>
      </c>
      <c r="I50" t="s">
        <v>33</v>
      </c>
      <c r="J50" t="s">
        <v>56</v>
      </c>
      <c r="K50" t="s">
        <v>641</v>
      </c>
      <c r="L50" t="s">
        <v>99</v>
      </c>
      <c r="M50">
        <v>4</v>
      </c>
      <c r="N50" t="s">
        <v>119</v>
      </c>
      <c r="O50" t="s">
        <v>47</v>
      </c>
      <c r="P50" t="s">
        <v>57</v>
      </c>
      <c r="Q50" t="s">
        <v>39</v>
      </c>
      <c r="R50" s="1">
        <v>4</v>
      </c>
      <c r="S50" s="1">
        <v>2</v>
      </c>
      <c r="T50">
        <v>10</v>
      </c>
      <c r="U50" t="s">
        <v>40</v>
      </c>
      <c r="V50">
        <v>8</v>
      </c>
    </row>
    <row r="51" spans="1:22" x14ac:dyDescent="0.25">
      <c r="A51" t="s">
        <v>85</v>
      </c>
      <c r="B51" s="1">
        <v>40</v>
      </c>
      <c r="C51">
        <v>8</v>
      </c>
      <c r="D51">
        <v>0</v>
      </c>
      <c r="E51">
        <v>14</v>
      </c>
      <c r="F51">
        <v>10</v>
      </c>
      <c r="G51" t="s">
        <v>59</v>
      </c>
      <c r="H51" t="s">
        <v>23</v>
      </c>
      <c r="I51" t="s">
        <v>55</v>
      </c>
      <c r="J51" t="s">
        <v>60</v>
      </c>
      <c r="K51" t="s">
        <v>641</v>
      </c>
      <c r="L51" t="s">
        <v>97</v>
      </c>
      <c r="M51">
        <v>15</v>
      </c>
      <c r="N51" t="s">
        <v>27</v>
      </c>
      <c r="O51" t="s">
        <v>47</v>
      </c>
      <c r="P51" t="s">
        <v>38</v>
      </c>
      <c r="Q51" t="s">
        <v>30</v>
      </c>
      <c r="R51" s="1">
        <v>6</v>
      </c>
      <c r="S51" s="1">
        <v>6</v>
      </c>
      <c r="T51">
        <v>15</v>
      </c>
      <c r="U51" t="s">
        <v>40</v>
      </c>
      <c r="V51">
        <v>10</v>
      </c>
    </row>
    <row r="52" spans="1:22" x14ac:dyDescent="0.25">
      <c r="A52" t="s">
        <v>69</v>
      </c>
      <c r="B52" s="1">
        <v>45</v>
      </c>
      <c r="C52">
        <v>7</v>
      </c>
      <c r="D52">
        <v>120</v>
      </c>
      <c r="E52">
        <v>60</v>
      </c>
      <c r="F52">
        <v>20</v>
      </c>
      <c r="G52" t="s">
        <v>66</v>
      </c>
      <c r="H52" t="s">
        <v>43</v>
      </c>
      <c r="I52" t="s">
        <v>55</v>
      </c>
      <c r="J52" t="s">
        <v>60</v>
      </c>
      <c r="K52" t="s">
        <v>641</v>
      </c>
      <c r="L52" t="s">
        <v>45</v>
      </c>
      <c r="M52">
        <v>20</v>
      </c>
      <c r="N52" t="s">
        <v>120</v>
      </c>
      <c r="O52" t="s">
        <v>47</v>
      </c>
      <c r="P52" t="s">
        <v>71</v>
      </c>
      <c r="Q52" t="s">
        <v>39</v>
      </c>
      <c r="R52" s="1">
        <v>4</v>
      </c>
      <c r="S52" s="1">
        <v>4</v>
      </c>
      <c r="T52">
        <v>10</v>
      </c>
      <c r="U52" t="s">
        <v>40</v>
      </c>
      <c r="V52">
        <v>10</v>
      </c>
    </row>
    <row r="53" spans="1:22" x14ac:dyDescent="0.25">
      <c r="A53" t="s">
        <v>41</v>
      </c>
      <c r="B53" s="1">
        <v>32</v>
      </c>
      <c r="C53">
        <v>7</v>
      </c>
      <c r="D53">
        <v>30</v>
      </c>
      <c r="E53">
        <v>12</v>
      </c>
      <c r="F53">
        <v>15</v>
      </c>
      <c r="G53" t="s">
        <v>121</v>
      </c>
      <c r="H53" t="s">
        <v>43</v>
      </c>
      <c r="I53" t="s">
        <v>24</v>
      </c>
      <c r="J53" t="s">
        <v>56</v>
      </c>
      <c r="K53" t="s">
        <v>641</v>
      </c>
      <c r="L53" t="s">
        <v>57</v>
      </c>
      <c r="M53">
        <v>4</v>
      </c>
      <c r="N53" t="s">
        <v>122</v>
      </c>
      <c r="O53" t="s">
        <v>47</v>
      </c>
      <c r="P53" t="s">
        <v>57</v>
      </c>
      <c r="Q53" t="s">
        <v>123</v>
      </c>
      <c r="R53" s="1">
        <v>4</v>
      </c>
      <c r="S53" s="1">
        <v>6</v>
      </c>
      <c r="T53">
        <v>4</v>
      </c>
      <c r="U53" t="s">
        <v>31</v>
      </c>
      <c r="V53">
        <v>10</v>
      </c>
    </row>
    <row r="54" spans="1:22" x14ac:dyDescent="0.25">
      <c r="A54" t="s">
        <v>85</v>
      </c>
      <c r="B54" s="1">
        <v>23</v>
      </c>
      <c r="C54">
        <v>6</v>
      </c>
      <c r="D54">
        <v>180</v>
      </c>
      <c r="E54">
        <v>9</v>
      </c>
      <c r="F54">
        <v>10</v>
      </c>
      <c r="G54" t="s">
        <v>114</v>
      </c>
      <c r="H54" t="s">
        <v>23</v>
      </c>
      <c r="I54" t="s">
        <v>33</v>
      </c>
      <c r="J54" t="s">
        <v>56</v>
      </c>
      <c r="K54" t="s">
        <v>641</v>
      </c>
      <c r="L54" t="s">
        <v>97</v>
      </c>
      <c r="M54">
        <v>0</v>
      </c>
      <c r="N54" t="s">
        <v>124</v>
      </c>
      <c r="O54" t="s">
        <v>28</v>
      </c>
      <c r="P54" t="s">
        <v>71</v>
      </c>
      <c r="Q54" t="s">
        <v>49</v>
      </c>
      <c r="R54" s="1">
        <v>5</v>
      </c>
      <c r="S54" s="1">
        <v>4</v>
      </c>
      <c r="T54">
        <v>10</v>
      </c>
      <c r="U54" t="s">
        <v>125</v>
      </c>
      <c r="V54">
        <v>10</v>
      </c>
    </row>
    <row r="55" spans="1:22" x14ac:dyDescent="0.25">
      <c r="A55" t="s">
        <v>85</v>
      </c>
      <c r="B55" s="1">
        <v>22</v>
      </c>
      <c r="C55">
        <v>7</v>
      </c>
      <c r="D55">
        <v>120</v>
      </c>
      <c r="E55">
        <v>8</v>
      </c>
      <c r="F55">
        <v>2</v>
      </c>
      <c r="G55" t="s">
        <v>101</v>
      </c>
      <c r="H55" t="s">
        <v>23</v>
      </c>
      <c r="I55" t="s">
        <v>44</v>
      </c>
      <c r="J55" t="s">
        <v>89</v>
      </c>
      <c r="K55" t="s">
        <v>641</v>
      </c>
      <c r="L55" t="s">
        <v>57</v>
      </c>
      <c r="M55">
        <v>1</v>
      </c>
      <c r="N55" t="s">
        <v>126</v>
      </c>
      <c r="O55" t="s">
        <v>28</v>
      </c>
      <c r="P55" t="s">
        <v>38</v>
      </c>
      <c r="Q55" t="s">
        <v>30</v>
      </c>
      <c r="R55" s="1">
        <v>4</v>
      </c>
      <c r="S55" s="1">
        <v>4</v>
      </c>
      <c r="T55">
        <v>17</v>
      </c>
      <c r="U55" t="s">
        <v>31</v>
      </c>
      <c r="V55">
        <v>10</v>
      </c>
    </row>
    <row r="56" spans="1:22" x14ac:dyDescent="0.25">
      <c r="A56" t="s">
        <v>85</v>
      </c>
      <c r="B56" s="1">
        <v>33</v>
      </c>
      <c r="C56">
        <v>6</v>
      </c>
      <c r="D56">
        <v>45</v>
      </c>
      <c r="E56">
        <v>10</v>
      </c>
      <c r="F56">
        <v>10</v>
      </c>
      <c r="G56" t="s">
        <v>59</v>
      </c>
      <c r="H56" t="s">
        <v>23</v>
      </c>
      <c r="I56" t="s">
        <v>55</v>
      </c>
      <c r="J56" t="s">
        <v>56</v>
      </c>
      <c r="K56" t="s">
        <v>641</v>
      </c>
      <c r="L56" t="s">
        <v>82</v>
      </c>
      <c r="M56">
        <v>6</v>
      </c>
      <c r="N56" t="s">
        <v>127</v>
      </c>
      <c r="O56" t="s">
        <v>47</v>
      </c>
      <c r="P56" t="s">
        <v>71</v>
      </c>
      <c r="Q56" t="s">
        <v>39</v>
      </c>
      <c r="R56" s="1">
        <v>3</v>
      </c>
      <c r="S56" s="1">
        <v>4</v>
      </c>
      <c r="T56">
        <v>10</v>
      </c>
      <c r="U56" t="s">
        <v>40</v>
      </c>
      <c r="V56">
        <v>10</v>
      </c>
    </row>
    <row r="57" spans="1:22" x14ac:dyDescent="0.25">
      <c r="A57" t="s">
        <v>69</v>
      </c>
      <c r="B57" s="1">
        <v>32</v>
      </c>
      <c r="C57">
        <v>7</v>
      </c>
      <c r="D57">
        <v>30</v>
      </c>
      <c r="E57">
        <v>7</v>
      </c>
      <c r="F57">
        <v>1</v>
      </c>
      <c r="G57" t="s">
        <v>54</v>
      </c>
      <c r="H57" t="s">
        <v>43</v>
      </c>
      <c r="I57" t="s">
        <v>24</v>
      </c>
      <c r="J57" t="s">
        <v>25</v>
      </c>
      <c r="K57" t="s">
        <v>641</v>
      </c>
      <c r="L57" t="s">
        <v>82</v>
      </c>
      <c r="M57">
        <v>4</v>
      </c>
      <c r="N57" t="s">
        <v>128</v>
      </c>
      <c r="O57" t="s">
        <v>129</v>
      </c>
      <c r="P57" t="s">
        <v>57</v>
      </c>
      <c r="Q57" t="s">
        <v>49</v>
      </c>
      <c r="R57" s="1">
        <v>4</v>
      </c>
      <c r="S57" s="1">
        <v>2</v>
      </c>
      <c r="T57">
        <v>3</v>
      </c>
      <c r="U57" t="s">
        <v>40</v>
      </c>
      <c r="V57">
        <v>10</v>
      </c>
    </row>
    <row r="58" spans="1:22" x14ac:dyDescent="0.25">
      <c r="A58" t="s">
        <v>69</v>
      </c>
      <c r="B58" s="1">
        <v>37</v>
      </c>
      <c r="C58">
        <v>7</v>
      </c>
      <c r="D58">
        <v>40</v>
      </c>
      <c r="E58">
        <v>9</v>
      </c>
      <c r="F58">
        <v>5</v>
      </c>
      <c r="G58" t="s">
        <v>114</v>
      </c>
      <c r="H58" t="s">
        <v>43</v>
      </c>
      <c r="I58" t="s">
        <v>33</v>
      </c>
      <c r="J58" t="s">
        <v>34</v>
      </c>
      <c r="K58" t="s">
        <v>641</v>
      </c>
      <c r="L58" t="s">
        <v>97</v>
      </c>
      <c r="M58">
        <v>15</v>
      </c>
      <c r="N58" t="s">
        <v>130</v>
      </c>
      <c r="O58" t="s">
        <v>47</v>
      </c>
      <c r="P58" t="s">
        <v>79</v>
      </c>
      <c r="R58" s="2" t="s">
        <v>21</v>
      </c>
      <c r="S58" t="s">
        <v>21</v>
      </c>
      <c r="U58" t="s">
        <v>31</v>
      </c>
      <c r="V58">
        <v>10</v>
      </c>
    </row>
    <row r="59" spans="1:22" x14ac:dyDescent="0.25">
      <c r="A59" t="s">
        <v>85</v>
      </c>
      <c r="B59" s="1">
        <v>33</v>
      </c>
      <c r="C59">
        <v>8</v>
      </c>
      <c r="D59">
        <v>0</v>
      </c>
      <c r="E59">
        <v>8</v>
      </c>
      <c r="F59">
        <v>15</v>
      </c>
      <c r="G59" t="s">
        <v>66</v>
      </c>
      <c r="H59" t="s">
        <v>23</v>
      </c>
      <c r="I59" t="s">
        <v>24</v>
      </c>
      <c r="J59" t="s">
        <v>60</v>
      </c>
      <c r="K59" t="s">
        <v>641</v>
      </c>
      <c r="L59" t="s">
        <v>48</v>
      </c>
      <c r="M59">
        <v>1</v>
      </c>
      <c r="O59" t="s">
        <v>47</v>
      </c>
      <c r="P59" t="s">
        <v>71</v>
      </c>
      <c r="Q59" t="s">
        <v>30</v>
      </c>
      <c r="R59" s="1">
        <v>30</v>
      </c>
      <c r="S59" s="1">
        <v>30</v>
      </c>
      <c r="T59">
        <v>24</v>
      </c>
      <c r="U59" t="s">
        <v>40</v>
      </c>
      <c r="V59">
        <v>10</v>
      </c>
    </row>
    <row r="60" spans="1:22" x14ac:dyDescent="0.25">
      <c r="A60" t="s">
        <v>85</v>
      </c>
      <c r="B60" s="1">
        <v>28</v>
      </c>
      <c r="C60">
        <v>7</v>
      </c>
      <c r="D60">
        <v>90</v>
      </c>
      <c r="E60">
        <v>14</v>
      </c>
      <c r="F60">
        <v>5</v>
      </c>
      <c r="G60" t="s">
        <v>66</v>
      </c>
      <c r="H60" t="s">
        <v>23</v>
      </c>
      <c r="I60" t="s">
        <v>33</v>
      </c>
      <c r="J60" t="s">
        <v>56</v>
      </c>
      <c r="K60" t="s">
        <v>641</v>
      </c>
      <c r="L60" t="s">
        <v>97</v>
      </c>
      <c r="M60">
        <v>4</v>
      </c>
      <c r="N60" t="s">
        <v>131</v>
      </c>
      <c r="O60" t="s">
        <v>28</v>
      </c>
      <c r="P60" t="s">
        <v>71</v>
      </c>
      <c r="Q60" t="s">
        <v>39</v>
      </c>
      <c r="R60" s="1">
        <v>6</v>
      </c>
      <c r="S60" s="1">
        <v>5</v>
      </c>
      <c r="T60">
        <v>15</v>
      </c>
      <c r="U60" t="s">
        <v>132</v>
      </c>
      <c r="V60">
        <v>9</v>
      </c>
    </row>
    <row r="61" spans="1:22" x14ac:dyDescent="0.25">
      <c r="A61" t="s">
        <v>41</v>
      </c>
      <c r="B61" s="1">
        <v>41</v>
      </c>
      <c r="C61">
        <v>7</v>
      </c>
      <c r="D61">
        <v>45</v>
      </c>
      <c r="E61">
        <v>10</v>
      </c>
      <c r="F61">
        <v>2</v>
      </c>
      <c r="G61" t="s">
        <v>91</v>
      </c>
      <c r="H61" t="s">
        <v>43</v>
      </c>
      <c r="I61" t="s">
        <v>67</v>
      </c>
      <c r="J61" t="s">
        <v>60</v>
      </c>
      <c r="K61" t="s">
        <v>641</v>
      </c>
      <c r="L61" t="s">
        <v>82</v>
      </c>
      <c r="M61">
        <v>1</v>
      </c>
      <c r="N61" t="s">
        <v>133</v>
      </c>
      <c r="O61" t="s">
        <v>47</v>
      </c>
      <c r="P61" t="s">
        <v>57</v>
      </c>
      <c r="Q61" t="s">
        <v>49</v>
      </c>
      <c r="R61" s="1">
        <v>10</v>
      </c>
      <c r="S61" s="1">
        <v>12</v>
      </c>
      <c r="T61">
        <v>80</v>
      </c>
      <c r="U61" t="s">
        <v>31</v>
      </c>
      <c r="V61">
        <v>10</v>
      </c>
    </row>
    <row r="62" spans="1:22" x14ac:dyDescent="0.25">
      <c r="A62" t="s">
        <v>50</v>
      </c>
      <c r="B62" s="1">
        <v>51</v>
      </c>
      <c r="C62">
        <v>6</v>
      </c>
      <c r="D62">
        <v>30</v>
      </c>
      <c r="E62">
        <v>8</v>
      </c>
      <c r="F62">
        <v>104</v>
      </c>
      <c r="G62" t="s">
        <v>54</v>
      </c>
      <c r="H62" t="s">
        <v>43</v>
      </c>
      <c r="I62" t="s">
        <v>24</v>
      </c>
      <c r="J62" t="s">
        <v>34</v>
      </c>
      <c r="K62" t="s">
        <v>641</v>
      </c>
      <c r="L62" t="s">
        <v>97</v>
      </c>
      <c r="M62">
        <v>27</v>
      </c>
      <c r="N62" t="s">
        <v>134</v>
      </c>
      <c r="O62" t="s">
        <v>28</v>
      </c>
      <c r="P62" t="s">
        <v>57</v>
      </c>
      <c r="Q62" t="s">
        <v>39</v>
      </c>
      <c r="R62" s="1">
        <v>6</v>
      </c>
      <c r="S62" s="1">
        <v>6</v>
      </c>
      <c r="T62">
        <v>4</v>
      </c>
      <c r="U62" t="s">
        <v>31</v>
      </c>
      <c r="V62">
        <v>10</v>
      </c>
    </row>
    <row r="63" spans="1:22" x14ac:dyDescent="0.25">
      <c r="A63" t="s">
        <v>41</v>
      </c>
      <c r="B63" s="1">
        <v>32</v>
      </c>
      <c r="C63">
        <v>7</v>
      </c>
      <c r="D63">
        <v>30</v>
      </c>
      <c r="E63">
        <v>12</v>
      </c>
      <c r="F63">
        <v>12</v>
      </c>
      <c r="G63" t="s">
        <v>72</v>
      </c>
      <c r="H63" t="s">
        <v>43</v>
      </c>
      <c r="I63" t="s">
        <v>135</v>
      </c>
      <c r="J63" t="s">
        <v>25</v>
      </c>
      <c r="K63" t="s">
        <v>641</v>
      </c>
      <c r="L63" t="s">
        <v>48</v>
      </c>
      <c r="M63">
        <v>1</v>
      </c>
      <c r="N63" t="s">
        <v>136</v>
      </c>
      <c r="O63" t="s">
        <v>47</v>
      </c>
      <c r="P63" t="s">
        <v>48</v>
      </c>
      <c r="Q63" t="s">
        <v>49</v>
      </c>
      <c r="R63" s="1">
        <v>12</v>
      </c>
      <c r="S63" s="1">
        <v>12</v>
      </c>
      <c r="T63">
        <v>8</v>
      </c>
      <c r="U63" t="s">
        <v>40</v>
      </c>
      <c r="V63">
        <v>8</v>
      </c>
    </row>
    <row r="64" spans="1:22" x14ac:dyDescent="0.25">
      <c r="A64" t="s">
        <v>85</v>
      </c>
      <c r="B64" s="1">
        <v>44</v>
      </c>
      <c r="C64">
        <v>7</v>
      </c>
      <c r="D64">
        <v>40</v>
      </c>
      <c r="E64">
        <v>12</v>
      </c>
      <c r="F64">
        <v>10</v>
      </c>
      <c r="G64" t="s">
        <v>51</v>
      </c>
      <c r="H64" t="s">
        <v>43</v>
      </c>
      <c r="I64" t="s">
        <v>24</v>
      </c>
      <c r="J64" t="s">
        <v>34</v>
      </c>
      <c r="K64" t="s">
        <v>641</v>
      </c>
      <c r="L64" t="s">
        <v>99</v>
      </c>
      <c r="M64">
        <v>15</v>
      </c>
      <c r="O64" t="s">
        <v>47</v>
      </c>
      <c r="P64" t="s">
        <v>79</v>
      </c>
      <c r="R64" s="2" t="s">
        <v>21</v>
      </c>
      <c r="S64" t="s">
        <v>21</v>
      </c>
      <c r="U64" t="s">
        <v>89</v>
      </c>
      <c r="V64">
        <v>8</v>
      </c>
    </row>
    <row r="65" spans="1:22" hidden="1" x14ac:dyDescent="0.25">
      <c r="A65" t="s">
        <v>85</v>
      </c>
      <c r="B65" s="1"/>
      <c r="C65">
        <v>8</v>
      </c>
      <c r="D65">
        <v>30</v>
      </c>
      <c r="E65">
        <v>5</v>
      </c>
      <c r="F65">
        <v>5</v>
      </c>
      <c r="G65" t="s">
        <v>54</v>
      </c>
      <c r="H65" t="s">
        <v>23</v>
      </c>
      <c r="I65" t="s">
        <v>33</v>
      </c>
      <c r="J65" t="s">
        <v>56</v>
      </c>
      <c r="L65" t="s">
        <v>35</v>
      </c>
      <c r="M65">
        <v>8</v>
      </c>
      <c r="N65" t="s">
        <v>137</v>
      </c>
      <c r="O65" t="s">
        <v>37</v>
      </c>
      <c r="P65" t="s">
        <v>71</v>
      </c>
      <c r="Q65" t="s">
        <v>39</v>
      </c>
      <c r="R65" s="1">
        <v>10</v>
      </c>
      <c r="S65" s="1">
        <v>6</v>
      </c>
      <c r="T65">
        <v>20</v>
      </c>
      <c r="U65" t="s">
        <v>40</v>
      </c>
      <c r="V65">
        <v>10</v>
      </c>
    </row>
    <row r="66" spans="1:22" x14ac:dyDescent="0.25">
      <c r="A66" t="s">
        <v>41</v>
      </c>
      <c r="B66" s="1">
        <v>24</v>
      </c>
      <c r="C66">
        <v>8</v>
      </c>
      <c r="D66">
        <v>20</v>
      </c>
      <c r="E66">
        <v>11</v>
      </c>
      <c r="F66">
        <v>11</v>
      </c>
      <c r="G66" t="s">
        <v>54</v>
      </c>
      <c r="H66" t="s">
        <v>23</v>
      </c>
      <c r="I66" t="s">
        <v>24</v>
      </c>
      <c r="J66" t="s">
        <v>34</v>
      </c>
      <c r="K66" t="s">
        <v>641</v>
      </c>
      <c r="L66" t="s">
        <v>48</v>
      </c>
      <c r="M66">
        <v>1</v>
      </c>
      <c r="N66" t="s">
        <v>138</v>
      </c>
      <c r="O66" t="s">
        <v>129</v>
      </c>
      <c r="P66" t="s">
        <v>57</v>
      </c>
      <c r="Q66" t="s">
        <v>30</v>
      </c>
      <c r="R66" s="1">
        <v>5</v>
      </c>
      <c r="S66" s="1">
        <v>5</v>
      </c>
      <c r="T66">
        <v>100</v>
      </c>
      <c r="U66" t="s">
        <v>40</v>
      </c>
      <c r="V66">
        <v>10</v>
      </c>
    </row>
    <row r="67" spans="1:22" x14ac:dyDescent="0.25">
      <c r="A67" t="s">
        <v>85</v>
      </c>
      <c r="B67" s="1">
        <v>36</v>
      </c>
      <c r="C67">
        <v>7</v>
      </c>
      <c r="D67">
        <v>45</v>
      </c>
      <c r="E67">
        <v>12</v>
      </c>
      <c r="F67">
        <v>30</v>
      </c>
      <c r="G67" t="s">
        <v>54</v>
      </c>
      <c r="H67" t="s">
        <v>23</v>
      </c>
      <c r="I67" t="s">
        <v>33</v>
      </c>
      <c r="J67" t="s">
        <v>60</v>
      </c>
      <c r="K67" t="s">
        <v>641</v>
      </c>
      <c r="L67" t="s">
        <v>139</v>
      </c>
      <c r="M67">
        <v>10</v>
      </c>
      <c r="N67" t="s">
        <v>140</v>
      </c>
      <c r="O67" t="s">
        <v>37</v>
      </c>
      <c r="P67" t="s">
        <v>71</v>
      </c>
      <c r="Q67" t="s">
        <v>39</v>
      </c>
      <c r="R67" s="1">
        <v>6</v>
      </c>
      <c r="S67" s="1">
        <v>2</v>
      </c>
      <c r="T67">
        <v>2</v>
      </c>
      <c r="U67" t="s">
        <v>40</v>
      </c>
      <c r="V67">
        <v>10</v>
      </c>
    </row>
    <row r="68" spans="1:22" x14ac:dyDescent="0.25">
      <c r="A68" t="s">
        <v>85</v>
      </c>
      <c r="B68" s="1">
        <v>34</v>
      </c>
      <c r="C68">
        <v>8</v>
      </c>
      <c r="D68">
        <v>0</v>
      </c>
      <c r="E68">
        <v>9</v>
      </c>
      <c r="F68">
        <v>12</v>
      </c>
      <c r="G68" t="s">
        <v>51</v>
      </c>
      <c r="H68" t="s">
        <v>23</v>
      </c>
      <c r="I68" t="s">
        <v>55</v>
      </c>
      <c r="J68" t="s">
        <v>60</v>
      </c>
      <c r="K68" t="s">
        <v>641</v>
      </c>
      <c r="L68" t="s">
        <v>141</v>
      </c>
      <c r="M68">
        <v>10</v>
      </c>
      <c r="N68" t="s">
        <v>142</v>
      </c>
      <c r="O68" t="s">
        <v>28</v>
      </c>
      <c r="P68" t="s">
        <v>48</v>
      </c>
      <c r="Q68" t="s">
        <v>39</v>
      </c>
      <c r="R68" s="1">
        <v>20</v>
      </c>
      <c r="S68" s="1">
        <v>2</v>
      </c>
      <c r="T68">
        <v>48</v>
      </c>
      <c r="U68" t="s">
        <v>89</v>
      </c>
      <c r="V68">
        <v>10</v>
      </c>
    </row>
    <row r="69" spans="1:22" x14ac:dyDescent="0.25">
      <c r="A69" t="s">
        <v>85</v>
      </c>
      <c r="B69" s="1">
        <v>31</v>
      </c>
      <c r="C69">
        <v>8</v>
      </c>
      <c r="D69">
        <v>40</v>
      </c>
      <c r="E69">
        <v>12</v>
      </c>
      <c r="F69">
        <v>6</v>
      </c>
      <c r="G69" t="s">
        <v>66</v>
      </c>
      <c r="H69" t="s">
        <v>43</v>
      </c>
      <c r="I69" t="s">
        <v>33</v>
      </c>
      <c r="J69" t="s">
        <v>25</v>
      </c>
      <c r="K69" t="s">
        <v>641</v>
      </c>
      <c r="L69" t="s">
        <v>48</v>
      </c>
      <c r="M69">
        <v>2</v>
      </c>
      <c r="N69" t="s">
        <v>143</v>
      </c>
      <c r="O69" t="s">
        <v>47</v>
      </c>
      <c r="P69" t="s">
        <v>57</v>
      </c>
      <c r="Q69" t="s">
        <v>39</v>
      </c>
      <c r="R69" s="1">
        <v>6</v>
      </c>
      <c r="S69" s="1">
        <v>10</v>
      </c>
      <c r="T69">
        <v>240</v>
      </c>
      <c r="U69" t="s">
        <v>31</v>
      </c>
      <c r="V69">
        <v>7</v>
      </c>
    </row>
    <row r="70" spans="1:22" x14ac:dyDescent="0.25">
      <c r="A70" t="s">
        <v>69</v>
      </c>
      <c r="B70" s="1">
        <v>35</v>
      </c>
      <c r="C70">
        <v>8</v>
      </c>
      <c r="D70">
        <v>50</v>
      </c>
      <c r="E70">
        <v>2</v>
      </c>
      <c r="F70">
        <v>3</v>
      </c>
      <c r="G70" t="s">
        <v>101</v>
      </c>
      <c r="H70" t="s">
        <v>23</v>
      </c>
      <c r="I70" t="s">
        <v>55</v>
      </c>
      <c r="J70" t="s">
        <v>60</v>
      </c>
      <c r="K70" t="s">
        <v>641</v>
      </c>
      <c r="L70" t="s">
        <v>26</v>
      </c>
      <c r="M70">
        <v>11</v>
      </c>
      <c r="N70" t="s">
        <v>144</v>
      </c>
      <c r="O70" t="s">
        <v>47</v>
      </c>
      <c r="P70" t="s">
        <v>71</v>
      </c>
      <c r="Q70" t="s">
        <v>30</v>
      </c>
      <c r="R70" s="1">
        <v>8</v>
      </c>
      <c r="S70" s="1">
        <v>2</v>
      </c>
      <c r="T70">
        <v>2</v>
      </c>
      <c r="U70" t="s">
        <v>40</v>
      </c>
      <c r="V70">
        <v>9</v>
      </c>
    </row>
    <row r="71" spans="1:22" hidden="1" x14ac:dyDescent="0.25">
      <c r="A71" t="s">
        <v>85</v>
      </c>
      <c r="B71" s="1"/>
      <c r="C71">
        <v>7</v>
      </c>
      <c r="D71">
        <v>0</v>
      </c>
      <c r="E71">
        <v>5</v>
      </c>
      <c r="F71">
        <v>5</v>
      </c>
      <c r="G71" t="s">
        <v>66</v>
      </c>
      <c r="H71" t="s">
        <v>23</v>
      </c>
      <c r="I71" t="s">
        <v>33</v>
      </c>
      <c r="J71" t="s">
        <v>56</v>
      </c>
      <c r="L71" t="s">
        <v>21</v>
      </c>
      <c r="O71" t="s">
        <v>28</v>
      </c>
      <c r="P71" t="s">
        <v>57</v>
      </c>
      <c r="Q71" t="s">
        <v>49</v>
      </c>
      <c r="R71" s="1">
        <v>6</v>
      </c>
      <c r="S71" s="1">
        <v>6</v>
      </c>
      <c r="T71">
        <v>5</v>
      </c>
      <c r="U71" t="s">
        <v>89</v>
      </c>
      <c r="V71">
        <v>9</v>
      </c>
    </row>
    <row r="72" spans="1:22" x14ac:dyDescent="0.25">
      <c r="A72" t="s">
        <v>85</v>
      </c>
      <c r="B72" s="1">
        <v>23</v>
      </c>
      <c r="C72">
        <v>7</v>
      </c>
      <c r="D72">
        <v>40</v>
      </c>
      <c r="E72">
        <v>56</v>
      </c>
      <c r="F72">
        <v>3</v>
      </c>
      <c r="G72" t="s">
        <v>101</v>
      </c>
      <c r="H72" t="s">
        <v>43</v>
      </c>
      <c r="I72" t="s">
        <v>44</v>
      </c>
      <c r="J72" t="s">
        <v>60</v>
      </c>
      <c r="K72" t="s">
        <v>641</v>
      </c>
      <c r="L72" t="s">
        <v>99</v>
      </c>
      <c r="M72">
        <v>3</v>
      </c>
      <c r="N72" t="s">
        <v>145</v>
      </c>
      <c r="O72" t="s">
        <v>129</v>
      </c>
      <c r="P72" t="s">
        <v>38</v>
      </c>
      <c r="Q72" t="s">
        <v>84</v>
      </c>
      <c r="R72" s="1">
        <v>6</v>
      </c>
      <c r="S72" s="1">
        <v>10</v>
      </c>
      <c r="T72">
        <v>40</v>
      </c>
      <c r="U72" t="s">
        <v>40</v>
      </c>
      <c r="V72">
        <v>10</v>
      </c>
    </row>
    <row r="73" spans="1:22" x14ac:dyDescent="0.25">
      <c r="A73" t="s">
        <v>50</v>
      </c>
      <c r="B73" s="1">
        <v>32</v>
      </c>
      <c r="C73">
        <v>8</v>
      </c>
      <c r="D73">
        <v>30</v>
      </c>
      <c r="E73">
        <v>8</v>
      </c>
      <c r="F73">
        <v>5</v>
      </c>
      <c r="G73" t="s">
        <v>114</v>
      </c>
      <c r="H73" t="s">
        <v>43</v>
      </c>
      <c r="I73" t="s">
        <v>24</v>
      </c>
      <c r="J73" t="s">
        <v>34</v>
      </c>
      <c r="K73" t="s">
        <v>641</v>
      </c>
      <c r="L73" t="s">
        <v>26</v>
      </c>
      <c r="M73">
        <v>7</v>
      </c>
      <c r="O73" t="s">
        <v>47</v>
      </c>
      <c r="P73" t="s">
        <v>71</v>
      </c>
      <c r="Q73" t="s">
        <v>39</v>
      </c>
      <c r="R73" s="1">
        <v>6</v>
      </c>
      <c r="S73" s="1">
        <v>3</v>
      </c>
      <c r="T73">
        <v>10</v>
      </c>
      <c r="U73" t="s">
        <v>89</v>
      </c>
      <c r="V73">
        <v>10</v>
      </c>
    </row>
    <row r="74" spans="1:22" x14ac:dyDescent="0.25">
      <c r="A74" t="s">
        <v>41</v>
      </c>
      <c r="B74" s="1">
        <v>40</v>
      </c>
      <c r="C74">
        <v>7</v>
      </c>
      <c r="D74">
        <v>65</v>
      </c>
      <c r="E74">
        <v>12</v>
      </c>
      <c r="F74">
        <v>6</v>
      </c>
      <c r="G74" t="s">
        <v>72</v>
      </c>
      <c r="H74" t="s">
        <v>43</v>
      </c>
      <c r="I74" t="s">
        <v>33</v>
      </c>
      <c r="J74" t="s">
        <v>56</v>
      </c>
      <c r="K74" t="s">
        <v>641</v>
      </c>
      <c r="L74" t="s">
        <v>97</v>
      </c>
      <c r="M74">
        <v>16</v>
      </c>
      <c r="N74" t="s">
        <v>146</v>
      </c>
      <c r="O74" t="s">
        <v>47</v>
      </c>
      <c r="P74" t="s">
        <v>64</v>
      </c>
      <c r="Q74" t="s">
        <v>30</v>
      </c>
      <c r="R74" s="1">
        <v>4</v>
      </c>
      <c r="S74" s="1">
        <v>1</v>
      </c>
      <c r="T74">
        <v>4</v>
      </c>
      <c r="U74" t="s">
        <v>40</v>
      </c>
      <c r="V74">
        <v>8</v>
      </c>
    </row>
    <row r="75" spans="1:22" x14ac:dyDescent="0.25">
      <c r="A75" t="s">
        <v>85</v>
      </c>
      <c r="B75" s="1">
        <v>25</v>
      </c>
      <c r="C75">
        <v>7</v>
      </c>
      <c r="D75">
        <v>60</v>
      </c>
      <c r="E75">
        <v>10</v>
      </c>
      <c r="F75">
        <v>5</v>
      </c>
      <c r="G75" t="s">
        <v>121</v>
      </c>
      <c r="H75" t="s">
        <v>23</v>
      </c>
      <c r="I75" t="s">
        <v>33</v>
      </c>
      <c r="J75" t="s">
        <v>34</v>
      </c>
      <c r="K75" t="s">
        <v>641</v>
      </c>
      <c r="L75" t="s">
        <v>77</v>
      </c>
      <c r="M75">
        <v>1</v>
      </c>
      <c r="N75" t="s">
        <v>147</v>
      </c>
      <c r="O75" t="s">
        <v>28</v>
      </c>
      <c r="P75" t="s">
        <v>64</v>
      </c>
      <c r="Q75" t="s">
        <v>84</v>
      </c>
      <c r="R75" s="1">
        <v>2</v>
      </c>
      <c r="S75" s="1">
        <v>4</v>
      </c>
      <c r="T75">
        <v>72</v>
      </c>
      <c r="U75" t="s">
        <v>125</v>
      </c>
      <c r="V75">
        <v>10</v>
      </c>
    </row>
    <row r="76" spans="1:22" x14ac:dyDescent="0.25">
      <c r="A76" t="s">
        <v>85</v>
      </c>
      <c r="B76" s="1">
        <v>27</v>
      </c>
      <c r="C76">
        <v>6</v>
      </c>
      <c r="D76">
        <v>0</v>
      </c>
      <c r="E76">
        <v>6</v>
      </c>
      <c r="F76">
        <v>5</v>
      </c>
      <c r="G76" t="s">
        <v>32</v>
      </c>
      <c r="H76" t="s">
        <v>43</v>
      </c>
      <c r="I76" t="s">
        <v>24</v>
      </c>
      <c r="J76" t="s">
        <v>60</v>
      </c>
      <c r="K76" t="s">
        <v>641</v>
      </c>
      <c r="L76" t="s">
        <v>97</v>
      </c>
      <c r="M76">
        <v>3</v>
      </c>
      <c r="N76" t="s">
        <v>148</v>
      </c>
      <c r="O76" t="s">
        <v>28</v>
      </c>
      <c r="P76" t="s">
        <v>57</v>
      </c>
      <c r="Q76" t="s">
        <v>39</v>
      </c>
      <c r="R76" s="1">
        <v>3</v>
      </c>
      <c r="S76" s="1">
        <v>3</v>
      </c>
      <c r="T76">
        <v>30</v>
      </c>
      <c r="U76" t="s">
        <v>40</v>
      </c>
      <c r="V76">
        <v>8</v>
      </c>
    </row>
    <row r="77" spans="1:22" x14ac:dyDescent="0.25">
      <c r="A77" t="s">
        <v>69</v>
      </c>
      <c r="B77" s="1">
        <v>49</v>
      </c>
      <c r="C77">
        <v>6</v>
      </c>
      <c r="D77">
        <v>10</v>
      </c>
      <c r="E77">
        <v>8</v>
      </c>
      <c r="F77">
        <v>100</v>
      </c>
      <c r="G77" t="s">
        <v>101</v>
      </c>
      <c r="H77" t="s">
        <v>43</v>
      </c>
      <c r="I77" t="s">
        <v>44</v>
      </c>
      <c r="J77" t="s">
        <v>60</v>
      </c>
      <c r="K77" t="s">
        <v>641</v>
      </c>
      <c r="L77" t="s">
        <v>45</v>
      </c>
      <c r="M77">
        <v>15</v>
      </c>
      <c r="N77" t="s">
        <v>149</v>
      </c>
      <c r="O77" t="s">
        <v>47</v>
      </c>
      <c r="P77" t="s">
        <v>29</v>
      </c>
      <c r="Q77" t="s">
        <v>39</v>
      </c>
      <c r="R77" s="1">
        <v>15</v>
      </c>
      <c r="S77" s="1">
        <v>15</v>
      </c>
      <c r="T77">
        <v>15</v>
      </c>
      <c r="U77" t="s">
        <v>40</v>
      </c>
      <c r="V77">
        <v>9</v>
      </c>
    </row>
    <row r="78" spans="1:22" hidden="1" x14ac:dyDescent="0.25">
      <c r="A78" t="s">
        <v>85</v>
      </c>
      <c r="B78" s="1" t="s">
        <v>112</v>
      </c>
      <c r="C78">
        <v>7</v>
      </c>
      <c r="D78">
        <v>120</v>
      </c>
      <c r="E78">
        <v>8</v>
      </c>
      <c r="F78">
        <v>10</v>
      </c>
      <c r="G78" t="s">
        <v>54</v>
      </c>
      <c r="H78" t="s">
        <v>43</v>
      </c>
      <c r="I78" t="s">
        <v>150</v>
      </c>
      <c r="J78" t="s">
        <v>56</v>
      </c>
      <c r="L78" t="s">
        <v>151</v>
      </c>
      <c r="M78">
        <v>15</v>
      </c>
      <c r="O78" t="s">
        <v>47</v>
      </c>
      <c r="P78" t="s">
        <v>38</v>
      </c>
      <c r="Q78" t="s">
        <v>49</v>
      </c>
      <c r="R78" s="1">
        <v>10</v>
      </c>
      <c r="S78" s="1">
        <v>5</v>
      </c>
      <c r="T78">
        <v>10</v>
      </c>
      <c r="U78" t="s">
        <v>40</v>
      </c>
      <c r="V78">
        <v>10</v>
      </c>
    </row>
    <row r="79" spans="1:22" x14ac:dyDescent="0.25">
      <c r="A79" t="s">
        <v>85</v>
      </c>
      <c r="B79" s="1">
        <v>22</v>
      </c>
      <c r="C79">
        <v>7</v>
      </c>
      <c r="D79">
        <v>60</v>
      </c>
      <c r="E79">
        <v>12</v>
      </c>
      <c r="F79">
        <v>24</v>
      </c>
      <c r="G79" t="s">
        <v>72</v>
      </c>
      <c r="H79" t="s">
        <v>23</v>
      </c>
      <c r="I79" t="s">
        <v>24</v>
      </c>
      <c r="J79" t="s">
        <v>34</v>
      </c>
      <c r="K79" t="s">
        <v>641</v>
      </c>
      <c r="L79" t="s">
        <v>87</v>
      </c>
      <c r="M79">
        <v>2</v>
      </c>
      <c r="N79" t="s">
        <v>152</v>
      </c>
      <c r="O79" t="s">
        <v>83</v>
      </c>
      <c r="P79" t="s">
        <v>57</v>
      </c>
      <c r="Q79" t="s">
        <v>49</v>
      </c>
      <c r="R79" s="1">
        <v>3</v>
      </c>
      <c r="S79" s="1">
        <v>5</v>
      </c>
      <c r="T79">
        <v>25</v>
      </c>
      <c r="U79" t="s">
        <v>40</v>
      </c>
      <c r="V79">
        <v>8</v>
      </c>
    </row>
    <row r="80" spans="1:22" x14ac:dyDescent="0.25">
      <c r="A80" t="s">
        <v>41</v>
      </c>
      <c r="B80" s="1">
        <v>30</v>
      </c>
      <c r="C80">
        <v>9</v>
      </c>
      <c r="D80">
        <v>35</v>
      </c>
      <c r="E80">
        <v>16</v>
      </c>
      <c r="F80">
        <v>6</v>
      </c>
      <c r="G80" t="s">
        <v>32</v>
      </c>
      <c r="H80" t="s">
        <v>23</v>
      </c>
      <c r="I80" t="s">
        <v>55</v>
      </c>
      <c r="J80" t="s">
        <v>25</v>
      </c>
      <c r="K80" t="s">
        <v>641</v>
      </c>
      <c r="L80" t="s">
        <v>141</v>
      </c>
      <c r="M80">
        <v>2</v>
      </c>
      <c r="N80" t="s">
        <v>153</v>
      </c>
      <c r="O80" t="s">
        <v>28</v>
      </c>
      <c r="P80" t="s">
        <v>38</v>
      </c>
      <c r="Q80" t="s">
        <v>39</v>
      </c>
      <c r="R80" s="1">
        <v>20</v>
      </c>
      <c r="S80" s="1">
        <v>20</v>
      </c>
      <c r="T80">
        <v>20</v>
      </c>
      <c r="U80" t="s">
        <v>40</v>
      </c>
      <c r="V80">
        <v>9</v>
      </c>
    </row>
    <row r="81" spans="1:22" x14ac:dyDescent="0.25">
      <c r="A81" t="s">
        <v>85</v>
      </c>
      <c r="B81" s="1">
        <v>41</v>
      </c>
      <c r="C81">
        <v>8</v>
      </c>
      <c r="D81">
        <v>0</v>
      </c>
      <c r="E81">
        <v>8</v>
      </c>
      <c r="F81">
        <v>2</v>
      </c>
      <c r="G81" t="s">
        <v>32</v>
      </c>
      <c r="H81" t="s">
        <v>23</v>
      </c>
      <c r="I81" t="s">
        <v>55</v>
      </c>
      <c r="J81" t="s">
        <v>89</v>
      </c>
      <c r="K81" t="s">
        <v>641</v>
      </c>
      <c r="L81" t="s">
        <v>99</v>
      </c>
      <c r="M81">
        <v>2</v>
      </c>
      <c r="N81" t="s">
        <v>27</v>
      </c>
      <c r="O81" t="s">
        <v>47</v>
      </c>
      <c r="P81" t="s">
        <v>38</v>
      </c>
      <c r="Q81" t="s">
        <v>39</v>
      </c>
      <c r="R81" s="1">
        <v>3</v>
      </c>
      <c r="S81" s="1">
        <v>3</v>
      </c>
      <c r="T81">
        <v>10</v>
      </c>
      <c r="U81" t="s">
        <v>40</v>
      </c>
      <c r="V81">
        <v>10</v>
      </c>
    </row>
    <row r="82" spans="1:22" x14ac:dyDescent="0.25">
      <c r="A82" t="s">
        <v>85</v>
      </c>
      <c r="B82" s="1">
        <v>27</v>
      </c>
      <c r="C82">
        <v>7</v>
      </c>
      <c r="D82">
        <v>10</v>
      </c>
      <c r="E82">
        <v>8</v>
      </c>
      <c r="F82">
        <v>20</v>
      </c>
      <c r="G82" t="s">
        <v>22</v>
      </c>
      <c r="H82" t="s">
        <v>23</v>
      </c>
      <c r="I82" t="s">
        <v>55</v>
      </c>
      <c r="J82" t="s">
        <v>56</v>
      </c>
      <c r="K82" t="s">
        <v>642</v>
      </c>
      <c r="L82" t="s">
        <v>21</v>
      </c>
      <c r="O82" t="s">
        <v>47</v>
      </c>
      <c r="P82" t="s">
        <v>57</v>
      </c>
      <c r="Q82" t="s">
        <v>39</v>
      </c>
      <c r="R82" s="1">
        <v>4</v>
      </c>
      <c r="S82" s="1">
        <v>6</v>
      </c>
      <c r="T82">
        <v>4</v>
      </c>
      <c r="U82" t="s">
        <v>40</v>
      </c>
      <c r="V82">
        <v>10</v>
      </c>
    </row>
    <row r="83" spans="1:22" x14ac:dyDescent="0.25">
      <c r="A83" t="s">
        <v>85</v>
      </c>
      <c r="B83" s="1">
        <v>28</v>
      </c>
      <c r="C83">
        <v>8</v>
      </c>
      <c r="D83">
        <v>0</v>
      </c>
      <c r="E83">
        <v>10</v>
      </c>
      <c r="F83">
        <v>6</v>
      </c>
      <c r="G83" t="s">
        <v>32</v>
      </c>
      <c r="H83" t="s">
        <v>23</v>
      </c>
      <c r="I83" t="s">
        <v>24</v>
      </c>
      <c r="J83" t="s">
        <v>60</v>
      </c>
      <c r="K83" t="s">
        <v>641</v>
      </c>
      <c r="L83" t="s">
        <v>80</v>
      </c>
      <c r="M83">
        <v>8</v>
      </c>
      <c r="N83" t="s">
        <v>154</v>
      </c>
      <c r="O83" t="s">
        <v>28</v>
      </c>
      <c r="P83" t="s">
        <v>29</v>
      </c>
      <c r="Q83" t="s">
        <v>39</v>
      </c>
      <c r="R83" s="1">
        <v>20</v>
      </c>
      <c r="S83" s="1">
        <v>5</v>
      </c>
      <c r="T83">
        <v>48</v>
      </c>
      <c r="U83" t="s">
        <v>40</v>
      </c>
      <c r="V83">
        <v>10</v>
      </c>
    </row>
    <row r="84" spans="1:22" x14ac:dyDescent="0.25">
      <c r="A84" t="s">
        <v>85</v>
      </c>
      <c r="B84" s="1">
        <v>30</v>
      </c>
      <c r="C84">
        <v>7</v>
      </c>
      <c r="D84">
        <v>30</v>
      </c>
      <c r="E84">
        <v>10</v>
      </c>
      <c r="F84">
        <v>5</v>
      </c>
      <c r="G84" t="s">
        <v>32</v>
      </c>
      <c r="H84" t="s">
        <v>43</v>
      </c>
      <c r="I84" t="s">
        <v>33</v>
      </c>
      <c r="J84" t="s">
        <v>60</v>
      </c>
      <c r="K84" t="s">
        <v>641</v>
      </c>
      <c r="L84" t="s">
        <v>139</v>
      </c>
      <c r="M84">
        <v>3</v>
      </c>
      <c r="N84" t="s">
        <v>155</v>
      </c>
      <c r="O84" t="s">
        <v>37</v>
      </c>
      <c r="P84" t="s">
        <v>64</v>
      </c>
      <c r="Q84" t="s">
        <v>39</v>
      </c>
      <c r="R84" s="1">
        <v>10</v>
      </c>
      <c r="S84" s="1">
        <v>6</v>
      </c>
      <c r="T84">
        <v>10</v>
      </c>
      <c r="U84" t="s">
        <v>40</v>
      </c>
      <c r="V84">
        <v>10</v>
      </c>
    </row>
    <row r="85" spans="1:22" x14ac:dyDescent="0.25">
      <c r="A85" t="s">
        <v>85</v>
      </c>
      <c r="B85" s="1">
        <v>30</v>
      </c>
      <c r="C85">
        <v>7</v>
      </c>
      <c r="D85">
        <v>150</v>
      </c>
      <c r="E85">
        <v>12</v>
      </c>
      <c r="F85">
        <v>24</v>
      </c>
      <c r="G85" t="s">
        <v>91</v>
      </c>
      <c r="H85" t="s">
        <v>23</v>
      </c>
      <c r="I85" t="s">
        <v>135</v>
      </c>
      <c r="J85" t="s">
        <v>56</v>
      </c>
      <c r="K85" t="s">
        <v>641</v>
      </c>
      <c r="L85" t="s">
        <v>139</v>
      </c>
      <c r="M85">
        <v>3</v>
      </c>
      <c r="N85" t="s">
        <v>156</v>
      </c>
      <c r="O85" t="s">
        <v>37</v>
      </c>
      <c r="P85" t="s">
        <v>64</v>
      </c>
      <c r="Q85" t="s">
        <v>39</v>
      </c>
      <c r="R85" s="1">
        <v>6</v>
      </c>
      <c r="S85" s="1">
        <v>6</v>
      </c>
      <c r="T85">
        <v>12</v>
      </c>
      <c r="U85" t="s">
        <v>40</v>
      </c>
      <c r="V85">
        <v>10</v>
      </c>
    </row>
    <row r="86" spans="1:22" x14ac:dyDescent="0.25">
      <c r="A86" t="s">
        <v>85</v>
      </c>
      <c r="B86" s="1">
        <v>25</v>
      </c>
      <c r="C86">
        <v>7</v>
      </c>
      <c r="D86">
        <v>150</v>
      </c>
      <c r="E86">
        <v>3</v>
      </c>
      <c r="F86">
        <v>4</v>
      </c>
      <c r="G86" t="s">
        <v>114</v>
      </c>
      <c r="H86" t="s">
        <v>23</v>
      </c>
      <c r="I86" t="s">
        <v>24</v>
      </c>
      <c r="J86" t="s">
        <v>89</v>
      </c>
      <c r="K86" t="s">
        <v>641</v>
      </c>
      <c r="L86" t="s">
        <v>26</v>
      </c>
      <c r="M86">
        <v>2</v>
      </c>
      <c r="N86" t="s">
        <v>157</v>
      </c>
      <c r="O86" t="s">
        <v>28</v>
      </c>
      <c r="P86" t="s">
        <v>64</v>
      </c>
      <c r="Q86" t="s">
        <v>39</v>
      </c>
      <c r="R86" s="1">
        <v>3</v>
      </c>
      <c r="S86" s="1">
        <v>4</v>
      </c>
      <c r="T86">
        <v>15</v>
      </c>
      <c r="U86" t="s">
        <v>89</v>
      </c>
      <c r="V86">
        <v>8</v>
      </c>
    </row>
    <row r="87" spans="1:22" x14ac:dyDescent="0.25">
      <c r="A87" t="s">
        <v>41</v>
      </c>
      <c r="B87" s="1">
        <v>29</v>
      </c>
      <c r="C87">
        <v>7</v>
      </c>
      <c r="D87">
        <v>90</v>
      </c>
      <c r="E87">
        <v>8</v>
      </c>
      <c r="F87">
        <v>0</v>
      </c>
      <c r="G87" t="s">
        <v>114</v>
      </c>
      <c r="H87" t="s">
        <v>43</v>
      </c>
      <c r="I87" t="s">
        <v>158</v>
      </c>
      <c r="J87" t="s">
        <v>25</v>
      </c>
      <c r="K87" t="s">
        <v>641</v>
      </c>
      <c r="L87" t="s">
        <v>99</v>
      </c>
      <c r="M87">
        <v>4</v>
      </c>
      <c r="N87" t="s">
        <v>159</v>
      </c>
      <c r="O87" t="s">
        <v>47</v>
      </c>
      <c r="P87" t="s">
        <v>79</v>
      </c>
      <c r="R87" s="2" t="s">
        <v>21</v>
      </c>
      <c r="S87" t="s">
        <v>21</v>
      </c>
      <c r="U87" t="s">
        <v>40</v>
      </c>
      <c r="V87">
        <v>9</v>
      </c>
    </row>
    <row r="88" spans="1:22" x14ac:dyDescent="0.25">
      <c r="A88" t="s">
        <v>41</v>
      </c>
      <c r="B88" s="1">
        <v>44</v>
      </c>
      <c r="C88">
        <v>8</v>
      </c>
      <c r="D88">
        <v>45</v>
      </c>
      <c r="E88">
        <v>5</v>
      </c>
      <c r="F88">
        <v>5</v>
      </c>
      <c r="G88" t="s">
        <v>101</v>
      </c>
      <c r="H88" t="s">
        <v>23</v>
      </c>
      <c r="I88" t="s">
        <v>33</v>
      </c>
      <c r="J88" t="s">
        <v>25</v>
      </c>
      <c r="K88" t="s">
        <v>641</v>
      </c>
      <c r="L88" t="s">
        <v>160</v>
      </c>
      <c r="M88">
        <v>15</v>
      </c>
      <c r="N88" t="s">
        <v>161</v>
      </c>
      <c r="O88" t="s">
        <v>47</v>
      </c>
      <c r="P88" t="s">
        <v>71</v>
      </c>
      <c r="Q88" t="s">
        <v>30</v>
      </c>
      <c r="R88" s="1">
        <v>25</v>
      </c>
      <c r="S88" s="1">
        <v>10</v>
      </c>
      <c r="T88">
        <v>25</v>
      </c>
      <c r="U88" t="s">
        <v>89</v>
      </c>
      <c r="V88">
        <v>10</v>
      </c>
    </row>
    <row r="89" spans="1:22" x14ac:dyDescent="0.25">
      <c r="A89" t="s">
        <v>162</v>
      </c>
      <c r="B89" s="1">
        <v>36</v>
      </c>
      <c r="C89">
        <v>7</v>
      </c>
      <c r="D89">
        <v>120</v>
      </c>
      <c r="E89">
        <v>12</v>
      </c>
      <c r="F89">
        <v>15</v>
      </c>
      <c r="G89" t="s">
        <v>66</v>
      </c>
      <c r="H89" t="s">
        <v>23</v>
      </c>
      <c r="I89" t="s">
        <v>55</v>
      </c>
      <c r="J89" t="s">
        <v>60</v>
      </c>
      <c r="K89" t="s">
        <v>641</v>
      </c>
      <c r="L89" t="s">
        <v>99</v>
      </c>
      <c r="M89">
        <v>10</v>
      </c>
      <c r="N89" t="s">
        <v>163</v>
      </c>
      <c r="O89" t="s">
        <v>28</v>
      </c>
      <c r="P89" t="s">
        <v>71</v>
      </c>
      <c r="Q89" t="s">
        <v>30</v>
      </c>
      <c r="R89" s="1">
        <v>4</v>
      </c>
      <c r="S89" s="1">
        <v>6</v>
      </c>
      <c r="T89">
        <v>7</v>
      </c>
      <c r="U89" t="s">
        <v>89</v>
      </c>
      <c r="V89">
        <v>6</v>
      </c>
    </row>
    <row r="90" spans="1:22" x14ac:dyDescent="0.25">
      <c r="A90" t="s">
        <v>85</v>
      </c>
      <c r="B90" s="1">
        <v>37</v>
      </c>
      <c r="C90">
        <v>8</v>
      </c>
      <c r="D90">
        <v>120</v>
      </c>
      <c r="E90">
        <v>10</v>
      </c>
      <c r="F90">
        <v>6</v>
      </c>
      <c r="G90" t="s">
        <v>72</v>
      </c>
      <c r="H90" t="s">
        <v>23</v>
      </c>
      <c r="I90" t="s">
        <v>24</v>
      </c>
      <c r="J90" t="s">
        <v>56</v>
      </c>
      <c r="K90" t="s">
        <v>642</v>
      </c>
      <c r="L90" t="s">
        <v>21</v>
      </c>
      <c r="O90" t="s">
        <v>47</v>
      </c>
      <c r="P90" t="s">
        <v>48</v>
      </c>
      <c r="Q90" t="s">
        <v>39</v>
      </c>
      <c r="R90" s="1">
        <v>3</v>
      </c>
      <c r="S90" s="1">
        <v>5</v>
      </c>
      <c r="T90">
        <v>80</v>
      </c>
      <c r="U90" t="s">
        <v>40</v>
      </c>
      <c r="V90">
        <v>9</v>
      </c>
    </row>
    <row r="91" spans="1:22" x14ac:dyDescent="0.25">
      <c r="A91" t="s">
        <v>85</v>
      </c>
      <c r="B91" s="1">
        <v>26</v>
      </c>
      <c r="C91">
        <v>7</v>
      </c>
      <c r="D91">
        <v>150</v>
      </c>
      <c r="E91">
        <v>9</v>
      </c>
      <c r="F91">
        <v>15</v>
      </c>
      <c r="G91" t="s">
        <v>59</v>
      </c>
      <c r="H91" t="s">
        <v>23</v>
      </c>
      <c r="I91" t="s">
        <v>24</v>
      </c>
      <c r="J91" t="s">
        <v>56</v>
      </c>
      <c r="K91" t="s">
        <v>641</v>
      </c>
      <c r="L91" t="s">
        <v>97</v>
      </c>
      <c r="M91">
        <v>3</v>
      </c>
      <c r="N91" t="s">
        <v>164</v>
      </c>
      <c r="O91" t="s">
        <v>28</v>
      </c>
      <c r="P91" t="s">
        <v>71</v>
      </c>
      <c r="Q91" t="s">
        <v>39</v>
      </c>
      <c r="R91" s="1">
        <v>8</v>
      </c>
      <c r="S91" s="1">
        <v>6</v>
      </c>
      <c r="T91">
        <v>10</v>
      </c>
      <c r="U91" t="s">
        <v>40</v>
      </c>
      <c r="V91">
        <v>9</v>
      </c>
    </row>
    <row r="92" spans="1:22" x14ac:dyDescent="0.25">
      <c r="A92" t="s">
        <v>85</v>
      </c>
      <c r="B92" s="1">
        <v>22</v>
      </c>
      <c r="C92">
        <v>8</v>
      </c>
      <c r="D92">
        <v>60</v>
      </c>
      <c r="E92">
        <v>50</v>
      </c>
      <c r="F92">
        <v>13</v>
      </c>
      <c r="G92" t="s">
        <v>114</v>
      </c>
      <c r="H92" t="s">
        <v>43</v>
      </c>
      <c r="I92" t="s">
        <v>55</v>
      </c>
      <c r="J92" t="s">
        <v>56</v>
      </c>
      <c r="K92" t="s">
        <v>642</v>
      </c>
      <c r="L92" t="s">
        <v>21</v>
      </c>
      <c r="O92" t="s">
        <v>28</v>
      </c>
      <c r="P92" t="s">
        <v>57</v>
      </c>
      <c r="Q92" t="s">
        <v>39</v>
      </c>
      <c r="R92" s="1">
        <v>6</v>
      </c>
      <c r="S92" s="1">
        <v>5</v>
      </c>
      <c r="T92">
        <v>7</v>
      </c>
      <c r="U92" t="s">
        <v>40</v>
      </c>
      <c r="V92">
        <v>9</v>
      </c>
    </row>
    <row r="93" spans="1:22" x14ac:dyDescent="0.25">
      <c r="A93" t="s">
        <v>85</v>
      </c>
      <c r="B93" s="1">
        <v>29</v>
      </c>
      <c r="C93">
        <v>1</v>
      </c>
      <c r="D93">
        <v>20</v>
      </c>
      <c r="E93">
        <v>8</v>
      </c>
      <c r="F93">
        <v>6</v>
      </c>
      <c r="G93" t="s">
        <v>59</v>
      </c>
      <c r="H93" t="s">
        <v>23</v>
      </c>
      <c r="I93" t="s">
        <v>24</v>
      </c>
      <c r="J93" t="s">
        <v>89</v>
      </c>
      <c r="K93" t="s">
        <v>642</v>
      </c>
      <c r="L93" t="s">
        <v>21</v>
      </c>
      <c r="O93" t="s">
        <v>28</v>
      </c>
      <c r="P93" t="s">
        <v>29</v>
      </c>
      <c r="Q93" t="s">
        <v>39</v>
      </c>
      <c r="R93" s="1">
        <v>4</v>
      </c>
      <c r="S93" s="1">
        <v>2</v>
      </c>
      <c r="T93">
        <v>2</v>
      </c>
      <c r="U93" t="s">
        <v>132</v>
      </c>
      <c r="V93">
        <v>10</v>
      </c>
    </row>
    <row r="94" spans="1:22" x14ac:dyDescent="0.25">
      <c r="A94" t="s">
        <v>41</v>
      </c>
      <c r="B94" s="1">
        <v>32</v>
      </c>
      <c r="C94">
        <v>8</v>
      </c>
      <c r="D94">
        <v>30</v>
      </c>
      <c r="E94">
        <v>10</v>
      </c>
      <c r="F94">
        <v>2</v>
      </c>
      <c r="G94" t="s">
        <v>32</v>
      </c>
      <c r="H94" t="s">
        <v>43</v>
      </c>
      <c r="I94" t="s">
        <v>44</v>
      </c>
      <c r="J94" t="s">
        <v>56</v>
      </c>
      <c r="K94" t="s">
        <v>641</v>
      </c>
      <c r="L94" t="s">
        <v>82</v>
      </c>
      <c r="M94">
        <v>5</v>
      </c>
      <c r="N94" t="s">
        <v>165</v>
      </c>
      <c r="O94" t="s">
        <v>47</v>
      </c>
      <c r="P94" t="s">
        <v>57</v>
      </c>
      <c r="Q94" t="s">
        <v>84</v>
      </c>
      <c r="R94" s="1">
        <v>6</v>
      </c>
      <c r="S94" s="1">
        <v>6</v>
      </c>
      <c r="T94">
        <v>10</v>
      </c>
      <c r="U94" t="s">
        <v>40</v>
      </c>
      <c r="V94">
        <v>10</v>
      </c>
    </row>
    <row r="95" spans="1:22" x14ac:dyDescent="0.25">
      <c r="A95" t="s">
        <v>85</v>
      </c>
      <c r="B95" s="1">
        <v>28</v>
      </c>
      <c r="C95">
        <v>7</v>
      </c>
      <c r="D95">
        <v>60</v>
      </c>
      <c r="E95">
        <v>11</v>
      </c>
      <c r="F95">
        <v>3</v>
      </c>
      <c r="G95" t="s">
        <v>114</v>
      </c>
      <c r="H95" t="s">
        <v>43</v>
      </c>
      <c r="I95" t="s">
        <v>24</v>
      </c>
      <c r="J95" t="s">
        <v>25</v>
      </c>
      <c r="K95" t="s">
        <v>641</v>
      </c>
      <c r="L95" t="s">
        <v>97</v>
      </c>
      <c r="M95">
        <v>1</v>
      </c>
      <c r="N95" t="s">
        <v>166</v>
      </c>
      <c r="O95" t="s">
        <v>47</v>
      </c>
      <c r="P95" t="s">
        <v>79</v>
      </c>
      <c r="R95" s="2" t="s">
        <v>21</v>
      </c>
      <c r="S95" t="s">
        <v>21</v>
      </c>
      <c r="U95" t="s">
        <v>40</v>
      </c>
      <c r="V95">
        <v>10</v>
      </c>
    </row>
    <row r="96" spans="1:22" hidden="1" x14ac:dyDescent="0.25">
      <c r="A96" t="s">
        <v>85</v>
      </c>
      <c r="B96" s="1"/>
      <c r="C96">
        <v>6</v>
      </c>
      <c r="D96">
        <v>40</v>
      </c>
      <c r="E96">
        <v>10</v>
      </c>
      <c r="F96">
        <v>5</v>
      </c>
      <c r="G96" t="s">
        <v>22</v>
      </c>
      <c r="H96" t="s">
        <v>23</v>
      </c>
      <c r="I96" t="s">
        <v>24</v>
      </c>
      <c r="J96" t="s">
        <v>56</v>
      </c>
      <c r="L96" t="s">
        <v>151</v>
      </c>
      <c r="M96">
        <v>5</v>
      </c>
      <c r="N96" t="s">
        <v>167</v>
      </c>
      <c r="O96" t="s">
        <v>47</v>
      </c>
      <c r="P96" t="s">
        <v>38</v>
      </c>
      <c r="Q96" t="s">
        <v>30</v>
      </c>
      <c r="R96" s="1">
        <v>4</v>
      </c>
      <c r="S96" s="1">
        <v>3</v>
      </c>
      <c r="T96">
        <v>3</v>
      </c>
      <c r="U96" t="s">
        <v>125</v>
      </c>
      <c r="V96">
        <v>7</v>
      </c>
    </row>
    <row r="97" spans="1:22" x14ac:dyDescent="0.25">
      <c r="A97" t="s">
        <v>41</v>
      </c>
      <c r="B97" s="1">
        <v>31</v>
      </c>
      <c r="C97">
        <v>8</v>
      </c>
      <c r="D97">
        <v>90</v>
      </c>
      <c r="E97">
        <v>7</v>
      </c>
      <c r="F97">
        <v>50</v>
      </c>
      <c r="G97" t="s">
        <v>51</v>
      </c>
      <c r="H97" t="s">
        <v>43</v>
      </c>
      <c r="I97" t="s">
        <v>135</v>
      </c>
      <c r="J97" t="s">
        <v>25</v>
      </c>
      <c r="K97" t="s">
        <v>641</v>
      </c>
      <c r="L97" t="s">
        <v>82</v>
      </c>
      <c r="M97">
        <v>6</v>
      </c>
      <c r="N97" t="s">
        <v>168</v>
      </c>
      <c r="O97" t="s">
        <v>37</v>
      </c>
      <c r="P97" t="s">
        <v>38</v>
      </c>
      <c r="Q97" t="s">
        <v>169</v>
      </c>
      <c r="R97" s="1">
        <v>15</v>
      </c>
      <c r="S97" s="1">
        <v>6</v>
      </c>
      <c r="T97">
        <v>40</v>
      </c>
      <c r="U97" t="s">
        <v>40</v>
      </c>
      <c r="V97">
        <v>10</v>
      </c>
    </row>
    <row r="98" spans="1:22" x14ac:dyDescent="0.25">
      <c r="A98" t="s">
        <v>50</v>
      </c>
      <c r="B98" s="1">
        <v>22</v>
      </c>
      <c r="C98">
        <v>6</v>
      </c>
      <c r="D98">
        <v>200</v>
      </c>
      <c r="E98">
        <v>4</v>
      </c>
      <c r="F98">
        <v>15</v>
      </c>
      <c r="G98" t="s">
        <v>51</v>
      </c>
      <c r="H98" t="s">
        <v>23</v>
      </c>
      <c r="I98" t="s">
        <v>55</v>
      </c>
      <c r="J98" t="s">
        <v>56</v>
      </c>
      <c r="K98" t="s">
        <v>641</v>
      </c>
      <c r="L98" t="s">
        <v>62</v>
      </c>
      <c r="M98">
        <v>1</v>
      </c>
      <c r="N98" t="s">
        <v>27</v>
      </c>
      <c r="O98" t="s">
        <v>28</v>
      </c>
      <c r="P98" t="s">
        <v>38</v>
      </c>
      <c r="Q98" t="s">
        <v>49</v>
      </c>
      <c r="R98" s="1">
        <v>80</v>
      </c>
      <c r="S98" s="1">
        <v>15</v>
      </c>
      <c r="T98">
        <v>4</v>
      </c>
      <c r="U98" t="s">
        <v>31</v>
      </c>
      <c r="V98">
        <v>10</v>
      </c>
    </row>
    <row r="99" spans="1:22" x14ac:dyDescent="0.25">
      <c r="A99" t="s">
        <v>69</v>
      </c>
      <c r="B99" s="1">
        <v>52</v>
      </c>
      <c r="C99">
        <v>7</v>
      </c>
      <c r="D99">
        <v>90</v>
      </c>
      <c r="E99">
        <v>10</v>
      </c>
      <c r="F99">
        <v>10</v>
      </c>
      <c r="G99" t="s">
        <v>32</v>
      </c>
      <c r="H99" t="s">
        <v>23</v>
      </c>
      <c r="I99" t="s">
        <v>44</v>
      </c>
      <c r="J99" t="s">
        <v>60</v>
      </c>
      <c r="K99" t="s">
        <v>641</v>
      </c>
      <c r="L99" t="s">
        <v>97</v>
      </c>
      <c r="M99">
        <v>25</v>
      </c>
      <c r="N99" t="s">
        <v>170</v>
      </c>
      <c r="O99" t="s">
        <v>47</v>
      </c>
      <c r="P99" t="s">
        <v>64</v>
      </c>
      <c r="Q99" t="s">
        <v>30</v>
      </c>
      <c r="R99" s="1">
        <v>4</v>
      </c>
      <c r="S99" s="1">
        <v>6</v>
      </c>
      <c r="T99">
        <v>30</v>
      </c>
      <c r="U99" t="s">
        <v>40</v>
      </c>
      <c r="V99">
        <v>10</v>
      </c>
    </row>
    <row r="100" spans="1:22" x14ac:dyDescent="0.25">
      <c r="A100" t="s">
        <v>41</v>
      </c>
      <c r="B100" s="1">
        <v>39</v>
      </c>
      <c r="C100">
        <v>8</v>
      </c>
      <c r="D100">
        <v>0</v>
      </c>
      <c r="E100">
        <v>8</v>
      </c>
      <c r="F100">
        <v>24</v>
      </c>
      <c r="G100" t="s">
        <v>91</v>
      </c>
      <c r="H100" t="s">
        <v>43</v>
      </c>
      <c r="I100" t="s">
        <v>67</v>
      </c>
      <c r="J100" t="s">
        <v>34</v>
      </c>
      <c r="K100" t="s">
        <v>641</v>
      </c>
      <c r="L100" t="s">
        <v>97</v>
      </c>
      <c r="M100">
        <v>20</v>
      </c>
      <c r="N100" t="s">
        <v>171</v>
      </c>
      <c r="O100" t="s">
        <v>28</v>
      </c>
      <c r="P100" t="s">
        <v>38</v>
      </c>
      <c r="Q100" t="s">
        <v>30</v>
      </c>
      <c r="R100" s="1">
        <v>6</v>
      </c>
      <c r="S100" s="1">
        <v>6</v>
      </c>
      <c r="T100">
        <v>12</v>
      </c>
      <c r="U100" t="s">
        <v>40</v>
      </c>
      <c r="V100">
        <v>10</v>
      </c>
    </row>
    <row r="101" spans="1:22" x14ac:dyDescent="0.25">
      <c r="A101" t="s">
        <v>85</v>
      </c>
      <c r="B101" s="1">
        <v>28</v>
      </c>
      <c r="C101">
        <v>8</v>
      </c>
      <c r="D101">
        <v>0</v>
      </c>
      <c r="E101">
        <v>12</v>
      </c>
      <c r="F101">
        <v>3</v>
      </c>
      <c r="G101" t="s">
        <v>66</v>
      </c>
      <c r="H101" t="s">
        <v>23</v>
      </c>
      <c r="I101" t="s">
        <v>24</v>
      </c>
      <c r="J101" t="s">
        <v>56</v>
      </c>
      <c r="K101" t="s">
        <v>641</v>
      </c>
      <c r="L101" t="s">
        <v>160</v>
      </c>
      <c r="M101">
        <v>4</v>
      </c>
      <c r="N101" t="s">
        <v>27</v>
      </c>
      <c r="O101" t="s">
        <v>28</v>
      </c>
      <c r="P101" t="s">
        <v>38</v>
      </c>
      <c r="Q101" t="s">
        <v>39</v>
      </c>
      <c r="R101" s="1">
        <v>6</v>
      </c>
      <c r="S101" s="1">
        <v>2</v>
      </c>
      <c r="T101">
        <v>5</v>
      </c>
      <c r="U101" t="s">
        <v>40</v>
      </c>
      <c r="V101">
        <v>10</v>
      </c>
    </row>
    <row r="102" spans="1:22" x14ac:dyDescent="0.25">
      <c r="A102" t="s">
        <v>85</v>
      </c>
      <c r="B102" s="1">
        <v>44</v>
      </c>
      <c r="C102">
        <v>7</v>
      </c>
      <c r="D102">
        <v>50</v>
      </c>
      <c r="E102">
        <v>10</v>
      </c>
      <c r="F102">
        <v>5</v>
      </c>
      <c r="G102" t="s">
        <v>66</v>
      </c>
      <c r="H102" t="s">
        <v>43</v>
      </c>
      <c r="I102" t="s">
        <v>67</v>
      </c>
      <c r="J102" t="s">
        <v>56</v>
      </c>
      <c r="K102" t="s">
        <v>641</v>
      </c>
      <c r="L102" t="s">
        <v>97</v>
      </c>
      <c r="M102">
        <v>16</v>
      </c>
      <c r="N102" t="s">
        <v>172</v>
      </c>
      <c r="O102" t="s">
        <v>47</v>
      </c>
      <c r="P102" t="s">
        <v>64</v>
      </c>
      <c r="Q102" t="s">
        <v>39</v>
      </c>
      <c r="R102" s="1">
        <v>6</v>
      </c>
      <c r="S102" s="1">
        <v>6</v>
      </c>
      <c r="T102">
        <v>60</v>
      </c>
      <c r="U102" t="s">
        <v>40</v>
      </c>
      <c r="V102">
        <v>6</v>
      </c>
    </row>
    <row r="103" spans="1:22" x14ac:dyDescent="0.25">
      <c r="A103" t="s">
        <v>50</v>
      </c>
      <c r="B103" s="1">
        <v>32</v>
      </c>
      <c r="C103">
        <v>6</v>
      </c>
      <c r="D103">
        <v>2</v>
      </c>
      <c r="E103">
        <v>12</v>
      </c>
      <c r="F103">
        <v>3</v>
      </c>
      <c r="G103" t="s">
        <v>42</v>
      </c>
      <c r="H103" t="s">
        <v>43</v>
      </c>
      <c r="I103" t="s">
        <v>33</v>
      </c>
      <c r="J103" t="s">
        <v>56</v>
      </c>
      <c r="K103" t="s">
        <v>641</v>
      </c>
      <c r="L103" t="s">
        <v>139</v>
      </c>
      <c r="M103">
        <v>10</v>
      </c>
      <c r="N103" t="s">
        <v>173</v>
      </c>
      <c r="O103" t="s">
        <v>47</v>
      </c>
      <c r="P103" t="s">
        <v>64</v>
      </c>
      <c r="Q103" t="s">
        <v>49</v>
      </c>
      <c r="R103" s="1">
        <v>10</v>
      </c>
      <c r="S103" s="1">
        <v>5</v>
      </c>
      <c r="T103">
        <v>20</v>
      </c>
      <c r="U103" t="s">
        <v>40</v>
      </c>
      <c r="V103">
        <v>8</v>
      </c>
    </row>
    <row r="104" spans="1:22" x14ac:dyDescent="0.25">
      <c r="A104" t="s">
        <v>85</v>
      </c>
      <c r="B104" s="1">
        <v>29</v>
      </c>
      <c r="C104">
        <v>6</v>
      </c>
      <c r="D104">
        <v>0</v>
      </c>
      <c r="E104">
        <v>14</v>
      </c>
      <c r="F104">
        <v>25</v>
      </c>
      <c r="G104" t="s">
        <v>72</v>
      </c>
      <c r="H104" t="s">
        <v>23</v>
      </c>
      <c r="I104" t="s">
        <v>44</v>
      </c>
      <c r="J104" t="s">
        <v>89</v>
      </c>
      <c r="K104" t="s">
        <v>641</v>
      </c>
      <c r="L104" t="s">
        <v>151</v>
      </c>
      <c r="M104">
        <v>6</v>
      </c>
      <c r="N104" t="s">
        <v>174</v>
      </c>
      <c r="O104" t="s">
        <v>28</v>
      </c>
      <c r="P104" t="s">
        <v>38</v>
      </c>
      <c r="Q104" t="s">
        <v>39</v>
      </c>
      <c r="R104" s="1">
        <v>20</v>
      </c>
      <c r="S104" s="1">
        <v>4</v>
      </c>
      <c r="T104">
        <v>80</v>
      </c>
      <c r="U104" t="s">
        <v>89</v>
      </c>
      <c r="V104">
        <v>9</v>
      </c>
    </row>
    <row r="105" spans="1:22" x14ac:dyDescent="0.25">
      <c r="A105" t="s">
        <v>41</v>
      </c>
      <c r="B105" s="1">
        <v>55</v>
      </c>
      <c r="C105">
        <v>7</v>
      </c>
      <c r="D105">
        <v>0</v>
      </c>
      <c r="E105">
        <v>10</v>
      </c>
      <c r="F105">
        <v>20</v>
      </c>
      <c r="G105" t="s">
        <v>114</v>
      </c>
      <c r="H105" t="s">
        <v>23</v>
      </c>
      <c r="I105" t="s">
        <v>33</v>
      </c>
      <c r="J105" t="s">
        <v>56</v>
      </c>
      <c r="K105" t="s">
        <v>641</v>
      </c>
      <c r="L105" t="s">
        <v>62</v>
      </c>
      <c r="M105">
        <v>27</v>
      </c>
      <c r="N105" t="s">
        <v>175</v>
      </c>
      <c r="O105" t="s">
        <v>47</v>
      </c>
      <c r="P105" t="s">
        <v>57</v>
      </c>
      <c r="R105" s="1">
        <v>10</v>
      </c>
      <c r="S105" s="1">
        <v>4</v>
      </c>
      <c r="T105">
        <v>10</v>
      </c>
      <c r="U105" t="s">
        <v>125</v>
      </c>
      <c r="V105">
        <v>2</v>
      </c>
    </row>
    <row r="106" spans="1:22" x14ac:dyDescent="0.25">
      <c r="A106" t="s">
        <v>85</v>
      </c>
      <c r="B106" s="1">
        <v>30</v>
      </c>
      <c r="C106">
        <v>8</v>
      </c>
      <c r="D106">
        <v>0</v>
      </c>
      <c r="E106">
        <v>10</v>
      </c>
      <c r="F106">
        <v>10</v>
      </c>
      <c r="G106" t="s">
        <v>59</v>
      </c>
      <c r="H106" t="s">
        <v>43</v>
      </c>
      <c r="I106" t="s">
        <v>33</v>
      </c>
      <c r="J106" t="s">
        <v>89</v>
      </c>
      <c r="K106" t="s">
        <v>642</v>
      </c>
      <c r="L106" t="s">
        <v>21</v>
      </c>
      <c r="O106" t="s">
        <v>47</v>
      </c>
      <c r="P106" t="s">
        <v>38</v>
      </c>
      <c r="Q106" t="s">
        <v>49</v>
      </c>
      <c r="R106" s="1">
        <v>15</v>
      </c>
      <c r="S106" t="s">
        <v>21</v>
      </c>
      <c r="T106">
        <v>16</v>
      </c>
      <c r="U106" t="s">
        <v>89</v>
      </c>
      <c r="V106">
        <v>4</v>
      </c>
    </row>
    <row r="107" spans="1:22" x14ac:dyDescent="0.25">
      <c r="A107" t="s">
        <v>85</v>
      </c>
      <c r="B107" s="1">
        <v>33</v>
      </c>
      <c r="C107">
        <v>6</v>
      </c>
      <c r="D107">
        <v>45</v>
      </c>
      <c r="E107">
        <v>9</v>
      </c>
      <c r="F107">
        <v>2</v>
      </c>
      <c r="G107" t="s">
        <v>22</v>
      </c>
      <c r="H107" t="s">
        <v>23</v>
      </c>
      <c r="I107" t="s">
        <v>24</v>
      </c>
      <c r="J107" t="s">
        <v>56</v>
      </c>
      <c r="K107" t="s">
        <v>641</v>
      </c>
      <c r="L107" t="s">
        <v>57</v>
      </c>
      <c r="M107">
        <v>3</v>
      </c>
      <c r="N107" t="s">
        <v>176</v>
      </c>
      <c r="O107" t="s">
        <v>37</v>
      </c>
      <c r="P107" t="s">
        <v>57</v>
      </c>
      <c r="Q107" t="s">
        <v>49</v>
      </c>
      <c r="R107" s="1">
        <v>4</v>
      </c>
      <c r="S107" s="1">
        <v>5</v>
      </c>
      <c r="T107">
        <v>30</v>
      </c>
      <c r="U107" t="s">
        <v>31</v>
      </c>
      <c r="V107">
        <v>9</v>
      </c>
    </row>
    <row r="108" spans="1:22" x14ac:dyDescent="0.25">
      <c r="A108" t="s">
        <v>85</v>
      </c>
      <c r="B108" s="1">
        <v>37</v>
      </c>
      <c r="C108">
        <v>7</v>
      </c>
      <c r="D108">
        <v>30</v>
      </c>
      <c r="E108">
        <v>9</v>
      </c>
      <c r="F108">
        <v>10</v>
      </c>
      <c r="G108" t="s">
        <v>22</v>
      </c>
      <c r="H108" t="s">
        <v>43</v>
      </c>
      <c r="I108" t="s">
        <v>33</v>
      </c>
      <c r="J108" t="s">
        <v>60</v>
      </c>
      <c r="K108" t="s">
        <v>641</v>
      </c>
      <c r="L108" t="s">
        <v>97</v>
      </c>
      <c r="M108">
        <v>11</v>
      </c>
      <c r="N108" t="s">
        <v>177</v>
      </c>
      <c r="O108" t="s">
        <v>28</v>
      </c>
      <c r="P108" t="s">
        <v>71</v>
      </c>
      <c r="Q108" t="s">
        <v>39</v>
      </c>
      <c r="R108" s="1">
        <v>6</v>
      </c>
      <c r="S108" s="1">
        <v>4</v>
      </c>
      <c r="T108">
        <v>3</v>
      </c>
      <c r="U108" t="s">
        <v>40</v>
      </c>
      <c r="V108">
        <v>9</v>
      </c>
    </row>
    <row r="109" spans="1:22" x14ac:dyDescent="0.25">
      <c r="A109" t="s">
        <v>69</v>
      </c>
      <c r="B109" s="1">
        <v>35</v>
      </c>
      <c r="C109">
        <v>7</v>
      </c>
      <c r="D109">
        <v>80</v>
      </c>
      <c r="E109">
        <v>5</v>
      </c>
      <c r="F109">
        <v>10</v>
      </c>
      <c r="G109" t="s">
        <v>114</v>
      </c>
      <c r="H109" t="s">
        <v>23</v>
      </c>
      <c r="I109" t="s">
        <v>33</v>
      </c>
      <c r="J109" t="s">
        <v>56</v>
      </c>
      <c r="K109" t="s">
        <v>641</v>
      </c>
      <c r="L109" t="s">
        <v>97</v>
      </c>
      <c r="M109">
        <v>10</v>
      </c>
      <c r="N109" t="s">
        <v>178</v>
      </c>
      <c r="O109" t="s">
        <v>47</v>
      </c>
      <c r="P109" t="s">
        <v>57</v>
      </c>
      <c r="Q109" t="s">
        <v>39</v>
      </c>
      <c r="R109" s="1">
        <v>6</v>
      </c>
      <c r="S109" s="1">
        <v>4</v>
      </c>
      <c r="T109">
        <v>12</v>
      </c>
      <c r="U109" t="s">
        <v>40</v>
      </c>
      <c r="V109">
        <v>7</v>
      </c>
    </row>
    <row r="110" spans="1:22" x14ac:dyDescent="0.25">
      <c r="A110" t="s">
        <v>85</v>
      </c>
      <c r="B110" s="1">
        <v>35</v>
      </c>
      <c r="C110">
        <v>7</v>
      </c>
      <c r="D110">
        <v>120</v>
      </c>
      <c r="E110">
        <v>15</v>
      </c>
      <c r="F110">
        <v>12</v>
      </c>
      <c r="G110" t="s">
        <v>91</v>
      </c>
      <c r="H110" t="s">
        <v>43</v>
      </c>
      <c r="I110" t="s">
        <v>33</v>
      </c>
      <c r="J110" t="s">
        <v>34</v>
      </c>
      <c r="K110" t="s">
        <v>641</v>
      </c>
      <c r="L110" t="s">
        <v>141</v>
      </c>
      <c r="M110">
        <v>7</v>
      </c>
      <c r="N110" t="s">
        <v>179</v>
      </c>
      <c r="O110" t="s">
        <v>47</v>
      </c>
      <c r="P110" t="s">
        <v>38</v>
      </c>
      <c r="Q110" t="s">
        <v>39</v>
      </c>
      <c r="R110" s="2">
        <v>10</v>
      </c>
      <c r="S110" t="s">
        <v>21</v>
      </c>
      <c r="T110">
        <v>8</v>
      </c>
      <c r="U110" t="s">
        <v>31</v>
      </c>
      <c r="V110">
        <v>8</v>
      </c>
    </row>
    <row r="111" spans="1:22" x14ac:dyDescent="0.25">
      <c r="A111" t="s">
        <v>85</v>
      </c>
      <c r="B111" s="1">
        <v>34</v>
      </c>
      <c r="C111">
        <v>6</v>
      </c>
      <c r="D111">
        <v>20</v>
      </c>
      <c r="E111">
        <v>16</v>
      </c>
      <c r="F111">
        <v>30</v>
      </c>
      <c r="G111" t="s">
        <v>91</v>
      </c>
      <c r="H111" t="s">
        <v>43</v>
      </c>
      <c r="I111" t="s">
        <v>33</v>
      </c>
      <c r="J111" t="s">
        <v>60</v>
      </c>
      <c r="K111" t="s">
        <v>641</v>
      </c>
      <c r="L111" t="s">
        <v>77</v>
      </c>
      <c r="M111">
        <v>4</v>
      </c>
      <c r="N111" t="s">
        <v>180</v>
      </c>
      <c r="O111" t="s">
        <v>37</v>
      </c>
      <c r="P111" t="s">
        <v>79</v>
      </c>
      <c r="R111" s="2" t="s">
        <v>21</v>
      </c>
      <c r="S111" t="s">
        <v>21</v>
      </c>
      <c r="U111" t="s">
        <v>40</v>
      </c>
      <c r="V111">
        <v>8</v>
      </c>
    </row>
    <row r="112" spans="1:22" x14ac:dyDescent="0.25">
      <c r="A112" t="s">
        <v>50</v>
      </c>
      <c r="B112" s="1">
        <v>22</v>
      </c>
      <c r="C112">
        <v>8</v>
      </c>
      <c r="D112">
        <v>60</v>
      </c>
      <c r="E112">
        <v>10</v>
      </c>
      <c r="F112">
        <v>6</v>
      </c>
      <c r="G112" t="s">
        <v>22</v>
      </c>
      <c r="H112" t="s">
        <v>23</v>
      </c>
      <c r="I112" t="s">
        <v>33</v>
      </c>
      <c r="J112" t="s">
        <v>56</v>
      </c>
      <c r="K112" t="s">
        <v>641</v>
      </c>
      <c r="L112" t="s">
        <v>57</v>
      </c>
      <c r="M112">
        <v>0</v>
      </c>
      <c r="N112" t="s">
        <v>181</v>
      </c>
      <c r="O112" t="s">
        <v>129</v>
      </c>
      <c r="P112" t="s">
        <v>57</v>
      </c>
      <c r="Q112" t="s">
        <v>49</v>
      </c>
      <c r="R112" s="1">
        <v>6</v>
      </c>
      <c r="S112" s="1">
        <v>3</v>
      </c>
      <c r="T112">
        <v>5</v>
      </c>
      <c r="U112" t="s">
        <v>40</v>
      </c>
      <c r="V112">
        <v>10</v>
      </c>
    </row>
    <row r="113" spans="1:22" x14ac:dyDescent="0.25">
      <c r="A113" t="s">
        <v>41</v>
      </c>
      <c r="B113" s="1">
        <v>34</v>
      </c>
      <c r="C113">
        <v>7</v>
      </c>
      <c r="D113">
        <v>20</v>
      </c>
      <c r="E113">
        <v>9</v>
      </c>
      <c r="F113">
        <v>2</v>
      </c>
      <c r="G113" t="s">
        <v>101</v>
      </c>
      <c r="H113" t="s">
        <v>23</v>
      </c>
      <c r="I113" t="s">
        <v>135</v>
      </c>
      <c r="J113" t="s">
        <v>60</v>
      </c>
      <c r="K113" t="s">
        <v>641</v>
      </c>
      <c r="L113" t="s">
        <v>99</v>
      </c>
      <c r="M113">
        <v>3</v>
      </c>
      <c r="N113" t="s">
        <v>182</v>
      </c>
      <c r="O113" t="s">
        <v>47</v>
      </c>
      <c r="P113" t="s">
        <v>57</v>
      </c>
      <c r="Q113" t="s">
        <v>49</v>
      </c>
      <c r="R113" s="1">
        <v>10</v>
      </c>
      <c r="S113" s="1">
        <v>6</v>
      </c>
      <c r="T113">
        <v>15</v>
      </c>
      <c r="U113" t="s">
        <v>40</v>
      </c>
      <c r="V113">
        <v>7</v>
      </c>
    </row>
    <row r="114" spans="1:22" hidden="1" x14ac:dyDescent="0.25">
      <c r="A114" t="s">
        <v>85</v>
      </c>
      <c r="B114" s="1"/>
      <c r="C114">
        <v>7</v>
      </c>
      <c r="D114">
        <v>1</v>
      </c>
      <c r="E114">
        <v>10</v>
      </c>
      <c r="F114">
        <v>5</v>
      </c>
      <c r="G114" t="s">
        <v>121</v>
      </c>
      <c r="H114" t="s">
        <v>23</v>
      </c>
      <c r="I114" t="s">
        <v>55</v>
      </c>
      <c r="J114" t="s">
        <v>34</v>
      </c>
      <c r="L114" t="s">
        <v>21</v>
      </c>
      <c r="O114" t="s">
        <v>47</v>
      </c>
      <c r="P114" t="s">
        <v>29</v>
      </c>
      <c r="Q114" t="s">
        <v>49</v>
      </c>
      <c r="R114" s="1">
        <v>15</v>
      </c>
      <c r="S114" s="1">
        <v>15</v>
      </c>
      <c r="T114">
        <v>8</v>
      </c>
      <c r="U114" t="s">
        <v>31</v>
      </c>
      <c r="V114">
        <v>10</v>
      </c>
    </row>
    <row r="115" spans="1:22" x14ac:dyDescent="0.25">
      <c r="A115" t="s">
        <v>69</v>
      </c>
      <c r="B115" s="1">
        <v>27</v>
      </c>
      <c r="C115">
        <v>7</v>
      </c>
      <c r="D115">
        <v>150</v>
      </c>
      <c r="E115">
        <v>7</v>
      </c>
      <c r="F115">
        <v>8</v>
      </c>
      <c r="G115" t="s">
        <v>42</v>
      </c>
      <c r="H115" t="s">
        <v>23</v>
      </c>
      <c r="I115" t="s">
        <v>44</v>
      </c>
      <c r="J115" t="s">
        <v>25</v>
      </c>
      <c r="K115" t="s">
        <v>641</v>
      </c>
      <c r="L115" t="s">
        <v>57</v>
      </c>
      <c r="M115">
        <v>3</v>
      </c>
      <c r="N115" t="s">
        <v>183</v>
      </c>
      <c r="O115" t="s">
        <v>47</v>
      </c>
      <c r="P115" t="s">
        <v>71</v>
      </c>
      <c r="Q115" t="s">
        <v>30</v>
      </c>
      <c r="R115" s="1">
        <v>4</v>
      </c>
      <c r="S115" s="1">
        <v>3</v>
      </c>
      <c r="T115">
        <v>30</v>
      </c>
      <c r="U115" t="s">
        <v>40</v>
      </c>
      <c r="V115">
        <v>8</v>
      </c>
    </row>
    <row r="116" spans="1:22" x14ac:dyDescent="0.25">
      <c r="A116" t="s">
        <v>41</v>
      </c>
      <c r="B116" s="1">
        <v>25</v>
      </c>
      <c r="C116">
        <v>6</v>
      </c>
      <c r="D116">
        <v>50</v>
      </c>
      <c r="E116">
        <v>10</v>
      </c>
      <c r="F116">
        <v>20</v>
      </c>
      <c r="G116" t="s">
        <v>59</v>
      </c>
      <c r="H116" t="s">
        <v>23</v>
      </c>
      <c r="I116" t="s">
        <v>135</v>
      </c>
      <c r="J116" t="s">
        <v>89</v>
      </c>
      <c r="K116" t="s">
        <v>641</v>
      </c>
      <c r="L116" t="s">
        <v>57</v>
      </c>
      <c r="M116">
        <v>2</v>
      </c>
      <c r="N116" t="s">
        <v>184</v>
      </c>
      <c r="O116" t="s">
        <v>47</v>
      </c>
      <c r="P116" t="s">
        <v>57</v>
      </c>
      <c r="Q116" t="s">
        <v>39</v>
      </c>
      <c r="R116" s="1">
        <v>3</v>
      </c>
      <c r="S116" s="1">
        <v>3</v>
      </c>
      <c r="T116">
        <v>45</v>
      </c>
      <c r="U116" t="s">
        <v>40</v>
      </c>
      <c r="V116">
        <v>9</v>
      </c>
    </row>
    <row r="117" spans="1:22" x14ac:dyDescent="0.25">
      <c r="A117" t="s">
        <v>85</v>
      </c>
      <c r="B117" s="1">
        <v>36</v>
      </c>
      <c r="C117">
        <v>6</v>
      </c>
      <c r="D117">
        <v>120</v>
      </c>
      <c r="E117">
        <v>10</v>
      </c>
      <c r="F117">
        <v>0</v>
      </c>
      <c r="G117" t="s">
        <v>42</v>
      </c>
      <c r="H117" t="s">
        <v>43</v>
      </c>
      <c r="I117" t="s">
        <v>55</v>
      </c>
      <c r="J117" t="s">
        <v>60</v>
      </c>
      <c r="K117" t="s">
        <v>641</v>
      </c>
      <c r="L117" t="s">
        <v>26</v>
      </c>
      <c r="M117">
        <v>14</v>
      </c>
      <c r="N117" t="s">
        <v>185</v>
      </c>
      <c r="O117" t="s">
        <v>47</v>
      </c>
      <c r="P117" t="s">
        <v>38</v>
      </c>
      <c r="Q117" t="s">
        <v>49</v>
      </c>
      <c r="R117" s="1">
        <v>6</v>
      </c>
      <c r="S117" s="1">
        <v>6</v>
      </c>
      <c r="T117">
        <v>15</v>
      </c>
      <c r="U117" t="s">
        <v>93</v>
      </c>
      <c r="V117">
        <v>8</v>
      </c>
    </row>
    <row r="118" spans="1:22" hidden="1" x14ac:dyDescent="0.25">
      <c r="A118" t="s">
        <v>50</v>
      </c>
      <c r="B118" s="1"/>
      <c r="C118">
        <v>7</v>
      </c>
      <c r="D118">
        <v>20</v>
      </c>
      <c r="E118">
        <v>3</v>
      </c>
      <c r="F118">
        <v>12</v>
      </c>
      <c r="G118" t="s">
        <v>101</v>
      </c>
      <c r="H118" t="s">
        <v>43</v>
      </c>
      <c r="I118" t="s">
        <v>55</v>
      </c>
      <c r="J118" t="s">
        <v>25</v>
      </c>
      <c r="L118" t="s">
        <v>94</v>
      </c>
      <c r="M118">
        <v>5</v>
      </c>
      <c r="N118" t="s">
        <v>186</v>
      </c>
      <c r="O118" t="s">
        <v>47</v>
      </c>
      <c r="P118" t="s">
        <v>38</v>
      </c>
      <c r="Q118" t="s">
        <v>84</v>
      </c>
      <c r="R118" s="1">
        <v>12</v>
      </c>
      <c r="S118" s="1">
        <v>2</v>
      </c>
      <c r="T118">
        <v>10</v>
      </c>
      <c r="U118" t="s">
        <v>40</v>
      </c>
      <c r="V118">
        <v>6</v>
      </c>
    </row>
    <row r="119" spans="1:22" x14ac:dyDescent="0.25">
      <c r="A119" t="s">
        <v>85</v>
      </c>
      <c r="B119" s="1">
        <v>21</v>
      </c>
      <c r="C119">
        <v>6</v>
      </c>
      <c r="D119">
        <v>0</v>
      </c>
      <c r="E119">
        <v>8</v>
      </c>
      <c r="F119">
        <v>60</v>
      </c>
      <c r="G119" t="s">
        <v>59</v>
      </c>
      <c r="H119" t="s">
        <v>43</v>
      </c>
      <c r="I119" t="s">
        <v>24</v>
      </c>
      <c r="J119" t="s">
        <v>89</v>
      </c>
      <c r="K119" t="s">
        <v>641</v>
      </c>
      <c r="L119" t="s">
        <v>97</v>
      </c>
      <c r="M119">
        <v>1</v>
      </c>
      <c r="N119" t="s">
        <v>187</v>
      </c>
      <c r="O119" t="s">
        <v>83</v>
      </c>
      <c r="P119" t="s">
        <v>79</v>
      </c>
      <c r="R119" s="2" t="s">
        <v>21</v>
      </c>
      <c r="S119" t="s">
        <v>21</v>
      </c>
      <c r="U119" t="s">
        <v>40</v>
      </c>
      <c r="V119">
        <v>10</v>
      </c>
    </row>
    <row r="120" spans="1:22" x14ac:dyDescent="0.25">
      <c r="A120" t="s">
        <v>85</v>
      </c>
      <c r="B120" s="1">
        <v>28</v>
      </c>
      <c r="C120">
        <v>7</v>
      </c>
      <c r="D120">
        <v>80</v>
      </c>
      <c r="E120">
        <v>12</v>
      </c>
      <c r="F120">
        <v>12</v>
      </c>
      <c r="G120" t="s">
        <v>121</v>
      </c>
      <c r="H120" t="s">
        <v>23</v>
      </c>
      <c r="I120" t="s">
        <v>135</v>
      </c>
      <c r="J120" t="s">
        <v>34</v>
      </c>
      <c r="K120" t="s">
        <v>641</v>
      </c>
      <c r="L120" t="s">
        <v>97</v>
      </c>
      <c r="M120">
        <v>3</v>
      </c>
      <c r="N120" t="s">
        <v>188</v>
      </c>
      <c r="O120" t="s">
        <v>28</v>
      </c>
      <c r="P120" t="s">
        <v>57</v>
      </c>
      <c r="Q120" t="s">
        <v>49</v>
      </c>
      <c r="R120" s="1">
        <v>6</v>
      </c>
      <c r="S120" s="1">
        <v>2</v>
      </c>
      <c r="T120">
        <v>12</v>
      </c>
      <c r="U120" t="s">
        <v>40</v>
      </c>
      <c r="V120">
        <v>10</v>
      </c>
    </row>
    <row r="121" spans="1:22" x14ac:dyDescent="0.25">
      <c r="A121" t="s">
        <v>85</v>
      </c>
      <c r="B121" s="1">
        <v>28</v>
      </c>
      <c r="C121">
        <v>7</v>
      </c>
      <c r="D121">
        <v>30</v>
      </c>
      <c r="E121">
        <v>1</v>
      </c>
      <c r="F121">
        <v>5</v>
      </c>
      <c r="G121" t="s">
        <v>22</v>
      </c>
      <c r="H121" t="s">
        <v>43</v>
      </c>
      <c r="I121" t="s">
        <v>24</v>
      </c>
      <c r="J121" t="s">
        <v>25</v>
      </c>
      <c r="K121" t="s">
        <v>641</v>
      </c>
      <c r="L121" t="s">
        <v>99</v>
      </c>
      <c r="M121">
        <v>4</v>
      </c>
      <c r="N121" t="s">
        <v>189</v>
      </c>
      <c r="O121" t="s">
        <v>47</v>
      </c>
      <c r="P121" t="s">
        <v>71</v>
      </c>
      <c r="Q121" t="s">
        <v>39</v>
      </c>
      <c r="R121" s="1">
        <v>6</v>
      </c>
      <c r="S121" s="1">
        <v>10</v>
      </c>
      <c r="T121">
        <v>20</v>
      </c>
      <c r="U121" t="s">
        <v>40</v>
      </c>
      <c r="V121">
        <v>8</v>
      </c>
    </row>
    <row r="122" spans="1:22" x14ac:dyDescent="0.25">
      <c r="A122" t="s">
        <v>85</v>
      </c>
      <c r="B122" s="1">
        <v>44</v>
      </c>
      <c r="C122">
        <v>7</v>
      </c>
      <c r="D122">
        <v>50</v>
      </c>
      <c r="E122">
        <v>3</v>
      </c>
      <c r="F122">
        <v>20</v>
      </c>
      <c r="G122" t="s">
        <v>42</v>
      </c>
      <c r="H122" t="s">
        <v>23</v>
      </c>
      <c r="I122" t="s">
        <v>24</v>
      </c>
      <c r="J122" t="s">
        <v>34</v>
      </c>
      <c r="K122" t="s">
        <v>641</v>
      </c>
      <c r="L122" t="s">
        <v>97</v>
      </c>
      <c r="M122">
        <v>22</v>
      </c>
      <c r="N122" t="s">
        <v>190</v>
      </c>
      <c r="O122" t="s">
        <v>47</v>
      </c>
      <c r="P122" t="s">
        <v>48</v>
      </c>
      <c r="Q122" t="s">
        <v>39</v>
      </c>
      <c r="R122" s="1">
        <v>15</v>
      </c>
      <c r="S122" s="1">
        <v>20</v>
      </c>
      <c r="T122">
        <v>35</v>
      </c>
      <c r="U122" t="s">
        <v>40</v>
      </c>
      <c r="V122">
        <v>9</v>
      </c>
    </row>
    <row r="123" spans="1:22" x14ac:dyDescent="0.25">
      <c r="A123" t="s">
        <v>85</v>
      </c>
      <c r="B123" s="1">
        <v>25</v>
      </c>
      <c r="C123">
        <v>7</v>
      </c>
      <c r="D123">
        <v>0</v>
      </c>
      <c r="E123">
        <v>12</v>
      </c>
      <c r="F123">
        <v>20</v>
      </c>
      <c r="G123" t="s">
        <v>91</v>
      </c>
      <c r="H123" t="s">
        <v>23</v>
      </c>
      <c r="I123" t="s">
        <v>24</v>
      </c>
      <c r="J123" t="s">
        <v>25</v>
      </c>
      <c r="K123" t="s">
        <v>641</v>
      </c>
      <c r="L123" t="s">
        <v>160</v>
      </c>
      <c r="M123">
        <v>5</v>
      </c>
      <c r="N123" t="s">
        <v>191</v>
      </c>
      <c r="O123" t="s">
        <v>28</v>
      </c>
      <c r="P123" t="s">
        <v>57</v>
      </c>
      <c r="Q123" t="s">
        <v>49</v>
      </c>
      <c r="R123" s="1">
        <v>5</v>
      </c>
      <c r="S123" s="1">
        <v>5</v>
      </c>
      <c r="T123">
        <v>10</v>
      </c>
      <c r="U123" t="s">
        <v>31</v>
      </c>
      <c r="V123">
        <v>10</v>
      </c>
    </row>
    <row r="124" spans="1:22" x14ac:dyDescent="0.25">
      <c r="A124" t="s">
        <v>41</v>
      </c>
      <c r="B124" s="1">
        <v>23</v>
      </c>
      <c r="C124">
        <v>9</v>
      </c>
      <c r="D124">
        <v>10</v>
      </c>
      <c r="E124">
        <v>9</v>
      </c>
      <c r="F124">
        <v>20</v>
      </c>
      <c r="G124" t="s">
        <v>59</v>
      </c>
      <c r="H124" t="s">
        <v>43</v>
      </c>
      <c r="I124" t="s">
        <v>55</v>
      </c>
      <c r="J124" t="s">
        <v>89</v>
      </c>
      <c r="K124" t="s">
        <v>641</v>
      </c>
      <c r="L124" t="s">
        <v>77</v>
      </c>
      <c r="M124">
        <v>0</v>
      </c>
      <c r="N124" t="s">
        <v>192</v>
      </c>
      <c r="O124" t="s">
        <v>28</v>
      </c>
      <c r="P124" t="s">
        <v>57</v>
      </c>
      <c r="Q124" t="s">
        <v>39</v>
      </c>
      <c r="R124" s="1">
        <v>30</v>
      </c>
      <c r="S124" s="1">
        <v>5</v>
      </c>
      <c r="T124">
        <v>200</v>
      </c>
      <c r="U124" t="s">
        <v>40</v>
      </c>
      <c r="V124">
        <v>9</v>
      </c>
    </row>
    <row r="125" spans="1:22" x14ac:dyDescent="0.25">
      <c r="A125" t="s">
        <v>85</v>
      </c>
      <c r="B125" s="1">
        <v>39</v>
      </c>
      <c r="C125">
        <v>8</v>
      </c>
      <c r="D125">
        <v>0</v>
      </c>
      <c r="E125">
        <v>8</v>
      </c>
      <c r="F125">
        <v>24</v>
      </c>
      <c r="G125" t="s">
        <v>54</v>
      </c>
      <c r="H125" t="s">
        <v>43</v>
      </c>
      <c r="I125" t="s">
        <v>76</v>
      </c>
      <c r="J125" t="s">
        <v>34</v>
      </c>
      <c r="K125" t="s">
        <v>641</v>
      </c>
      <c r="L125" t="s">
        <v>97</v>
      </c>
      <c r="M125">
        <v>20</v>
      </c>
      <c r="N125" t="s">
        <v>171</v>
      </c>
      <c r="O125" t="s">
        <v>28</v>
      </c>
      <c r="P125" t="s">
        <v>38</v>
      </c>
      <c r="Q125" t="s">
        <v>169</v>
      </c>
      <c r="R125" s="1">
        <v>6</v>
      </c>
      <c r="S125" s="1">
        <v>6</v>
      </c>
      <c r="T125">
        <v>15</v>
      </c>
      <c r="U125" t="s">
        <v>40</v>
      </c>
      <c r="V125">
        <v>10</v>
      </c>
    </row>
    <row r="126" spans="1:22" x14ac:dyDescent="0.25">
      <c r="A126" t="s">
        <v>85</v>
      </c>
      <c r="B126" s="1">
        <v>38</v>
      </c>
      <c r="C126">
        <v>8</v>
      </c>
      <c r="D126">
        <v>30</v>
      </c>
      <c r="E126">
        <v>10</v>
      </c>
      <c r="F126">
        <v>3</v>
      </c>
      <c r="G126" t="s">
        <v>114</v>
      </c>
      <c r="H126" t="s">
        <v>43</v>
      </c>
      <c r="I126" t="s">
        <v>55</v>
      </c>
      <c r="J126" t="s">
        <v>60</v>
      </c>
      <c r="K126" t="s">
        <v>641</v>
      </c>
      <c r="L126" t="s">
        <v>193</v>
      </c>
      <c r="M126">
        <v>10</v>
      </c>
      <c r="N126" t="s">
        <v>194</v>
      </c>
      <c r="O126" t="s">
        <v>47</v>
      </c>
      <c r="P126" t="s">
        <v>29</v>
      </c>
      <c r="Q126" t="s">
        <v>84</v>
      </c>
      <c r="R126" s="1">
        <v>6</v>
      </c>
      <c r="S126" s="1">
        <v>4</v>
      </c>
      <c r="T126">
        <v>150</v>
      </c>
      <c r="U126" t="s">
        <v>31</v>
      </c>
      <c r="V126">
        <v>10</v>
      </c>
    </row>
    <row r="127" spans="1:22" x14ac:dyDescent="0.25">
      <c r="A127" t="s">
        <v>85</v>
      </c>
      <c r="B127" s="1">
        <v>27</v>
      </c>
      <c r="C127">
        <v>8</v>
      </c>
      <c r="D127">
        <v>60</v>
      </c>
      <c r="E127">
        <v>10</v>
      </c>
      <c r="F127">
        <v>10</v>
      </c>
      <c r="G127" t="s">
        <v>22</v>
      </c>
      <c r="H127" t="s">
        <v>43</v>
      </c>
      <c r="I127" t="s">
        <v>73</v>
      </c>
      <c r="J127" t="s">
        <v>25</v>
      </c>
      <c r="K127" t="s">
        <v>641</v>
      </c>
      <c r="L127" t="s">
        <v>97</v>
      </c>
      <c r="M127">
        <v>5</v>
      </c>
      <c r="N127" t="s">
        <v>40</v>
      </c>
      <c r="O127" t="s">
        <v>47</v>
      </c>
      <c r="P127" t="s">
        <v>71</v>
      </c>
      <c r="Q127" t="s">
        <v>30</v>
      </c>
      <c r="R127" s="1">
        <v>10</v>
      </c>
      <c r="S127" s="1">
        <v>6</v>
      </c>
      <c r="T127">
        <v>8</v>
      </c>
      <c r="U127" t="s">
        <v>40</v>
      </c>
      <c r="V127">
        <v>9</v>
      </c>
    </row>
    <row r="128" spans="1:22" x14ac:dyDescent="0.25">
      <c r="A128" t="s">
        <v>50</v>
      </c>
      <c r="B128" s="1">
        <v>31</v>
      </c>
      <c r="C128">
        <v>7</v>
      </c>
      <c r="D128">
        <v>0</v>
      </c>
      <c r="E128">
        <v>12</v>
      </c>
      <c r="F128">
        <v>0</v>
      </c>
      <c r="G128" t="s">
        <v>66</v>
      </c>
      <c r="H128" t="s">
        <v>23</v>
      </c>
      <c r="I128" t="s">
        <v>73</v>
      </c>
      <c r="J128" t="s">
        <v>56</v>
      </c>
      <c r="K128" t="s">
        <v>641</v>
      </c>
      <c r="L128" t="s">
        <v>97</v>
      </c>
      <c r="M128">
        <v>7</v>
      </c>
      <c r="N128" t="s">
        <v>177</v>
      </c>
      <c r="O128" t="s">
        <v>47</v>
      </c>
      <c r="P128" t="s">
        <v>57</v>
      </c>
      <c r="Q128" t="s">
        <v>39</v>
      </c>
      <c r="R128" s="1">
        <v>15</v>
      </c>
      <c r="S128" s="1">
        <v>10</v>
      </c>
      <c r="T128">
        <v>20</v>
      </c>
      <c r="U128" t="s">
        <v>31</v>
      </c>
      <c r="V128">
        <v>9</v>
      </c>
    </row>
    <row r="129" spans="1:22" x14ac:dyDescent="0.25">
      <c r="A129" t="s">
        <v>41</v>
      </c>
      <c r="B129" s="1">
        <v>25</v>
      </c>
      <c r="C129">
        <v>7</v>
      </c>
      <c r="D129">
        <v>60</v>
      </c>
      <c r="E129">
        <v>11</v>
      </c>
      <c r="F129">
        <v>6</v>
      </c>
      <c r="G129" t="s">
        <v>66</v>
      </c>
      <c r="H129" t="s">
        <v>43</v>
      </c>
      <c r="I129" t="s">
        <v>24</v>
      </c>
      <c r="J129" t="s">
        <v>56</v>
      </c>
      <c r="K129" t="s">
        <v>641</v>
      </c>
      <c r="L129" t="s">
        <v>97</v>
      </c>
      <c r="M129">
        <v>3</v>
      </c>
      <c r="N129" t="s">
        <v>195</v>
      </c>
      <c r="O129" t="s">
        <v>47</v>
      </c>
      <c r="P129" t="s">
        <v>57</v>
      </c>
      <c r="Q129" t="s">
        <v>39</v>
      </c>
      <c r="R129" s="1">
        <v>5</v>
      </c>
      <c r="S129" s="1">
        <v>1</v>
      </c>
      <c r="T129">
        <v>10</v>
      </c>
      <c r="U129" t="s">
        <v>31</v>
      </c>
      <c r="V129">
        <v>10</v>
      </c>
    </row>
    <row r="130" spans="1:22" x14ac:dyDescent="0.25">
      <c r="A130" t="s">
        <v>85</v>
      </c>
      <c r="B130" s="1">
        <v>40</v>
      </c>
      <c r="C130">
        <v>5</v>
      </c>
      <c r="D130">
        <v>30</v>
      </c>
      <c r="E130">
        <v>16</v>
      </c>
      <c r="F130">
        <v>50</v>
      </c>
      <c r="G130" t="s">
        <v>54</v>
      </c>
      <c r="H130" t="s">
        <v>23</v>
      </c>
      <c r="I130" t="s">
        <v>33</v>
      </c>
      <c r="J130" t="s">
        <v>34</v>
      </c>
      <c r="K130" t="s">
        <v>641</v>
      </c>
      <c r="L130" t="s">
        <v>151</v>
      </c>
      <c r="M130">
        <v>13</v>
      </c>
      <c r="N130" t="s">
        <v>196</v>
      </c>
      <c r="O130" t="s">
        <v>47</v>
      </c>
      <c r="P130" t="s">
        <v>57</v>
      </c>
      <c r="Q130" t="s">
        <v>39</v>
      </c>
      <c r="R130" s="1">
        <v>6</v>
      </c>
      <c r="S130" s="1">
        <v>10</v>
      </c>
      <c r="T130">
        <v>20</v>
      </c>
      <c r="U130" t="s">
        <v>93</v>
      </c>
      <c r="V130">
        <v>10</v>
      </c>
    </row>
    <row r="131" spans="1:22" hidden="1" x14ac:dyDescent="0.25">
      <c r="A131" t="s">
        <v>41</v>
      </c>
      <c r="B131" s="1" t="s">
        <v>112</v>
      </c>
      <c r="C131">
        <v>8</v>
      </c>
      <c r="D131">
        <v>90</v>
      </c>
      <c r="E131">
        <v>6</v>
      </c>
      <c r="F131">
        <v>4</v>
      </c>
      <c r="G131" t="s">
        <v>54</v>
      </c>
      <c r="H131" t="s">
        <v>43</v>
      </c>
      <c r="I131" t="s">
        <v>44</v>
      </c>
      <c r="J131" t="s">
        <v>34</v>
      </c>
      <c r="L131" t="s">
        <v>97</v>
      </c>
      <c r="M131">
        <v>10</v>
      </c>
      <c r="N131" t="s">
        <v>197</v>
      </c>
      <c r="O131" t="s">
        <v>47</v>
      </c>
      <c r="P131" t="s">
        <v>57</v>
      </c>
      <c r="Q131" t="s">
        <v>49</v>
      </c>
      <c r="R131" s="1">
        <v>6</v>
      </c>
      <c r="S131" s="1">
        <v>4</v>
      </c>
      <c r="T131">
        <v>30</v>
      </c>
      <c r="U131" t="s">
        <v>31</v>
      </c>
      <c r="V131">
        <v>9</v>
      </c>
    </row>
    <row r="132" spans="1:22" x14ac:dyDescent="0.25">
      <c r="A132" t="s">
        <v>85</v>
      </c>
      <c r="B132" s="1">
        <v>32</v>
      </c>
      <c r="C132">
        <v>7</v>
      </c>
      <c r="D132">
        <v>0</v>
      </c>
      <c r="E132">
        <v>14</v>
      </c>
      <c r="F132">
        <v>12</v>
      </c>
      <c r="G132" t="s">
        <v>121</v>
      </c>
      <c r="H132" t="s">
        <v>43</v>
      </c>
      <c r="I132" t="s">
        <v>44</v>
      </c>
      <c r="J132" t="s">
        <v>56</v>
      </c>
      <c r="K132" t="s">
        <v>642</v>
      </c>
      <c r="L132" t="s">
        <v>21</v>
      </c>
      <c r="O132" t="s">
        <v>47</v>
      </c>
      <c r="P132" t="s">
        <v>48</v>
      </c>
      <c r="Q132" t="s">
        <v>39</v>
      </c>
      <c r="R132" s="1">
        <v>6</v>
      </c>
      <c r="S132" s="1">
        <v>6</v>
      </c>
      <c r="T132">
        <v>12</v>
      </c>
      <c r="U132" t="s">
        <v>89</v>
      </c>
      <c r="V132">
        <v>7</v>
      </c>
    </row>
    <row r="133" spans="1:22" x14ac:dyDescent="0.25">
      <c r="A133" t="s">
        <v>69</v>
      </c>
      <c r="B133" s="1">
        <v>53</v>
      </c>
      <c r="C133">
        <v>8</v>
      </c>
      <c r="D133">
        <v>0</v>
      </c>
      <c r="E133">
        <v>7</v>
      </c>
      <c r="F133">
        <v>0</v>
      </c>
      <c r="G133" t="s">
        <v>51</v>
      </c>
      <c r="H133" t="s">
        <v>23</v>
      </c>
      <c r="I133" t="s">
        <v>33</v>
      </c>
      <c r="J133" t="s">
        <v>34</v>
      </c>
      <c r="K133" t="s">
        <v>641</v>
      </c>
      <c r="L133" t="s">
        <v>57</v>
      </c>
      <c r="M133">
        <v>20</v>
      </c>
      <c r="N133" t="s">
        <v>198</v>
      </c>
      <c r="O133" t="s">
        <v>37</v>
      </c>
      <c r="P133" t="s">
        <v>64</v>
      </c>
      <c r="Q133" t="s">
        <v>30</v>
      </c>
      <c r="R133" s="1">
        <v>6</v>
      </c>
      <c r="S133" s="1">
        <v>10</v>
      </c>
      <c r="T133">
        <v>12</v>
      </c>
      <c r="U133" t="s">
        <v>40</v>
      </c>
      <c r="V133">
        <v>9</v>
      </c>
    </row>
    <row r="134" spans="1:22" x14ac:dyDescent="0.25">
      <c r="A134" t="s">
        <v>85</v>
      </c>
      <c r="B134" s="1">
        <v>37</v>
      </c>
      <c r="C134">
        <v>6</v>
      </c>
      <c r="D134">
        <v>0</v>
      </c>
      <c r="E134">
        <v>10</v>
      </c>
      <c r="F134">
        <v>12</v>
      </c>
      <c r="G134" t="s">
        <v>72</v>
      </c>
      <c r="H134" t="s">
        <v>23</v>
      </c>
      <c r="I134" t="s">
        <v>67</v>
      </c>
      <c r="J134" t="s">
        <v>34</v>
      </c>
      <c r="K134" t="s">
        <v>641</v>
      </c>
      <c r="L134" t="s">
        <v>97</v>
      </c>
      <c r="M134">
        <v>1</v>
      </c>
      <c r="N134" t="s">
        <v>199</v>
      </c>
      <c r="O134" t="s">
        <v>129</v>
      </c>
      <c r="P134" t="s">
        <v>89</v>
      </c>
      <c r="Q134" t="s">
        <v>39</v>
      </c>
      <c r="R134" s="1">
        <v>6</v>
      </c>
      <c r="S134" s="1">
        <v>6</v>
      </c>
      <c r="T134">
        <v>25</v>
      </c>
      <c r="U134" t="s">
        <v>125</v>
      </c>
      <c r="V134">
        <v>10</v>
      </c>
    </row>
    <row r="135" spans="1:22" x14ac:dyDescent="0.25">
      <c r="A135" t="s">
        <v>69</v>
      </c>
      <c r="B135" s="1">
        <v>31</v>
      </c>
      <c r="C135">
        <v>8</v>
      </c>
      <c r="D135">
        <v>120</v>
      </c>
      <c r="E135">
        <v>14</v>
      </c>
      <c r="F135">
        <v>10</v>
      </c>
      <c r="G135" t="s">
        <v>114</v>
      </c>
      <c r="H135" t="s">
        <v>43</v>
      </c>
      <c r="I135" t="s">
        <v>135</v>
      </c>
      <c r="J135" t="s">
        <v>25</v>
      </c>
      <c r="K135" t="s">
        <v>641</v>
      </c>
      <c r="L135" t="s">
        <v>82</v>
      </c>
      <c r="M135">
        <v>7</v>
      </c>
      <c r="N135" t="s">
        <v>200</v>
      </c>
      <c r="O135" t="s">
        <v>28</v>
      </c>
      <c r="P135" t="s">
        <v>71</v>
      </c>
      <c r="Q135" t="s">
        <v>30</v>
      </c>
      <c r="R135" s="1">
        <v>5</v>
      </c>
      <c r="S135" s="1">
        <v>4</v>
      </c>
      <c r="T135">
        <v>10</v>
      </c>
      <c r="U135" t="s">
        <v>40</v>
      </c>
      <c r="V135">
        <v>9</v>
      </c>
    </row>
    <row r="136" spans="1:22" x14ac:dyDescent="0.25">
      <c r="A136" t="s">
        <v>85</v>
      </c>
      <c r="B136" s="1">
        <v>24</v>
      </c>
      <c r="C136">
        <v>6</v>
      </c>
      <c r="D136">
        <v>240</v>
      </c>
      <c r="E136">
        <v>10</v>
      </c>
      <c r="F136">
        <v>20</v>
      </c>
      <c r="G136" t="s">
        <v>101</v>
      </c>
      <c r="H136" t="s">
        <v>23</v>
      </c>
      <c r="I136" t="s">
        <v>44</v>
      </c>
      <c r="J136" t="s">
        <v>56</v>
      </c>
      <c r="K136" t="s">
        <v>641</v>
      </c>
      <c r="L136" t="s">
        <v>82</v>
      </c>
      <c r="M136">
        <v>2</v>
      </c>
      <c r="N136" t="s">
        <v>201</v>
      </c>
      <c r="O136" t="s">
        <v>28</v>
      </c>
      <c r="P136" t="s">
        <v>57</v>
      </c>
      <c r="Q136" t="s">
        <v>39</v>
      </c>
      <c r="R136" s="1">
        <v>5</v>
      </c>
      <c r="S136" s="1">
        <v>6</v>
      </c>
      <c r="T136">
        <v>300</v>
      </c>
      <c r="U136" t="s">
        <v>40</v>
      </c>
      <c r="V136">
        <v>10</v>
      </c>
    </row>
    <row r="137" spans="1:22" x14ac:dyDescent="0.25">
      <c r="A137" t="s">
        <v>85</v>
      </c>
      <c r="B137" s="1">
        <v>26</v>
      </c>
      <c r="C137">
        <v>6</v>
      </c>
      <c r="D137">
        <v>60</v>
      </c>
      <c r="E137">
        <v>8</v>
      </c>
      <c r="F137">
        <v>3</v>
      </c>
      <c r="G137" t="s">
        <v>42</v>
      </c>
      <c r="H137" t="s">
        <v>23</v>
      </c>
      <c r="I137" t="s">
        <v>55</v>
      </c>
      <c r="J137" t="s">
        <v>56</v>
      </c>
      <c r="K137" t="s">
        <v>641</v>
      </c>
      <c r="L137" t="s">
        <v>97</v>
      </c>
      <c r="M137">
        <v>2</v>
      </c>
      <c r="N137" t="s">
        <v>202</v>
      </c>
      <c r="O137" t="s">
        <v>28</v>
      </c>
      <c r="P137" t="s">
        <v>71</v>
      </c>
      <c r="Q137" t="s">
        <v>30</v>
      </c>
      <c r="R137" s="1">
        <v>3</v>
      </c>
      <c r="S137" s="1">
        <v>4</v>
      </c>
      <c r="T137">
        <v>3</v>
      </c>
      <c r="U137" t="s">
        <v>31</v>
      </c>
      <c r="V137">
        <v>10</v>
      </c>
    </row>
    <row r="138" spans="1:22" x14ac:dyDescent="0.25">
      <c r="A138" t="s">
        <v>41</v>
      </c>
      <c r="B138" s="1">
        <v>26</v>
      </c>
      <c r="C138">
        <v>10</v>
      </c>
      <c r="D138">
        <v>30</v>
      </c>
      <c r="E138">
        <v>20</v>
      </c>
      <c r="F138">
        <v>3</v>
      </c>
      <c r="G138" t="s">
        <v>42</v>
      </c>
      <c r="H138" t="s">
        <v>23</v>
      </c>
      <c r="I138" t="s">
        <v>24</v>
      </c>
      <c r="J138" t="s">
        <v>56</v>
      </c>
      <c r="K138" t="s">
        <v>642</v>
      </c>
      <c r="L138" t="s">
        <v>21</v>
      </c>
      <c r="O138" t="s">
        <v>47</v>
      </c>
      <c r="P138" t="s">
        <v>48</v>
      </c>
      <c r="Q138" t="s">
        <v>39</v>
      </c>
      <c r="R138" s="1">
        <v>10</v>
      </c>
      <c r="S138" s="1">
        <v>10</v>
      </c>
      <c r="T138">
        <v>10</v>
      </c>
      <c r="U138" t="s">
        <v>125</v>
      </c>
      <c r="V138">
        <v>9</v>
      </c>
    </row>
    <row r="139" spans="1:22" x14ac:dyDescent="0.25">
      <c r="A139" t="s">
        <v>50</v>
      </c>
      <c r="B139" s="1">
        <v>37</v>
      </c>
      <c r="C139">
        <v>8</v>
      </c>
      <c r="D139">
        <v>65</v>
      </c>
      <c r="E139">
        <v>14</v>
      </c>
      <c r="F139">
        <v>20</v>
      </c>
      <c r="G139" t="s">
        <v>59</v>
      </c>
      <c r="H139" t="s">
        <v>23</v>
      </c>
      <c r="I139" t="s">
        <v>24</v>
      </c>
      <c r="J139" t="s">
        <v>25</v>
      </c>
      <c r="K139" t="s">
        <v>641</v>
      </c>
      <c r="L139" t="s">
        <v>57</v>
      </c>
      <c r="M139">
        <v>15</v>
      </c>
      <c r="N139" t="s">
        <v>203</v>
      </c>
      <c r="O139" t="s">
        <v>83</v>
      </c>
      <c r="P139" t="s">
        <v>57</v>
      </c>
      <c r="Q139" t="s">
        <v>49</v>
      </c>
      <c r="R139" s="1">
        <v>4</v>
      </c>
      <c r="S139" s="1">
        <v>6</v>
      </c>
      <c r="T139">
        <v>16</v>
      </c>
      <c r="U139" t="s">
        <v>89</v>
      </c>
      <c r="V139">
        <v>10</v>
      </c>
    </row>
    <row r="140" spans="1:22" x14ac:dyDescent="0.25">
      <c r="A140" t="s">
        <v>41</v>
      </c>
      <c r="B140" s="1">
        <v>26</v>
      </c>
      <c r="C140">
        <v>8</v>
      </c>
      <c r="D140">
        <v>60</v>
      </c>
      <c r="E140">
        <v>8</v>
      </c>
      <c r="F140">
        <v>10</v>
      </c>
      <c r="G140" t="s">
        <v>91</v>
      </c>
      <c r="H140" t="s">
        <v>23</v>
      </c>
      <c r="I140" t="s">
        <v>33</v>
      </c>
      <c r="J140" t="s">
        <v>56</v>
      </c>
      <c r="K140" t="s">
        <v>641</v>
      </c>
      <c r="L140" t="s">
        <v>57</v>
      </c>
      <c r="M140">
        <v>1</v>
      </c>
      <c r="N140" t="s">
        <v>204</v>
      </c>
      <c r="O140" t="s">
        <v>28</v>
      </c>
      <c r="P140" t="s">
        <v>57</v>
      </c>
      <c r="Q140" t="s">
        <v>49</v>
      </c>
      <c r="R140" s="1">
        <v>6</v>
      </c>
      <c r="S140" s="1">
        <v>6</v>
      </c>
      <c r="T140">
        <v>10</v>
      </c>
      <c r="U140" t="s">
        <v>89</v>
      </c>
      <c r="V140">
        <v>9</v>
      </c>
    </row>
    <row r="141" spans="1:22" x14ac:dyDescent="0.25">
      <c r="A141" t="s">
        <v>41</v>
      </c>
      <c r="B141" s="1">
        <v>38</v>
      </c>
      <c r="C141">
        <v>6</v>
      </c>
      <c r="D141">
        <v>140</v>
      </c>
      <c r="E141">
        <v>12</v>
      </c>
      <c r="F141">
        <v>1</v>
      </c>
      <c r="G141" t="s">
        <v>42</v>
      </c>
      <c r="H141" t="s">
        <v>43</v>
      </c>
      <c r="I141" t="s">
        <v>24</v>
      </c>
      <c r="J141" t="s">
        <v>34</v>
      </c>
      <c r="K141" t="s">
        <v>641</v>
      </c>
      <c r="L141" t="s">
        <v>82</v>
      </c>
      <c r="M141">
        <v>1</v>
      </c>
      <c r="N141" t="s">
        <v>205</v>
      </c>
      <c r="O141" t="s">
        <v>47</v>
      </c>
      <c r="P141" t="s">
        <v>57</v>
      </c>
      <c r="Q141" t="s">
        <v>39</v>
      </c>
      <c r="R141" s="1">
        <v>10</v>
      </c>
      <c r="S141" s="1">
        <v>6</v>
      </c>
      <c r="T141">
        <v>20</v>
      </c>
      <c r="U141" t="s">
        <v>31</v>
      </c>
      <c r="V141">
        <v>6</v>
      </c>
    </row>
    <row r="142" spans="1:22" x14ac:dyDescent="0.25">
      <c r="A142" t="s">
        <v>85</v>
      </c>
      <c r="B142" s="1">
        <v>26</v>
      </c>
      <c r="C142">
        <v>6</v>
      </c>
      <c r="D142">
        <v>90</v>
      </c>
      <c r="E142">
        <v>10</v>
      </c>
      <c r="F142">
        <v>12</v>
      </c>
      <c r="G142" t="s">
        <v>101</v>
      </c>
      <c r="H142" t="s">
        <v>43</v>
      </c>
      <c r="I142" t="s">
        <v>33</v>
      </c>
      <c r="J142" t="s">
        <v>34</v>
      </c>
      <c r="K142" t="s">
        <v>641</v>
      </c>
      <c r="L142" t="s">
        <v>139</v>
      </c>
      <c r="M142">
        <v>2</v>
      </c>
      <c r="N142" t="s">
        <v>206</v>
      </c>
      <c r="O142" t="s">
        <v>28</v>
      </c>
      <c r="P142" t="s">
        <v>48</v>
      </c>
      <c r="Q142" t="s">
        <v>39</v>
      </c>
      <c r="R142" s="1">
        <v>6</v>
      </c>
      <c r="S142" s="1">
        <v>10</v>
      </c>
      <c r="T142">
        <v>50</v>
      </c>
      <c r="U142" t="s">
        <v>40</v>
      </c>
      <c r="V142">
        <v>10</v>
      </c>
    </row>
    <row r="143" spans="1:22" x14ac:dyDescent="0.25">
      <c r="A143" t="s">
        <v>41</v>
      </c>
      <c r="B143" s="1">
        <v>25</v>
      </c>
      <c r="C143">
        <v>4</v>
      </c>
      <c r="D143">
        <v>2</v>
      </c>
      <c r="E143">
        <v>10</v>
      </c>
      <c r="F143">
        <v>15</v>
      </c>
      <c r="G143" t="s">
        <v>22</v>
      </c>
      <c r="H143" t="s">
        <v>23</v>
      </c>
      <c r="I143" t="s">
        <v>24</v>
      </c>
      <c r="J143" t="s">
        <v>34</v>
      </c>
      <c r="K143" t="s">
        <v>642</v>
      </c>
      <c r="L143" t="s">
        <v>21</v>
      </c>
      <c r="O143" t="s">
        <v>28</v>
      </c>
      <c r="P143" t="s">
        <v>29</v>
      </c>
      <c r="Q143" t="s">
        <v>39</v>
      </c>
      <c r="R143" s="1">
        <v>6</v>
      </c>
      <c r="S143" s="1">
        <v>6</v>
      </c>
      <c r="T143">
        <v>3</v>
      </c>
      <c r="U143" t="s">
        <v>31</v>
      </c>
      <c r="V143">
        <v>10</v>
      </c>
    </row>
    <row r="144" spans="1:22" x14ac:dyDescent="0.25">
      <c r="A144" t="s">
        <v>69</v>
      </c>
      <c r="B144" s="1">
        <v>28</v>
      </c>
      <c r="C144">
        <v>7</v>
      </c>
      <c r="D144">
        <v>150</v>
      </c>
      <c r="E144">
        <v>9</v>
      </c>
      <c r="F144">
        <v>10</v>
      </c>
      <c r="G144" t="s">
        <v>51</v>
      </c>
      <c r="H144" t="s">
        <v>43</v>
      </c>
      <c r="I144" t="s">
        <v>33</v>
      </c>
      <c r="J144" t="s">
        <v>25</v>
      </c>
      <c r="K144" t="s">
        <v>641</v>
      </c>
      <c r="L144" t="s">
        <v>80</v>
      </c>
      <c r="M144">
        <v>3</v>
      </c>
      <c r="N144" t="s">
        <v>207</v>
      </c>
      <c r="O144" t="s">
        <v>28</v>
      </c>
      <c r="P144" t="s">
        <v>29</v>
      </c>
      <c r="Q144" t="s">
        <v>39</v>
      </c>
      <c r="R144" s="1">
        <v>10</v>
      </c>
      <c r="S144" s="1">
        <v>10</v>
      </c>
      <c r="T144">
        <v>20</v>
      </c>
      <c r="U144" t="s">
        <v>31</v>
      </c>
      <c r="V144">
        <v>10</v>
      </c>
    </row>
    <row r="145" spans="1:22" x14ac:dyDescent="0.25">
      <c r="A145" t="s">
        <v>69</v>
      </c>
      <c r="B145" s="1">
        <v>28</v>
      </c>
      <c r="C145">
        <v>7</v>
      </c>
      <c r="D145">
        <v>28</v>
      </c>
      <c r="E145">
        <v>12</v>
      </c>
      <c r="F145">
        <v>6</v>
      </c>
      <c r="G145" t="s">
        <v>121</v>
      </c>
      <c r="H145" t="s">
        <v>43</v>
      </c>
      <c r="I145" t="s">
        <v>73</v>
      </c>
      <c r="J145" t="s">
        <v>34</v>
      </c>
      <c r="K145" t="s">
        <v>641</v>
      </c>
      <c r="L145" t="s">
        <v>52</v>
      </c>
      <c r="M145">
        <v>5</v>
      </c>
      <c r="N145" t="s">
        <v>208</v>
      </c>
      <c r="O145" t="s">
        <v>47</v>
      </c>
      <c r="P145" t="s">
        <v>38</v>
      </c>
      <c r="Q145" t="s">
        <v>30</v>
      </c>
      <c r="R145" s="1">
        <v>4</v>
      </c>
      <c r="S145" s="1">
        <v>4</v>
      </c>
      <c r="T145">
        <v>100</v>
      </c>
      <c r="U145" t="s">
        <v>31</v>
      </c>
      <c r="V145">
        <v>9</v>
      </c>
    </row>
    <row r="146" spans="1:22" x14ac:dyDescent="0.25">
      <c r="A146" t="s">
        <v>50</v>
      </c>
      <c r="B146" s="1">
        <v>30</v>
      </c>
      <c r="C146">
        <v>8</v>
      </c>
      <c r="D146">
        <v>0</v>
      </c>
      <c r="E146">
        <v>12</v>
      </c>
      <c r="F146">
        <v>1</v>
      </c>
      <c r="G146" t="s">
        <v>51</v>
      </c>
      <c r="H146" t="s">
        <v>43</v>
      </c>
      <c r="I146" t="s">
        <v>24</v>
      </c>
      <c r="J146" t="s">
        <v>25</v>
      </c>
      <c r="K146" t="s">
        <v>641</v>
      </c>
      <c r="L146" t="s">
        <v>97</v>
      </c>
      <c r="M146">
        <v>5</v>
      </c>
      <c r="N146" t="s">
        <v>209</v>
      </c>
      <c r="O146" t="s">
        <v>28</v>
      </c>
      <c r="P146" t="s">
        <v>57</v>
      </c>
      <c r="Q146" t="s">
        <v>49</v>
      </c>
      <c r="R146" s="1">
        <v>3</v>
      </c>
      <c r="S146" s="1">
        <v>1</v>
      </c>
      <c r="T146">
        <v>160</v>
      </c>
      <c r="U146" t="s">
        <v>31</v>
      </c>
      <c r="V146">
        <v>10</v>
      </c>
    </row>
    <row r="147" spans="1:22" x14ac:dyDescent="0.25">
      <c r="A147" t="s">
        <v>85</v>
      </c>
      <c r="B147" s="1">
        <v>25</v>
      </c>
      <c r="C147">
        <v>6</v>
      </c>
      <c r="D147">
        <v>120</v>
      </c>
      <c r="E147">
        <v>13</v>
      </c>
      <c r="F147">
        <v>4</v>
      </c>
      <c r="G147" t="s">
        <v>101</v>
      </c>
      <c r="H147" t="s">
        <v>23</v>
      </c>
      <c r="I147" t="s">
        <v>44</v>
      </c>
      <c r="J147" t="s">
        <v>89</v>
      </c>
      <c r="K147" t="s">
        <v>641</v>
      </c>
      <c r="L147" t="s">
        <v>82</v>
      </c>
      <c r="M147">
        <v>2</v>
      </c>
      <c r="N147" t="s">
        <v>210</v>
      </c>
      <c r="O147" t="s">
        <v>28</v>
      </c>
      <c r="P147" t="s">
        <v>79</v>
      </c>
      <c r="R147" s="2" t="s">
        <v>21</v>
      </c>
      <c r="S147" t="s">
        <v>21</v>
      </c>
      <c r="U147" t="s">
        <v>40</v>
      </c>
      <c r="V147">
        <v>8</v>
      </c>
    </row>
    <row r="148" spans="1:22" x14ac:dyDescent="0.25">
      <c r="A148" t="s">
        <v>85</v>
      </c>
      <c r="B148" s="1">
        <v>29</v>
      </c>
      <c r="C148">
        <v>8</v>
      </c>
      <c r="D148">
        <v>7</v>
      </c>
      <c r="E148">
        <v>12</v>
      </c>
      <c r="F148">
        <v>0</v>
      </c>
      <c r="G148" t="s">
        <v>59</v>
      </c>
      <c r="H148" t="s">
        <v>23</v>
      </c>
      <c r="I148" t="s">
        <v>33</v>
      </c>
      <c r="J148" t="s">
        <v>60</v>
      </c>
      <c r="K148" t="s">
        <v>641</v>
      </c>
      <c r="L148" t="s">
        <v>139</v>
      </c>
      <c r="M148">
        <v>3</v>
      </c>
      <c r="N148" t="s">
        <v>211</v>
      </c>
      <c r="O148" t="s">
        <v>47</v>
      </c>
      <c r="P148" t="s">
        <v>48</v>
      </c>
      <c r="Q148" t="s">
        <v>39</v>
      </c>
      <c r="R148" s="1">
        <v>4</v>
      </c>
      <c r="S148" s="1">
        <v>6</v>
      </c>
      <c r="T148">
        <v>20</v>
      </c>
      <c r="U148" t="s">
        <v>40</v>
      </c>
      <c r="V148">
        <v>10</v>
      </c>
    </row>
    <row r="149" spans="1:22" x14ac:dyDescent="0.25">
      <c r="A149" t="s">
        <v>41</v>
      </c>
      <c r="B149" s="1">
        <v>28</v>
      </c>
      <c r="C149">
        <v>7</v>
      </c>
      <c r="D149">
        <v>60</v>
      </c>
      <c r="E149">
        <v>14</v>
      </c>
      <c r="F149">
        <v>5</v>
      </c>
      <c r="G149" t="s">
        <v>22</v>
      </c>
      <c r="H149" t="s">
        <v>43</v>
      </c>
      <c r="I149" t="s">
        <v>24</v>
      </c>
      <c r="J149" t="s">
        <v>34</v>
      </c>
      <c r="K149" t="s">
        <v>641</v>
      </c>
      <c r="L149" t="s">
        <v>80</v>
      </c>
      <c r="M149">
        <v>5</v>
      </c>
      <c r="N149" t="s">
        <v>212</v>
      </c>
      <c r="O149" t="s">
        <v>28</v>
      </c>
      <c r="P149" t="s">
        <v>48</v>
      </c>
      <c r="Q149" t="s">
        <v>49</v>
      </c>
      <c r="R149" s="1">
        <v>6</v>
      </c>
      <c r="S149" s="1">
        <v>5</v>
      </c>
      <c r="T149">
        <v>25</v>
      </c>
      <c r="U149" t="s">
        <v>125</v>
      </c>
      <c r="V149">
        <v>9</v>
      </c>
    </row>
    <row r="150" spans="1:22" x14ac:dyDescent="0.25">
      <c r="A150" t="s">
        <v>85</v>
      </c>
      <c r="B150" s="1">
        <v>23</v>
      </c>
      <c r="C150">
        <v>7</v>
      </c>
      <c r="D150">
        <v>0</v>
      </c>
      <c r="E150">
        <v>12</v>
      </c>
      <c r="F150">
        <v>15</v>
      </c>
      <c r="G150" t="s">
        <v>91</v>
      </c>
      <c r="H150" t="s">
        <v>23</v>
      </c>
      <c r="I150" t="s">
        <v>24</v>
      </c>
      <c r="J150" t="s">
        <v>56</v>
      </c>
      <c r="K150" t="s">
        <v>641</v>
      </c>
      <c r="L150" t="s">
        <v>87</v>
      </c>
      <c r="M150">
        <v>1</v>
      </c>
      <c r="N150" t="s">
        <v>27</v>
      </c>
      <c r="O150" t="s">
        <v>28</v>
      </c>
      <c r="P150" t="s">
        <v>38</v>
      </c>
      <c r="Q150" t="s">
        <v>30</v>
      </c>
      <c r="R150" s="1">
        <v>15</v>
      </c>
      <c r="S150" s="1">
        <v>6</v>
      </c>
      <c r="T150">
        <v>90</v>
      </c>
      <c r="U150" t="s">
        <v>40</v>
      </c>
      <c r="V150">
        <v>10</v>
      </c>
    </row>
    <row r="151" spans="1:22" x14ac:dyDescent="0.25">
      <c r="A151" t="s">
        <v>85</v>
      </c>
      <c r="B151" s="1">
        <v>35</v>
      </c>
      <c r="C151">
        <v>7</v>
      </c>
      <c r="D151">
        <v>55</v>
      </c>
      <c r="E151">
        <v>9</v>
      </c>
      <c r="F151">
        <v>2</v>
      </c>
      <c r="G151" t="s">
        <v>51</v>
      </c>
      <c r="H151" t="s">
        <v>43</v>
      </c>
      <c r="I151" t="s">
        <v>55</v>
      </c>
      <c r="J151" t="s">
        <v>56</v>
      </c>
      <c r="K151" t="s">
        <v>641</v>
      </c>
      <c r="L151" t="s">
        <v>82</v>
      </c>
      <c r="M151">
        <v>6</v>
      </c>
      <c r="N151" t="s">
        <v>213</v>
      </c>
      <c r="O151" t="s">
        <v>129</v>
      </c>
      <c r="P151" t="s">
        <v>38</v>
      </c>
      <c r="Q151" t="s">
        <v>39</v>
      </c>
      <c r="R151" s="1">
        <v>4</v>
      </c>
      <c r="S151" s="1">
        <v>4</v>
      </c>
      <c r="T151">
        <v>6</v>
      </c>
      <c r="U151" t="s">
        <v>89</v>
      </c>
      <c r="V151">
        <v>10</v>
      </c>
    </row>
    <row r="152" spans="1:22" x14ac:dyDescent="0.25">
      <c r="A152" t="s">
        <v>69</v>
      </c>
      <c r="B152" s="1">
        <v>26</v>
      </c>
      <c r="C152">
        <v>7</v>
      </c>
      <c r="D152">
        <v>25</v>
      </c>
      <c r="E152">
        <v>9</v>
      </c>
      <c r="F152">
        <v>5</v>
      </c>
      <c r="G152" t="s">
        <v>42</v>
      </c>
      <c r="H152" t="s">
        <v>43</v>
      </c>
      <c r="I152" t="s">
        <v>24</v>
      </c>
      <c r="J152" t="s">
        <v>56</v>
      </c>
      <c r="K152" t="s">
        <v>641</v>
      </c>
      <c r="L152" t="s">
        <v>48</v>
      </c>
      <c r="M152">
        <v>2</v>
      </c>
      <c r="N152" t="s">
        <v>214</v>
      </c>
      <c r="O152" t="s">
        <v>47</v>
      </c>
      <c r="P152" t="s">
        <v>48</v>
      </c>
      <c r="Q152" t="s">
        <v>39</v>
      </c>
      <c r="R152" s="1">
        <v>2</v>
      </c>
      <c r="S152" s="1">
        <v>1</v>
      </c>
      <c r="T152">
        <v>10</v>
      </c>
      <c r="U152" t="s">
        <v>93</v>
      </c>
      <c r="V152">
        <v>8</v>
      </c>
    </row>
    <row r="153" spans="1:22" x14ac:dyDescent="0.25">
      <c r="A153" t="s">
        <v>85</v>
      </c>
      <c r="B153" s="1">
        <v>33</v>
      </c>
      <c r="C153">
        <v>6</v>
      </c>
      <c r="D153">
        <v>0</v>
      </c>
      <c r="E153">
        <v>10</v>
      </c>
      <c r="F153">
        <v>6</v>
      </c>
      <c r="G153" t="s">
        <v>72</v>
      </c>
      <c r="H153" t="s">
        <v>43</v>
      </c>
      <c r="I153" t="s">
        <v>33</v>
      </c>
      <c r="J153" t="s">
        <v>25</v>
      </c>
      <c r="K153" t="s">
        <v>641</v>
      </c>
      <c r="L153" t="s">
        <v>141</v>
      </c>
      <c r="M153">
        <v>10</v>
      </c>
      <c r="N153" t="s">
        <v>215</v>
      </c>
      <c r="O153" t="s">
        <v>28</v>
      </c>
      <c r="P153" t="s">
        <v>38</v>
      </c>
      <c r="Q153" t="s">
        <v>39</v>
      </c>
      <c r="R153" s="1">
        <v>6</v>
      </c>
      <c r="S153" s="1">
        <v>6</v>
      </c>
      <c r="T153">
        <v>16</v>
      </c>
      <c r="U153" t="s">
        <v>40</v>
      </c>
      <c r="V153">
        <v>10</v>
      </c>
    </row>
    <row r="154" spans="1:22" x14ac:dyDescent="0.25">
      <c r="A154" t="s">
        <v>69</v>
      </c>
      <c r="B154" s="1">
        <v>38</v>
      </c>
      <c r="C154">
        <v>7</v>
      </c>
      <c r="D154">
        <v>60</v>
      </c>
      <c r="E154">
        <v>10</v>
      </c>
      <c r="F154">
        <v>12</v>
      </c>
      <c r="G154" t="s">
        <v>91</v>
      </c>
      <c r="H154" t="s">
        <v>23</v>
      </c>
      <c r="I154" t="s">
        <v>33</v>
      </c>
      <c r="J154" t="s">
        <v>34</v>
      </c>
      <c r="K154" t="s">
        <v>641</v>
      </c>
      <c r="L154" t="s">
        <v>80</v>
      </c>
      <c r="M154">
        <v>10</v>
      </c>
      <c r="N154" t="s">
        <v>216</v>
      </c>
      <c r="O154" t="s">
        <v>37</v>
      </c>
      <c r="P154" t="s">
        <v>71</v>
      </c>
      <c r="Q154" t="s">
        <v>49</v>
      </c>
      <c r="R154" s="1">
        <v>10</v>
      </c>
      <c r="S154" s="1">
        <v>3</v>
      </c>
      <c r="T154">
        <v>4</v>
      </c>
      <c r="U154" t="s">
        <v>31</v>
      </c>
      <c r="V154">
        <v>7</v>
      </c>
    </row>
    <row r="155" spans="1:22" x14ac:dyDescent="0.25">
      <c r="A155" t="s">
        <v>85</v>
      </c>
      <c r="B155" s="1">
        <v>53</v>
      </c>
      <c r="C155">
        <v>7</v>
      </c>
      <c r="D155">
        <v>0</v>
      </c>
      <c r="E155">
        <v>9</v>
      </c>
      <c r="F155">
        <v>30</v>
      </c>
      <c r="G155" t="s">
        <v>54</v>
      </c>
      <c r="H155" t="s">
        <v>23</v>
      </c>
      <c r="I155" t="s">
        <v>24</v>
      </c>
      <c r="J155" t="s">
        <v>89</v>
      </c>
      <c r="K155" t="s">
        <v>641</v>
      </c>
      <c r="L155" t="s">
        <v>141</v>
      </c>
      <c r="M155">
        <v>28</v>
      </c>
      <c r="N155" t="s">
        <v>217</v>
      </c>
      <c r="O155" t="s">
        <v>47</v>
      </c>
      <c r="P155" t="s">
        <v>64</v>
      </c>
      <c r="Q155" t="s">
        <v>39</v>
      </c>
      <c r="R155" s="1">
        <v>10</v>
      </c>
      <c r="S155" s="1">
        <v>4</v>
      </c>
      <c r="T155">
        <v>6</v>
      </c>
      <c r="U155" t="s">
        <v>89</v>
      </c>
      <c r="V155">
        <v>10</v>
      </c>
    </row>
    <row r="156" spans="1:22" x14ac:dyDescent="0.25">
      <c r="A156" t="s">
        <v>85</v>
      </c>
      <c r="B156" s="1">
        <v>31</v>
      </c>
      <c r="C156">
        <v>8</v>
      </c>
      <c r="D156">
        <v>60</v>
      </c>
      <c r="E156">
        <v>8</v>
      </c>
      <c r="F156">
        <v>2</v>
      </c>
      <c r="G156" t="s">
        <v>42</v>
      </c>
      <c r="H156" t="s">
        <v>43</v>
      </c>
      <c r="I156" t="s">
        <v>55</v>
      </c>
      <c r="J156" t="s">
        <v>56</v>
      </c>
      <c r="K156" t="s">
        <v>641</v>
      </c>
      <c r="L156" t="s">
        <v>139</v>
      </c>
      <c r="M156">
        <v>3</v>
      </c>
      <c r="N156" t="s">
        <v>218</v>
      </c>
      <c r="O156" t="s">
        <v>47</v>
      </c>
      <c r="P156" t="s">
        <v>38</v>
      </c>
      <c r="Q156" t="s">
        <v>39</v>
      </c>
      <c r="R156" s="1">
        <v>6</v>
      </c>
      <c r="S156" s="1">
        <v>6</v>
      </c>
      <c r="T156">
        <v>50</v>
      </c>
      <c r="U156" t="s">
        <v>40</v>
      </c>
      <c r="V156">
        <v>10</v>
      </c>
    </row>
    <row r="157" spans="1:22" hidden="1" x14ac:dyDescent="0.25">
      <c r="A157" t="s">
        <v>85</v>
      </c>
      <c r="B157" s="1" t="s">
        <v>112</v>
      </c>
      <c r="C157">
        <v>7</v>
      </c>
      <c r="D157">
        <v>60</v>
      </c>
      <c r="E157">
        <v>10</v>
      </c>
      <c r="F157">
        <v>1</v>
      </c>
      <c r="G157" t="s">
        <v>121</v>
      </c>
      <c r="H157" t="s">
        <v>23</v>
      </c>
      <c r="I157" t="s">
        <v>44</v>
      </c>
      <c r="J157" t="s">
        <v>60</v>
      </c>
      <c r="L157" t="s">
        <v>82</v>
      </c>
      <c r="M157">
        <v>0</v>
      </c>
      <c r="N157" t="s">
        <v>219</v>
      </c>
      <c r="O157" t="s">
        <v>47</v>
      </c>
      <c r="P157" t="s">
        <v>48</v>
      </c>
      <c r="Q157" t="s">
        <v>39</v>
      </c>
      <c r="R157" s="1">
        <v>4</v>
      </c>
      <c r="S157" s="1">
        <v>4</v>
      </c>
      <c r="T157">
        <v>25</v>
      </c>
      <c r="U157" t="s">
        <v>31</v>
      </c>
      <c r="V157">
        <v>9</v>
      </c>
    </row>
    <row r="158" spans="1:22" x14ac:dyDescent="0.25">
      <c r="A158" t="s">
        <v>41</v>
      </c>
      <c r="B158" s="1">
        <v>36</v>
      </c>
      <c r="C158">
        <v>7</v>
      </c>
      <c r="D158">
        <v>45</v>
      </c>
      <c r="E158">
        <v>12</v>
      </c>
      <c r="F158">
        <v>40</v>
      </c>
      <c r="G158" t="s">
        <v>121</v>
      </c>
      <c r="H158" t="s">
        <v>23</v>
      </c>
      <c r="I158" t="s">
        <v>67</v>
      </c>
      <c r="J158" t="s">
        <v>60</v>
      </c>
      <c r="K158" t="s">
        <v>641</v>
      </c>
      <c r="L158" t="s">
        <v>80</v>
      </c>
      <c r="M158">
        <v>1</v>
      </c>
      <c r="N158" t="s">
        <v>220</v>
      </c>
      <c r="O158" t="s">
        <v>37</v>
      </c>
      <c r="P158" t="s">
        <v>71</v>
      </c>
      <c r="Q158" t="s">
        <v>39</v>
      </c>
      <c r="R158" s="1">
        <v>10</v>
      </c>
      <c r="S158" s="1">
        <v>10</v>
      </c>
      <c r="T158">
        <v>120</v>
      </c>
      <c r="U158" t="s">
        <v>40</v>
      </c>
      <c r="V158">
        <v>10</v>
      </c>
    </row>
    <row r="159" spans="1:22" x14ac:dyDescent="0.25">
      <c r="A159" t="s">
        <v>50</v>
      </c>
      <c r="B159" s="1">
        <v>19</v>
      </c>
      <c r="C159">
        <v>9</v>
      </c>
      <c r="D159">
        <v>120</v>
      </c>
      <c r="E159">
        <v>10</v>
      </c>
      <c r="F159">
        <v>10</v>
      </c>
      <c r="G159" t="s">
        <v>22</v>
      </c>
      <c r="H159" t="s">
        <v>43</v>
      </c>
      <c r="I159" t="s">
        <v>33</v>
      </c>
      <c r="J159" t="s">
        <v>25</v>
      </c>
      <c r="K159" t="s">
        <v>642</v>
      </c>
      <c r="L159" t="s">
        <v>21</v>
      </c>
      <c r="O159" t="s">
        <v>28</v>
      </c>
      <c r="P159" t="s">
        <v>57</v>
      </c>
      <c r="Q159" t="s">
        <v>30</v>
      </c>
      <c r="R159" s="1">
        <v>15</v>
      </c>
      <c r="S159" s="1">
        <v>6</v>
      </c>
      <c r="T159">
        <v>10</v>
      </c>
      <c r="U159" t="s">
        <v>89</v>
      </c>
      <c r="V159">
        <v>10</v>
      </c>
    </row>
    <row r="160" spans="1:22" x14ac:dyDescent="0.25">
      <c r="A160" t="s">
        <v>41</v>
      </c>
      <c r="B160" s="1">
        <v>31</v>
      </c>
      <c r="C160">
        <v>8</v>
      </c>
      <c r="D160">
        <v>15</v>
      </c>
      <c r="E160">
        <v>14</v>
      </c>
      <c r="F160">
        <v>12</v>
      </c>
      <c r="G160" t="s">
        <v>32</v>
      </c>
      <c r="H160" t="s">
        <v>43</v>
      </c>
      <c r="I160" t="s">
        <v>55</v>
      </c>
      <c r="J160" t="s">
        <v>89</v>
      </c>
      <c r="K160" t="s">
        <v>641</v>
      </c>
      <c r="L160" t="s">
        <v>97</v>
      </c>
      <c r="M160">
        <v>8</v>
      </c>
      <c r="N160" t="s">
        <v>95</v>
      </c>
      <c r="O160" t="s">
        <v>37</v>
      </c>
      <c r="P160" t="s">
        <v>64</v>
      </c>
      <c r="Q160" t="s">
        <v>30</v>
      </c>
      <c r="R160" s="1">
        <v>6</v>
      </c>
      <c r="S160" s="1">
        <v>6</v>
      </c>
      <c r="T160">
        <v>40</v>
      </c>
      <c r="U160" t="s">
        <v>132</v>
      </c>
      <c r="V160">
        <v>7</v>
      </c>
    </row>
    <row r="161" spans="1:22" x14ac:dyDescent="0.25">
      <c r="A161" t="s">
        <v>50</v>
      </c>
      <c r="B161" s="1">
        <v>48</v>
      </c>
      <c r="C161">
        <v>5</v>
      </c>
      <c r="D161">
        <v>120</v>
      </c>
      <c r="E161">
        <v>8</v>
      </c>
      <c r="F161">
        <v>3</v>
      </c>
      <c r="G161" t="s">
        <v>114</v>
      </c>
      <c r="H161" t="s">
        <v>43</v>
      </c>
      <c r="I161" t="s">
        <v>55</v>
      </c>
      <c r="J161" t="s">
        <v>60</v>
      </c>
      <c r="K161" t="s">
        <v>641</v>
      </c>
      <c r="L161" t="s">
        <v>97</v>
      </c>
      <c r="M161">
        <v>20</v>
      </c>
      <c r="N161" t="s">
        <v>221</v>
      </c>
      <c r="O161" t="s">
        <v>28</v>
      </c>
      <c r="P161" t="s">
        <v>48</v>
      </c>
      <c r="Q161" t="s">
        <v>49</v>
      </c>
      <c r="R161" s="1">
        <v>5</v>
      </c>
      <c r="S161" s="1">
        <v>2</v>
      </c>
      <c r="T161">
        <v>12</v>
      </c>
      <c r="U161" t="s">
        <v>31</v>
      </c>
      <c r="V161">
        <v>10</v>
      </c>
    </row>
    <row r="162" spans="1:22" x14ac:dyDescent="0.25">
      <c r="A162" t="s">
        <v>50</v>
      </c>
      <c r="B162" s="1">
        <v>24</v>
      </c>
      <c r="C162">
        <v>7</v>
      </c>
      <c r="D162">
        <v>160</v>
      </c>
      <c r="E162">
        <v>8</v>
      </c>
      <c r="F162">
        <v>5</v>
      </c>
      <c r="G162" t="s">
        <v>32</v>
      </c>
      <c r="H162" t="s">
        <v>43</v>
      </c>
      <c r="I162" t="s">
        <v>33</v>
      </c>
      <c r="J162" t="s">
        <v>60</v>
      </c>
      <c r="K162" t="s">
        <v>642</v>
      </c>
      <c r="L162" t="s">
        <v>21</v>
      </c>
      <c r="O162" t="s">
        <v>28</v>
      </c>
      <c r="P162" t="s">
        <v>38</v>
      </c>
      <c r="Q162" t="s">
        <v>49</v>
      </c>
      <c r="R162" s="1">
        <v>6</v>
      </c>
      <c r="S162" s="1">
        <v>4</v>
      </c>
      <c r="T162">
        <v>10</v>
      </c>
      <c r="U162" t="s">
        <v>40</v>
      </c>
      <c r="V162">
        <v>10</v>
      </c>
    </row>
    <row r="163" spans="1:22" x14ac:dyDescent="0.25">
      <c r="A163" t="s">
        <v>85</v>
      </c>
      <c r="B163" s="1">
        <v>22</v>
      </c>
      <c r="C163">
        <v>7</v>
      </c>
      <c r="D163">
        <v>5</v>
      </c>
      <c r="E163">
        <v>12</v>
      </c>
      <c r="F163">
        <v>8</v>
      </c>
      <c r="G163" t="s">
        <v>54</v>
      </c>
      <c r="H163" t="s">
        <v>23</v>
      </c>
      <c r="I163" t="s">
        <v>55</v>
      </c>
      <c r="J163" t="s">
        <v>56</v>
      </c>
      <c r="K163" t="s">
        <v>642</v>
      </c>
      <c r="L163" t="s">
        <v>21</v>
      </c>
      <c r="O163" t="s">
        <v>28</v>
      </c>
      <c r="P163" t="s">
        <v>71</v>
      </c>
      <c r="Q163" t="s">
        <v>49</v>
      </c>
      <c r="R163" s="1">
        <v>6</v>
      </c>
      <c r="S163" s="1">
        <v>40</v>
      </c>
      <c r="T163">
        <v>150</v>
      </c>
      <c r="U163" t="s">
        <v>40</v>
      </c>
      <c r="V163">
        <v>10</v>
      </c>
    </row>
    <row r="164" spans="1:22" x14ac:dyDescent="0.25">
      <c r="A164" t="s">
        <v>41</v>
      </c>
      <c r="B164" s="1">
        <v>24</v>
      </c>
      <c r="C164">
        <v>8</v>
      </c>
      <c r="D164">
        <v>120</v>
      </c>
      <c r="E164">
        <v>9</v>
      </c>
      <c r="F164">
        <v>5</v>
      </c>
      <c r="G164" t="s">
        <v>114</v>
      </c>
      <c r="H164" t="s">
        <v>43</v>
      </c>
      <c r="I164" t="s">
        <v>135</v>
      </c>
      <c r="J164" t="s">
        <v>60</v>
      </c>
      <c r="K164" t="s">
        <v>642</v>
      </c>
      <c r="L164" t="s">
        <v>21</v>
      </c>
      <c r="O164" t="s">
        <v>129</v>
      </c>
      <c r="P164" t="s">
        <v>48</v>
      </c>
      <c r="Q164" t="s">
        <v>39</v>
      </c>
      <c r="R164" s="1">
        <v>4</v>
      </c>
      <c r="S164" s="1">
        <v>28</v>
      </c>
      <c r="T164">
        <v>70</v>
      </c>
      <c r="U164" t="s">
        <v>40</v>
      </c>
      <c r="V164">
        <v>10</v>
      </c>
    </row>
    <row r="165" spans="1:22" x14ac:dyDescent="0.25">
      <c r="A165" t="s">
        <v>85</v>
      </c>
      <c r="B165" s="1">
        <v>23</v>
      </c>
      <c r="C165">
        <v>8</v>
      </c>
      <c r="D165">
        <v>0</v>
      </c>
      <c r="E165">
        <v>9</v>
      </c>
      <c r="F165">
        <v>0</v>
      </c>
      <c r="G165" t="s">
        <v>72</v>
      </c>
      <c r="H165" t="s">
        <v>23</v>
      </c>
      <c r="I165" t="s">
        <v>55</v>
      </c>
      <c r="J165" t="s">
        <v>56</v>
      </c>
      <c r="K165" t="s">
        <v>642</v>
      </c>
      <c r="L165" t="s">
        <v>21</v>
      </c>
      <c r="O165" t="s">
        <v>129</v>
      </c>
      <c r="P165" t="s">
        <v>48</v>
      </c>
      <c r="Q165" t="s">
        <v>39</v>
      </c>
      <c r="R165" s="1">
        <v>40</v>
      </c>
      <c r="S165" s="1">
        <v>10</v>
      </c>
      <c r="T165">
        <v>30</v>
      </c>
      <c r="U165" t="s">
        <v>40</v>
      </c>
      <c r="V165">
        <v>10</v>
      </c>
    </row>
    <row r="166" spans="1:22" x14ac:dyDescent="0.25">
      <c r="A166" t="s">
        <v>69</v>
      </c>
      <c r="B166" s="1">
        <v>31</v>
      </c>
      <c r="C166">
        <v>7</v>
      </c>
      <c r="D166">
        <v>0</v>
      </c>
      <c r="E166">
        <v>12</v>
      </c>
      <c r="F166">
        <v>5</v>
      </c>
      <c r="G166" t="s">
        <v>22</v>
      </c>
      <c r="H166" t="s">
        <v>43</v>
      </c>
      <c r="I166" t="s">
        <v>24</v>
      </c>
      <c r="J166" t="s">
        <v>56</v>
      </c>
      <c r="K166" t="s">
        <v>641</v>
      </c>
      <c r="L166" t="s">
        <v>141</v>
      </c>
      <c r="M166">
        <v>3</v>
      </c>
      <c r="N166" t="s">
        <v>222</v>
      </c>
      <c r="O166" t="s">
        <v>47</v>
      </c>
      <c r="P166" t="s">
        <v>57</v>
      </c>
      <c r="Q166" t="s">
        <v>39</v>
      </c>
      <c r="R166" s="1">
        <v>5</v>
      </c>
      <c r="S166" s="1">
        <v>2</v>
      </c>
      <c r="T166">
        <v>12</v>
      </c>
      <c r="U166" t="s">
        <v>40</v>
      </c>
      <c r="V166">
        <v>10</v>
      </c>
    </row>
    <row r="167" spans="1:22" x14ac:dyDescent="0.25">
      <c r="A167" t="s">
        <v>69</v>
      </c>
      <c r="B167" s="1">
        <v>46</v>
      </c>
      <c r="C167">
        <v>8</v>
      </c>
      <c r="D167">
        <v>180</v>
      </c>
      <c r="E167">
        <v>14</v>
      </c>
      <c r="F167">
        <v>15</v>
      </c>
      <c r="G167" t="s">
        <v>91</v>
      </c>
      <c r="H167" t="s">
        <v>23</v>
      </c>
      <c r="I167" t="s">
        <v>55</v>
      </c>
      <c r="J167" t="s">
        <v>60</v>
      </c>
      <c r="K167" t="s">
        <v>641</v>
      </c>
      <c r="L167" t="s">
        <v>97</v>
      </c>
      <c r="M167">
        <v>22</v>
      </c>
      <c r="N167" t="s">
        <v>40</v>
      </c>
      <c r="O167" t="s">
        <v>47</v>
      </c>
      <c r="P167" t="s">
        <v>48</v>
      </c>
      <c r="Q167" t="s">
        <v>39</v>
      </c>
      <c r="R167" s="1">
        <v>4</v>
      </c>
      <c r="S167" s="1">
        <v>3</v>
      </c>
      <c r="T167">
        <v>8</v>
      </c>
      <c r="U167" t="s">
        <v>40</v>
      </c>
      <c r="V167">
        <v>10</v>
      </c>
    </row>
    <row r="168" spans="1:22" x14ac:dyDescent="0.25">
      <c r="A168" t="s">
        <v>85</v>
      </c>
      <c r="B168" s="1">
        <v>29</v>
      </c>
      <c r="C168">
        <v>7</v>
      </c>
      <c r="D168">
        <v>55</v>
      </c>
      <c r="E168">
        <v>12</v>
      </c>
      <c r="F168">
        <v>6</v>
      </c>
      <c r="G168" t="s">
        <v>42</v>
      </c>
      <c r="H168" t="s">
        <v>43</v>
      </c>
      <c r="I168" t="s">
        <v>33</v>
      </c>
      <c r="J168" t="s">
        <v>56</v>
      </c>
      <c r="K168" t="s">
        <v>641</v>
      </c>
      <c r="L168" t="s">
        <v>80</v>
      </c>
      <c r="M168">
        <v>7</v>
      </c>
      <c r="N168" t="s">
        <v>223</v>
      </c>
      <c r="O168" t="s">
        <v>47</v>
      </c>
      <c r="P168" t="s">
        <v>48</v>
      </c>
      <c r="Q168" t="s">
        <v>39</v>
      </c>
      <c r="R168" s="1">
        <v>6</v>
      </c>
      <c r="S168" s="1">
        <v>3</v>
      </c>
      <c r="T168">
        <v>100</v>
      </c>
      <c r="U168" t="s">
        <v>40</v>
      </c>
      <c r="V168">
        <v>9</v>
      </c>
    </row>
    <row r="169" spans="1:22" x14ac:dyDescent="0.25">
      <c r="A169" t="s">
        <v>69</v>
      </c>
      <c r="B169" s="1">
        <v>30</v>
      </c>
      <c r="C169">
        <v>7</v>
      </c>
      <c r="D169">
        <v>40</v>
      </c>
      <c r="E169">
        <v>10</v>
      </c>
      <c r="F169">
        <v>2</v>
      </c>
      <c r="G169" t="s">
        <v>32</v>
      </c>
      <c r="H169" t="s">
        <v>43</v>
      </c>
      <c r="I169" t="s">
        <v>33</v>
      </c>
      <c r="J169" t="s">
        <v>25</v>
      </c>
      <c r="K169" t="s">
        <v>641</v>
      </c>
      <c r="L169" t="s">
        <v>80</v>
      </c>
      <c r="M169">
        <v>3</v>
      </c>
      <c r="O169" t="s">
        <v>28</v>
      </c>
      <c r="P169" t="s">
        <v>48</v>
      </c>
      <c r="Q169" t="s">
        <v>39</v>
      </c>
      <c r="R169" s="1">
        <v>20</v>
      </c>
      <c r="S169" s="1">
        <v>6</v>
      </c>
      <c r="T169">
        <v>6</v>
      </c>
      <c r="U169" t="s">
        <v>40</v>
      </c>
      <c r="V169">
        <v>9</v>
      </c>
    </row>
    <row r="170" spans="1:22" x14ac:dyDescent="0.25">
      <c r="A170" t="s">
        <v>85</v>
      </c>
      <c r="B170" s="1">
        <v>37</v>
      </c>
      <c r="C170">
        <v>7</v>
      </c>
      <c r="D170">
        <v>20</v>
      </c>
      <c r="E170">
        <v>15</v>
      </c>
      <c r="F170">
        <v>2</v>
      </c>
      <c r="G170" t="s">
        <v>101</v>
      </c>
      <c r="H170" t="s">
        <v>43</v>
      </c>
      <c r="I170" t="s">
        <v>224</v>
      </c>
      <c r="J170" t="s">
        <v>60</v>
      </c>
      <c r="K170" t="s">
        <v>641</v>
      </c>
      <c r="L170" t="s">
        <v>139</v>
      </c>
      <c r="M170">
        <v>13</v>
      </c>
      <c r="N170" t="s">
        <v>225</v>
      </c>
      <c r="O170" t="s">
        <v>37</v>
      </c>
      <c r="P170" t="s">
        <v>38</v>
      </c>
      <c r="Q170" t="s">
        <v>39</v>
      </c>
      <c r="R170" s="1">
        <v>5</v>
      </c>
      <c r="S170" s="1">
        <v>1</v>
      </c>
      <c r="T170">
        <v>10</v>
      </c>
      <c r="U170" t="s">
        <v>40</v>
      </c>
      <c r="V170">
        <v>8</v>
      </c>
    </row>
    <row r="171" spans="1:22" x14ac:dyDescent="0.25">
      <c r="A171" t="s">
        <v>69</v>
      </c>
      <c r="B171" s="1">
        <v>33</v>
      </c>
      <c r="C171">
        <v>6</v>
      </c>
      <c r="D171">
        <v>180</v>
      </c>
      <c r="E171">
        <v>720</v>
      </c>
      <c r="F171">
        <v>2</v>
      </c>
      <c r="G171" t="s">
        <v>72</v>
      </c>
      <c r="H171" t="s">
        <v>43</v>
      </c>
      <c r="I171" t="s">
        <v>24</v>
      </c>
      <c r="J171" t="s">
        <v>25</v>
      </c>
      <c r="K171" t="s">
        <v>641</v>
      </c>
      <c r="L171" t="s">
        <v>80</v>
      </c>
      <c r="M171">
        <v>2</v>
      </c>
      <c r="N171" t="s">
        <v>226</v>
      </c>
      <c r="O171" t="s">
        <v>28</v>
      </c>
      <c r="P171" t="s">
        <v>48</v>
      </c>
      <c r="Q171" t="s">
        <v>39</v>
      </c>
      <c r="R171" s="1">
        <v>6</v>
      </c>
      <c r="S171" s="1">
        <v>4</v>
      </c>
      <c r="T171">
        <v>80</v>
      </c>
      <c r="U171" t="s">
        <v>31</v>
      </c>
      <c r="V171">
        <v>10</v>
      </c>
    </row>
    <row r="172" spans="1:22" x14ac:dyDescent="0.25">
      <c r="A172" t="s">
        <v>85</v>
      </c>
      <c r="B172" s="1">
        <v>24</v>
      </c>
      <c r="C172">
        <v>8</v>
      </c>
      <c r="D172">
        <v>15</v>
      </c>
      <c r="E172">
        <v>10</v>
      </c>
      <c r="F172">
        <v>2</v>
      </c>
      <c r="G172" t="s">
        <v>51</v>
      </c>
      <c r="H172" t="s">
        <v>23</v>
      </c>
      <c r="I172" t="s">
        <v>33</v>
      </c>
      <c r="J172" t="s">
        <v>60</v>
      </c>
      <c r="K172" t="s">
        <v>641</v>
      </c>
      <c r="L172" t="s">
        <v>99</v>
      </c>
      <c r="M172">
        <v>3</v>
      </c>
      <c r="N172" t="s">
        <v>227</v>
      </c>
      <c r="O172" t="s">
        <v>129</v>
      </c>
      <c r="P172" t="s">
        <v>38</v>
      </c>
      <c r="Q172" t="s">
        <v>49</v>
      </c>
      <c r="R172" s="1">
        <v>4</v>
      </c>
      <c r="S172" s="1">
        <v>2</v>
      </c>
      <c r="T172">
        <v>6</v>
      </c>
      <c r="U172" t="s">
        <v>40</v>
      </c>
      <c r="V172">
        <v>10</v>
      </c>
    </row>
    <row r="173" spans="1:22" x14ac:dyDescent="0.25">
      <c r="A173" t="s">
        <v>69</v>
      </c>
      <c r="B173" s="1">
        <v>35</v>
      </c>
      <c r="C173">
        <v>7</v>
      </c>
      <c r="D173">
        <v>8</v>
      </c>
      <c r="E173">
        <v>10</v>
      </c>
      <c r="F173">
        <v>10</v>
      </c>
      <c r="G173" t="s">
        <v>66</v>
      </c>
      <c r="H173" t="s">
        <v>23</v>
      </c>
      <c r="I173" t="s">
        <v>33</v>
      </c>
      <c r="J173" t="s">
        <v>56</v>
      </c>
      <c r="K173" t="s">
        <v>641</v>
      </c>
      <c r="L173" t="s">
        <v>99</v>
      </c>
      <c r="M173">
        <v>12</v>
      </c>
      <c r="N173" t="s">
        <v>228</v>
      </c>
      <c r="O173" t="s">
        <v>37</v>
      </c>
      <c r="P173" t="s">
        <v>71</v>
      </c>
      <c r="Q173" t="s">
        <v>30</v>
      </c>
      <c r="R173" s="1">
        <v>5</v>
      </c>
      <c r="S173" s="1">
        <v>1</v>
      </c>
      <c r="T173">
        <v>5</v>
      </c>
      <c r="U173" t="s">
        <v>40</v>
      </c>
      <c r="V173">
        <v>10</v>
      </c>
    </row>
    <row r="174" spans="1:22" x14ac:dyDescent="0.25">
      <c r="A174" t="s">
        <v>85</v>
      </c>
      <c r="B174" s="1">
        <v>42</v>
      </c>
      <c r="C174">
        <v>7</v>
      </c>
      <c r="D174">
        <v>120</v>
      </c>
      <c r="E174">
        <v>10</v>
      </c>
      <c r="F174">
        <v>10</v>
      </c>
      <c r="G174" t="s">
        <v>101</v>
      </c>
      <c r="H174" t="s">
        <v>23</v>
      </c>
      <c r="I174" t="s">
        <v>33</v>
      </c>
      <c r="J174" t="s">
        <v>25</v>
      </c>
      <c r="K174" t="s">
        <v>641</v>
      </c>
      <c r="L174" t="s">
        <v>97</v>
      </c>
      <c r="M174">
        <v>21</v>
      </c>
      <c r="N174" t="s">
        <v>229</v>
      </c>
      <c r="O174" t="s">
        <v>47</v>
      </c>
      <c r="P174" t="s">
        <v>64</v>
      </c>
      <c r="Q174" t="s">
        <v>39</v>
      </c>
      <c r="R174" s="1">
        <v>6</v>
      </c>
      <c r="S174" s="1">
        <v>6</v>
      </c>
      <c r="T174">
        <v>20</v>
      </c>
      <c r="U174" t="s">
        <v>40</v>
      </c>
      <c r="V174">
        <v>10</v>
      </c>
    </row>
    <row r="175" spans="1:22" x14ac:dyDescent="0.25">
      <c r="A175" t="s">
        <v>41</v>
      </c>
      <c r="B175" s="1">
        <v>58</v>
      </c>
      <c r="C175">
        <v>6</v>
      </c>
      <c r="D175">
        <v>0</v>
      </c>
      <c r="E175">
        <v>6</v>
      </c>
      <c r="F175">
        <v>50</v>
      </c>
      <c r="G175" t="s">
        <v>66</v>
      </c>
      <c r="H175" t="s">
        <v>23</v>
      </c>
      <c r="I175" t="s">
        <v>33</v>
      </c>
      <c r="J175" t="s">
        <v>60</v>
      </c>
      <c r="K175" t="s">
        <v>641</v>
      </c>
      <c r="L175" t="s">
        <v>151</v>
      </c>
      <c r="M175">
        <v>21</v>
      </c>
      <c r="N175" t="s">
        <v>230</v>
      </c>
      <c r="O175" t="s">
        <v>37</v>
      </c>
      <c r="P175" t="s">
        <v>71</v>
      </c>
      <c r="Q175" t="s">
        <v>30</v>
      </c>
      <c r="R175" s="1">
        <v>5</v>
      </c>
      <c r="S175" s="1">
        <v>5</v>
      </c>
      <c r="T175">
        <v>6</v>
      </c>
      <c r="U175" t="s">
        <v>31</v>
      </c>
      <c r="V175">
        <v>9</v>
      </c>
    </row>
    <row r="176" spans="1:22" x14ac:dyDescent="0.25">
      <c r="A176" t="s">
        <v>85</v>
      </c>
      <c r="B176" s="1">
        <v>32</v>
      </c>
      <c r="C176">
        <v>6</v>
      </c>
      <c r="D176">
        <v>30</v>
      </c>
      <c r="E176">
        <v>12</v>
      </c>
      <c r="F176">
        <v>120</v>
      </c>
      <c r="G176" t="s">
        <v>22</v>
      </c>
      <c r="H176" t="s">
        <v>43</v>
      </c>
      <c r="I176" t="s">
        <v>33</v>
      </c>
      <c r="J176" t="s">
        <v>60</v>
      </c>
      <c r="K176" t="s">
        <v>641</v>
      </c>
      <c r="L176" t="s">
        <v>99</v>
      </c>
      <c r="M176">
        <v>9</v>
      </c>
      <c r="O176" t="s">
        <v>28</v>
      </c>
      <c r="P176" t="s">
        <v>71</v>
      </c>
      <c r="Q176" t="s">
        <v>39</v>
      </c>
      <c r="R176" s="1">
        <v>3</v>
      </c>
      <c r="S176" s="1">
        <v>3</v>
      </c>
      <c r="T176">
        <v>16</v>
      </c>
      <c r="U176" t="s">
        <v>40</v>
      </c>
      <c r="V176">
        <v>6</v>
      </c>
    </row>
    <row r="177" spans="1:22" x14ac:dyDescent="0.25">
      <c r="A177" t="s">
        <v>69</v>
      </c>
      <c r="B177" s="1">
        <v>23</v>
      </c>
      <c r="C177">
        <v>8</v>
      </c>
      <c r="D177">
        <v>10</v>
      </c>
      <c r="E177">
        <v>10</v>
      </c>
      <c r="F177">
        <v>8</v>
      </c>
      <c r="G177" t="s">
        <v>101</v>
      </c>
      <c r="H177" t="s">
        <v>23</v>
      </c>
      <c r="I177" t="s">
        <v>67</v>
      </c>
      <c r="J177" t="s">
        <v>60</v>
      </c>
      <c r="K177" t="s">
        <v>641</v>
      </c>
      <c r="L177" t="s">
        <v>97</v>
      </c>
      <c r="M177">
        <v>1</v>
      </c>
      <c r="N177" t="s">
        <v>231</v>
      </c>
      <c r="O177" t="s">
        <v>47</v>
      </c>
      <c r="P177" t="s">
        <v>64</v>
      </c>
      <c r="Q177" t="s">
        <v>30</v>
      </c>
      <c r="R177" s="1">
        <v>2</v>
      </c>
      <c r="S177" s="1">
        <v>5</v>
      </c>
      <c r="T177">
        <v>15</v>
      </c>
      <c r="U177" t="s">
        <v>40</v>
      </c>
      <c r="V177">
        <v>10</v>
      </c>
    </row>
    <row r="178" spans="1:22" hidden="1" x14ac:dyDescent="0.25">
      <c r="A178" t="s">
        <v>85</v>
      </c>
      <c r="B178" s="1"/>
      <c r="C178">
        <v>6</v>
      </c>
      <c r="D178">
        <v>75</v>
      </c>
      <c r="E178">
        <v>7</v>
      </c>
      <c r="F178">
        <v>4</v>
      </c>
      <c r="G178" t="s">
        <v>54</v>
      </c>
      <c r="H178" t="s">
        <v>23</v>
      </c>
      <c r="I178" t="s">
        <v>33</v>
      </c>
      <c r="J178" t="s">
        <v>60</v>
      </c>
      <c r="L178" t="s">
        <v>48</v>
      </c>
      <c r="M178">
        <v>0</v>
      </c>
      <c r="O178" t="s">
        <v>28</v>
      </c>
      <c r="P178" t="s">
        <v>48</v>
      </c>
      <c r="Q178" t="s">
        <v>39</v>
      </c>
      <c r="R178" s="1">
        <v>10</v>
      </c>
      <c r="S178" s="1">
        <v>6</v>
      </c>
      <c r="T178">
        <v>10</v>
      </c>
      <c r="U178" t="s">
        <v>31</v>
      </c>
      <c r="V178">
        <v>7</v>
      </c>
    </row>
    <row r="179" spans="1:22" x14ac:dyDescent="0.25">
      <c r="A179" t="s">
        <v>50</v>
      </c>
      <c r="B179" s="1">
        <v>38</v>
      </c>
      <c r="C179">
        <v>6</v>
      </c>
      <c r="D179">
        <v>60</v>
      </c>
      <c r="E179">
        <v>10</v>
      </c>
      <c r="F179">
        <v>12</v>
      </c>
      <c r="G179" t="s">
        <v>22</v>
      </c>
      <c r="H179" t="s">
        <v>43</v>
      </c>
      <c r="I179" t="s">
        <v>67</v>
      </c>
      <c r="J179" t="s">
        <v>60</v>
      </c>
      <c r="K179" t="s">
        <v>641</v>
      </c>
      <c r="L179" t="s">
        <v>82</v>
      </c>
      <c r="M179">
        <v>6</v>
      </c>
      <c r="N179" t="s">
        <v>232</v>
      </c>
      <c r="O179" t="s">
        <v>37</v>
      </c>
      <c r="P179" t="s">
        <v>38</v>
      </c>
      <c r="Q179" t="s">
        <v>30</v>
      </c>
      <c r="R179" s="1">
        <v>4</v>
      </c>
      <c r="S179" s="1">
        <v>4</v>
      </c>
      <c r="T179">
        <v>6</v>
      </c>
      <c r="U179" t="s">
        <v>89</v>
      </c>
      <c r="V179">
        <v>7</v>
      </c>
    </row>
    <row r="180" spans="1:22" x14ac:dyDescent="0.25">
      <c r="A180" t="s">
        <v>85</v>
      </c>
      <c r="B180" s="1">
        <v>32</v>
      </c>
      <c r="C180">
        <v>7</v>
      </c>
      <c r="D180">
        <v>60</v>
      </c>
      <c r="E180">
        <v>10</v>
      </c>
      <c r="F180">
        <v>1</v>
      </c>
      <c r="G180" t="s">
        <v>66</v>
      </c>
      <c r="H180" t="s">
        <v>43</v>
      </c>
      <c r="I180" t="s">
        <v>44</v>
      </c>
      <c r="J180" t="s">
        <v>25</v>
      </c>
      <c r="K180" t="s">
        <v>641</v>
      </c>
      <c r="L180" t="s">
        <v>62</v>
      </c>
      <c r="M180">
        <v>13</v>
      </c>
      <c r="N180" t="s">
        <v>233</v>
      </c>
      <c r="O180" t="s">
        <v>47</v>
      </c>
      <c r="P180" t="s">
        <v>71</v>
      </c>
      <c r="R180" s="1">
        <v>6</v>
      </c>
      <c r="S180" s="1">
        <v>16</v>
      </c>
      <c r="T180">
        <v>12</v>
      </c>
      <c r="U180" t="s">
        <v>40</v>
      </c>
      <c r="V180">
        <v>10</v>
      </c>
    </row>
    <row r="181" spans="1:22" x14ac:dyDescent="0.25">
      <c r="A181" t="s">
        <v>85</v>
      </c>
      <c r="B181" s="1">
        <v>22</v>
      </c>
      <c r="C181">
        <v>7</v>
      </c>
      <c r="D181">
        <v>90</v>
      </c>
      <c r="E181">
        <v>200</v>
      </c>
      <c r="F181">
        <v>15</v>
      </c>
      <c r="G181" t="s">
        <v>32</v>
      </c>
      <c r="H181" t="s">
        <v>43</v>
      </c>
      <c r="I181" t="s">
        <v>33</v>
      </c>
      <c r="J181" t="s">
        <v>34</v>
      </c>
      <c r="K181" t="s">
        <v>642</v>
      </c>
      <c r="L181" t="s">
        <v>21</v>
      </c>
      <c r="O181" t="s">
        <v>28</v>
      </c>
      <c r="P181" t="s">
        <v>57</v>
      </c>
      <c r="Q181" t="s">
        <v>39</v>
      </c>
      <c r="R181" s="1">
        <v>12</v>
      </c>
      <c r="S181" s="1">
        <v>6</v>
      </c>
      <c r="T181">
        <v>30</v>
      </c>
      <c r="U181" t="s">
        <v>31</v>
      </c>
      <c r="V181">
        <v>10</v>
      </c>
    </row>
    <row r="182" spans="1:22" x14ac:dyDescent="0.25">
      <c r="A182" t="s">
        <v>85</v>
      </c>
      <c r="B182" s="1">
        <v>29</v>
      </c>
      <c r="C182">
        <v>6</v>
      </c>
      <c r="D182">
        <v>300</v>
      </c>
      <c r="E182">
        <v>15</v>
      </c>
      <c r="F182">
        <v>20</v>
      </c>
      <c r="G182" t="s">
        <v>32</v>
      </c>
      <c r="H182" t="s">
        <v>23</v>
      </c>
      <c r="I182" t="s">
        <v>24</v>
      </c>
      <c r="J182" t="s">
        <v>60</v>
      </c>
      <c r="K182" t="s">
        <v>641</v>
      </c>
      <c r="L182" t="s">
        <v>52</v>
      </c>
      <c r="M182">
        <v>1</v>
      </c>
      <c r="N182" t="s">
        <v>234</v>
      </c>
      <c r="O182" t="s">
        <v>47</v>
      </c>
      <c r="P182" t="s">
        <v>57</v>
      </c>
      <c r="Q182" t="s">
        <v>49</v>
      </c>
      <c r="R182" s="2">
        <v>10</v>
      </c>
      <c r="S182" s="1">
        <v>5</v>
      </c>
      <c r="T182">
        <v>20</v>
      </c>
      <c r="U182" t="s">
        <v>89</v>
      </c>
      <c r="V182">
        <v>10</v>
      </c>
    </row>
    <row r="183" spans="1:22" x14ac:dyDescent="0.25">
      <c r="A183" t="s">
        <v>41</v>
      </c>
      <c r="B183" s="1">
        <v>21</v>
      </c>
      <c r="C183">
        <v>7</v>
      </c>
      <c r="D183">
        <v>0</v>
      </c>
      <c r="E183">
        <v>6</v>
      </c>
      <c r="F183">
        <v>5</v>
      </c>
      <c r="G183" t="s">
        <v>66</v>
      </c>
      <c r="H183" t="s">
        <v>23</v>
      </c>
      <c r="I183" t="s">
        <v>55</v>
      </c>
      <c r="J183" t="s">
        <v>60</v>
      </c>
      <c r="K183" t="s">
        <v>642</v>
      </c>
      <c r="L183" t="s">
        <v>21</v>
      </c>
      <c r="O183" t="s">
        <v>129</v>
      </c>
      <c r="P183" t="s">
        <v>57</v>
      </c>
      <c r="Q183" t="s">
        <v>39</v>
      </c>
      <c r="R183" s="1">
        <v>6</v>
      </c>
      <c r="S183" s="1">
        <v>8</v>
      </c>
      <c r="T183">
        <v>5</v>
      </c>
      <c r="U183" t="s">
        <v>31</v>
      </c>
      <c r="V183">
        <v>9</v>
      </c>
    </row>
    <row r="184" spans="1:22" x14ac:dyDescent="0.25">
      <c r="A184" t="s">
        <v>50</v>
      </c>
      <c r="B184" s="1">
        <v>24</v>
      </c>
      <c r="C184">
        <v>7</v>
      </c>
      <c r="D184">
        <v>30</v>
      </c>
      <c r="E184">
        <v>7</v>
      </c>
      <c r="F184">
        <v>12</v>
      </c>
      <c r="G184" t="s">
        <v>54</v>
      </c>
      <c r="H184" t="s">
        <v>23</v>
      </c>
      <c r="I184" t="s">
        <v>33</v>
      </c>
      <c r="J184" t="s">
        <v>34</v>
      </c>
      <c r="K184" t="s">
        <v>642</v>
      </c>
      <c r="L184" t="s">
        <v>21</v>
      </c>
      <c r="O184" t="s">
        <v>28</v>
      </c>
      <c r="P184" t="s">
        <v>57</v>
      </c>
      <c r="Q184" t="s">
        <v>39</v>
      </c>
      <c r="R184" s="1">
        <v>20</v>
      </c>
      <c r="S184" s="1">
        <v>20</v>
      </c>
      <c r="T184">
        <v>20</v>
      </c>
      <c r="U184" t="s">
        <v>40</v>
      </c>
      <c r="V184">
        <v>10</v>
      </c>
    </row>
    <row r="185" spans="1:22" x14ac:dyDescent="0.25">
      <c r="A185" t="s">
        <v>50</v>
      </c>
      <c r="B185" s="1">
        <v>38</v>
      </c>
      <c r="C185">
        <v>6</v>
      </c>
      <c r="D185">
        <v>120</v>
      </c>
      <c r="E185">
        <v>5</v>
      </c>
      <c r="F185">
        <v>3</v>
      </c>
      <c r="G185" t="s">
        <v>42</v>
      </c>
      <c r="H185" t="s">
        <v>23</v>
      </c>
      <c r="I185" t="s">
        <v>33</v>
      </c>
      <c r="J185" t="s">
        <v>56</v>
      </c>
      <c r="K185" t="s">
        <v>641</v>
      </c>
      <c r="L185" t="s">
        <v>97</v>
      </c>
      <c r="M185">
        <v>10</v>
      </c>
      <c r="N185" t="s">
        <v>235</v>
      </c>
      <c r="O185" t="s">
        <v>47</v>
      </c>
      <c r="P185" t="s">
        <v>71</v>
      </c>
      <c r="Q185" t="s">
        <v>39</v>
      </c>
      <c r="R185" s="1">
        <v>2</v>
      </c>
      <c r="S185" s="1">
        <v>2</v>
      </c>
      <c r="T185">
        <v>12</v>
      </c>
      <c r="U185" t="s">
        <v>40</v>
      </c>
      <c r="V185">
        <v>10</v>
      </c>
    </row>
    <row r="186" spans="1:22" hidden="1" x14ac:dyDescent="0.25">
      <c r="A186" t="s">
        <v>41</v>
      </c>
      <c r="B186" s="1"/>
      <c r="C186">
        <v>8</v>
      </c>
      <c r="D186">
        <v>120</v>
      </c>
      <c r="E186">
        <v>4</v>
      </c>
      <c r="F186">
        <v>10</v>
      </c>
      <c r="G186" t="s">
        <v>54</v>
      </c>
      <c r="H186" t="s">
        <v>43</v>
      </c>
      <c r="I186" t="s">
        <v>55</v>
      </c>
      <c r="J186" t="s">
        <v>34</v>
      </c>
      <c r="L186" t="s">
        <v>99</v>
      </c>
      <c r="M186">
        <v>23</v>
      </c>
      <c r="N186" t="s">
        <v>236</v>
      </c>
      <c r="O186" t="s">
        <v>47</v>
      </c>
      <c r="P186" t="s">
        <v>79</v>
      </c>
      <c r="R186" s="2" t="s">
        <v>21</v>
      </c>
      <c r="S186" t="s">
        <v>21</v>
      </c>
      <c r="U186" t="s">
        <v>40</v>
      </c>
      <c r="V186">
        <v>10</v>
      </c>
    </row>
    <row r="187" spans="1:22" x14ac:dyDescent="0.25">
      <c r="A187" t="s">
        <v>85</v>
      </c>
      <c r="B187" s="1">
        <v>26</v>
      </c>
      <c r="C187">
        <v>6</v>
      </c>
      <c r="D187">
        <v>45</v>
      </c>
      <c r="E187">
        <v>12</v>
      </c>
      <c r="F187">
        <v>5</v>
      </c>
      <c r="G187" t="s">
        <v>59</v>
      </c>
      <c r="H187" t="s">
        <v>43</v>
      </c>
      <c r="I187" t="s">
        <v>44</v>
      </c>
      <c r="J187" t="s">
        <v>60</v>
      </c>
      <c r="K187" t="s">
        <v>641</v>
      </c>
      <c r="L187" t="s">
        <v>97</v>
      </c>
      <c r="M187">
        <v>2</v>
      </c>
      <c r="N187" t="s">
        <v>237</v>
      </c>
      <c r="O187" t="s">
        <v>28</v>
      </c>
      <c r="P187" t="s">
        <v>71</v>
      </c>
      <c r="Q187" t="s">
        <v>30</v>
      </c>
      <c r="R187" s="1">
        <v>4</v>
      </c>
      <c r="S187" s="1">
        <v>6</v>
      </c>
      <c r="T187">
        <v>8</v>
      </c>
      <c r="U187" t="s">
        <v>89</v>
      </c>
      <c r="V187">
        <v>10</v>
      </c>
    </row>
    <row r="188" spans="1:22" x14ac:dyDescent="0.25">
      <c r="A188" t="s">
        <v>85</v>
      </c>
      <c r="B188" s="1">
        <v>34</v>
      </c>
      <c r="C188">
        <v>8</v>
      </c>
      <c r="D188">
        <v>150</v>
      </c>
      <c r="E188">
        <v>4</v>
      </c>
      <c r="F188">
        <v>12</v>
      </c>
      <c r="G188" t="s">
        <v>101</v>
      </c>
      <c r="H188" t="s">
        <v>43</v>
      </c>
      <c r="I188" t="s">
        <v>33</v>
      </c>
      <c r="J188" t="s">
        <v>89</v>
      </c>
      <c r="K188" t="s">
        <v>641</v>
      </c>
      <c r="L188" t="s">
        <v>35</v>
      </c>
      <c r="M188">
        <v>9</v>
      </c>
      <c r="N188" t="s">
        <v>238</v>
      </c>
      <c r="O188" t="s">
        <v>47</v>
      </c>
      <c r="P188" t="s">
        <v>57</v>
      </c>
      <c r="Q188" t="s">
        <v>39</v>
      </c>
      <c r="R188" s="1">
        <v>20</v>
      </c>
      <c r="S188" s="1">
        <v>20</v>
      </c>
      <c r="T188">
        <v>20</v>
      </c>
      <c r="U188" t="s">
        <v>125</v>
      </c>
      <c r="V188">
        <v>10</v>
      </c>
    </row>
    <row r="189" spans="1:22" x14ac:dyDescent="0.25">
      <c r="A189" t="s">
        <v>50</v>
      </c>
      <c r="B189" s="1">
        <v>34</v>
      </c>
      <c r="C189">
        <v>8</v>
      </c>
      <c r="D189">
        <v>30</v>
      </c>
      <c r="E189">
        <v>10</v>
      </c>
      <c r="F189">
        <v>4</v>
      </c>
      <c r="G189" t="s">
        <v>42</v>
      </c>
      <c r="H189" t="s">
        <v>43</v>
      </c>
      <c r="I189" t="s">
        <v>24</v>
      </c>
      <c r="J189" t="s">
        <v>60</v>
      </c>
      <c r="K189" t="s">
        <v>641</v>
      </c>
      <c r="L189" t="s">
        <v>74</v>
      </c>
      <c r="M189">
        <v>11</v>
      </c>
      <c r="N189" t="s">
        <v>239</v>
      </c>
      <c r="O189" t="s">
        <v>47</v>
      </c>
      <c r="P189" t="s">
        <v>57</v>
      </c>
      <c r="Q189" t="s">
        <v>49</v>
      </c>
      <c r="R189" s="1">
        <v>6</v>
      </c>
      <c r="S189" s="1">
        <v>6</v>
      </c>
      <c r="T189">
        <v>8</v>
      </c>
      <c r="U189" t="s">
        <v>40</v>
      </c>
      <c r="V189">
        <v>6</v>
      </c>
    </row>
    <row r="190" spans="1:22" x14ac:dyDescent="0.25">
      <c r="A190" t="s">
        <v>85</v>
      </c>
      <c r="B190" s="1">
        <v>28</v>
      </c>
      <c r="C190">
        <v>7</v>
      </c>
      <c r="D190">
        <v>5</v>
      </c>
      <c r="E190">
        <v>10</v>
      </c>
      <c r="F190">
        <v>5</v>
      </c>
      <c r="G190" t="s">
        <v>114</v>
      </c>
      <c r="H190" t="s">
        <v>23</v>
      </c>
      <c r="I190" t="s">
        <v>33</v>
      </c>
      <c r="J190" t="s">
        <v>89</v>
      </c>
      <c r="K190" t="s">
        <v>641</v>
      </c>
      <c r="L190" t="s">
        <v>97</v>
      </c>
      <c r="M190">
        <v>4</v>
      </c>
      <c r="N190" t="s">
        <v>240</v>
      </c>
      <c r="O190" t="s">
        <v>47</v>
      </c>
      <c r="P190" t="s">
        <v>64</v>
      </c>
      <c r="Q190" t="s">
        <v>84</v>
      </c>
      <c r="R190" s="1">
        <v>7</v>
      </c>
      <c r="S190" s="1">
        <v>7</v>
      </c>
      <c r="T190">
        <v>15</v>
      </c>
      <c r="U190" t="s">
        <v>40</v>
      </c>
      <c r="V190">
        <v>10</v>
      </c>
    </row>
    <row r="191" spans="1:22" hidden="1" x14ac:dyDescent="0.25">
      <c r="A191" t="s">
        <v>85</v>
      </c>
      <c r="B191" s="1" t="s">
        <v>112</v>
      </c>
      <c r="C191">
        <v>7</v>
      </c>
      <c r="D191">
        <v>0</v>
      </c>
      <c r="E191">
        <v>14</v>
      </c>
      <c r="F191">
        <v>7</v>
      </c>
      <c r="G191" t="s">
        <v>91</v>
      </c>
      <c r="H191" t="s">
        <v>23</v>
      </c>
      <c r="I191" t="s">
        <v>33</v>
      </c>
      <c r="J191" t="s">
        <v>60</v>
      </c>
      <c r="L191" t="s">
        <v>97</v>
      </c>
      <c r="M191">
        <v>8</v>
      </c>
      <c r="N191" t="s">
        <v>27</v>
      </c>
      <c r="O191" t="s">
        <v>47</v>
      </c>
      <c r="P191" t="s">
        <v>89</v>
      </c>
      <c r="Q191" t="s">
        <v>39</v>
      </c>
      <c r="R191" s="1">
        <v>15</v>
      </c>
      <c r="S191" s="1">
        <v>8</v>
      </c>
      <c r="T191">
        <v>16</v>
      </c>
      <c r="U191" t="s">
        <v>89</v>
      </c>
      <c r="V191">
        <v>10</v>
      </c>
    </row>
    <row r="192" spans="1:22" x14ac:dyDescent="0.25">
      <c r="A192" t="s">
        <v>41</v>
      </c>
      <c r="B192" s="1">
        <v>34</v>
      </c>
      <c r="C192">
        <v>7</v>
      </c>
      <c r="D192">
        <v>30</v>
      </c>
      <c r="E192">
        <v>10</v>
      </c>
      <c r="F192">
        <v>3</v>
      </c>
      <c r="G192" t="s">
        <v>114</v>
      </c>
      <c r="H192" t="s">
        <v>43</v>
      </c>
      <c r="I192" t="s">
        <v>55</v>
      </c>
      <c r="J192" t="s">
        <v>60</v>
      </c>
      <c r="K192" t="s">
        <v>641</v>
      </c>
      <c r="L192" t="s">
        <v>35</v>
      </c>
      <c r="M192">
        <v>3</v>
      </c>
      <c r="N192" t="s">
        <v>241</v>
      </c>
      <c r="O192" t="s">
        <v>47</v>
      </c>
      <c r="P192" t="s">
        <v>57</v>
      </c>
      <c r="Q192" t="s">
        <v>39</v>
      </c>
      <c r="R192" s="1">
        <v>4</v>
      </c>
      <c r="S192" s="1">
        <v>2</v>
      </c>
      <c r="T192">
        <v>8</v>
      </c>
      <c r="U192" t="s">
        <v>40</v>
      </c>
      <c r="V192">
        <v>9</v>
      </c>
    </row>
    <row r="193" spans="1:22" x14ac:dyDescent="0.25">
      <c r="A193" t="s">
        <v>85</v>
      </c>
      <c r="B193" s="1">
        <v>31</v>
      </c>
      <c r="C193">
        <v>4</v>
      </c>
      <c r="D193">
        <v>20</v>
      </c>
      <c r="E193">
        <v>15</v>
      </c>
      <c r="F193">
        <v>20</v>
      </c>
      <c r="G193" t="s">
        <v>22</v>
      </c>
      <c r="H193" t="s">
        <v>23</v>
      </c>
      <c r="I193" t="s">
        <v>24</v>
      </c>
      <c r="J193" t="s">
        <v>25</v>
      </c>
      <c r="K193" t="s">
        <v>641</v>
      </c>
      <c r="L193" t="s">
        <v>141</v>
      </c>
      <c r="M193">
        <v>17</v>
      </c>
      <c r="N193" t="s">
        <v>242</v>
      </c>
      <c r="O193" t="s">
        <v>129</v>
      </c>
      <c r="P193" t="s">
        <v>71</v>
      </c>
      <c r="Q193" t="s">
        <v>49</v>
      </c>
      <c r="R193" s="1">
        <v>6</v>
      </c>
      <c r="S193" s="1">
        <v>5</v>
      </c>
      <c r="T193">
        <v>10</v>
      </c>
      <c r="U193" t="s">
        <v>40</v>
      </c>
      <c r="V193">
        <v>10</v>
      </c>
    </row>
    <row r="194" spans="1:22" x14ac:dyDescent="0.25">
      <c r="A194" t="s">
        <v>85</v>
      </c>
      <c r="B194" s="1">
        <v>60</v>
      </c>
      <c r="C194">
        <v>7</v>
      </c>
      <c r="D194">
        <v>0</v>
      </c>
      <c r="E194">
        <v>14</v>
      </c>
      <c r="F194">
        <v>2</v>
      </c>
      <c r="G194" t="s">
        <v>22</v>
      </c>
      <c r="H194" t="s">
        <v>43</v>
      </c>
      <c r="I194" t="s">
        <v>24</v>
      </c>
      <c r="J194" t="s">
        <v>60</v>
      </c>
      <c r="K194" t="s">
        <v>641</v>
      </c>
      <c r="L194" t="s">
        <v>77</v>
      </c>
      <c r="M194">
        <v>34</v>
      </c>
      <c r="N194" t="s">
        <v>243</v>
      </c>
      <c r="O194" t="s">
        <v>47</v>
      </c>
      <c r="P194" t="s">
        <v>38</v>
      </c>
      <c r="Q194" t="s">
        <v>49</v>
      </c>
      <c r="R194" s="1">
        <v>3</v>
      </c>
      <c r="S194" s="1">
        <v>16</v>
      </c>
      <c r="T194">
        <v>10</v>
      </c>
      <c r="U194" t="s">
        <v>89</v>
      </c>
      <c r="V194">
        <v>9</v>
      </c>
    </row>
    <row r="195" spans="1:22" x14ac:dyDescent="0.25">
      <c r="A195" t="s">
        <v>41</v>
      </c>
      <c r="B195" s="1">
        <v>78</v>
      </c>
      <c r="C195">
        <v>7</v>
      </c>
      <c r="D195">
        <v>75</v>
      </c>
      <c r="E195">
        <v>9</v>
      </c>
      <c r="F195">
        <v>5</v>
      </c>
      <c r="G195" t="s">
        <v>54</v>
      </c>
      <c r="H195" t="s">
        <v>43</v>
      </c>
      <c r="I195" t="s">
        <v>55</v>
      </c>
      <c r="J195" t="s">
        <v>34</v>
      </c>
      <c r="K195" t="s">
        <v>641</v>
      </c>
      <c r="L195" t="s">
        <v>26</v>
      </c>
      <c r="M195">
        <v>10</v>
      </c>
      <c r="N195" t="s">
        <v>244</v>
      </c>
      <c r="O195" t="s">
        <v>47</v>
      </c>
      <c r="P195" t="s">
        <v>48</v>
      </c>
      <c r="Q195" t="s">
        <v>39</v>
      </c>
      <c r="R195" s="1">
        <v>25</v>
      </c>
      <c r="S195" s="1">
        <v>5</v>
      </c>
      <c r="T195">
        <v>40</v>
      </c>
      <c r="U195" t="s">
        <v>40</v>
      </c>
      <c r="V195">
        <v>10</v>
      </c>
    </row>
    <row r="196" spans="1:22" x14ac:dyDescent="0.25">
      <c r="A196" t="s">
        <v>85</v>
      </c>
      <c r="B196" s="1">
        <v>38</v>
      </c>
      <c r="C196">
        <v>6</v>
      </c>
      <c r="D196">
        <v>25</v>
      </c>
      <c r="E196">
        <v>10</v>
      </c>
      <c r="F196">
        <v>4</v>
      </c>
      <c r="G196" t="s">
        <v>114</v>
      </c>
      <c r="H196" t="s">
        <v>43</v>
      </c>
      <c r="I196" t="s">
        <v>33</v>
      </c>
      <c r="J196" t="s">
        <v>60</v>
      </c>
      <c r="K196" t="s">
        <v>641</v>
      </c>
      <c r="L196" t="s">
        <v>57</v>
      </c>
      <c r="M196">
        <v>5</v>
      </c>
      <c r="O196" t="s">
        <v>28</v>
      </c>
      <c r="P196" t="s">
        <v>48</v>
      </c>
      <c r="Q196" t="s">
        <v>39</v>
      </c>
      <c r="R196" s="1">
        <v>6</v>
      </c>
      <c r="S196" s="1">
        <v>6</v>
      </c>
      <c r="T196">
        <v>120</v>
      </c>
      <c r="U196" t="s">
        <v>40</v>
      </c>
      <c r="V196">
        <v>9</v>
      </c>
    </row>
    <row r="197" spans="1:22" x14ac:dyDescent="0.25">
      <c r="A197" t="s">
        <v>85</v>
      </c>
      <c r="B197" s="1">
        <v>44</v>
      </c>
      <c r="C197">
        <v>6</v>
      </c>
      <c r="D197">
        <v>0</v>
      </c>
      <c r="E197">
        <v>14</v>
      </c>
      <c r="F197">
        <v>20</v>
      </c>
      <c r="G197" t="s">
        <v>32</v>
      </c>
      <c r="H197" t="s">
        <v>23</v>
      </c>
      <c r="I197" t="s">
        <v>24</v>
      </c>
      <c r="J197" t="s">
        <v>56</v>
      </c>
      <c r="K197" t="s">
        <v>641</v>
      </c>
      <c r="L197" t="s">
        <v>62</v>
      </c>
      <c r="M197">
        <v>17</v>
      </c>
      <c r="O197" t="s">
        <v>47</v>
      </c>
      <c r="P197" t="s">
        <v>38</v>
      </c>
      <c r="Q197" t="s">
        <v>169</v>
      </c>
      <c r="R197" s="1">
        <v>6</v>
      </c>
      <c r="S197" s="1">
        <v>14</v>
      </c>
      <c r="T197">
        <v>8</v>
      </c>
      <c r="U197" t="s">
        <v>40</v>
      </c>
      <c r="V197">
        <v>8</v>
      </c>
    </row>
    <row r="198" spans="1:22" x14ac:dyDescent="0.25">
      <c r="A198" t="s">
        <v>50</v>
      </c>
      <c r="B198" s="1">
        <v>37</v>
      </c>
      <c r="C198">
        <v>8</v>
      </c>
      <c r="D198">
        <v>20</v>
      </c>
      <c r="E198">
        <v>5</v>
      </c>
      <c r="F198">
        <v>10</v>
      </c>
      <c r="G198" t="s">
        <v>121</v>
      </c>
      <c r="H198" t="s">
        <v>43</v>
      </c>
      <c r="I198" t="s">
        <v>33</v>
      </c>
      <c r="J198" t="s">
        <v>25</v>
      </c>
      <c r="K198" t="s">
        <v>641</v>
      </c>
      <c r="L198" t="s">
        <v>26</v>
      </c>
      <c r="M198">
        <v>12</v>
      </c>
      <c r="N198" t="s">
        <v>177</v>
      </c>
      <c r="O198" t="s">
        <v>37</v>
      </c>
      <c r="P198" t="s">
        <v>57</v>
      </c>
      <c r="Q198" t="s">
        <v>39</v>
      </c>
      <c r="R198" s="1">
        <v>6</v>
      </c>
      <c r="S198" s="1">
        <v>6</v>
      </c>
      <c r="T198">
        <v>5</v>
      </c>
      <c r="U198" t="s">
        <v>40</v>
      </c>
      <c r="V198">
        <v>8</v>
      </c>
    </row>
    <row r="199" spans="1:22" x14ac:dyDescent="0.25">
      <c r="A199" t="s">
        <v>162</v>
      </c>
      <c r="B199" s="1">
        <v>24</v>
      </c>
      <c r="C199">
        <v>8</v>
      </c>
      <c r="D199">
        <v>2</v>
      </c>
      <c r="E199">
        <v>8</v>
      </c>
      <c r="F199">
        <v>2</v>
      </c>
      <c r="G199" t="s">
        <v>66</v>
      </c>
      <c r="H199" t="s">
        <v>43</v>
      </c>
      <c r="I199" t="s">
        <v>44</v>
      </c>
      <c r="J199" t="s">
        <v>34</v>
      </c>
      <c r="K199" t="s">
        <v>642</v>
      </c>
      <c r="L199" t="s">
        <v>21</v>
      </c>
      <c r="O199" t="s">
        <v>28</v>
      </c>
      <c r="P199" t="s">
        <v>57</v>
      </c>
      <c r="Q199" t="s">
        <v>39</v>
      </c>
      <c r="R199" s="1">
        <v>6</v>
      </c>
      <c r="S199" s="1">
        <v>4</v>
      </c>
      <c r="T199">
        <v>4</v>
      </c>
      <c r="U199" t="s">
        <v>40</v>
      </c>
      <c r="V199">
        <v>10</v>
      </c>
    </row>
    <row r="200" spans="1:22" x14ac:dyDescent="0.25">
      <c r="A200" t="s">
        <v>69</v>
      </c>
      <c r="B200" s="1">
        <v>33</v>
      </c>
      <c r="C200">
        <v>7</v>
      </c>
      <c r="D200">
        <v>40</v>
      </c>
      <c r="E200">
        <v>10</v>
      </c>
      <c r="F200">
        <v>30</v>
      </c>
      <c r="G200" t="s">
        <v>66</v>
      </c>
      <c r="H200" t="s">
        <v>23</v>
      </c>
      <c r="I200" t="s">
        <v>245</v>
      </c>
      <c r="J200" t="s">
        <v>25</v>
      </c>
      <c r="K200" t="s">
        <v>641</v>
      </c>
      <c r="L200" t="s">
        <v>80</v>
      </c>
      <c r="M200">
        <v>7</v>
      </c>
      <c r="N200" t="s">
        <v>246</v>
      </c>
      <c r="O200" t="s">
        <v>28</v>
      </c>
      <c r="P200" t="s">
        <v>48</v>
      </c>
      <c r="Q200" t="s">
        <v>84</v>
      </c>
      <c r="R200" s="1">
        <v>10</v>
      </c>
      <c r="S200" s="1">
        <v>5</v>
      </c>
      <c r="T200">
        <v>20</v>
      </c>
      <c r="U200" t="s">
        <v>31</v>
      </c>
      <c r="V200">
        <v>10</v>
      </c>
    </row>
    <row r="201" spans="1:22" x14ac:dyDescent="0.25">
      <c r="A201" t="s">
        <v>69</v>
      </c>
      <c r="B201" s="1">
        <v>40</v>
      </c>
      <c r="C201">
        <v>6</v>
      </c>
      <c r="D201">
        <v>120</v>
      </c>
      <c r="E201">
        <v>10</v>
      </c>
      <c r="F201">
        <v>12</v>
      </c>
      <c r="G201" t="s">
        <v>51</v>
      </c>
      <c r="H201" t="s">
        <v>23</v>
      </c>
      <c r="I201" t="s">
        <v>33</v>
      </c>
      <c r="J201" t="s">
        <v>60</v>
      </c>
      <c r="K201" t="s">
        <v>641</v>
      </c>
      <c r="L201" t="s">
        <v>139</v>
      </c>
      <c r="M201">
        <v>12</v>
      </c>
      <c r="N201" t="s">
        <v>247</v>
      </c>
      <c r="O201" t="s">
        <v>37</v>
      </c>
      <c r="P201" t="s">
        <v>38</v>
      </c>
      <c r="Q201" t="s">
        <v>30</v>
      </c>
      <c r="R201" s="1">
        <v>6</v>
      </c>
      <c r="S201" s="1">
        <v>4</v>
      </c>
      <c r="T201">
        <v>8</v>
      </c>
      <c r="U201" t="s">
        <v>40</v>
      </c>
      <c r="V201">
        <v>8</v>
      </c>
    </row>
    <row r="202" spans="1:22" x14ac:dyDescent="0.25">
      <c r="A202" t="s">
        <v>50</v>
      </c>
      <c r="B202" s="1">
        <v>31</v>
      </c>
      <c r="C202">
        <v>7</v>
      </c>
      <c r="D202">
        <v>1</v>
      </c>
      <c r="E202">
        <v>14</v>
      </c>
      <c r="F202">
        <v>20</v>
      </c>
      <c r="G202" t="s">
        <v>42</v>
      </c>
      <c r="H202" t="s">
        <v>23</v>
      </c>
      <c r="I202" t="s">
        <v>33</v>
      </c>
      <c r="J202" t="s">
        <v>25</v>
      </c>
      <c r="K202" t="s">
        <v>641</v>
      </c>
      <c r="L202" t="s">
        <v>99</v>
      </c>
      <c r="M202">
        <v>8</v>
      </c>
      <c r="N202" t="s">
        <v>248</v>
      </c>
      <c r="O202" t="s">
        <v>28</v>
      </c>
      <c r="P202" t="s">
        <v>38</v>
      </c>
      <c r="Q202" t="s">
        <v>49</v>
      </c>
      <c r="R202" s="1">
        <v>6</v>
      </c>
      <c r="S202" s="1">
        <v>4</v>
      </c>
      <c r="T202">
        <v>6</v>
      </c>
      <c r="U202" t="s">
        <v>40</v>
      </c>
      <c r="V202">
        <v>10</v>
      </c>
    </row>
    <row r="203" spans="1:22" x14ac:dyDescent="0.25">
      <c r="A203" t="s">
        <v>85</v>
      </c>
      <c r="B203" s="1">
        <v>27</v>
      </c>
      <c r="C203">
        <v>7</v>
      </c>
      <c r="D203">
        <v>40</v>
      </c>
      <c r="E203">
        <v>6</v>
      </c>
      <c r="F203">
        <v>12</v>
      </c>
      <c r="G203" t="s">
        <v>91</v>
      </c>
      <c r="H203" t="s">
        <v>23</v>
      </c>
      <c r="I203" t="s">
        <v>55</v>
      </c>
      <c r="J203" t="s">
        <v>56</v>
      </c>
      <c r="K203" t="s">
        <v>641</v>
      </c>
      <c r="L203" t="s">
        <v>99</v>
      </c>
      <c r="M203">
        <v>0</v>
      </c>
      <c r="N203" t="s">
        <v>249</v>
      </c>
      <c r="O203" t="s">
        <v>37</v>
      </c>
      <c r="P203" t="s">
        <v>57</v>
      </c>
      <c r="Q203" t="s">
        <v>49</v>
      </c>
      <c r="R203" s="1">
        <v>3</v>
      </c>
      <c r="S203" s="1">
        <v>1</v>
      </c>
      <c r="T203">
        <v>2</v>
      </c>
      <c r="U203" t="s">
        <v>40</v>
      </c>
      <c r="V203">
        <v>8</v>
      </c>
    </row>
    <row r="204" spans="1:22" x14ac:dyDescent="0.25">
      <c r="A204" t="s">
        <v>85</v>
      </c>
      <c r="B204" s="1">
        <v>32</v>
      </c>
      <c r="C204">
        <v>7</v>
      </c>
      <c r="D204">
        <v>25</v>
      </c>
      <c r="E204">
        <v>12</v>
      </c>
      <c r="F204">
        <v>6</v>
      </c>
      <c r="G204" t="s">
        <v>32</v>
      </c>
      <c r="H204" t="s">
        <v>43</v>
      </c>
      <c r="I204" t="s">
        <v>33</v>
      </c>
      <c r="J204" t="s">
        <v>25</v>
      </c>
      <c r="K204" t="s">
        <v>641</v>
      </c>
      <c r="L204" t="s">
        <v>82</v>
      </c>
      <c r="M204">
        <v>3</v>
      </c>
      <c r="N204" t="s">
        <v>250</v>
      </c>
      <c r="O204" t="s">
        <v>47</v>
      </c>
      <c r="P204" t="s">
        <v>48</v>
      </c>
      <c r="Q204" t="s">
        <v>49</v>
      </c>
      <c r="R204" s="1">
        <v>4</v>
      </c>
      <c r="S204" s="1">
        <v>2</v>
      </c>
      <c r="T204">
        <v>20</v>
      </c>
      <c r="U204" t="s">
        <v>89</v>
      </c>
      <c r="V204">
        <v>9</v>
      </c>
    </row>
    <row r="205" spans="1:22" x14ac:dyDescent="0.25">
      <c r="A205" t="s">
        <v>50</v>
      </c>
      <c r="B205" s="1">
        <v>32</v>
      </c>
      <c r="C205">
        <v>8</v>
      </c>
      <c r="D205">
        <v>0</v>
      </c>
      <c r="E205">
        <v>5</v>
      </c>
      <c r="F205">
        <v>12</v>
      </c>
      <c r="G205" t="s">
        <v>22</v>
      </c>
      <c r="H205" t="s">
        <v>23</v>
      </c>
      <c r="I205" t="s">
        <v>55</v>
      </c>
      <c r="J205" t="s">
        <v>56</v>
      </c>
      <c r="K205" t="s">
        <v>641</v>
      </c>
      <c r="L205" t="s">
        <v>97</v>
      </c>
      <c r="M205">
        <v>5</v>
      </c>
      <c r="N205" t="s">
        <v>251</v>
      </c>
      <c r="O205" t="s">
        <v>47</v>
      </c>
      <c r="P205" t="s">
        <v>71</v>
      </c>
      <c r="Q205" t="s">
        <v>30</v>
      </c>
      <c r="R205" s="1">
        <v>5</v>
      </c>
      <c r="S205" s="1">
        <v>6</v>
      </c>
      <c r="T205">
        <v>12</v>
      </c>
      <c r="U205" t="s">
        <v>31</v>
      </c>
      <c r="V205">
        <v>10</v>
      </c>
    </row>
    <row r="206" spans="1:22" x14ac:dyDescent="0.25">
      <c r="A206" t="s">
        <v>85</v>
      </c>
      <c r="B206" s="1">
        <v>32</v>
      </c>
      <c r="C206">
        <v>8</v>
      </c>
      <c r="D206">
        <v>40</v>
      </c>
      <c r="E206">
        <v>10</v>
      </c>
      <c r="F206">
        <v>10</v>
      </c>
      <c r="G206" t="s">
        <v>22</v>
      </c>
      <c r="H206" t="s">
        <v>23</v>
      </c>
      <c r="I206" t="s">
        <v>24</v>
      </c>
      <c r="J206" t="s">
        <v>56</v>
      </c>
      <c r="K206" t="s">
        <v>641</v>
      </c>
      <c r="L206" t="s">
        <v>82</v>
      </c>
      <c r="M206">
        <v>5</v>
      </c>
      <c r="N206" t="s">
        <v>252</v>
      </c>
      <c r="O206" t="s">
        <v>47</v>
      </c>
      <c r="P206" t="s">
        <v>38</v>
      </c>
      <c r="R206" s="2" t="s">
        <v>21</v>
      </c>
      <c r="S206" t="s">
        <v>21</v>
      </c>
      <c r="U206" t="s">
        <v>40</v>
      </c>
      <c r="V206">
        <v>10</v>
      </c>
    </row>
    <row r="207" spans="1:22" x14ac:dyDescent="0.25">
      <c r="A207" t="s">
        <v>85</v>
      </c>
      <c r="B207" s="1">
        <v>40</v>
      </c>
      <c r="C207">
        <v>8</v>
      </c>
      <c r="D207">
        <v>30</v>
      </c>
      <c r="E207">
        <v>9</v>
      </c>
      <c r="F207">
        <v>10</v>
      </c>
      <c r="G207" t="s">
        <v>66</v>
      </c>
      <c r="H207" t="s">
        <v>43</v>
      </c>
      <c r="I207" t="s">
        <v>24</v>
      </c>
      <c r="J207" t="s">
        <v>60</v>
      </c>
      <c r="K207" t="s">
        <v>641</v>
      </c>
      <c r="L207" t="s">
        <v>97</v>
      </c>
      <c r="M207">
        <v>10</v>
      </c>
      <c r="N207" t="s">
        <v>253</v>
      </c>
      <c r="O207" t="s">
        <v>47</v>
      </c>
      <c r="P207" t="s">
        <v>57</v>
      </c>
      <c r="Q207" t="s">
        <v>39</v>
      </c>
      <c r="R207" s="2"/>
      <c r="S207" t="s">
        <v>21</v>
      </c>
      <c r="T207">
        <v>4</v>
      </c>
      <c r="U207" t="s">
        <v>40</v>
      </c>
      <c r="V207">
        <v>9</v>
      </c>
    </row>
    <row r="208" spans="1:22" x14ac:dyDescent="0.25">
      <c r="A208" t="s">
        <v>41</v>
      </c>
      <c r="B208" s="1">
        <v>42</v>
      </c>
      <c r="C208">
        <v>6</v>
      </c>
      <c r="D208">
        <v>60</v>
      </c>
      <c r="E208">
        <v>6</v>
      </c>
      <c r="F208">
        <v>10</v>
      </c>
      <c r="G208" t="s">
        <v>51</v>
      </c>
      <c r="H208" t="s">
        <v>23</v>
      </c>
      <c r="I208" t="s">
        <v>55</v>
      </c>
      <c r="J208" t="s">
        <v>25</v>
      </c>
      <c r="K208" t="s">
        <v>642</v>
      </c>
      <c r="L208" t="s">
        <v>21</v>
      </c>
      <c r="O208" t="s">
        <v>28</v>
      </c>
      <c r="P208" t="s">
        <v>38</v>
      </c>
      <c r="Q208" t="s">
        <v>39</v>
      </c>
      <c r="R208" s="1">
        <v>5</v>
      </c>
      <c r="S208" s="1">
        <v>4</v>
      </c>
      <c r="T208">
        <v>8</v>
      </c>
      <c r="U208" t="s">
        <v>89</v>
      </c>
      <c r="V208">
        <v>9</v>
      </c>
    </row>
    <row r="209" spans="1:22" x14ac:dyDescent="0.25">
      <c r="A209" t="s">
        <v>85</v>
      </c>
      <c r="B209" s="1">
        <v>38</v>
      </c>
      <c r="C209">
        <v>7</v>
      </c>
      <c r="D209">
        <v>30</v>
      </c>
      <c r="E209">
        <v>11</v>
      </c>
      <c r="F209">
        <v>4</v>
      </c>
      <c r="G209" t="s">
        <v>91</v>
      </c>
      <c r="H209" t="s">
        <v>23</v>
      </c>
      <c r="I209" t="s">
        <v>44</v>
      </c>
      <c r="J209" t="s">
        <v>89</v>
      </c>
      <c r="K209" t="s">
        <v>641</v>
      </c>
      <c r="L209" t="s">
        <v>97</v>
      </c>
      <c r="M209">
        <v>11</v>
      </c>
      <c r="N209" t="s">
        <v>254</v>
      </c>
      <c r="O209" t="s">
        <v>28</v>
      </c>
      <c r="P209" t="s">
        <v>64</v>
      </c>
      <c r="Q209" t="s">
        <v>39</v>
      </c>
      <c r="R209" s="1">
        <v>6</v>
      </c>
      <c r="S209" s="1">
        <v>6</v>
      </c>
      <c r="T209">
        <v>30</v>
      </c>
      <c r="U209" t="s">
        <v>40</v>
      </c>
      <c r="V209">
        <v>10</v>
      </c>
    </row>
    <row r="210" spans="1:22" x14ac:dyDescent="0.25">
      <c r="A210" t="s">
        <v>65</v>
      </c>
      <c r="B210" s="1">
        <v>37</v>
      </c>
      <c r="C210">
        <v>5</v>
      </c>
      <c r="D210">
        <v>20</v>
      </c>
      <c r="E210">
        <v>18</v>
      </c>
      <c r="F210">
        <v>0</v>
      </c>
      <c r="G210" t="s">
        <v>114</v>
      </c>
      <c r="H210" t="s">
        <v>23</v>
      </c>
      <c r="I210" t="s">
        <v>33</v>
      </c>
      <c r="J210" t="s">
        <v>89</v>
      </c>
      <c r="K210" t="s">
        <v>641</v>
      </c>
      <c r="L210" t="s">
        <v>139</v>
      </c>
      <c r="M210">
        <v>15</v>
      </c>
      <c r="N210" t="s">
        <v>255</v>
      </c>
      <c r="O210" t="s">
        <v>37</v>
      </c>
      <c r="P210" t="s">
        <v>38</v>
      </c>
      <c r="Q210" t="s">
        <v>30</v>
      </c>
      <c r="R210" s="1">
        <v>16</v>
      </c>
      <c r="S210" s="1">
        <v>10</v>
      </c>
      <c r="T210">
        <v>2</v>
      </c>
      <c r="U210" t="s">
        <v>31</v>
      </c>
      <c r="V210">
        <v>10</v>
      </c>
    </row>
    <row r="211" spans="1:22" hidden="1" x14ac:dyDescent="0.25">
      <c r="A211" t="s">
        <v>69</v>
      </c>
      <c r="B211" s="1"/>
      <c r="C211">
        <v>7</v>
      </c>
      <c r="D211">
        <v>120</v>
      </c>
      <c r="E211">
        <v>12</v>
      </c>
      <c r="F211">
        <v>15</v>
      </c>
      <c r="G211" t="s">
        <v>91</v>
      </c>
      <c r="H211" t="s">
        <v>23</v>
      </c>
      <c r="I211" t="s">
        <v>33</v>
      </c>
      <c r="J211" t="s">
        <v>56</v>
      </c>
      <c r="L211" t="s">
        <v>82</v>
      </c>
      <c r="M211">
        <v>2</v>
      </c>
      <c r="N211" t="s">
        <v>86</v>
      </c>
      <c r="O211" t="s">
        <v>28</v>
      </c>
      <c r="P211" t="s">
        <v>64</v>
      </c>
      <c r="Q211" t="s">
        <v>39</v>
      </c>
      <c r="R211" s="1">
        <v>8</v>
      </c>
      <c r="S211" s="1">
        <v>6</v>
      </c>
      <c r="T211">
        <v>10</v>
      </c>
      <c r="U211" t="s">
        <v>31</v>
      </c>
      <c r="V211">
        <v>8</v>
      </c>
    </row>
    <row r="212" spans="1:22" x14ac:dyDescent="0.25">
      <c r="A212" t="s">
        <v>41</v>
      </c>
      <c r="B212" s="1">
        <v>29</v>
      </c>
      <c r="C212">
        <v>6</v>
      </c>
      <c r="D212">
        <v>120</v>
      </c>
      <c r="E212">
        <v>10</v>
      </c>
      <c r="F212">
        <v>5</v>
      </c>
      <c r="G212" t="s">
        <v>32</v>
      </c>
      <c r="H212" t="s">
        <v>43</v>
      </c>
      <c r="I212" t="s">
        <v>44</v>
      </c>
      <c r="J212" t="s">
        <v>60</v>
      </c>
      <c r="K212" t="s">
        <v>641</v>
      </c>
      <c r="L212" t="s">
        <v>97</v>
      </c>
      <c r="M212">
        <v>5</v>
      </c>
      <c r="N212" t="s">
        <v>256</v>
      </c>
      <c r="O212" t="s">
        <v>129</v>
      </c>
      <c r="P212" t="s">
        <v>64</v>
      </c>
      <c r="Q212" t="s">
        <v>49</v>
      </c>
      <c r="R212" s="1">
        <v>5</v>
      </c>
      <c r="S212" s="1">
        <v>5</v>
      </c>
      <c r="T212">
        <v>3</v>
      </c>
      <c r="U212" t="s">
        <v>40</v>
      </c>
      <c r="V212">
        <v>9</v>
      </c>
    </row>
    <row r="213" spans="1:22" x14ac:dyDescent="0.25">
      <c r="A213" t="s">
        <v>41</v>
      </c>
      <c r="B213" s="1">
        <v>32</v>
      </c>
      <c r="C213">
        <v>5</v>
      </c>
      <c r="D213">
        <v>360</v>
      </c>
      <c r="E213">
        <v>8</v>
      </c>
      <c r="F213">
        <v>1</v>
      </c>
      <c r="G213" t="s">
        <v>32</v>
      </c>
      <c r="H213" t="s">
        <v>23</v>
      </c>
      <c r="I213" t="s">
        <v>55</v>
      </c>
      <c r="J213" t="s">
        <v>56</v>
      </c>
      <c r="K213" t="s">
        <v>642</v>
      </c>
      <c r="L213" t="s">
        <v>21</v>
      </c>
      <c r="O213" t="s">
        <v>28</v>
      </c>
      <c r="P213" t="s">
        <v>79</v>
      </c>
      <c r="R213" s="2" t="s">
        <v>21</v>
      </c>
      <c r="S213" t="s">
        <v>21</v>
      </c>
      <c r="U213" t="s">
        <v>31</v>
      </c>
      <c r="V213">
        <v>10</v>
      </c>
    </row>
    <row r="214" spans="1:22" x14ac:dyDescent="0.25">
      <c r="A214" t="s">
        <v>85</v>
      </c>
      <c r="B214" s="1">
        <v>31</v>
      </c>
      <c r="C214">
        <v>5</v>
      </c>
      <c r="D214">
        <v>120</v>
      </c>
      <c r="E214">
        <v>8</v>
      </c>
      <c r="F214">
        <v>10</v>
      </c>
      <c r="G214" t="s">
        <v>51</v>
      </c>
      <c r="H214" t="s">
        <v>23</v>
      </c>
      <c r="I214" t="s">
        <v>135</v>
      </c>
      <c r="J214" t="s">
        <v>25</v>
      </c>
      <c r="K214" t="s">
        <v>641</v>
      </c>
      <c r="L214" t="s">
        <v>151</v>
      </c>
      <c r="M214">
        <v>5</v>
      </c>
      <c r="N214" t="s">
        <v>257</v>
      </c>
      <c r="O214" t="s">
        <v>47</v>
      </c>
      <c r="P214" t="s">
        <v>71</v>
      </c>
      <c r="Q214" t="s">
        <v>258</v>
      </c>
      <c r="R214" s="1">
        <v>6</v>
      </c>
      <c r="S214" s="1">
        <v>3</v>
      </c>
      <c r="T214">
        <v>6</v>
      </c>
      <c r="U214" t="s">
        <v>40</v>
      </c>
      <c r="V214">
        <v>10</v>
      </c>
    </row>
    <row r="215" spans="1:22" x14ac:dyDescent="0.25">
      <c r="A215" t="s">
        <v>85</v>
      </c>
      <c r="B215" s="1">
        <v>26</v>
      </c>
      <c r="C215">
        <v>6</v>
      </c>
      <c r="D215">
        <v>40</v>
      </c>
      <c r="E215">
        <v>5</v>
      </c>
      <c r="F215">
        <v>20</v>
      </c>
      <c r="G215" t="s">
        <v>54</v>
      </c>
      <c r="H215" t="s">
        <v>23</v>
      </c>
      <c r="I215" t="s">
        <v>24</v>
      </c>
      <c r="J215" t="s">
        <v>60</v>
      </c>
      <c r="K215" t="s">
        <v>641</v>
      </c>
      <c r="L215" t="s">
        <v>97</v>
      </c>
      <c r="M215">
        <v>2</v>
      </c>
      <c r="N215" t="s">
        <v>259</v>
      </c>
      <c r="O215" t="s">
        <v>28</v>
      </c>
      <c r="P215" t="s">
        <v>71</v>
      </c>
      <c r="Q215" t="s">
        <v>30</v>
      </c>
      <c r="R215" s="1">
        <v>5</v>
      </c>
      <c r="S215" s="1">
        <v>5</v>
      </c>
      <c r="T215">
        <v>30</v>
      </c>
      <c r="U215" t="s">
        <v>89</v>
      </c>
      <c r="V215">
        <v>10</v>
      </c>
    </row>
    <row r="216" spans="1:22" hidden="1" x14ac:dyDescent="0.25">
      <c r="A216" t="s">
        <v>85</v>
      </c>
      <c r="B216" s="1" t="s">
        <v>112</v>
      </c>
      <c r="C216">
        <v>7</v>
      </c>
      <c r="D216">
        <v>40</v>
      </c>
      <c r="E216">
        <v>8</v>
      </c>
      <c r="F216">
        <v>3</v>
      </c>
      <c r="G216" t="s">
        <v>32</v>
      </c>
      <c r="H216" t="s">
        <v>43</v>
      </c>
      <c r="I216" t="s">
        <v>33</v>
      </c>
      <c r="J216" t="s">
        <v>60</v>
      </c>
      <c r="L216" t="s">
        <v>21</v>
      </c>
      <c r="O216" t="s">
        <v>47</v>
      </c>
      <c r="P216" t="s">
        <v>57</v>
      </c>
      <c r="Q216" t="s">
        <v>49</v>
      </c>
      <c r="R216" s="1">
        <v>6</v>
      </c>
      <c r="S216" s="1">
        <v>30</v>
      </c>
      <c r="T216">
        <v>500</v>
      </c>
      <c r="U216" t="s">
        <v>93</v>
      </c>
      <c r="V216">
        <v>7</v>
      </c>
    </row>
    <row r="217" spans="1:22" x14ac:dyDescent="0.25">
      <c r="A217" t="s">
        <v>50</v>
      </c>
      <c r="B217" s="1">
        <v>28</v>
      </c>
      <c r="C217">
        <v>7</v>
      </c>
      <c r="D217">
        <v>15</v>
      </c>
      <c r="E217">
        <v>8</v>
      </c>
      <c r="F217">
        <v>1</v>
      </c>
      <c r="G217" t="s">
        <v>72</v>
      </c>
      <c r="H217" t="s">
        <v>43</v>
      </c>
      <c r="I217" t="s">
        <v>135</v>
      </c>
      <c r="J217" t="s">
        <v>60</v>
      </c>
      <c r="K217" t="s">
        <v>641</v>
      </c>
      <c r="L217" t="s">
        <v>97</v>
      </c>
      <c r="M217">
        <v>7</v>
      </c>
      <c r="N217" t="s">
        <v>260</v>
      </c>
      <c r="O217" t="s">
        <v>47</v>
      </c>
      <c r="P217" t="s">
        <v>64</v>
      </c>
      <c r="Q217" t="s">
        <v>49</v>
      </c>
      <c r="R217" s="1">
        <v>5</v>
      </c>
      <c r="S217" s="1">
        <v>3</v>
      </c>
      <c r="T217">
        <v>12</v>
      </c>
      <c r="U217" t="s">
        <v>31</v>
      </c>
      <c r="V217">
        <v>10</v>
      </c>
    </row>
    <row r="218" spans="1:22" x14ac:dyDescent="0.25">
      <c r="A218" t="s">
        <v>50</v>
      </c>
      <c r="B218" s="1">
        <v>36</v>
      </c>
      <c r="C218">
        <v>7</v>
      </c>
      <c r="D218">
        <v>60</v>
      </c>
      <c r="E218">
        <v>7</v>
      </c>
      <c r="F218">
        <v>0</v>
      </c>
      <c r="G218" t="s">
        <v>32</v>
      </c>
      <c r="H218" t="s">
        <v>23</v>
      </c>
      <c r="I218" t="s">
        <v>67</v>
      </c>
      <c r="J218" t="s">
        <v>60</v>
      </c>
      <c r="K218" t="s">
        <v>641</v>
      </c>
      <c r="L218" t="s">
        <v>48</v>
      </c>
      <c r="M218">
        <v>7</v>
      </c>
      <c r="N218" t="s">
        <v>261</v>
      </c>
      <c r="O218" t="s">
        <v>47</v>
      </c>
      <c r="P218" t="s">
        <v>71</v>
      </c>
      <c r="Q218" t="s">
        <v>39</v>
      </c>
      <c r="R218" s="1">
        <v>10</v>
      </c>
      <c r="S218" s="1">
        <v>10</v>
      </c>
      <c r="T218">
        <v>15</v>
      </c>
      <c r="U218" t="s">
        <v>40</v>
      </c>
      <c r="V218">
        <v>9</v>
      </c>
    </row>
    <row r="219" spans="1:22" hidden="1" x14ac:dyDescent="0.25">
      <c r="A219" t="s">
        <v>41</v>
      </c>
      <c r="B219" s="1" t="s">
        <v>112</v>
      </c>
      <c r="C219">
        <v>7</v>
      </c>
      <c r="D219">
        <v>180</v>
      </c>
      <c r="E219">
        <v>7</v>
      </c>
      <c r="F219">
        <v>2</v>
      </c>
      <c r="G219" t="s">
        <v>101</v>
      </c>
      <c r="H219" t="s">
        <v>43</v>
      </c>
      <c r="I219" t="s">
        <v>55</v>
      </c>
      <c r="J219" t="s">
        <v>89</v>
      </c>
      <c r="L219" t="s">
        <v>21</v>
      </c>
      <c r="O219" t="s">
        <v>47</v>
      </c>
      <c r="P219" t="s">
        <v>38</v>
      </c>
      <c r="Q219" t="s">
        <v>39</v>
      </c>
      <c r="R219" s="1">
        <v>10</v>
      </c>
      <c r="S219" s="1">
        <v>10</v>
      </c>
      <c r="T219">
        <v>8</v>
      </c>
      <c r="U219" t="s">
        <v>40</v>
      </c>
      <c r="V219">
        <v>6</v>
      </c>
    </row>
    <row r="220" spans="1:22" x14ac:dyDescent="0.25">
      <c r="A220" t="s">
        <v>85</v>
      </c>
      <c r="B220" s="1">
        <v>52</v>
      </c>
      <c r="C220">
        <v>7</v>
      </c>
      <c r="D220">
        <v>30</v>
      </c>
      <c r="E220">
        <v>10</v>
      </c>
      <c r="F220">
        <v>16</v>
      </c>
      <c r="G220" t="s">
        <v>54</v>
      </c>
      <c r="H220" t="s">
        <v>23</v>
      </c>
      <c r="I220" t="s">
        <v>67</v>
      </c>
      <c r="J220" t="s">
        <v>56</v>
      </c>
      <c r="K220" t="s">
        <v>641</v>
      </c>
      <c r="L220" t="s">
        <v>77</v>
      </c>
      <c r="M220">
        <v>27</v>
      </c>
      <c r="N220" t="s">
        <v>262</v>
      </c>
      <c r="O220" t="s">
        <v>47</v>
      </c>
      <c r="P220" t="s">
        <v>71</v>
      </c>
      <c r="Q220" t="s">
        <v>30</v>
      </c>
      <c r="R220" s="1">
        <v>5</v>
      </c>
      <c r="S220" s="1">
        <v>3</v>
      </c>
      <c r="T220">
        <v>8</v>
      </c>
      <c r="U220" t="s">
        <v>89</v>
      </c>
      <c r="V220">
        <v>8</v>
      </c>
    </row>
    <row r="221" spans="1:22" x14ac:dyDescent="0.25">
      <c r="A221" t="s">
        <v>85</v>
      </c>
      <c r="B221" s="1">
        <v>28</v>
      </c>
      <c r="C221">
        <v>7</v>
      </c>
      <c r="D221">
        <v>60</v>
      </c>
      <c r="E221">
        <v>10</v>
      </c>
      <c r="F221">
        <v>3</v>
      </c>
      <c r="G221" t="s">
        <v>114</v>
      </c>
      <c r="H221" t="s">
        <v>43</v>
      </c>
      <c r="I221" t="s">
        <v>33</v>
      </c>
      <c r="J221" t="s">
        <v>25</v>
      </c>
      <c r="K221" t="s">
        <v>641</v>
      </c>
      <c r="L221" t="s">
        <v>97</v>
      </c>
      <c r="M221">
        <v>2</v>
      </c>
      <c r="N221" t="s">
        <v>263</v>
      </c>
      <c r="O221" t="s">
        <v>47</v>
      </c>
      <c r="P221" t="s">
        <v>64</v>
      </c>
      <c r="Q221" t="s">
        <v>49</v>
      </c>
      <c r="R221" s="1">
        <v>6</v>
      </c>
      <c r="S221" s="1">
        <v>6</v>
      </c>
      <c r="T221">
        <v>6</v>
      </c>
      <c r="U221" t="s">
        <v>31</v>
      </c>
      <c r="V221">
        <v>9</v>
      </c>
    </row>
    <row r="222" spans="1:22" x14ac:dyDescent="0.25">
      <c r="A222" t="s">
        <v>50</v>
      </c>
      <c r="B222" s="1">
        <v>41</v>
      </c>
      <c r="C222">
        <v>6</v>
      </c>
      <c r="D222">
        <v>90</v>
      </c>
      <c r="E222">
        <v>10</v>
      </c>
      <c r="F222">
        <v>12</v>
      </c>
      <c r="G222" t="s">
        <v>51</v>
      </c>
      <c r="H222" t="s">
        <v>23</v>
      </c>
      <c r="I222" t="s">
        <v>135</v>
      </c>
      <c r="J222" t="s">
        <v>89</v>
      </c>
      <c r="K222" t="s">
        <v>641</v>
      </c>
      <c r="L222" t="s">
        <v>99</v>
      </c>
      <c r="M222">
        <v>25</v>
      </c>
      <c r="N222" t="s">
        <v>264</v>
      </c>
      <c r="O222" t="s">
        <v>265</v>
      </c>
      <c r="P222" t="s">
        <v>71</v>
      </c>
      <c r="Q222" t="s">
        <v>30</v>
      </c>
      <c r="R222" s="1">
        <v>5</v>
      </c>
      <c r="S222" s="1">
        <v>15</v>
      </c>
      <c r="T222">
        <v>50</v>
      </c>
      <c r="U222" t="s">
        <v>40</v>
      </c>
      <c r="V222">
        <v>8</v>
      </c>
    </row>
    <row r="223" spans="1:22" x14ac:dyDescent="0.25">
      <c r="A223" t="s">
        <v>85</v>
      </c>
      <c r="B223" s="1">
        <v>23</v>
      </c>
      <c r="C223">
        <v>8</v>
      </c>
      <c r="D223">
        <v>100</v>
      </c>
      <c r="E223">
        <v>6</v>
      </c>
      <c r="F223">
        <v>6</v>
      </c>
      <c r="G223" t="s">
        <v>22</v>
      </c>
      <c r="H223" t="s">
        <v>23</v>
      </c>
      <c r="I223" t="s">
        <v>33</v>
      </c>
      <c r="J223" t="s">
        <v>25</v>
      </c>
      <c r="K223" t="s">
        <v>641</v>
      </c>
      <c r="L223" t="s">
        <v>266</v>
      </c>
      <c r="M223">
        <v>1</v>
      </c>
      <c r="N223" t="s">
        <v>267</v>
      </c>
      <c r="O223" t="s">
        <v>129</v>
      </c>
      <c r="P223" t="s">
        <v>71</v>
      </c>
      <c r="Q223" t="s">
        <v>39</v>
      </c>
      <c r="R223" s="1">
        <v>4</v>
      </c>
      <c r="S223" s="1">
        <v>6</v>
      </c>
      <c r="T223">
        <v>30</v>
      </c>
      <c r="U223" t="s">
        <v>40</v>
      </c>
      <c r="V223">
        <v>7</v>
      </c>
    </row>
    <row r="224" spans="1:22" x14ac:dyDescent="0.25">
      <c r="A224" t="s">
        <v>50</v>
      </c>
      <c r="B224" s="1">
        <v>28</v>
      </c>
      <c r="C224">
        <v>7</v>
      </c>
      <c r="D224">
        <v>5</v>
      </c>
      <c r="E224">
        <v>5</v>
      </c>
      <c r="F224">
        <v>3</v>
      </c>
      <c r="G224" t="s">
        <v>54</v>
      </c>
      <c r="H224" t="s">
        <v>43</v>
      </c>
      <c r="I224" t="s">
        <v>24</v>
      </c>
      <c r="J224" t="s">
        <v>60</v>
      </c>
      <c r="K224" t="s">
        <v>641</v>
      </c>
      <c r="L224" t="s">
        <v>151</v>
      </c>
      <c r="M224">
        <v>5</v>
      </c>
      <c r="N224" t="s">
        <v>268</v>
      </c>
      <c r="O224" t="s">
        <v>47</v>
      </c>
      <c r="P224" t="s">
        <v>64</v>
      </c>
      <c r="Q224" t="s">
        <v>30</v>
      </c>
      <c r="R224" s="1">
        <v>5</v>
      </c>
      <c r="S224" s="1">
        <v>4</v>
      </c>
      <c r="T224">
        <v>8</v>
      </c>
      <c r="U224" t="s">
        <v>40</v>
      </c>
      <c r="V224">
        <v>10</v>
      </c>
    </row>
    <row r="225" spans="1:22" x14ac:dyDescent="0.25">
      <c r="A225" t="s">
        <v>85</v>
      </c>
      <c r="B225" s="1">
        <v>42</v>
      </c>
      <c r="C225">
        <v>7</v>
      </c>
      <c r="D225">
        <v>20</v>
      </c>
      <c r="E225">
        <v>10</v>
      </c>
      <c r="F225">
        <v>5</v>
      </c>
      <c r="G225" t="s">
        <v>121</v>
      </c>
      <c r="H225" t="s">
        <v>23</v>
      </c>
      <c r="I225" t="s">
        <v>33</v>
      </c>
      <c r="J225" t="s">
        <v>89</v>
      </c>
      <c r="K225" t="s">
        <v>641</v>
      </c>
      <c r="L225" t="s">
        <v>62</v>
      </c>
      <c r="M225">
        <v>18</v>
      </c>
      <c r="N225" t="s">
        <v>269</v>
      </c>
      <c r="O225" t="s">
        <v>265</v>
      </c>
      <c r="P225" t="s">
        <v>71</v>
      </c>
      <c r="Q225" t="s">
        <v>30</v>
      </c>
      <c r="R225" s="1">
        <v>5</v>
      </c>
      <c r="S225" s="1">
        <v>3</v>
      </c>
      <c r="T225">
        <v>50</v>
      </c>
      <c r="U225" t="s">
        <v>125</v>
      </c>
      <c r="V225">
        <v>10</v>
      </c>
    </row>
    <row r="226" spans="1:22" x14ac:dyDescent="0.25">
      <c r="A226" t="s">
        <v>41</v>
      </c>
      <c r="B226" s="1">
        <v>27</v>
      </c>
      <c r="C226">
        <v>6</v>
      </c>
      <c r="D226">
        <v>2</v>
      </c>
      <c r="E226">
        <v>10</v>
      </c>
      <c r="F226">
        <v>3</v>
      </c>
      <c r="G226" t="s">
        <v>121</v>
      </c>
      <c r="H226" t="s">
        <v>43</v>
      </c>
      <c r="I226" t="s">
        <v>135</v>
      </c>
      <c r="J226" t="s">
        <v>25</v>
      </c>
      <c r="K226" t="s">
        <v>641</v>
      </c>
      <c r="L226" t="s">
        <v>52</v>
      </c>
      <c r="M226">
        <v>3</v>
      </c>
      <c r="N226" t="s">
        <v>270</v>
      </c>
      <c r="O226" t="s">
        <v>129</v>
      </c>
      <c r="P226" t="s">
        <v>71</v>
      </c>
      <c r="Q226" t="s">
        <v>30</v>
      </c>
      <c r="R226" s="1">
        <v>4</v>
      </c>
      <c r="S226" s="1">
        <v>8</v>
      </c>
      <c r="T226">
        <v>9</v>
      </c>
      <c r="U226" t="s">
        <v>40</v>
      </c>
      <c r="V226">
        <v>7</v>
      </c>
    </row>
    <row r="227" spans="1:22" x14ac:dyDescent="0.25">
      <c r="A227" t="s">
        <v>85</v>
      </c>
      <c r="B227" s="1">
        <v>25</v>
      </c>
      <c r="C227">
        <v>8</v>
      </c>
      <c r="D227">
        <v>2</v>
      </c>
      <c r="E227">
        <v>9</v>
      </c>
      <c r="F227">
        <v>30</v>
      </c>
      <c r="G227" t="s">
        <v>72</v>
      </c>
      <c r="H227" t="s">
        <v>23</v>
      </c>
      <c r="I227" t="s">
        <v>55</v>
      </c>
      <c r="J227" t="s">
        <v>56</v>
      </c>
      <c r="K227" t="s">
        <v>642</v>
      </c>
      <c r="L227" t="s">
        <v>21</v>
      </c>
      <c r="O227" t="s">
        <v>37</v>
      </c>
      <c r="P227" t="s">
        <v>38</v>
      </c>
      <c r="Q227" t="s">
        <v>39</v>
      </c>
      <c r="R227" s="1">
        <v>6</v>
      </c>
      <c r="S227" s="1">
        <v>3</v>
      </c>
      <c r="T227">
        <v>60</v>
      </c>
      <c r="U227" t="s">
        <v>89</v>
      </c>
      <c r="V227">
        <v>10</v>
      </c>
    </row>
    <row r="228" spans="1:22" x14ac:dyDescent="0.25">
      <c r="A228" t="s">
        <v>85</v>
      </c>
      <c r="B228" s="1">
        <v>29</v>
      </c>
      <c r="C228">
        <v>6</v>
      </c>
      <c r="D228">
        <v>10</v>
      </c>
      <c r="E228">
        <v>8</v>
      </c>
      <c r="F228">
        <v>12</v>
      </c>
      <c r="G228" t="s">
        <v>32</v>
      </c>
      <c r="H228" t="s">
        <v>23</v>
      </c>
      <c r="I228" t="s">
        <v>24</v>
      </c>
      <c r="J228" t="s">
        <v>34</v>
      </c>
      <c r="K228" t="s">
        <v>641</v>
      </c>
      <c r="L228" t="s">
        <v>26</v>
      </c>
      <c r="M228">
        <v>4</v>
      </c>
      <c r="N228" t="s">
        <v>125</v>
      </c>
      <c r="O228" t="s">
        <v>28</v>
      </c>
      <c r="P228" t="s">
        <v>48</v>
      </c>
      <c r="Q228" t="s">
        <v>258</v>
      </c>
      <c r="R228" s="1">
        <v>5</v>
      </c>
      <c r="S228" s="1">
        <v>2</v>
      </c>
      <c r="T228">
        <v>6</v>
      </c>
      <c r="U228" t="s">
        <v>89</v>
      </c>
      <c r="V228">
        <v>8</v>
      </c>
    </row>
    <row r="229" spans="1:22" x14ac:dyDescent="0.25">
      <c r="A229" t="s">
        <v>69</v>
      </c>
      <c r="B229" s="1">
        <v>28</v>
      </c>
      <c r="C229">
        <v>6</v>
      </c>
      <c r="D229">
        <v>0</v>
      </c>
      <c r="E229">
        <v>8</v>
      </c>
      <c r="F229">
        <v>5</v>
      </c>
      <c r="G229" t="s">
        <v>54</v>
      </c>
      <c r="H229" t="s">
        <v>23</v>
      </c>
      <c r="I229" t="s">
        <v>24</v>
      </c>
      <c r="J229" t="s">
        <v>89</v>
      </c>
      <c r="K229" t="s">
        <v>642</v>
      </c>
      <c r="L229" t="s">
        <v>21</v>
      </c>
      <c r="O229" t="s">
        <v>28</v>
      </c>
      <c r="P229" t="s">
        <v>64</v>
      </c>
      <c r="Q229" t="s">
        <v>49</v>
      </c>
      <c r="R229" s="1">
        <v>4</v>
      </c>
      <c r="S229" t="s">
        <v>21</v>
      </c>
      <c r="T229">
        <v>3</v>
      </c>
      <c r="U229" t="s">
        <v>40</v>
      </c>
      <c r="V229">
        <v>8</v>
      </c>
    </row>
    <row r="230" spans="1:22" x14ac:dyDescent="0.25">
      <c r="A230" t="s">
        <v>85</v>
      </c>
      <c r="B230" s="1">
        <v>25</v>
      </c>
      <c r="C230">
        <v>8</v>
      </c>
      <c r="D230">
        <v>45</v>
      </c>
      <c r="E230">
        <v>8</v>
      </c>
      <c r="F230">
        <v>6</v>
      </c>
      <c r="G230" t="s">
        <v>121</v>
      </c>
      <c r="H230" t="s">
        <v>43</v>
      </c>
      <c r="I230" t="s">
        <v>33</v>
      </c>
      <c r="J230" t="s">
        <v>25</v>
      </c>
      <c r="K230" t="s">
        <v>641</v>
      </c>
      <c r="L230" t="s">
        <v>48</v>
      </c>
      <c r="M230">
        <v>1</v>
      </c>
      <c r="N230" t="s">
        <v>271</v>
      </c>
      <c r="O230" t="s">
        <v>28</v>
      </c>
      <c r="P230" t="s">
        <v>48</v>
      </c>
      <c r="Q230" t="s">
        <v>49</v>
      </c>
      <c r="R230" s="1">
        <v>6</v>
      </c>
      <c r="S230" s="1">
        <v>5</v>
      </c>
      <c r="T230">
        <v>25</v>
      </c>
      <c r="U230" t="s">
        <v>40</v>
      </c>
      <c r="V230">
        <v>10</v>
      </c>
    </row>
    <row r="231" spans="1:22" x14ac:dyDescent="0.25">
      <c r="A231" t="s">
        <v>41</v>
      </c>
      <c r="B231" s="1">
        <v>48</v>
      </c>
      <c r="C231">
        <v>7</v>
      </c>
      <c r="D231">
        <v>60</v>
      </c>
      <c r="E231">
        <v>8</v>
      </c>
      <c r="F231">
        <v>5</v>
      </c>
      <c r="G231" t="s">
        <v>72</v>
      </c>
      <c r="H231" t="s">
        <v>43</v>
      </c>
      <c r="I231" t="s">
        <v>55</v>
      </c>
      <c r="J231" t="s">
        <v>56</v>
      </c>
      <c r="K231" t="s">
        <v>641</v>
      </c>
      <c r="L231" t="s">
        <v>99</v>
      </c>
      <c r="M231">
        <v>15</v>
      </c>
      <c r="N231" t="s">
        <v>272</v>
      </c>
      <c r="O231" t="s">
        <v>28</v>
      </c>
      <c r="P231" t="s">
        <v>48</v>
      </c>
      <c r="Q231" t="s">
        <v>39</v>
      </c>
      <c r="R231" s="1">
        <v>15</v>
      </c>
      <c r="S231" s="1">
        <v>5</v>
      </c>
      <c r="T231">
        <v>40</v>
      </c>
      <c r="U231" t="s">
        <v>40</v>
      </c>
      <c r="V231">
        <v>10</v>
      </c>
    </row>
    <row r="232" spans="1:22" x14ac:dyDescent="0.25">
      <c r="A232" t="s">
        <v>85</v>
      </c>
      <c r="B232" s="1">
        <v>41</v>
      </c>
      <c r="C232">
        <v>7</v>
      </c>
      <c r="D232">
        <v>0</v>
      </c>
      <c r="E232">
        <v>14</v>
      </c>
      <c r="F232">
        <v>12</v>
      </c>
      <c r="G232" t="s">
        <v>66</v>
      </c>
      <c r="H232" t="s">
        <v>23</v>
      </c>
      <c r="I232" t="s">
        <v>33</v>
      </c>
      <c r="J232" t="s">
        <v>56</v>
      </c>
      <c r="K232" t="s">
        <v>641</v>
      </c>
      <c r="L232" t="s">
        <v>48</v>
      </c>
      <c r="M232">
        <v>15</v>
      </c>
      <c r="N232" t="s">
        <v>273</v>
      </c>
      <c r="O232" t="s">
        <v>28</v>
      </c>
      <c r="P232" t="s">
        <v>38</v>
      </c>
      <c r="Q232" t="s">
        <v>49</v>
      </c>
      <c r="R232" s="1">
        <v>2</v>
      </c>
      <c r="S232" s="1">
        <v>3</v>
      </c>
      <c r="T232">
        <v>4</v>
      </c>
      <c r="U232" t="s">
        <v>40</v>
      </c>
      <c r="V232">
        <v>8</v>
      </c>
    </row>
    <row r="233" spans="1:22" x14ac:dyDescent="0.25">
      <c r="A233" t="s">
        <v>85</v>
      </c>
      <c r="B233" s="1">
        <v>25</v>
      </c>
      <c r="C233">
        <v>8</v>
      </c>
      <c r="D233">
        <v>120</v>
      </c>
      <c r="E233">
        <v>15</v>
      </c>
      <c r="F233">
        <v>2</v>
      </c>
      <c r="G233" t="s">
        <v>101</v>
      </c>
      <c r="H233" t="s">
        <v>23</v>
      </c>
      <c r="I233" t="s">
        <v>44</v>
      </c>
      <c r="J233" t="s">
        <v>56</v>
      </c>
      <c r="K233" t="s">
        <v>641</v>
      </c>
      <c r="L233" t="s">
        <v>97</v>
      </c>
      <c r="M233">
        <v>0</v>
      </c>
      <c r="N233" t="s">
        <v>274</v>
      </c>
      <c r="O233" t="s">
        <v>28</v>
      </c>
      <c r="P233" t="s">
        <v>57</v>
      </c>
      <c r="Q233" t="s">
        <v>84</v>
      </c>
      <c r="R233" s="1">
        <v>6</v>
      </c>
      <c r="S233" s="1">
        <v>4</v>
      </c>
      <c r="T233">
        <v>100</v>
      </c>
      <c r="U233" t="s">
        <v>40</v>
      </c>
      <c r="V233">
        <v>10</v>
      </c>
    </row>
    <row r="234" spans="1:22" x14ac:dyDescent="0.25">
      <c r="A234" t="s">
        <v>85</v>
      </c>
      <c r="B234" s="1">
        <v>28</v>
      </c>
      <c r="C234">
        <v>7</v>
      </c>
      <c r="D234">
        <v>40</v>
      </c>
      <c r="E234">
        <v>14</v>
      </c>
      <c r="F234">
        <v>4</v>
      </c>
      <c r="G234" t="s">
        <v>59</v>
      </c>
      <c r="H234" t="s">
        <v>43</v>
      </c>
      <c r="I234" t="s">
        <v>44</v>
      </c>
      <c r="J234" t="s">
        <v>60</v>
      </c>
      <c r="K234" t="s">
        <v>641</v>
      </c>
      <c r="L234" t="s">
        <v>193</v>
      </c>
      <c r="M234">
        <v>6</v>
      </c>
      <c r="N234" t="s">
        <v>275</v>
      </c>
      <c r="O234" t="s">
        <v>28</v>
      </c>
      <c r="P234" t="s">
        <v>29</v>
      </c>
      <c r="Q234" t="s">
        <v>30</v>
      </c>
      <c r="R234" s="1">
        <v>6</v>
      </c>
      <c r="S234" s="1">
        <v>2</v>
      </c>
      <c r="T234">
        <v>100</v>
      </c>
      <c r="U234" t="s">
        <v>31</v>
      </c>
      <c r="V234">
        <v>10</v>
      </c>
    </row>
    <row r="235" spans="1:22" x14ac:dyDescent="0.25">
      <c r="A235" t="s">
        <v>85</v>
      </c>
      <c r="B235" s="1">
        <v>32</v>
      </c>
      <c r="C235">
        <v>6</v>
      </c>
      <c r="D235">
        <v>35</v>
      </c>
      <c r="E235">
        <v>9</v>
      </c>
      <c r="F235">
        <v>20</v>
      </c>
      <c r="G235" t="s">
        <v>91</v>
      </c>
      <c r="H235" t="s">
        <v>23</v>
      </c>
      <c r="I235" t="s">
        <v>24</v>
      </c>
      <c r="J235" t="s">
        <v>56</v>
      </c>
      <c r="K235" t="s">
        <v>641</v>
      </c>
      <c r="L235" t="s">
        <v>139</v>
      </c>
      <c r="M235">
        <v>5</v>
      </c>
      <c r="N235" t="s">
        <v>276</v>
      </c>
      <c r="O235" t="s">
        <v>47</v>
      </c>
      <c r="P235" t="s">
        <v>71</v>
      </c>
      <c r="Q235" t="s">
        <v>39</v>
      </c>
      <c r="R235" s="1">
        <v>25</v>
      </c>
      <c r="S235" s="1">
        <v>30</v>
      </c>
      <c r="T235">
        <v>10</v>
      </c>
      <c r="U235" t="s">
        <v>89</v>
      </c>
      <c r="V235">
        <v>10</v>
      </c>
    </row>
    <row r="236" spans="1:22" x14ac:dyDescent="0.25">
      <c r="A236" t="s">
        <v>85</v>
      </c>
      <c r="B236" s="1">
        <v>39</v>
      </c>
      <c r="C236">
        <v>6</v>
      </c>
      <c r="D236">
        <v>40</v>
      </c>
      <c r="E236">
        <v>10</v>
      </c>
      <c r="F236">
        <v>10</v>
      </c>
      <c r="G236" t="s">
        <v>91</v>
      </c>
      <c r="H236" t="s">
        <v>23</v>
      </c>
      <c r="I236" t="s">
        <v>33</v>
      </c>
      <c r="J236" t="s">
        <v>56</v>
      </c>
      <c r="K236" t="s">
        <v>641</v>
      </c>
      <c r="L236" t="s">
        <v>77</v>
      </c>
      <c r="M236">
        <v>6</v>
      </c>
      <c r="N236" t="s">
        <v>82</v>
      </c>
      <c r="O236" t="s">
        <v>37</v>
      </c>
      <c r="P236" t="s">
        <v>71</v>
      </c>
      <c r="Q236" t="s">
        <v>30</v>
      </c>
      <c r="R236" s="1">
        <v>12</v>
      </c>
      <c r="S236" s="1">
        <v>12</v>
      </c>
      <c r="T236">
        <v>4</v>
      </c>
      <c r="U236" t="s">
        <v>40</v>
      </c>
      <c r="V236">
        <v>9</v>
      </c>
    </row>
    <row r="237" spans="1:22" x14ac:dyDescent="0.25">
      <c r="A237" t="s">
        <v>69</v>
      </c>
      <c r="B237" s="1">
        <v>32</v>
      </c>
      <c r="C237">
        <v>7</v>
      </c>
      <c r="D237">
        <v>60</v>
      </c>
      <c r="E237">
        <v>10</v>
      </c>
      <c r="F237">
        <v>5</v>
      </c>
      <c r="G237" t="s">
        <v>66</v>
      </c>
      <c r="H237" t="s">
        <v>23</v>
      </c>
      <c r="I237" t="s">
        <v>55</v>
      </c>
      <c r="J237" t="s">
        <v>56</v>
      </c>
      <c r="K237" t="s">
        <v>641</v>
      </c>
      <c r="L237" t="s">
        <v>57</v>
      </c>
      <c r="M237">
        <v>9</v>
      </c>
      <c r="N237" t="s">
        <v>277</v>
      </c>
      <c r="O237" t="s">
        <v>28</v>
      </c>
      <c r="P237" t="s">
        <v>71</v>
      </c>
      <c r="Q237" t="s">
        <v>39</v>
      </c>
      <c r="R237" s="1">
        <v>5</v>
      </c>
      <c r="S237" s="1">
        <v>20</v>
      </c>
      <c r="T237">
        <v>20</v>
      </c>
      <c r="U237" t="s">
        <v>40</v>
      </c>
      <c r="V237">
        <v>9</v>
      </c>
    </row>
    <row r="238" spans="1:22" x14ac:dyDescent="0.25">
      <c r="A238" t="s">
        <v>85</v>
      </c>
      <c r="B238" s="1">
        <v>41</v>
      </c>
      <c r="C238">
        <v>6</v>
      </c>
      <c r="D238">
        <v>40</v>
      </c>
      <c r="E238">
        <v>4</v>
      </c>
      <c r="F238">
        <v>5</v>
      </c>
      <c r="G238" t="s">
        <v>32</v>
      </c>
      <c r="H238" t="s">
        <v>23</v>
      </c>
      <c r="I238" t="s">
        <v>44</v>
      </c>
      <c r="J238" t="s">
        <v>89</v>
      </c>
      <c r="K238" t="s">
        <v>641</v>
      </c>
      <c r="L238" t="s">
        <v>26</v>
      </c>
      <c r="M238">
        <v>20</v>
      </c>
      <c r="N238" t="s">
        <v>278</v>
      </c>
      <c r="O238" t="s">
        <v>28</v>
      </c>
      <c r="P238" t="s">
        <v>38</v>
      </c>
      <c r="Q238" t="s">
        <v>39</v>
      </c>
      <c r="R238" s="1">
        <v>6</v>
      </c>
      <c r="S238" s="1">
        <v>4</v>
      </c>
      <c r="T238">
        <v>150</v>
      </c>
      <c r="U238" t="s">
        <v>40</v>
      </c>
      <c r="V238">
        <v>10</v>
      </c>
    </row>
    <row r="239" spans="1:22" x14ac:dyDescent="0.25">
      <c r="A239" t="s">
        <v>41</v>
      </c>
      <c r="B239" s="1">
        <v>50</v>
      </c>
      <c r="C239">
        <v>8</v>
      </c>
      <c r="D239">
        <v>0</v>
      </c>
      <c r="E239">
        <v>10</v>
      </c>
      <c r="F239">
        <v>12</v>
      </c>
      <c r="G239" t="s">
        <v>121</v>
      </c>
      <c r="H239" t="s">
        <v>43</v>
      </c>
      <c r="I239" t="s">
        <v>33</v>
      </c>
      <c r="J239" t="s">
        <v>60</v>
      </c>
      <c r="K239" t="s">
        <v>641</v>
      </c>
      <c r="L239" t="s">
        <v>80</v>
      </c>
      <c r="M239">
        <v>1</v>
      </c>
      <c r="N239" t="s">
        <v>279</v>
      </c>
      <c r="O239" t="s">
        <v>47</v>
      </c>
      <c r="P239" t="s">
        <v>48</v>
      </c>
      <c r="Q239" t="s">
        <v>84</v>
      </c>
      <c r="R239" s="1">
        <v>20</v>
      </c>
      <c r="S239" s="1">
        <v>10</v>
      </c>
      <c r="T239">
        <v>40</v>
      </c>
      <c r="U239" t="s">
        <v>40</v>
      </c>
      <c r="V239">
        <v>9</v>
      </c>
    </row>
    <row r="240" spans="1:22" x14ac:dyDescent="0.25">
      <c r="A240" t="s">
        <v>41</v>
      </c>
      <c r="B240" s="1">
        <v>26</v>
      </c>
      <c r="C240">
        <v>8</v>
      </c>
      <c r="D240">
        <v>80</v>
      </c>
      <c r="E240">
        <v>8</v>
      </c>
      <c r="F240">
        <v>15</v>
      </c>
      <c r="G240" t="s">
        <v>54</v>
      </c>
      <c r="H240" t="s">
        <v>43</v>
      </c>
      <c r="I240" t="s">
        <v>76</v>
      </c>
      <c r="J240" t="s">
        <v>25</v>
      </c>
      <c r="K240" t="s">
        <v>642</v>
      </c>
      <c r="L240" t="s">
        <v>21</v>
      </c>
      <c r="O240" t="s">
        <v>28</v>
      </c>
      <c r="P240" t="s">
        <v>38</v>
      </c>
      <c r="Q240" t="s">
        <v>39</v>
      </c>
      <c r="R240" s="1">
        <v>15</v>
      </c>
      <c r="S240" s="1">
        <v>5</v>
      </c>
      <c r="T240">
        <v>20</v>
      </c>
      <c r="U240" t="s">
        <v>31</v>
      </c>
      <c r="V240">
        <v>10</v>
      </c>
    </row>
    <row r="241" spans="1:22" x14ac:dyDescent="0.25">
      <c r="A241" t="s">
        <v>41</v>
      </c>
      <c r="B241" s="1">
        <v>29</v>
      </c>
      <c r="C241">
        <v>8</v>
      </c>
      <c r="D241">
        <v>10</v>
      </c>
      <c r="E241">
        <v>10</v>
      </c>
      <c r="F241">
        <v>8</v>
      </c>
      <c r="G241" t="s">
        <v>59</v>
      </c>
      <c r="H241" t="s">
        <v>43</v>
      </c>
      <c r="I241" t="s">
        <v>44</v>
      </c>
      <c r="J241" t="s">
        <v>56</v>
      </c>
      <c r="K241" t="s">
        <v>641</v>
      </c>
      <c r="L241" t="s">
        <v>80</v>
      </c>
      <c r="M241">
        <v>3</v>
      </c>
      <c r="O241" t="s">
        <v>28</v>
      </c>
      <c r="P241" t="s">
        <v>38</v>
      </c>
      <c r="Q241" t="s">
        <v>39</v>
      </c>
      <c r="R241" s="1">
        <v>6</v>
      </c>
      <c r="S241" s="1">
        <v>5</v>
      </c>
      <c r="T241">
        <v>12</v>
      </c>
      <c r="U241" t="s">
        <v>31</v>
      </c>
      <c r="V241">
        <v>10</v>
      </c>
    </row>
    <row r="242" spans="1:22" x14ac:dyDescent="0.25">
      <c r="A242" t="s">
        <v>85</v>
      </c>
      <c r="B242" s="1">
        <v>44</v>
      </c>
      <c r="C242">
        <v>7</v>
      </c>
      <c r="D242">
        <v>150</v>
      </c>
      <c r="E242">
        <v>12</v>
      </c>
      <c r="F242">
        <v>24</v>
      </c>
      <c r="G242" t="s">
        <v>42</v>
      </c>
      <c r="H242" t="s">
        <v>43</v>
      </c>
      <c r="I242" t="s">
        <v>33</v>
      </c>
      <c r="J242" t="s">
        <v>56</v>
      </c>
      <c r="K242" t="s">
        <v>641</v>
      </c>
      <c r="L242" t="s">
        <v>97</v>
      </c>
      <c r="M242">
        <v>23</v>
      </c>
      <c r="N242" t="s">
        <v>280</v>
      </c>
      <c r="O242" t="s">
        <v>129</v>
      </c>
      <c r="P242" t="s">
        <v>48</v>
      </c>
      <c r="Q242" t="s">
        <v>49</v>
      </c>
      <c r="R242" s="1">
        <v>2</v>
      </c>
      <c r="S242" s="1">
        <v>2</v>
      </c>
      <c r="T242">
        <v>5</v>
      </c>
      <c r="U242" t="s">
        <v>89</v>
      </c>
      <c r="V242">
        <v>10</v>
      </c>
    </row>
    <row r="243" spans="1:22" x14ac:dyDescent="0.25">
      <c r="A243" t="s">
        <v>85</v>
      </c>
      <c r="B243" s="1">
        <v>29</v>
      </c>
      <c r="C243">
        <v>7</v>
      </c>
      <c r="D243">
        <v>60</v>
      </c>
      <c r="E243">
        <v>14</v>
      </c>
      <c r="F243">
        <v>2</v>
      </c>
      <c r="G243" t="s">
        <v>22</v>
      </c>
      <c r="H243" t="s">
        <v>23</v>
      </c>
      <c r="I243" t="s">
        <v>135</v>
      </c>
      <c r="J243" t="s">
        <v>89</v>
      </c>
      <c r="K243" t="s">
        <v>641</v>
      </c>
      <c r="L243" t="s">
        <v>26</v>
      </c>
      <c r="M243">
        <v>6</v>
      </c>
      <c r="N243" t="s">
        <v>281</v>
      </c>
      <c r="O243" t="s">
        <v>47</v>
      </c>
      <c r="P243" t="s">
        <v>79</v>
      </c>
      <c r="R243" s="2" t="s">
        <v>21</v>
      </c>
      <c r="S243" t="s">
        <v>21</v>
      </c>
      <c r="U243" t="s">
        <v>40</v>
      </c>
      <c r="V243">
        <v>10</v>
      </c>
    </row>
    <row r="244" spans="1:22" x14ac:dyDescent="0.25">
      <c r="A244" t="s">
        <v>69</v>
      </c>
      <c r="B244" s="1">
        <v>49</v>
      </c>
      <c r="C244">
        <v>8</v>
      </c>
      <c r="D244">
        <v>0</v>
      </c>
      <c r="E244">
        <v>12</v>
      </c>
      <c r="F244">
        <v>15</v>
      </c>
      <c r="G244" t="s">
        <v>22</v>
      </c>
      <c r="H244" t="s">
        <v>43</v>
      </c>
      <c r="I244" t="s">
        <v>55</v>
      </c>
      <c r="J244" t="s">
        <v>89</v>
      </c>
      <c r="K244" t="s">
        <v>641</v>
      </c>
      <c r="L244" t="s">
        <v>160</v>
      </c>
      <c r="M244">
        <v>20</v>
      </c>
      <c r="N244" t="s">
        <v>282</v>
      </c>
      <c r="O244" t="s">
        <v>28</v>
      </c>
      <c r="P244" t="s">
        <v>38</v>
      </c>
      <c r="Q244" t="s">
        <v>39</v>
      </c>
      <c r="R244" s="1">
        <v>6</v>
      </c>
      <c r="S244" s="1">
        <v>6</v>
      </c>
      <c r="T244">
        <v>8</v>
      </c>
      <c r="U244" t="s">
        <v>31</v>
      </c>
      <c r="V244">
        <v>8</v>
      </c>
    </row>
    <row r="245" spans="1:22" x14ac:dyDescent="0.25">
      <c r="A245" t="s">
        <v>65</v>
      </c>
      <c r="B245" s="1">
        <v>24</v>
      </c>
      <c r="C245">
        <v>7</v>
      </c>
      <c r="D245">
        <v>40</v>
      </c>
      <c r="E245">
        <v>9</v>
      </c>
      <c r="F245">
        <v>4</v>
      </c>
      <c r="G245" t="s">
        <v>72</v>
      </c>
      <c r="H245" t="s">
        <v>23</v>
      </c>
      <c r="I245" t="s">
        <v>33</v>
      </c>
      <c r="J245" t="s">
        <v>25</v>
      </c>
      <c r="K245" t="s">
        <v>641</v>
      </c>
      <c r="L245" t="s">
        <v>52</v>
      </c>
      <c r="M245">
        <v>1</v>
      </c>
      <c r="N245" t="s">
        <v>283</v>
      </c>
      <c r="O245" t="s">
        <v>129</v>
      </c>
      <c r="P245" t="s">
        <v>38</v>
      </c>
      <c r="Q245" t="s">
        <v>39</v>
      </c>
      <c r="R245" s="1">
        <v>20</v>
      </c>
      <c r="S245" s="1">
        <v>5</v>
      </c>
      <c r="T245">
        <v>5</v>
      </c>
      <c r="U245" t="s">
        <v>31</v>
      </c>
      <c r="V245">
        <v>10</v>
      </c>
    </row>
    <row r="246" spans="1:22" x14ac:dyDescent="0.25">
      <c r="A246" t="s">
        <v>85</v>
      </c>
      <c r="B246" s="1">
        <v>48</v>
      </c>
      <c r="C246">
        <v>5</v>
      </c>
      <c r="D246">
        <v>3</v>
      </c>
      <c r="E246">
        <v>9</v>
      </c>
      <c r="F246">
        <v>12</v>
      </c>
      <c r="G246" t="s">
        <v>101</v>
      </c>
      <c r="H246" t="s">
        <v>43</v>
      </c>
      <c r="I246" t="s">
        <v>33</v>
      </c>
      <c r="J246" t="s">
        <v>56</v>
      </c>
      <c r="K246" t="s">
        <v>641</v>
      </c>
      <c r="L246" t="s">
        <v>74</v>
      </c>
      <c r="M246">
        <v>20</v>
      </c>
      <c r="N246" t="s">
        <v>284</v>
      </c>
      <c r="O246" t="s">
        <v>37</v>
      </c>
      <c r="P246" t="s">
        <v>89</v>
      </c>
      <c r="Q246" t="s">
        <v>30</v>
      </c>
      <c r="R246" s="1">
        <v>6</v>
      </c>
      <c r="S246" s="1">
        <v>8</v>
      </c>
      <c r="T246">
        <v>15</v>
      </c>
      <c r="U246" t="s">
        <v>40</v>
      </c>
      <c r="V246">
        <v>10</v>
      </c>
    </row>
    <row r="247" spans="1:22" x14ac:dyDescent="0.25">
      <c r="A247" t="s">
        <v>69</v>
      </c>
      <c r="B247" s="1">
        <v>34</v>
      </c>
      <c r="C247">
        <v>6</v>
      </c>
      <c r="D247">
        <v>0</v>
      </c>
      <c r="E247">
        <v>12</v>
      </c>
      <c r="F247">
        <v>5</v>
      </c>
      <c r="G247" t="s">
        <v>22</v>
      </c>
      <c r="H247" t="s">
        <v>23</v>
      </c>
      <c r="I247" t="s">
        <v>55</v>
      </c>
      <c r="J247" t="s">
        <v>25</v>
      </c>
      <c r="K247" t="s">
        <v>641</v>
      </c>
      <c r="L247" t="s">
        <v>77</v>
      </c>
      <c r="M247">
        <v>10</v>
      </c>
      <c r="N247" t="s">
        <v>285</v>
      </c>
      <c r="O247" t="s">
        <v>47</v>
      </c>
      <c r="P247" t="s">
        <v>71</v>
      </c>
      <c r="Q247" t="s">
        <v>30</v>
      </c>
      <c r="R247" s="1">
        <v>6</v>
      </c>
      <c r="S247" s="1">
        <v>6</v>
      </c>
      <c r="T247">
        <v>20</v>
      </c>
      <c r="U247" t="s">
        <v>132</v>
      </c>
      <c r="V247">
        <v>10</v>
      </c>
    </row>
    <row r="248" spans="1:22" x14ac:dyDescent="0.25">
      <c r="A248" t="s">
        <v>85</v>
      </c>
      <c r="B248" s="1">
        <v>29</v>
      </c>
      <c r="C248">
        <v>7</v>
      </c>
      <c r="D248">
        <v>80</v>
      </c>
      <c r="E248">
        <v>9</v>
      </c>
      <c r="F248">
        <v>10</v>
      </c>
      <c r="G248" t="s">
        <v>22</v>
      </c>
      <c r="H248" t="s">
        <v>23</v>
      </c>
      <c r="I248" t="s">
        <v>24</v>
      </c>
      <c r="J248" t="s">
        <v>56</v>
      </c>
      <c r="K248" t="s">
        <v>641</v>
      </c>
      <c r="L248" t="s">
        <v>97</v>
      </c>
      <c r="M248">
        <v>4</v>
      </c>
      <c r="N248" t="s">
        <v>286</v>
      </c>
      <c r="O248" t="s">
        <v>47</v>
      </c>
      <c r="P248" t="s">
        <v>79</v>
      </c>
      <c r="R248" s="2" t="s">
        <v>21</v>
      </c>
      <c r="S248" t="s">
        <v>21</v>
      </c>
      <c r="U248" t="s">
        <v>40</v>
      </c>
      <c r="V248">
        <v>10</v>
      </c>
    </row>
    <row r="249" spans="1:22" x14ac:dyDescent="0.25">
      <c r="A249" t="s">
        <v>41</v>
      </c>
      <c r="B249" s="1">
        <v>32</v>
      </c>
      <c r="C249">
        <v>8</v>
      </c>
      <c r="D249">
        <v>30</v>
      </c>
      <c r="E249">
        <v>10</v>
      </c>
      <c r="F249">
        <v>3</v>
      </c>
      <c r="G249" t="s">
        <v>54</v>
      </c>
      <c r="H249" t="s">
        <v>43</v>
      </c>
      <c r="I249" t="s">
        <v>24</v>
      </c>
      <c r="J249" t="s">
        <v>60</v>
      </c>
      <c r="K249" t="s">
        <v>641</v>
      </c>
      <c r="L249" t="s">
        <v>97</v>
      </c>
      <c r="M249">
        <v>6</v>
      </c>
      <c r="N249" t="s">
        <v>287</v>
      </c>
      <c r="O249" t="s">
        <v>47</v>
      </c>
      <c r="P249" t="s">
        <v>38</v>
      </c>
      <c r="Q249" t="s">
        <v>39</v>
      </c>
      <c r="R249" s="1">
        <v>10</v>
      </c>
      <c r="S249" s="1">
        <v>10</v>
      </c>
      <c r="T249">
        <v>30</v>
      </c>
      <c r="U249" t="s">
        <v>40</v>
      </c>
      <c r="V249">
        <v>10</v>
      </c>
    </row>
    <row r="250" spans="1:22" x14ac:dyDescent="0.25">
      <c r="A250" t="s">
        <v>85</v>
      </c>
      <c r="B250" s="1">
        <v>34</v>
      </c>
      <c r="C250">
        <v>6</v>
      </c>
      <c r="D250">
        <v>2</v>
      </c>
      <c r="E250">
        <v>10</v>
      </c>
      <c r="F250">
        <v>5</v>
      </c>
      <c r="G250" t="s">
        <v>22</v>
      </c>
      <c r="H250" t="s">
        <v>43</v>
      </c>
      <c r="I250" t="s">
        <v>24</v>
      </c>
      <c r="J250" t="s">
        <v>34</v>
      </c>
      <c r="K250" t="s">
        <v>642</v>
      </c>
      <c r="L250" t="s">
        <v>21</v>
      </c>
      <c r="O250" t="s">
        <v>28</v>
      </c>
      <c r="P250" t="s">
        <v>48</v>
      </c>
      <c r="Q250" t="s">
        <v>49</v>
      </c>
      <c r="R250" s="1">
        <v>6</v>
      </c>
      <c r="S250" s="1">
        <v>8</v>
      </c>
      <c r="T250">
        <v>80</v>
      </c>
      <c r="U250" t="s">
        <v>93</v>
      </c>
      <c r="V250">
        <v>10</v>
      </c>
    </row>
    <row r="251" spans="1:22" x14ac:dyDescent="0.25">
      <c r="A251" t="s">
        <v>85</v>
      </c>
      <c r="B251" s="1">
        <v>26</v>
      </c>
      <c r="C251">
        <v>10</v>
      </c>
      <c r="D251">
        <v>60</v>
      </c>
      <c r="E251">
        <v>8</v>
      </c>
      <c r="F251">
        <v>0</v>
      </c>
      <c r="G251" t="s">
        <v>51</v>
      </c>
      <c r="H251" t="s">
        <v>43</v>
      </c>
      <c r="I251" t="s">
        <v>288</v>
      </c>
      <c r="J251" t="s">
        <v>89</v>
      </c>
      <c r="K251" t="s">
        <v>642</v>
      </c>
      <c r="L251" t="s">
        <v>21</v>
      </c>
      <c r="O251" t="s">
        <v>47</v>
      </c>
      <c r="P251" t="s">
        <v>71</v>
      </c>
      <c r="Q251" t="s">
        <v>49</v>
      </c>
      <c r="R251" s="1">
        <v>5</v>
      </c>
      <c r="S251" s="1">
        <v>6</v>
      </c>
      <c r="T251">
        <v>10</v>
      </c>
      <c r="U251" t="s">
        <v>31</v>
      </c>
      <c r="V251">
        <v>10</v>
      </c>
    </row>
    <row r="252" spans="1:22" x14ac:dyDescent="0.25">
      <c r="A252" t="s">
        <v>85</v>
      </c>
      <c r="B252" s="1">
        <v>22</v>
      </c>
      <c r="C252">
        <v>8</v>
      </c>
      <c r="D252">
        <v>30</v>
      </c>
      <c r="E252">
        <v>8</v>
      </c>
      <c r="F252">
        <v>15</v>
      </c>
      <c r="G252" t="s">
        <v>54</v>
      </c>
      <c r="H252" t="s">
        <v>23</v>
      </c>
      <c r="I252" t="s">
        <v>33</v>
      </c>
      <c r="J252" t="s">
        <v>34</v>
      </c>
      <c r="K252" t="s">
        <v>641</v>
      </c>
      <c r="L252" t="s">
        <v>74</v>
      </c>
      <c r="M252">
        <v>2</v>
      </c>
      <c r="N252" t="s">
        <v>289</v>
      </c>
      <c r="O252" t="s">
        <v>129</v>
      </c>
      <c r="P252" t="s">
        <v>38</v>
      </c>
      <c r="Q252" t="s">
        <v>49</v>
      </c>
      <c r="R252" s="1">
        <v>15</v>
      </c>
      <c r="S252" s="1">
        <v>10</v>
      </c>
      <c r="T252">
        <v>120</v>
      </c>
      <c r="U252" t="s">
        <v>40</v>
      </c>
      <c r="V252">
        <v>10</v>
      </c>
    </row>
    <row r="253" spans="1:22" x14ac:dyDescent="0.25">
      <c r="A253" t="s">
        <v>85</v>
      </c>
      <c r="B253" s="1">
        <v>37</v>
      </c>
      <c r="C253">
        <v>8</v>
      </c>
      <c r="D253">
        <v>60</v>
      </c>
      <c r="E253">
        <v>10</v>
      </c>
      <c r="F253">
        <v>60</v>
      </c>
      <c r="G253" t="s">
        <v>22</v>
      </c>
      <c r="H253" t="s">
        <v>43</v>
      </c>
      <c r="I253" t="s">
        <v>24</v>
      </c>
      <c r="J253" t="s">
        <v>34</v>
      </c>
      <c r="K253" t="s">
        <v>641</v>
      </c>
      <c r="L253" t="s">
        <v>97</v>
      </c>
      <c r="M253">
        <v>14</v>
      </c>
      <c r="O253" t="s">
        <v>47</v>
      </c>
      <c r="P253" t="s">
        <v>71</v>
      </c>
      <c r="Q253" t="s">
        <v>30</v>
      </c>
      <c r="R253" s="1">
        <v>4</v>
      </c>
      <c r="S253" s="1">
        <v>4</v>
      </c>
      <c r="T253">
        <v>8</v>
      </c>
      <c r="U253" t="s">
        <v>89</v>
      </c>
      <c r="V253">
        <v>10</v>
      </c>
    </row>
    <row r="254" spans="1:22" x14ac:dyDescent="0.25">
      <c r="A254" t="s">
        <v>85</v>
      </c>
      <c r="B254" s="1">
        <v>47</v>
      </c>
      <c r="C254">
        <v>8</v>
      </c>
      <c r="D254">
        <v>0</v>
      </c>
      <c r="E254">
        <v>12</v>
      </c>
      <c r="F254">
        <v>12</v>
      </c>
      <c r="G254" t="s">
        <v>101</v>
      </c>
      <c r="H254" t="s">
        <v>43</v>
      </c>
      <c r="I254" t="s">
        <v>33</v>
      </c>
      <c r="J254" t="s">
        <v>25</v>
      </c>
      <c r="K254" t="s">
        <v>642</v>
      </c>
      <c r="L254" t="s">
        <v>21</v>
      </c>
      <c r="O254" t="s">
        <v>47</v>
      </c>
      <c r="P254" t="s">
        <v>71</v>
      </c>
      <c r="Q254" t="s">
        <v>39</v>
      </c>
      <c r="R254" s="1">
        <v>6</v>
      </c>
      <c r="S254" s="1">
        <v>40</v>
      </c>
      <c r="T254">
        <v>40</v>
      </c>
      <c r="U254" t="s">
        <v>40</v>
      </c>
      <c r="V254">
        <v>10</v>
      </c>
    </row>
    <row r="255" spans="1:22" x14ac:dyDescent="0.25">
      <c r="A255" t="s">
        <v>85</v>
      </c>
      <c r="B255" s="1">
        <v>31</v>
      </c>
      <c r="C255">
        <v>7</v>
      </c>
      <c r="D255">
        <v>0</v>
      </c>
      <c r="E255">
        <v>5</v>
      </c>
      <c r="F255">
        <v>18</v>
      </c>
      <c r="G255" t="s">
        <v>66</v>
      </c>
      <c r="H255" t="s">
        <v>23</v>
      </c>
      <c r="I255" t="s">
        <v>24</v>
      </c>
      <c r="J255" t="s">
        <v>89</v>
      </c>
      <c r="K255" t="s">
        <v>641</v>
      </c>
      <c r="L255" t="s">
        <v>99</v>
      </c>
      <c r="M255">
        <v>12</v>
      </c>
      <c r="N255" t="s">
        <v>290</v>
      </c>
      <c r="O255" t="s">
        <v>129</v>
      </c>
      <c r="P255" t="s">
        <v>48</v>
      </c>
      <c r="Q255" t="s">
        <v>49</v>
      </c>
      <c r="R255" s="1">
        <v>12</v>
      </c>
      <c r="S255" s="1">
        <v>6</v>
      </c>
      <c r="T255">
        <v>14</v>
      </c>
      <c r="U255" t="s">
        <v>40</v>
      </c>
      <c r="V255">
        <v>8</v>
      </c>
    </row>
    <row r="256" spans="1:22" x14ac:dyDescent="0.25">
      <c r="A256" t="s">
        <v>85</v>
      </c>
      <c r="B256" s="1">
        <v>25</v>
      </c>
      <c r="C256">
        <v>7</v>
      </c>
      <c r="D256">
        <v>0</v>
      </c>
      <c r="E256">
        <v>13</v>
      </c>
      <c r="F256">
        <v>10</v>
      </c>
      <c r="G256" t="s">
        <v>51</v>
      </c>
      <c r="H256" t="s">
        <v>23</v>
      </c>
      <c r="I256" t="s">
        <v>33</v>
      </c>
      <c r="J256" t="s">
        <v>25</v>
      </c>
      <c r="K256" t="s">
        <v>641</v>
      </c>
      <c r="L256" t="s">
        <v>97</v>
      </c>
      <c r="M256">
        <v>2</v>
      </c>
      <c r="N256" t="s">
        <v>291</v>
      </c>
      <c r="O256" t="s">
        <v>28</v>
      </c>
      <c r="P256" t="s">
        <v>71</v>
      </c>
      <c r="Q256" t="s">
        <v>49</v>
      </c>
      <c r="R256" s="1">
        <v>4</v>
      </c>
      <c r="S256" s="1">
        <v>4</v>
      </c>
      <c r="T256">
        <v>5</v>
      </c>
      <c r="U256" t="s">
        <v>40</v>
      </c>
      <c r="V256">
        <v>10</v>
      </c>
    </row>
    <row r="257" spans="1:22" x14ac:dyDescent="0.25">
      <c r="A257" t="s">
        <v>85</v>
      </c>
      <c r="B257" s="1">
        <v>39</v>
      </c>
      <c r="C257">
        <v>6</v>
      </c>
      <c r="D257">
        <v>45</v>
      </c>
      <c r="E257">
        <v>5</v>
      </c>
      <c r="F257">
        <v>5</v>
      </c>
      <c r="G257" t="s">
        <v>114</v>
      </c>
      <c r="H257" t="s">
        <v>23</v>
      </c>
      <c r="I257" t="s">
        <v>33</v>
      </c>
      <c r="J257" t="s">
        <v>34</v>
      </c>
      <c r="K257" t="s">
        <v>641</v>
      </c>
      <c r="L257" t="s">
        <v>48</v>
      </c>
      <c r="M257">
        <v>8</v>
      </c>
      <c r="N257" t="s">
        <v>292</v>
      </c>
      <c r="O257" t="s">
        <v>47</v>
      </c>
      <c r="P257" t="s">
        <v>71</v>
      </c>
      <c r="Q257" t="s">
        <v>169</v>
      </c>
      <c r="R257" s="1">
        <v>6</v>
      </c>
      <c r="S257" s="1">
        <v>4</v>
      </c>
      <c r="T257">
        <v>5</v>
      </c>
      <c r="U257" t="s">
        <v>40</v>
      </c>
      <c r="V257">
        <v>10</v>
      </c>
    </row>
    <row r="258" spans="1:22" x14ac:dyDescent="0.25">
      <c r="A258" t="s">
        <v>85</v>
      </c>
      <c r="B258" s="1">
        <v>50</v>
      </c>
      <c r="C258">
        <v>8</v>
      </c>
      <c r="D258">
        <v>0</v>
      </c>
      <c r="E258">
        <v>8</v>
      </c>
      <c r="F258">
        <v>50</v>
      </c>
      <c r="G258" t="s">
        <v>59</v>
      </c>
      <c r="H258" t="s">
        <v>23</v>
      </c>
      <c r="I258" t="s">
        <v>55</v>
      </c>
      <c r="J258" t="s">
        <v>89</v>
      </c>
      <c r="K258" t="s">
        <v>642</v>
      </c>
      <c r="L258" t="s">
        <v>21</v>
      </c>
      <c r="O258" t="s">
        <v>47</v>
      </c>
      <c r="P258" t="s">
        <v>38</v>
      </c>
      <c r="Q258" t="s">
        <v>39</v>
      </c>
      <c r="R258" s="1">
        <v>5</v>
      </c>
      <c r="S258" s="1">
        <v>10</v>
      </c>
      <c r="T258">
        <v>24</v>
      </c>
      <c r="U258" t="s">
        <v>93</v>
      </c>
      <c r="V258">
        <v>9</v>
      </c>
    </row>
    <row r="259" spans="1:22" x14ac:dyDescent="0.25">
      <c r="A259" t="s">
        <v>41</v>
      </c>
      <c r="B259" s="1">
        <v>32</v>
      </c>
      <c r="C259">
        <v>6</v>
      </c>
      <c r="D259">
        <v>2</v>
      </c>
      <c r="E259">
        <v>11</v>
      </c>
      <c r="F259">
        <v>10</v>
      </c>
      <c r="G259" t="s">
        <v>72</v>
      </c>
      <c r="H259" t="s">
        <v>23</v>
      </c>
      <c r="I259" t="s">
        <v>55</v>
      </c>
      <c r="J259" t="s">
        <v>56</v>
      </c>
      <c r="K259" t="s">
        <v>641</v>
      </c>
      <c r="L259" t="s">
        <v>97</v>
      </c>
      <c r="M259">
        <v>10</v>
      </c>
      <c r="N259" t="s">
        <v>293</v>
      </c>
      <c r="O259" t="s">
        <v>47</v>
      </c>
      <c r="P259" t="s">
        <v>38</v>
      </c>
      <c r="Q259" t="s">
        <v>39</v>
      </c>
      <c r="R259" s="1">
        <v>2</v>
      </c>
      <c r="S259" s="1">
        <v>1</v>
      </c>
      <c r="T259">
        <v>3</v>
      </c>
      <c r="U259" t="s">
        <v>40</v>
      </c>
      <c r="V259">
        <v>10</v>
      </c>
    </row>
    <row r="260" spans="1:22" x14ac:dyDescent="0.25">
      <c r="A260" t="s">
        <v>85</v>
      </c>
      <c r="B260" s="1">
        <v>35</v>
      </c>
      <c r="C260">
        <v>7</v>
      </c>
      <c r="D260">
        <v>15</v>
      </c>
      <c r="E260">
        <v>3</v>
      </c>
      <c r="F260">
        <v>12</v>
      </c>
      <c r="G260" t="s">
        <v>114</v>
      </c>
      <c r="H260" t="s">
        <v>43</v>
      </c>
      <c r="I260" t="s">
        <v>44</v>
      </c>
      <c r="J260" t="s">
        <v>60</v>
      </c>
      <c r="K260" t="s">
        <v>641</v>
      </c>
      <c r="L260" t="s">
        <v>97</v>
      </c>
      <c r="M260">
        <v>5</v>
      </c>
      <c r="N260" t="s">
        <v>294</v>
      </c>
      <c r="O260" t="s">
        <v>47</v>
      </c>
      <c r="P260" t="s">
        <v>64</v>
      </c>
      <c r="Q260" t="s">
        <v>39</v>
      </c>
      <c r="R260" s="1">
        <v>4</v>
      </c>
      <c r="S260" s="1">
        <v>6</v>
      </c>
      <c r="T260">
        <v>10</v>
      </c>
      <c r="U260" t="s">
        <v>40</v>
      </c>
      <c r="V260">
        <v>10</v>
      </c>
    </row>
    <row r="261" spans="1:22" x14ac:dyDescent="0.25">
      <c r="A261" t="s">
        <v>85</v>
      </c>
      <c r="B261" s="1">
        <v>24</v>
      </c>
      <c r="C261">
        <v>5</v>
      </c>
      <c r="D261">
        <v>0</v>
      </c>
      <c r="E261">
        <v>16</v>
      </c>
      <c r="F261">
        <v>5</v>
      </c>
      <c r="G261" t="s">
        <v>32</v>
      </c>
      <c r="H261" t="s">
        <v>43</v>
      </c>
      <c r="I261" t="s">
        <v>55</v>
      </c>
      <c r="J261" t="s">
        <v>60</v>
      </c>
      <c r="K261" t="s">
        <v>641</v>
      </c>
      <c r="L261" t="s">
        <v>35</v>
      </c>
      <c r="M261">
        <v>1</v>
      </c>
      <c r="N261" t="s">
        <v>27</v>
      </c>
      <c r="O261" t="s">
        <v>28</v>
      </c>
      <c r="P261" t="s">
        <v>48</v>
      </c>
      <c r="Q261" t="s">
        <v>39</v>
      </c>
      <c r="R261" s="1">
        <v>6</v>
      </c>
      <c r="S261" s="1">
        <v>5</v>
      </c>
      <c r="T261">
        <v>20</v>
      </c>
      <c r="U261" t="s">
        <v>89</v>
      </c>
      <c r="V261">
        <v>10</v>
      </c>
    </row>
    <row r="262" spans="1:22" x14ac:dyDescent="0.25">
      <c r="A262" t="s">
        <v>50</v>
      </c>
      <c r="B262" s="1">
        <v>37</v>
      </c>
      <c r="C262">
        <v>6</v>
      </c>
      <c r="D262">
        <v>90</v>
      </c>
      <c r="E262">
        <v>5</v>
      </c>
      <c r="F262">
        <v>5</v>
      </c>
      <c r="G262" t="s">
        <v>121</v>
      </c>
      <c r="H262" t="s">
        <v>23</v>
      </c>
      <c r="I262" t="s">
        <v>33</v>
      </c>
      <c r="J262" t="s">
        <v>60</v>
      </c>
      <c r="K262" t="s">
        <v>641</v>
      </c>
      <c r="L262" t="s">
        <v>26</v>
      </c>
      <c r="M262">
        <v>14</v>
      </c>
      <c r="N262" t="s">
        <v>223</v>
      </c>
      <c r="O262" t="s">
        <v>47</v>
      </c>
      <c r="P262" t="s">
        <v>71</v>
      </c>
      <c r="Q262" t="s">
        <v>39</v>
      </c>
      <c r="R262" s="1">
        <v>3</v>
      </c>
      <c r="S262" s="1">
        <v>2</v>
      </c>
      <c r="T262">
        <v>60</v>
      </c>
      <c r="U262" t="s">
        <v>40</v>
      </c>
      <c r="V262">
        <v>10</v>
      </c>
    </row>
    <row r="263" spans="1:22" x14ac:dyDescent="0.25">
      <c r="A263" t="s">
        <v>85</v>
      </c>
      <c r="B263" s="1">
        <v>29</v>
      </c>
      <c r="C263">
        <v>7</v>
      </c>
      <c r="D263">
        <v>90</v>
      </c>
      <c r="E263">
        <v>15</v>
      </c>
      <c r="F263">
        <v>6</v>
      </c>
      <c r="G263" t="s">
        <v>114</v>
      </c>
      <c r="H263" t="s">
        <v>23</v>
      </c>
      <c r="I263" t="s">
        <v>24</v>
      </c>
      <c r="J263" t="s">
        <v>60</v>
      </c>
      <c r="K263" t="s">
        <v>641</v>
      </c>
      <c r="L263" t="s">
        <v>48</v>
      </c>
      <c r="M263">
        <v>3</v>
      </c>
      <c r="N263" t="s">
        <v>295</v>
      </c>
      <c r="O263" t="s">
        <v>28</v>
      </c>
      <c r="P263" t="s">
        <v>48</v>
      </c>
      <c r="Q263" t="s">
        <v>39</v>
      </c>
      <c r="R263" s="1">
        <v>6</v>
      </c>
      <c r="S263" s="1">
        <v>4</v>
      </c>
      <c r="T263">
        <v>25</v>
      </c>
      <c r="U263" t="s">
        <v>89</v>
      </c>
      <c r="V263">
        <v>10</v>
      </c>
    </row>
    <row r="264" spans="1:22" x14ac:dyDescent="0.25">
      <c r="A264" t="s">
        <v>65</v>
      </c>
      <c r="B264" s="1">
        <v>27</v>
      </c>
      <c r="C264">
        <v>8</v>
      </c>
      <c r="D264">
        <v>100</v>
      </c>
      <c r="E264">
        <v>10</v>
      </c>
      <c r="F264">
        <v>20</v>
      </c>
      <c r="G264" t="s">
        <v>32</v>
      </c>
      <c r="H264" t="s">
        <v>43</v>
      </c>
      <c r="I264" t="s">
        <v>33</v>
      </c>
      <c r="J264" t="s">
        <v>56</v>
      </c>
      <c r="K264" t="s">
        <v>642</v>
      </c>
      <c r="L264" t="s">
        <v>21</v>
      </c>
      <c r="O264" t="s">
        <v>28</v>
      </c>
      <c r="P264" t="s">
        <v>57</v>
      </c>
      <c r="Q264" t="s">
        <v>49</v>
      </c>
      <c r="R264" s="1">
        <v>10</v>
      </c>
      <c r="S264" s="1">
        <v>6</v>
      </c>
      <c r="T264">
        <v>50</v>
      </c>
      <c r="U264" t="s">
        <v>89</v>
      </c>
      <c r="V264">
        <v>10</v>
      </c>
    </row>
    <row r="265" spans="1:22" x14ac:dyDescent="0.25">
      <c r="A265" t="s">
        <v>85</v>
      </c>
      <c r="B265" s="1">
        <v>31</v>
      </c>
      <c r="C265">
        <v>6</v>
      </c>
      <c r="D265">
        <v>15</v>
      </c>
      <c r="E265">
        <v>12</v>
      </c>
      <c r="F265">
        <v>4</v>
      </c>
      <c r="G265" t="s">
        <v>32</v>
      </c>
      <c r="H265" t="s">
        <v>43</v>
      </c>
      <c r="I265" t="s">
        <v>33</v>
      </c>
      <c r="J265" t="s">
        <v>56</v>
      </c>
      <c r="K265" t="s">
        <v>641</v>
      </c>
      <c r="L265" t="s">
        <v>99</v>
      </c>
      <c r="M265">
        <v>9</v>
      </c>
      <c r="N265" t="s">
        <v>296</v>
      </c>
      <c r="O265" t="s">
        <v>265</v>
      </c>
      <c r="P265" t="s">
        <v>71</v>
      </c>
      <c r="Q265" t="s">
        <v>39</v>
      </c>
      <c r="R265" s="1">
        <v>2</v>
      </c>
      <c r="S265" s="1">
        <v>5</v>
      </c>
      <c r="T265">
        <v>4</v>
      </c>
      <c r="U265" t="s">
        <v>89</v>
      </c>
      <c r="V265">
        <v>10</v>
      </c>
    </row>
    <row r="266" spans="1:22" x14ac:dyDescent="0.25">
      <c r="A266" t="s">
        <v>85</v>
      </c>
      <c r="B266" s="1">
        <v>36</v>
      </c>
      <c r="C266">
        <v>6</v>
      </c>
      <c r="D266">
        <v>2</v>
      </c>
      <c r="E266">
        <v>5</v>
      </c>
      <c r="F266">
        <v>32</v>
      </c>
      <c r="G266" t="s">
        <v>121</v>
      </c>
      <c r="H266" t="s">
        <v>43</v>
      </c>
      <c r="I266" t="s">
        <v>44</v>
      </c>
      <c r="J266" t="s">
        <v>60</v>
      </c>
      <c r="K266" t="s">
        <v>641</v>
      </c>
      <c r="L266" t="s">
        <v>82</v>
      </c>
      <c r="M266">
        <v>3</v>
      </c>
      <c r="N266" t="s">
        <v>297</v>
      </c>
      <c r="O266" t="s">
        <v>37</v>
      </c>
      <c r="P266" t="s">
        <v>71</v>
      </c>
      <c r="Q266" t="s">
        <v>30</v>
      </c>
      <c r="R266" s="1">
        <v>5</v>
      </c>
      <c r="S266" s="1">
        <v>5</v>
      </c>
      <c r="T266">
        <v>10</v>
      </c>
      <c r="U266" t="s">
        <v>40</v>
      </c>
      <c r="V266">
        <v>9</v>
      </c>
    </row>
    <row r="267" spans="1:22" x14ac:dyDescent="0.25">
      <c r="A267" t="s">
        <v>85</v>
      </c>
      <c r="B267" s="1">
        <v>31</v>
      </c>
      <c r="C267">
        <v>8</v>
      </c>
      <c r="D267">
        <v>15</v>
      </c>
      <c r="E267">
        <v>12</v>
      </c>
      <c r="F267">
        <v>3</v>
      </c>
      <c r="G267" t="s">
        <v>121</v>
      </c>
      <c r="H267" t="s">
        <v>43</v>
      </c>
      <c r="I267" t="s">
        <v>55</v>
      </c>
      <c r="J267" t="s">
        <v>34</v>
      </c>
      <c r="K267" t="s">
        <v>641</v>
      </c>
      <c r="L267" t="s">
        <v>82</v>
      </c>
      <c r="M267">
        <v>3</v>
      </c>
      <c r="N267" t="s">
        <v>298</v>
      </c>
      <c r="O267" t="s">
        <v>47</v>
      </c>
      <c r="P267" t="s">
        <v>57</v>
      </c>
      <c r="Q267" t="s">
        <v>39</v>
      </c>
      <c r="R267" s="1">
        <v>6</v>
      </c>
      <c r="S267" s="1">
        <v>6</v>
      </c>
      <c r="T267">
        <v>8</v>
      </c>
      <c r="U267" t="s">
        <v>40</v>
      </c>
      <c r="V267">
        <v>10</v>
      </c>
    </row>
    <row r="268" spans="1:22" x14ac:dyDescent="0.25">
      <c r="A268" t="s">
        <v>85</v>
      </c>
      <c r="B268" s="1">
        <v>33</v>
      </c>
      <c r="C268">
        <v>6</v>
      </c>
      <c r="D268">
        <v>270</v>
      </c>
      <c r="E268">
        <v>9</v>
      </c>
      <c r="F268">
        <v>2</v>
      </c>
      <c r="G268" t="s">
        <v>66</v>
      </c>
      <c r="H268" t="s">
        <v>43</v>
      </c>
      <c r="I268" t="s">
        <v>24</v>
      </c>
      <c r="J268" t="s">
        <v>60</v>
      </c>
      <c r="K268" t="s">
        <v>641</v>
      </c>
      <c r="L268" t="s">
        <v>97</v>
      </c>
      <c r="M268">
        <v>7</v>
      </c>
      <c r="N268" t="s">
        <v>299</v>
      </c>
      <c r="O268" t="s">
        <v>47</v>
      </c>
      <c r="P268" t="s">
        <v>38</v>
      </c>
      <c r="Q268" t="s">
        <v>49</v>
      </c>
      <c r="R268" s="1">
        <v>6</v>
      </c>
      <c r="S268" s="1">
        <v>4</v>
      </c>
      <c r="T268">
        <v>100</v>
      </c>
      <c r="U268" t="s">
        <v>31</v>
      </c>
      <c r="V268">
        <v>8</v>
      </c>
    </row>
    <row r="269" spans="1:22" x14ac:dyDescent="0.25">
      <c r="A269" t="s">
        <v>41</v>
      </c>
      <c r="B269" s="1">
        <v>22</v>
      </c>
      <c r="C269">
        <v>6</v>
      </c>
      <c r="D269">
        <v>20</v>
      </c>
      <c r="E269">
        <v>12</v>
      </c>
      <c r="F269">
        <v>10</v>
      </c>
      <c r="G269" t="s">
        <v>91</v>
      </c>
      <c r="H269" t="s">
        <v>43</v>
      </c>
      <c r="I269" t="s">
        <v>33</v>
      </c>
      <c r="J269" t="s">
        <v>56</v>
      </c>
      <c r="K269" t="s">
        <v>642</v>
      </c>
      <c r="L269" t="s">
        <v>21</v>
      </c>
      <c r="O269" t="s">
        <v>28</v>
      </c>
      <c r="P269" t="s">
        <v>79</v>
      </c>
      <c r="R269" s="2" t="s">
        <v>21</v>
      </c>
      <c r="S269" t="s">
        <v>21</v>
      </c>
      <c r="U269" t="s">
        <v>40</v>
      </c>
      <c r="V269">
        <v>10</v>
      </c>
    </row>
    <row r="270" spans="1:22" x14ac:dyDescent="0.25">
      <c r="A270" t="s">
        <v>85</v>
      </c>
      <c r="B270" s="1">
        <v>31</v>
      </c>
      <c r="C270">
        <v>6</v>
      </c>
      <c r="D270">
        <v>60</v>
      </c>
      <c r="E270">
        <v>7</v>
      </c>
      <c r="F270">
        <v>4</v>
      </c>
      <c r="G270" t="s">
        <v>54</v>
      </c>
      <c r="H270" t="s">
        <v>23</v>
      </c>
      <c r="I270" t="s">
        <v>33</v>
      </c>
      <c r="J270" t="s">
        <v>56</v>
      </c>
      <c r="K270" t="s">
        <v>641</v>
      </c>
      <c r="L270" t="s">
        <v>139</v>
      </c>
      <c r="M270">
        <v>7</v>
      </c>
      <c r="N270" t="s">
        <v>300</v>
      </c>
      <c r="O270" t="s">
        <v>37</v>
      </c>
      <c r="P270" t="s">
        <v>79</v>
      </c>
      <c r="R270" s="2" t="s">
        <v>21</v>
      </c>
      <c r="S270" t="s">
        <v>21</v>
      </c>
      <c r="U270" t="s">
        <v>40</v>
      </c>
      <c r="V270">
        <v>10</v>
      </c>
    </row>
    <row r="271" spans="1:22" x14ac:dyDescent="0.25">
      <c r="A271" t="s">
        <v>85</v>
      </c>
      <c r="B271" s="1">
        <v>57</v>
      </c>
      <c r="C271">
        <v>6</v>
      </c>
      <c r="D271">
        <v>0</v>
      </c>
      <c r="E271">
        <v>15</v>
      </c>
      <c r="F271">
        <v>26</v>
      </c>
      <c r="G271" t="s">
        <v>91</v>
      </c>
      <c r="H271" t="s">
        <v>23</v>
      </c>
      <c r="I271" t="s">
        <v>55</v>
      </c>
      <c r="J271" t="s">
        <v>56</v>
      </c>
      <c r="K271" t="s">
        <v>641</v>
      </c>
      <c r="L271" t="s">
        <v>160</v>
      </c>
      <c r="M271">
        <v>33</v>
      </c>
      <c r="N271" t="s">
        <v>301</v>
      </c>
      <c r="O271" t="s">
        <v>28</v>
      </c>
      <c r="P271" t="s">
        <v>71</v>
      </c>
      <c r="Q271" t="s">
        <v>30</v>
      </c>
      <c r="R271" s="1">
        <v>20</v>
      </c>
      <c r="S271" s="1">
        <v>10</v>
      </c>
      <c r="T271">
        <v>36</v>
      </c>
      <c r="U271" t="s">
        <v>89</v>
      </c>
      <c r="V271">
        <v>7</v>
      </c>
    </row>
    <row r="272" spans="1:22" x14ac:dyDescent="0.25">
      <c r="A272" t="s">
        <v>85</v>
      </c>
      <c r="B272" s="1">
        <v>28</v>
      </c>
      <c r="C272">
        <v>6</v>
      </c>
      <c r="D272">
        <v>30</v>
      </c>
      <c r="E272">
        <v>8</v>
      </c>
      <c r="F272">
        <v>10</v>
      </c>
      <c r="G272" t="s">
        <v>121</v>
      </c>
      <c r="H272" t="s">
        <v>23</v>
      </c>
      <c r="I272" t="s">
        <v>73</v>
      </c>
      <c r="J272" t="s">
        <v>25</v>
      </c>
      <c r="K272" t="s">
        <v>641</v>
      </c>
      <c r="L272" t="s">
        <v>266</v>
      </c>
      <c r="M272">
        <v>3</v>
      </c>
      <c r="N272" t="s">
        <v>302</v>
      </c>
      <c r="O272" t="s">
        <v>28</v>
      </c>
      <c r="P272" t="s">
        <v>38</v>
      </c>
      <c r="Q272" t="s">
        <v>49</v>
      </c>
      <c r="R272" s="1">
        <v>3</v>
      </c>
      <c r="S272" s="1">
        <v>2</v>
      </c>
      <c r="T272">
        <v>20</v>
      </c>
      <c r="U272" t="s">
        <v>40</v>
      </c>
      <c r="V272">
        <v>7</v>
      </c>
    </row>
    <row r="273" spans="1:22" x14ac:dyDescent="0.25">
      <c r="A273" t="s">
        <v>85</v>
      </c>
      <c r="B273" s="1">
        <v>43</v>
      </c>
      <c r="C273">
        <v>8</v>
      </c>
      <c r="D273">
        <v>0</v>
      </c>
      <c r="E273">
        <v>10</v>
      </c>
      <c r="F273">
        <v>10</v>
      </c>
      <c r="G273" t="s">
        <v>32</v>
      </c>
      <c r="H273" t="s">
        <v>23</v>
      </c>
      <c r="I273" t="s">
        <v>33</v>
      </c>
      <c r="J273" t="s">
        <v>56</v>
      </c>
      <c r="K273" t="s">
        <v>641</v>
      </c>
      <c r="L273" t="s">
        <v>74</v>
      </c>
      <c r="M273">
        <v>18</v>
      </c>
      <c r="N273" t="s">
        <v>303</v>
      </c>
      <c r="O273" t="s">
        <v>47</v>
      </c>
      <c r="P273" t="s">
        <v>71</v>
      </c>
      <c r="Q273" t="s">
        <v>49</v>
      </c>
      <c r="R273" s="1">
        <v>4</v>
      </c>
      <c r="S273" s="1">
        <v>30</v>
      </c>
      <c r="T273">
        <v>50</v>
      </c>
      <c r="U273" t="s">
        <v>40</v>
      </c>
      <c r="V273">
        <v>10</v>
      </c>
    </row>
    <row r="274" spans="1:22" x14ac:dyDescent="0.25">
      <c r="A274" t="s">
        <v>50</v>
      </c>
      <c r="B274" s="1">
        <v>34</v>
      </c>
      <c r="C274">
        <v>8</v>
      </c>
      <c r="D274">
        <v>0</v>
      </c>
      <c r="E274">
        <v>10</v>
      </c>
      <c r="F274">
        <v>2</v>
      </c>
      <c r="G274" t="s">
        <v>32</v>
      </c>
      <c r="H274" t="s">
        <v>43</v>
      </c>
      <c r="I274" t="s">
        <v>67</v>
      </c>
      <c r="J274" t="s">
        <v>34</v>
      </c>
      <c r="K274" t="s">
        <v>641</v>
      </c>
      <c r="L274" t="s">
        <v>97</v>
      </c>
      <c r="M274">
        <v>14</v>
      </c>
      <c r="N274" t="s">
        <v>304</v>
      </c>
      <c r="O274" t="s">
        <v>28</v>
      </c>
      <c r="P274" t="s">
        <v>71</v>
      </c>
      <c r="Q274" t="s">
        <v>39</v>
      </c>
      <c r="R274" s="1">
        <v>6</v>
      </c>
      <c r="S274" s="1">
        <v>2</v>
      </c>
      <c r="T274">
        <v>12</v>
      </c>
      <c r="U274" t="s">
        <v>125</v>
      </c>
      <c r="V274">
        <v>8</v>
      </c>
    </row>
    <row r="275" spans="1:22" x14ac:dyDescent="0.25">
      <c r="A275" t="s">
        <v>50</v>
      </c>
      <c r="B275" s="1">
        <v>30</v>
      </c>
      <c r="C275">
        <v>7</v>
      </c>
      <c r="D275">
        <v>50</v>
      </c>
      <c r="E275">
        <v>10</v>
      </c>
      <c r="F275">
        <v>10</v>
      </c>
      <c r="G275" t="s">
        <v>101</v>
      </c>
      <c r="H275" t="s">
        <v>43</v>
      </c>
      <c r="I275" t="s">
        <v>33</v>
      </c>
      <c r="J275" t="s">
        <v>56</v>
      </c>
      <c r="K275" t="s">
        <v>641</v>
      </c>
      <c r="L275" t="s">
        <v>97</v>
      </c>
      <c r="M275">
        <v>7</v>
      </c>
      <c r="O275" t="s">
        <v>47</v>
      </c>
      <c r="P275" t="s">
        <v>57</v>
      </c>
      <c r="Q275" t="s">
        <v>39</v>
      </c>
      <c r="R275" s="1">
        <v>3</v>
      </c>
      <c r="S275" s="1">
        <v>2</v>
      </c>
      <c r="T275">
        <v>8</v>
      </c>
      <c r="U275" t="s">
        <v>31</v>
      </c>
      <c r="V275">
        <v>10</v>
      </c>
    </row>
    <row r="276" spans="1:22" x14ac:dyDescent="0.25">
      <c r="A276" t="s">
        <v>85</v>
      </c>
      <c r="B276" s="1">
        <v>30</v>
      </c>
      <c r="C276">
        <v>7</v>
      </c>
      <c r="D276">
        <v>120</v>
      </c>
      <c r="E276">
        <v>11</v>
      </c>
      <c r="F276">
        <v>6</v>
      </c>
      <c r="G276" t="s">
        <v>54</v>
      </c>
      <c r="H276" t="s">
        <v>23</v>
      </c>
      <c r="I276" t="s">
        <v>33</v>
      </c>
      <c r="J276" t="s">
        <v>25</v>
      </c>
      <c r="K276" t="s">
        <v>641</v>
      </c>
      <c r="L276" t="s">
        <v>97</v>
      </c>
      <c r="M276">
        <v>3</v>
      </c>
      <c r="N276" t="s">
        <v>305</v>
      </c>
      <c r="O276" t="s">
        <v>28</v>
      </c>
      <c r="P276" t="s">
        <v>71</v>
      </c>
      <c r="Q276" t="s">
        <v>39</v>
      </c>
      <c r="R276" s="1">
        <v>6</v>
      </c>
      <c r="S276" s="1">
        <v>3</v>
      </c>
      <c r="T276">
        <v>72</v>
      </c>
      <c r="U276" t="s">
        <v>125</v>
      </c>
      <c r="V276">
        <v>9</v>
      </c>
    </row>
    <row r="277" spans="1:22" x14ac:dyDescent="0.25">
      <c r="A277" t="s">
        <v>69</v>
      </c>
      <c r="B277" s="1">
        <v>33</v>
      </c>
      <c r="C277">
        <v>7</v>
      </c>
      <c r="D277">
        <v>30</v>
      </c>
      <c r="E277">
        <v>11</v>
      </c>
      <c r="F277">
        <v>5</v>
      </c>
      <c r="G277" t="s">
        <v>72</v>
      </c>
      <c r="H277" t="s">
        <v>43</v>
      </c>
      <c r="I277" t="s">
        <v>24</v>
      </c>
      <c r="J277" t="s">
        <v>25</v>
      </c>
      <c r="K277" t="s">
        <v>641</v>
      </c>
      <c r="L277" t="s">
        <v>48</v>
      </c>
      <c r="M277">
        <v>4</v>
      </c>
      <c r="N277" t="s">
        <v>306</v>
      </c>
      <c r="O277" t="s">
        <v>47</v>
      </c>
      <c r="P277" t="s">
        <v>38</v>
      </c>
      <c r="Q277" t="s">
        <v>84</v>
      </c>
      <c r="R277" s="1">
        <v>3</v>
      </c>
      <c r="S277" s="1">
        <v>5</v>
      </c>
      <c r="T277">
        <v>60</v>
      </c>
      <c r="U277" t="s">
        <v>40</v>
      </c>
      <c r="V277">
        <v>7</v>
      </c>
    </row>
    <row r="278" spans="1:22" x14ac:dyDescent="0.25">
      <c r="A278" t="s">
        <v>41</v>
      </c>
      <c r="B278" s="1">
        <v>29</v>
      </c>
      <c r="C278">
        <v>8</v>
      </c>
      <c r="D278">
        <v>60</v>
      </c>
      <c r="E278">
        <v>13</v>
      </c>
      <c r="F278">
        <v>3</v>
      </c>
      <c r="G278" t="s">
        <v>59</v>
      </c>
      <c r="H278" t="s">
        <v>23</v>
      </c>
      <c r="I278" t="s">
        <v>44</v>
      </c>
      <c r="J278" t="s">
        <v>34</v>
      </c>
      <c r="K278" t="s">
        <v>641</v>
      </c>
      <c r="L278" t="s">
        <v>97</v>
      </c>
      <c r="M278">
        <v>5</v>
      </c>
      <c r="N278" t="s">
        <v>307</v>
      </c>
      <c r="O278" t="s">
        <v>28</v>
      </c>
      <c r="P278" t="s">
        <v>89</v>
      </c>
      <c r="Q278" t="s">
        <v>30</v>
      </c>
      <c r="R278" s="1">
        <v>3</v>
      </c>
      <c r="S278" s="1">
        <v>6</v>
      </c>
      <c r="T278">
        <v>12</v>
      </c>
      <c r="U278" t="s">
        <v>40</v>
      </c>
      <c r="V278">
        <v>10</v>
      </c>
    </row>
    <row r="279" spans="1:22" x14ac:dyDescent="0.25">
      <c r="A279" t="s">
        <v>85</v>
      </c>
      <c r="B279" s="1">
        <v>28</v>
      </c>
      <c r="C279">
        <v>9</v>
      </c>
      <c r="D279">
        <v>0</v>
      </c>
      <c r="E279">
        <v>10</v>
      </c>
      <c r="F279">
        <v>10</v>
      </c>
      <c r="G279" t="s">
        <v>51</v>
      </c>
      <c r="H279" t="s">
        <v>43</v>
      </c>
      <c r="I279" t="s">
        <v>24</v>
      </c>
      <c r="J279" t="s">
        <v>60</v>
      </c>
      <c r="K279" t="s">
        <v>641</v>
      </c>
      <c r="L279" t="s">
        <v>35</v>
      </c>
      <c r="M279">
        <v>3</v>
      </c>
      <c r="N279" t="s">
        <v>308</v>
      </c>
      <c r="O279" t="s">
        <v>37</v>
      </c>
      <c r="P279" t="s">
        <v>71</v>
      </c>
      <c r="Q279" t="s">
        <v>30</v>
      </c>
      <c r="R279" s="1">
        <v>4</v>
      </c>
      <c r="S279" s="1">
        <v>3</v>
      </c>
      <c r="T279">
        <v>6</v>
      </c>
      <c r="U279" t="s">
        <v>31</v>
      </c>
      <c r="V279">
        <v>8</v>
      </c>
    </row>
    <row r="280" spans="1:22" x14ac:dyDescent="0.25">
      <c r="A280" t="s">
        <v>41</v>
      </c>
      <c r="B280" s="1">
        <v>40</v>
      </c>
      <c r="C280">
        <v>7</v>
      </c>
      <c r="D280">
        <v>30</v>
      </c>
      <c r="E280">
        <v>14</v>
      </c>
      <c r="F280">
        <v>6</v>
      </c>
      <c r="G280" t="s">
        <v>121</v>
      </c>
      <c r="H280" t="s">
        <v>23</v>
      </c>
      <c r="I280" t="s">
        <v>24</v>
      </c>
      <c r="J280" t="s">
        <v>25</v>
      </c>
      <c r="K280" t="s">
        <v>641</v>
      </c>
      <c r="L280" t="s">
        <v>45</v>
      </c>
      <c r="M280">
        <v>16</v>
      </c>
      <c r="N280" t="s">
        <v>309</v>
      </c>
      <c r="O280" t="s">
        <v>28</v>
      </c>
      <c r="P280" t="s">
        <v>64</v>
      </c>
      <c r="Q280" t="s">
        <v>84</v>
      </c>
      <c r="R280" s="1">
        <v>6</v>
      </c>
      <c r="S280" s="1">
        <v>6</v>
      </c>
      <c r="T280">
        <v>40</v>
      </c>
      <c r="U280" t="s">
        <v>40</v>
      </c>
      <c r="V280">
        <v>9</v>
      </c>
    </row>
    <row r="281" spans="1:22" x14ac:dyDescent="0.25">
      <c r="A281" t="s">
        <v>69</v>
      </c>
      <c r="B281" s="1">
        <v>25</v>
      </c>
      <c r="C281">
        <v>8</v>
      </c>
      <c r="D281">
        <v>50</v>
      </c>
      <c r="E281">
        <v>3</v>
      </c>
      <c r="F281">
        <v>5</v>
      </c>
      <c r="G281" t="s">
        <v>22</v>
      </c>
      <c r="H281" t="s">
        <v>23</v>
      </c>
      <c r="I281" t="s">
        <v>33</v>
      </c>
      <c r="J281" t="s">
        <v>89</v>
      </c>
      <c r="K281" t="s">
        <v>642</v>
      </c>
      <c r="L281" t="s">
        <v>21</v>
      </c>
      <c r="O281" t="s">
        <v>28</v>
      </c>
      <c r="P281" t="s">
        <v>71</v>
      </c>
      <c r="Q281" t="s">
        <v>30</v>
      </c>
      <c r="R281" s="1">
        <v>1</v>
      </c>
      <c r="S281" s="1">
        <v>3</v>
      </c>
      <c r="T281">
        <v>4</v>
      </c>
      <c r="U281" t="s">
        <v>40</v>
      </c>
      <c r="V281">
        <v>10</v>
      </c>
    </row>
    <row r="282" spans="1:22" x14ac:dyDescent="0.25">
      <c r="A282" t="s">
        <v>85</v>
      </c>
      <c r="B282" s="1">
        <v>33</v>
      </c>
      <c r="C282">
        <v>8</v>
      </c>
      <c r="D282">
        <v>120</v>
      </c>
      <c r="E282">
        <v>10</v>
      </c>
      <c r="F282">
        <v>10</v>
      </c>
      <c r="G282" t="s">
        <v>32</v>
      </c>
      <c r="H282" t="s">
        <v>23</v>
      </c>
      <c r="I282" t="s">
        <v>24</v>
      </c>
      <c r="J282" t="s">
        <v>56</v>
      </c>
      <c r="K282" t="s">
        <v>641</v>
      </c>
      <c r="L282" t="s">
        <v>139</v>
      </c>
      <c r="M282">
        <v>10</v>
      </c>
      <c r="N282" t="s">
        <v>310</v>
      </c>
      <c r="O282" t="s">
        <v>28</v>
      </c>
      <c r="P282" t="s">
        <v>64</v>
      </c>
      <c r="Q282" t="s">
        <v>39</v>
      </c>
      <c r="R282" s="1">
        <v>6</v>
      </c>
      <c r="S282" s="1">
        <v>6</v>
      </c>
      <c r="T282">
        <v>48</v>
      </c>
      <c r="U282" t="s">
        <v>40</v>
      </c>
      <c r="V282">
        <v>10</v>
      </c>
    </row>
    <row r="283" spans="1:22" x14ac:dyDescent="0.25">
      <c r="A283" t="s">
        <v>85</v>
      </c>
      <c r="B283" s="1">
        <v>31</v>
      </c>
      <c r="C283">
        <v>8</v>
      </c>
      <c r="D283">
        <v>0</v>
      </c>
      <c r="E283">
        <v>8</v>
      </c>
      <c r="F283">
        <v>10</v>
      </c>
      <c r="G283" t="s">
        <v>72</v>
      </c>
      <c r="H283" t="s">
        <v>23</v>
      </c>
      <c r="I283" t="s">
        <v>33</v>
      </c>
      <c r="J283" t="s">
        <v>89</v>
      </c>
      <c r="K283" t="s">
        <v>641</v>
      </c>
      <c r="L283" t="s">
        <v>62</v>
      </c>
      <c r="M283">
        <v>5</v>
      </c>
      <c r="N283" t="s">
        <v>95</v>
      </c>
      <c r="O283" t="s">
        <v>129</v>
      </c>
      <c r="P283" t="s">
        <v>71</v>
      </c>
      <c r="Q283" t="s">
        <v>258</v>
      </c>
      <c r="R283" s="1">
        <v>6</v>
      </c>
      <c r="S283" s="1">
        <v>10</v>
      </c>
      <c r="T283">
        <v>10</v>
      </c>
      <c r="U283" t="s">
        <v>31</v>
      </c>
      <c r="V283">
        <v>10</v>
      </c>
    </row>
    <row r="284" spans="1:22" x14ac:dyDescent="0.25">
      <c r="A284" t="s">
        <v>50</v>
      </c>
      <c r="B284" s="1">
        <v>23</v>
      </c>
      <c r="C284">
        <v>8</v>
      </c>
      <c r="D284">
        <v>150</v>
      </c>
      <c r="E284">
        <v>12</v>
      </c>
      <c r="F284">
        <v>2</v>
      </c>
      <c r="G284" t="s">
        <v>32</v>
      </c>
      <c r="H284" t="s">
        <v>23</v>
      </c>
      <c r="I284" t="s">
        <v>33</v>
      </c>
      <c r="J284" t="s">
        <v>60</v>
      </c>
      <c r="K284" t="s">
        <v>641</v>
      </c>
      <c r="L284" t="s">
        <v>97</v>
      </c>
      <c r="M284">
        <v>0</v>
      </c>
      <c r="N284" t="s">
        <v>311</v>
      </c>
      <c r="O284" t="s">
        <v>28</v>
      </c>
      <c r="P284" t="s">
        <v>57</v>
      </c>
      <c r="Q284" t="s">
        <v>39</v>
      </c>
      <c r="R284" s="1">
        <v>10</v>
      </c>
      <c r="S284" s="1">
        <v>5</v>
      </c>
      <c r="T284">
        <v>8</v>
      </c>
      <c r="U284" t="s">
        <v>40</v>
      </c>
      <c r="V284">
        <v>10</v>
      </c>
    </row>
    <row r="285" spans="1:22" x14ac:dyDescent="0.25">
      <c r="A285" t="s">
        <v>69</v>
      </c>
      <c r="B285" s="1">
        <v>28</v>
      </c>
      <c r="C285">
        <v>7</v>
      </c>
      <c r="D285">
        <v>30</v>
      </c>
      <c r="E285">
        <v>10</v>
      </c>
      <c r="F285">
        <v>18</v>
      </c>
      <c r="G285" t="s">
        <v>101</v>
      </c>
      <c r="H285" t="s">
        <v>23</v>
      </c>
      <c r="I285" t="s">
        <v>24</v>
      </c>
      <c r="J285" t="s">
        <v>56</v>
      </c>
      <c r="K285" t="s">
        <v>641</v>
      </c>
      <c r="L285" t="s">
        <v>82</v>
      </c>
      <c r="M285">
        <v>4</v>
      </c>
      <c r="N285" t="s">
        <v>312</v>
      </c>
      <c r="O285" t="s">
        <v>129</v>
      </c>
      <c r="P285" t="s">
        <v>38</v>
      </c>
      <c r="Q285" t="s">
        <v>39</v>
      </c>
      <c r="R285" s="1">
        <v>6</v>
      </c>
      <c r="S285" s="1">
        <v>4</v>
      </c>
      <c r="T285">
        <v>10</v>
      </c>
      <c r="U285" t="s">
        <v>40</v>
      </c>
      <c r="V285">
        <v>10</v>
      </c>
    </row>
    <row r="286" spans="1:22" hidden="1" x14ac:dyDescent="0.25">
      <c r="A286" t="s">
        <v>85</v>
      </c>
      <c r="B286" s="1"/>
      <c r="C286">
        <v>7</v>
      </c>
      <c r="D286">
        <v>0</v>
      </c>
      <c r="E286">
        <v>13</v>
      </c>
      <c r="F286">
        <v>5</v>
      </c>
      <c r="G286" t="s">
        <v>59</v>
      </c>
      <c r="H286" t="s">
        <v>23</v>
      </c>
      <c r="I286" t="s">
        <v>33</v>
      </c>
      <c r="J286" t="s">
        <v>60</v>
      </c>
      <c r="L286" t="s">
        <v>21</v>
      </c>
      <c r="O286" t="s">
        <v>28</v>
      </c>
      <c r="P286" t="s">
        <v>57</v>
      </c>
      <c r="Q286" t="s">
        <v>49</v>
      </c>
      <c r="R286" s="1">
        <v>25</v>
      </c>
      <c r="S286" s="1">
        <v>15</v>
      </c>
      <c r="T286">
        <v>50</v>
      </c>
      <c r="U286" t="s">
        <v>31</v>
      </c>
      <c r="V286">
        <v>9</v>
      </c>
    </row>
    <row r="287" spans="1:22" x14ac:dyDescent="0.25">
      <c r="A287" t="s">
        <v>50</v>
      </c>
      <c r="B287" s="1">
        <v>31</v>
      </c>
      <c r="C287">
        <v>7</v>
      </c>
      <c r="D287">
        <v>20</v>
      </c>
      <c r="E287">
        <v>7</v>
      </c>
      <c r="F287">
        <v>10</v>
      </c>
      <c r="G287" t="s">
        <v>72</v>
      </c>
      <c r="H287" t="s">
        <v>23</v>
      </c>
      <c r="I287" t="s">
        <v>33</v>
      </c>
      <c r="J287" t="s">
        <v>56</v>
      </c>
      <c r="K287" t="s">
        <v>641</v>
      </c>
      <c r="L287" t="s">
        <v>97</v>
      </c>
      <c r="M287">
        <v>8</v>
      </c>
      <c r="N287" t="s">
        <v>313</v>
      </c>
      <c r="O287" t="s">
        <v>28</v>
      </c>
      <c r="P287" t="s">
        <v>71</v>
      </c>
      <c r="Q287" t="s">
        <v>30</v>
      </c>
      <c r="R287" s="1">
        <v>3</v>
      </c>
      <c r="S287" s="1">
        <v>3</v>
      </c>
      <c r="T287">
        <v>8</v>
      </c>
      <c r="U287" t="s">
        <v>89</v>
      </c>
      <c r="V287">
        <v>10</v>
      </c>
    </row>
    <row r="288" spans="1:22" x14ac:dyDescent="0.25">
      <c r="A288" t="s">
        <v>85</v>
      </c>
      <c r="B288" s="1">
        <v>28</v>
      </c>
      <c r="C288">
        <v>7</v>
      </c>
      <c r="D288">
        <v>45</v>
      </c>
      <c r="E288">
        <v>12</v>
      </c>
      <c r="F288">
        <v>2</v>
      </c>
      <c r="G288" t="s">
        <v>114</v>
      </c>
      <c r="H288" t="s">
        <v>23</v>
      </c>
      <c r="I288" t="s">
        <v>33</v>
      </c>
      <c r="J288" t="s">
        <v>25</v>
      </c>
      <c r="K288" t="s">
        <v>641</v>
      </c>
      <c r="L288" t="s">
        <v>82</v>
      </c>
      <c r="M288">
        <v>2</v>
      </c>
      <c r="N288" t="s">
        <v>314</v>
      </c>
      <c r="O288" t="s">
        <v>47</v>
      </c>
      <c r="P288" t="s">
        <v>71</v>
      </c>
      <c r="Q288" t="s">
        <v>49</v>
      </c>
      <c r="R288" s="1">
        <v>6</v>
      </c>
      <c r="S288" s="1">
        <v>4</v>
      </c>
      <c r="T288">
        <v>6</v>
      </c>
      <c r="U288" t="s">
        <v>132</v>
      </c>
      <c r="V288">
        <v>9</v>
      </c>
    </row>
    <row r="289" spans="1:22" x14ac:dyDescent="0.25">
      <c r="A289" t="s">
        <v>69</v>
      </c>
      <c r="B289" s="1">
        <v>43</v>
      </c>
      <c r="C289">
        <v>5</v>
      </c>
      <c r="D289">
        <v>75</v>
      </c>
      <c r="E289">
        <v>10</v>
      </c>
      <c r="F289">
        <v>10</v>
      </c>
      <c r="G289" t="s">
        <v>54</v>
      </c>
      <c r="H289" t="s">
        <v>23</v>
      </c>
      <c r="I289" t="s">
        <v>33</v>
      </c>
      <c r="J289" t="s">
        <v>56</v>
      </c>
      <c r="K289" t="s">
        <v>641</v>
      </c>
      <c r="L289" t="s">
        <v>97</v>
      </c>
      <c r="M289">
        <v>17</v>
      </c>
      <c r="O289" t="s">
        <v>28</v>
      </c>
      <c r="P289" t="s">
        <v>38</v>
      </c>
      <c r="Q289" t="s">
        <v>39</v>
      </c>
      <c r="R289" s="1">
        <v>10</v>
      </c>
      <c r="S289" s="1">
        <v>10</v>
      </c>
      <c r="T289">
        <v>15</v>
      </c>
      <c r="U289" t="s">
        <v>31</v>
      </c>
      <c r="V289">
        <v>10</v>
      </c>
    </row>
    <row r="290" spans="1:22" x14ac:dyDescent="0.25">
      <c r="A290" t="s">
        <v>85</v>
      </c>
      <c r="B290" s="1">
        <v>34</v>
      </c>
      <c r="C290">
        <v>6</v>
      </c>
      <c r="D290">
        <v>35</v>
      </c>
      <c r="E290">
        <v>10</v>
      </c>
      <c r="F290">
        <v>1</v>
      </c>
      <c r="G290" t="s">
        <v>22</v>
      </c>
      <c r="H290" t="s">
        <v>23</v>
      </c>
      <c r="I290" t="s">
        <v>55</v>
      </c>
      <c r="J290" t="s">
        <v>60</v>
      </c>
      <c r="K290" t="s">
        <v>641</v>
      </c>
      <c r="L290" t="s">
        <v>141</v>
      </c>
      <c r="M290">
        <v>10</v>
      </c>
      <c r="N290" t="s">
        <v>243</v>
      </c>
      <c r="O290" t="s">
        <v>28</v>
      </c>
      <c r="P290" t="s">
        <v>48</v>
      </c>
      <c r="Q290" t="s">
        <v>49</v>
      </c>
      <c r="R290" s="1">
        <v>5</v>
      </c>
      <c r="S290" s="1">
        <v>5</v>
      </c>
      <c r="T290">
        <v>15</v>
      </c>
      <c r="U290" t="s">
        <v>31</v>
      </c>
      <c r="V290">
        <v>10</v>
      </c>
    </row>
    <row r="291" spans="1:22" x14ac:dyDescent="0.25">
      <c r="A291" t="s">
        <v>50</v>
      </c>
      <c r="B291" s="1">
        <v>39</v>
      </c>
      <c r="C291">
        <v>6</v>
      </c>
      <c r="D291">
        <v>30</v>
      </c>
      <c r="E291">
        <v>10</v>
      </c>
      <c r="F291">
        <v>5</v>
      </c>
      <c r="G291" t="s">
        <v>101</v>
      </c>
      <c r="H291" t="s">
        <v>23</v>
      </c>
      <c r="I291" t="s">
        <v>33</v>
      </c>
      <c r="J291" t="s">
        <v>56</v>
      </c>
      <c r="K291" t="s">
        <v>641</v>
      </c>
      <c r="L291" t="s">
        <v>99</v>
      </c>
      <c r="M291">
        <v>17</v>
      </c>
      <c r="N291" t="s">
        <v>315</v>
      </c>
      <c r="O291" t="s">
        <v>47</v>
      </c>
      <c r="P291" t="s">
        <v>71</v>
      </c>
      <c r="Q291" t="s">
        <v>30</v>
      </c>
      <c r="R291" s="1">
        <v>4</v>
      </c>
      <c r="S291" s="1">
        <v>10</v>
      </c>
      <c r="T291">
        <v>12</v>
      </c>
      <c r="U291" t="s">
        <v>93</v>
      </c>
      <c r="V291">
        <v>10</v>
      </c>
    </row>
    <row r="292" spans="1:22" x14ac:dyDescent="0.25">
      <c r="A292" t="s">
        <v>85</v>
      </c>
      <c r="B292" s="1">
        <v>29</v>
      </c>
      <c r="C292">
        <v>6</v>
      </c>
      <c r="D292">
        <v>90</v>
      </c>
      <c r="E292">
        <v>7</v>
      </c>
      <c r="F292">
        <v>5</v>
      </c>
      <c r="G292" t="s">
        <v>22</v>
      </c>
      <c r="H292" t="s">
        <v>43</v>
      </c>
      <c r="I292" t="s">
        <v>73</v>
      </c>
      <c r="J292" t="s">
        <v>56</v>
      </c>
      <c r="K292" t="s">
        <v>641</v>
      </c>
      <c r="L292" t="s">
        <v>35</v>
      </c>
      <c r="M292">
        <v>0</v>
      </c>
      <c r="N292" t="s">
        <v>27</v>
      </c>
      <c r="O292" t="s">
        <v>37</v>
      </c>
      <c r="P292" t="s">
        <v>71</v>
      </c>
      <c r="Q292" t="s">
        <v>39</v>
      </c>
      <c r="R292" s="1">
        <v>4</v>
      </c>
      <c r="S292" s="1">
        <v>6</v>
      </c>
      <c r="T292">
        <v>6</v>
      </c>
      <c r="U292" t="s">
        <v>89</v>
      </c>
      <c r="V292">
        <v>8</v>
      </c>
    </row>
    <row r="293" spans="1:22" x14ac:dyDescent="0.25">
      <c r="A293" t="s">
        <v>69</v>
      </c>
      <c r="B293" s="1">
        <v>32</v>
      </c>
      <c r="C293">
        <v>9</v>
      </c>
      <c r="D293">
        <v>20</v>
      </c>
      <c r="E293">
        <v>10</v>
      </c>
      <c r="F293">
        <v>40</v>
      </c>
      <c r="G293" t="s">
        <v>54</v>
      </c>
      <c r="H293" t="s">
        <v>43</v>
      </c>
      <c r="I293" t="s">
        <v>73</v>
      </c>
      <c r="J293" t="s">
        <v>60</v>
      </c>
      <c r="K293" t="s">
        <v>641</v>
      </c>
      <c r="L293" t="s">
        <v>97</v>
      </c>
      <c r="M293">
        <v>11</v>
      </c>
      <c r="N293" t="s">
        <v>27</v>
      </c>
      <c r="O293" t="s">
        <v>83</v>
      </c>
      <c r="P293" t="s">
        <v>38</v>
      </c>
      <c r="Q293" t="s">
        <v>316</v>
      </c>
      <c r="R293" s="1">
        <v>6</v>
      </c>
      <c r="S293" s="1">
        <v>4</v>
      </c>
      <c r="T293">
        <v>3</v>
      </c>
      <c r="U293" t="s">
        <v>40</v>
      </c>
      <c r="V293">
        <v>7</v>
      </c>
    </row>
    <row r="294" spans="1:22" x14ac:dyDescent="0.25">
      <c r="A294" t="s">
        <v>50</v>
      </c>
      <c r="B294" s="1">
        <v>32</v>
      </c>
      <c r="C294">
        <v>8</v>
      </c>
      <c r="D294">
        <v>0</v>
      </c>
      <c r="E294">
        <v>10</v>
      </c>
      <c r="F294">
        <v>10</v>
      </c>
      <c r="G294" t="s">
        <v>51</v>
      </c>
      <c r="H294" t="s">
        <v>43</v>
      </c>
      <c r="I294" t="s">
        <v>24</v>
      </c>
      <c r="J294" t="s">
        <v>25</v>
      </c>
      <c r="K294" t="s">
        <v>641</v>
      </c>
      <c r="L294" t="s">
        <v>99</v>
      </c>
      <c r="M294">
        <v>12</v>
      </c>
      <c r="N294" t="s">
        <v>317</v>
      </c>
      <c r="O294" t="s">
        <v>129</v>
      </c>
      <c r="P294" t="s">
        <v>57</v>
      </c>
      <c r="Q294" t="s">
        <v>39</v>
      </c>
      <c r="R294" s="1">
        <v>3</v>
      </c>
      <c r="S294" s="1">
        <v>5</v>
      </c>
      <c r="T294">
        <v>15</v>
      </c>
      <c r="U294" t="s">
        <v>93</v>
      </c>
      <c r="V294">
        <v>9</v>
      </c>
    </row>
    <row r="295" spans="1:22" x14ac:dyDescent="0.25">
      <c r="A295" t="s">
        <v>41</v>
      </c>
      <c r="B295" s="1">
        <v>23</v>
      </c>
      <c r="C295">
        <v>7</v>
      </c>
      <c r="D295">
        <v>120</v>
      </c>
      <c r="E295">
        <v>9</v>
      </c>
      <c r="F295">
        <v>4</v>
      </c>
      <c r="G295" t="s">
        <v>121</v>
      </c>
      <c r="H295" t="s">
        <v>43</v>
      </c>
      <c r="I295" t="s">
        <v>24</v>
      </c>
      <c r="J295" t="s">
        <v>56</v>
      </c>
      <c r="K295" t="s">
        <v>642</v>
      </c>
      <c r="L295" t="s">
        <v>21</v>
      </c>
      <c r="O295" t="s">
        <v>28</v>
      </c>
      <c r="P295" t="s">
        <v>57</v>
      </c>
      <c r="Q295" t="s">
        <v>30</v>
      </c>
      <c r="R295" s="1">
        <v>20</v>
      </c>
      <c r="S295" s="1">
        <v>20</v>
      </c>
      <c r="T295">
        <v>10</v>
      </c>
      <c r="U295" t="s">
        <v>31</v>
      </c>
      <c r="V295">
        <v>8</v>
      </c>
    </row>
    <row r="296" spans="1:22" x14ac:dyDescent="0.25">
      <c r="A296" t="s">
        <v>85</v>
      </c>
      <c r="B296" s="1">
        <v>27</v>
      </c>
      <c r="C296">
        <v>8</v>
      </c>
      <c r="D296">
        <v>6</v>
      </c>
      <c r="E296">
        <v>15</v>
      </c>
      <c r="F296">
        <v>2</v>
      </c>
      <c r="G296" t="s">
        <v>72</v>
      </c>
      <c r="H296" t="s">
        <v>43</v>
      </c>
      <c r="I296" t="s">
        <v>73</v>
      </c>
      <c r="J296" t="s">
        <v>56</v>
      </c>
      <c r="K296" t="s">
        <v>642</v>
      </c>
      <c r="L296" t="s">
        <v>21</v>
      </c>
      <c r="O296" t="s">
        <v>47</v>
      </c>
      <c r="P296" t="s">
        <v>71</v>
      </c>
      <c r="Q296" t="s">
        <v>39</v>
      </c>
      <c r="R296" s="1">
        <v>6</v>
      </c>
      <c r="S296" s="1">
        <v>4</v>
      </c>
      <c r="T296">
        <v>48</v>
      </c>
      <c r="U296" t="s">
        <v>40</v>
      </c>
      <c r="V296">
        <v>10</v>
      </c>
    </row>
    <row r="297" spans="1:22" x14ac:dyDescent="0.25">
      <c r="A297" t="s">
        <v>69</v>
      </c>
      <c r="B297" s="1">
        <v>43</v>
      </c>
      <c r="C297">
        <v>6</v>
      </c>
      <c r="D297">
        <v>0</v>
      </c>
      <c r="E297">
        <v>88</v>
      </c>
      <c r="F297">
        <v>2</v>
      </c>
      <c r="G297" t="s">
        <v>121</v>
      </c>
      <c r="H297" t="s">
        <v>23</v>
      </c>
      <c r="I297" t="s">
        <v>33</v>
      </c>
      <c r="J297" t="s">
        <v>56</v>
      </c>
      <c r="K297" t="s">
        <v>641</v>
      </c>
      <c r="L297" t="s">
        <v>97</v>
      </c>
      <c r="M297">
        <v>12</v>
      </c>
      <c r="N297" t="s">
        <v>318</v>
      </c>
      <c r="O297" t="s">
        <v>265</v>
      </c>
      <c r="P297" t="s">
        <v>79</v>
      </c>
      <c r="R297" s="2" t="s">
        <v>21</v>
      </c>
      <c r="S297" t="s">
        <v>21</v>
      </c>
      <c r="U297" t="s">
        <v>31</v>
      </c>
      <c r="V297">
        <v>8</v>
      </c>
    </row>
    <row r="298" spans="1:22" x14ac:dyDescent="0.25">
      <c r="A298" t="s">
        <v>41</v>
      </c>
      <c r="B298" s="1">
        <v>29</v>
      </c>
      <c r="C298">
        <v>8</v>
      </c>
      <c r="D298">
        <v>0</v>
      </c>
      <c r="E298">
        <v>10</v>
      </c>
      <c r="F298">
        <v>30</v>
      </c>
      <c r="G298" t="s">
        <v>121</v>
      </c>
      <c r="H298" t="s">
        <v>43</v>
      </c>
      <c r="I298" t="s">
        <v>33</v>
      </c>
      <c r="J298" t="s">
        <v>25</v>
      </c>
      <c r="K298" t="s">
        <v>641</v>
      </c>
      <c r="L298" t="s">
        <v>97</v>
      </c>
      <c r="M298">
        <v>7</v>
      </c>
      <c r="N298" t="s">
        <v>319</v>
      </c>
      <c r="O298" t="s">
        <v>47</v>
      </c>
      <c r="P298" t="s">
        <v>79</v>
      </c>
      <c r="R298" s="2" t="s">
        <v>21</v>
      </c>
      <c r="S298" t="s">
        <v>21</v>
      </c>
      <c r="U298" t="s">
        <v>93</v>
      </c>
      <c r="V298">
        <v>8</v>
      </c>
    </row>
    <row r="299" spans="1:22" x14ac:dyDescent="0.25">
      <c r="A299" t="s">
        <v>85</v>
      </c>
      <c r="B299" s="1">
        <v>34</v>
      </c>
      <c r="C299">
        <v>7</v>
      </c>
      <c r="D299">
        <v>0</v>
      </c>
      <c r="E299">
        <v>12</v>
      </c>
      <c r="F299">
        <v>8</v>
      </c>
      <c r="G299" t="s">
        <v>51</v>
      </c>
      <c r="H299" t="s">
        <v>23</v>
      </c>
      <c r="I299" t="s">
        <v>55</v>
      </c>
      <c r="J299" t="s">
        <v>60</v>
      </c>
      <c r="K299" t="s">
        <v>641</v>
      </c>
      <c r="L299" t="s">
        <v>99</v>
      </c>
      <c r="M299">
        <v>10</v>
      </c>
      <c r="N299" t="s">
        <v>320</v>
      </c>
      <c r="O299" t="s">
        <v>129</v>
      </c>
      <c r="P299" t="s">
        <v>38</v>
      </c>
      <c r="Q299" t="s">
        <v>49</v>
      </c>
      <c r="R299" s="1">
        <v>3</v>
      </c>
      <c r="S299" s="1">
        <v>5</v>
      </c>
      <c r="T299">
        <v>10</v>
      </c>
      <c r="U299" t="s">
        <v>31</v>
      </c>
      <c r="V299">
        <v>10</v>
      </c>
    </row>
    <row r="300" spans="1:22" x14ac:dyDescent="0.25">
      <c r="A300" t="s">
        <v>85</v>
      </c>
      <c r="B300" s="1">
        <v>30</v>
      </c>
      <c r="C300">
        <v>6</v>
      </c>
      <c r="D300">
        <v>0</v>
      </c>
      <c r="E300">
        <v>10</v>
      </c>
      <c r="F300">
        <v>20</v>
      </c>
      <c r="G300" t="s">
        <v>32</v>
      </c>
      <c r="H300" t="s">
        <v>43</v>
      </c>
      <c r="I300" t="s">
        <v>24</v>
      </c>
      <c r="J300" t="s">
        <v>34</v>
      </c>
      <c r="K300" t="s">
        <v>641</v>
      </c>
      <c r="L300" t="s">
        <v>97</v>
      </c>
      <c r="M300">
        <v>6</v>
      </c>
      <c r="N300" t="s">
        <v>95</v>
      </c>
      <c r="O300" t="s">
        <v>47</v>
      </c>
      <c r="P300" t="s">
        <v>64</v>
      </c>
      <c r="Q300" t="s">
        <v>30</v>
      </c>
      <c r="R300" s="1">
        <v>5</v>
      </c>
      <c r="S300" s="1">
        <v>3</v>
      </c>
      <c r="T300">
        <v>20</v>
      </c>
      <c r="U300" t="s">
        <v>31</v>
      </c>
      <c r="V300">
        <v>7</v>
      </c>
    </row>
    <row r="301" spans="1:22" x14ac:dyDescent="0.25">
      <c r="A301" t="s">
        <v>50</v>
      </c>
      <c r="B301" s="1">
        <v>58</v>
      </c>
      <c r="C301">
        <v>6</v>
      </c>
      <c r="D301">
        <v>60</v>
      </c>
      <c r="E301">
        <v>10</v>
      </c>
      <c r="F301">
        <v>6</v>
      </c>
      <c r="G301" t="s">
        <v>22</v>
      </c>
      <c r="H301" t="s">
        <v>43</v>
      </c>
      <c r="I301" t="s">
        <v>44</v>
      </c>
      <c r="J301" t="s">
        <v>89</v>
      </c>
      <c r="K301" t="s">
        <v>641</v>
      </c>
      <c r="L301" t="s">
        <v>74</v>
      </c>
      <c r="M301">
        <v>33</v>
      </c>
      <c r="N301" t="s">
        <v>321</v>
      </c>
      <c r="O301" t="s">
        <v>47</v>
      </c>
      <c r="P301" t="s">
        <v>71</v>
      </c>
      <c r="Q301" t="s">
        <v>39</v>
      </c>
      <c r="R301" s="1">
        <v>3</v>
      </c>
      <c r="S301" s="1">
        <v>5</v>
      </c>
      <c r="T301">
        <v>12</v>
      </c>
      <c r="U301" t="s">
        <v>89</v>
      </c>
      <c r="V301">
        <v>10</v>
      </c>
    </row>
    <row r="302" spans="1:22" x14ac:dyDescent="0.25">
      <c r="A302" t="s">
        <v>85</v>
      </c>
      <c r="B302" s="1">
        <v>29</v>
      </c>
      <c r="C302">
        <v>8</v>
      </c>
      <c r="D302">
        <v>5</v>
      </c>
      <c r="E302">
        <v>12</v>
      </c>
      <c r="F302">
        <v>4</v>
      </c>
      <c r="G302" t="s">
        <v>91</v>
      </c>
      <c r="H302" t="s">
        <v>23</v>
      </c>
      <c r="I302" t="s">
        <v>24</v>
      </c>
      <c r="J302" t="s">
        <v>56</v>
      </c>
      <c r="K302" t="s">
        <v>642</v>
      </c>
      <c r="L302" t="s">
        <v>21</v>
      </c>
      <c r="O302" t="s">
        <v>28</v>
      </c>
      <c r="P302" t="s">
        <v>38</v>
      </c>
      <c r="Q302" t="s">
        <v>39</v>
      </c>
      <c r="R302" s="1">
        <v>40</v>
      </c>
      <c r="S302" s="1">
        <v>6</v>
      </c>
      <c r="T302">
        <v>6</v>
      </c>
      <c r="U302" t="s">
        <v>125</v>
      </c>
      <c r="V302">
        <v>10</v>
      </c>
    </row>
    <row r="303" spans="1:22" hidden="1" x14ac:dyDescent="0.25">
      <c r="A303" t="s">
        <v>85</v>
      </c>
      <c r="B303" s="1"/>
      <c r="C303">
        <v>7</v>
      </c>
      <c r="D303">
        <v>60</v>
      </c>
      <c r="E303">
        <v>11</v>
      </c>
      <c r="F303">
        <v>25</v>
      </c>
      <c r="G303" t="s">
        <v>91</v>
      </c>
      <c r="H303" t="s">
        <v>43</v>
      </c>
      <c r="I303" t="s">
        <v>24</v>
      </c>
      <c r="J303" t="s">
        <v>56</v>
      </c>
      <c r="L303" t="s">
        <v>82</v>
      </c>
      <c r="M303">
        <v>11</v>
      </c>
      <c r="N303" t="s">
        <v>322</v>
      </c>
      <c r="O303" t="s">
        <v>47</v>
      </c>
      <c r="P303" t="s">
        <v>71</v>
      </c>
      <c r="Q303" t="s">
        <v>30</v>
      </c>
      <c r="R303" s="1">
        <v>3</v>
      </c>
      <c r="S303" s="1">
        <v>6</v>
      </c>
      <c r="T303">
        <v>10</v>
      </c>
      <c r="U303" t="s">
        <v>31</v>
      </c>
      <c r="V303">
        <v>10</v>
      </c>
    </row>
    <row r="304" spans="1:22" x14ac:dyDescent="0.25">
      <c r="A304" t="s">
        <v>85</v>
      </c>
      <c r="B304" s="1">
        <v>36</v>
      </c>
      <c r="C304">
        <v>7</v>
      </c>
      <c r="D304">
        <v>80</v>
      </c>
      <c r="E304">
        <v>9</v>
      </c>
      <c r="F304">
        <v>20</v>
      </c>
      <c r="G304" t="s">
        <v>51</v>
      </c>
      <c r="H304" t="s">
        <v>43</v>
      </c>
      <c r="I304" t="s">
        <v>33</v>
      </c>
      <c r="J304" t="s">
        <v>34</v>
      </c>
      <c r="K304" t="s">
        <v>641</v>
      </c>
      <c r="L304" t="s">
        <v>97</v>
      </c>
      <c r="M304">
        <v>15</v>
      </c>
      <c r="N304" t="s">
        <v>323</v>
      </c>
      <c r="O304" t="s">
        <v>47</v>
      </c>
      <c r="P304" t="s">
        <v>79</v>
      </c>
      <c r="R304" s="2" t="s">
        <v>21</v>
      </c>
      <c r="S304" t="s">
        <v>21</v>
      </c>
      <c r="U304" t="s">
        <v>93</v>
      </c>
      <c r="V304">
        <v>7</v>
      </c>
    </row>
    <row r="305" spans="1:22" x14ac:dyDescent="0.25">
      <c r="A305" t="s">
        <v>85</v>
      </c>
      <c r="B305" s="1">
        <v>30</v>
      </c>
      <c r="C305">
        <v>6</v>
      </c>
      <c r="D305">
        <v>25</v>
      </c>
      <c r="E305">
        <v>8</v>
      </c>
      <c r="F305">
        <v>30</v>
      </c>
      <c r="G305" t="s">
        <v>101</v>
      </c>
      <c r="H305" t="s">
        <v>43</v>
      </c>
      <c r="I305" t="s">
        <v>33</v>
      </c>
      <c r="J305" t="s">
        <v>25</v>
      </c>
      <c r="K305" t="s">
        <v>641</v>
      </c>
      <c r="L305" t="s">
        <v>139</v>
      </c>
      <c r="M305">
        <v>4</v>
      </c>
      <c r="N305" t="s">
        <v>324</v>
      </c>
      <c r="O305" t="s">
        <v>47</v>
      </c>
      <c r="P305" t="s">
        <v>48</v>
      </c>
      <c r="Q305" t="s">
        <v>39</v>
      </c>
      <c r="R305" s="1">
        <v>5</v>
      </c>
      <c r="S305" s="1">
        <v>5</v>
      </c>
      <c r="T305">
        <v>20</v>
      </c>
      <c r="U305" t="s">
        <v>31</v>
      </c>
      <c r="V305">
        <v>10</v>
      </c>
    </row>
    <row r="306" spans="1:22" hidden="1" x14ac:dyDescent="0.25">
      <c r="A306" t="s">
        <v>50</v>
      </c>
      <c r="B306" s="1"/>
      <c r="C306">
        <v>8</v>
      </c>
      <c r="D306">
        <v>30</v>
      </c>
      <c r="E306">
        <v>8</v>
      </c>
      <c r="F306">
        <v>5</v>
      </c>
      <c r="G306" t="s">
        <v>32</v>
      </c>
      <c r="H306" t="s">
        <v>43</v>
      </c>
      <c r="I306" t="s">
        <v>79</v>
      </c>
      <c r="J306" t="s">
        <v>89</v>
      </c>
      <c r="L306" t="s">
        <v>48</v>
      </c>
      <c r="M306">
        <v>10</v>
      </c>
      <c r="N306" t="s">
        <v>325</v>
      </c>
      <c r="O306" t="s">
        <v>47</v>
      </c>
      <c r="P306" t="s">
        <v>48</v>
      </c>
      <c r="Q306" t="s">
        <v>84</v>
      </c>
      <c r="R306" s="2">
        <v>10</v>
      </c>
      <c r="S306" t="s">
        <v>21</v>
      </c>
      <c r="T306">
        <v>5</v>
      </c>
      <c r="U306" t="s">
        <v>125</v>
      </c>
      <c r="V306">
        <v>6</v>
      </c>
    </row>
    <row r="307" spans="1:22" x14ac:dyDescent="0.25">
      <c r="A307" t="s">
        <v>69</v>
      </c>
      <c r="B307" s="1">
        <v>31</v>
      </c>
      <c r="C307">
        <v>8</v>
      </c>
      <c r="D307">
        <v>90</v>
      </c>
      <c r="E307">
        <v>12</v>
      </c>
      <c r="F307">
        <v>4</v>
      </c>
      <c r="G307" t="s">
        <v>59</v>
      </c>
      <c r="H307" t="s">
        <v>43</v>
      </c>
      <c r="I307" t="s">
        <v>33</v>
      </c>
      <c r="J307" t="s">
        <v>60</v>
      </c>
      <c r="K307" t="s">
        <v>641</v>
      </c>
      <c r="L307" t="s">
        <v>97</v>
      </c>
      <c r="M307">
        <v>9</v>
      </c>
      <c r="N307" t="s">
        <v>326</v>
      </c>
      <c r="O307" t="s">
        <v>47</v>
      </c>
      <c r="P307" t="s">
        <v>57</v>
      </c>
      <c r="Q307" t="s">
        <v>49</v>
      </c>
      <c r="R307" s="1">
        <v>6</v>
      </c>
      <c r="S307" s="1">
        <v>6</v>
      </c>
      <c r="T307">
        <v>6</v>
      </c>
      <c r="U307" t="s">
        <v>31</v>
      </c>
      <c r="V307">
        <v>8</v>
      </c>
    </row>
    <row r="308" spans="1:22" x14ac:dyDescent="0.25">
      <c r="A308" t="s">
        <v>41</v>
      </c>
      <c r="B308" s="1">
        <v>24</v>
      </c>
      <c r="C308">
        <v>8</v>
      </c>
      <c r="D308">
        <v>150</v>
      </c>
      <c r="E308">
        <v>6</v>
      </c>
      <c r="F308">
        <v>5</v>
      </c>
      <c r="G308" t="s">
        <v>51</v>
      </c>
      <c r="H308" t="s">
        <v>23</v>
      </c>
      <c r="I308" t="s">
        <v>44</v>
      </c>
      <c r="J308" t="s">
        <v>56</v>
      </c>
      <c r="K308" t="s">
        <v>641</v>
      </c>
      <c r="L308" t="s">
        <v>97</v>
      </c>
      <c r="M308">
        <v>2</v>
      </c>
      <c r="N308" t="s">
        <v>327</v>
      </c>
      <c r="O308" t="s">
        <v>28</v>
      </c>
      <c r="P308" t="s">
        <v>48</v>
      </c>
      <c r="Q308" t="s">
        <v>39</v>
      </c>
      <c r="R308" s="1">
        <v>12</v>
      </c>
      <c r="S308" s="1">
        <v>2</v>
      </c>
      <c r="T308">
        <v>50</v>
      </c>
      <c r="U308" t="s">
        <v>40</v>
      </c>
      <c r="V308">
        <v>10</v>
      </c>
    </row>
    <row r="309" spans="1:22" x14ac:dyDescent="0.25">
      <c r="A309" t="s">
        <v>50</v>
      </c>
      <c r="B309" s="1">
        <v>35</v>
      </c>
      <c r="C309">
        <v>7</v>
      </c>
      <c r="D309">
        <v>30</v>
      </c>
      <c r="E309">
        <v>13</v>
      </c>
      <c r="F309">
        <v>5</v>
      </c>
      <c r="G309" t="s">
        <v>121</v>
      </c>
      <c r="H309" t="s">
        <v>43</v>
      </c>
      <c r="I309" t="s">
        <v>33</v>
      </c>
      <c r="J309" t="s">
        <v>25</v>
      </c>
      <c r="K309" t="s">
        <v>641</v>
      </c>
      <c r="L309" t="s">
        <v>80</v>
      </c>
      <c r="M309">
        <v>6</v>
      </c>
      <c r="N309" t="s">
        <v>328</v>
      </c>
      <c r="O309" t="s">
        <v>37</v>
      </c>
      <c r="P309" t="s">
        <v>71</v>
      </c>
      <c r="Q309" t="s">
        <v>39</v>
      </c>
      <c r="R309" s="1">
        <v>5</v>
      </c>
      <c r="S309" s="1">
        <v>2</v>
      </c>
      <c r="T309">
        <v>10</v>
      </c>
      <c r="U309" t="s">
        <v>40</v>
      </c>
      <c r="V309">
        <v>10</v>
      </c>
    </row>
    <row r="310" spans="1:22" x14ac:dyDescent="0.25">
      <c r="A310" t="s">
        <v>85</v>
      </c>
      <c r="B310" s="1">
        <v>29</v>
      </c>
      <c r="C310">
        <v>7</v>
      </c>
      <c r="D310">
        <v>60</v>
      </c>
      <c r="E310">
        <v>11</v>
      </c>
      <c r="F310">
        <v>2</v>
      </c>
      <c r="G310" t="s">
        <v>114</v>
      </c>
      <c r="H310" t="s">
        <v>23</v>
      </c>
      <c r="I310" t="s">
        <v>33</v>
      </c>
      <c r="J310" t="s">
        <v>60</v>
      </c>
      <c r="K310" t="s">
        <v>641</v>
      </c>
      <c r="L310" t="s">
        <v>97</v>
      </c>
      <c r="M310">
        <v>5</v>
      </c>
      <c r="N310" t="s">
        <v>329</v>
      </c>
      <c r="O310" t="s">
        <v>28</v>
      </c>
      <c r="P310" t="s">
        <v>71</v>
      </c>
      <c r="Q310" t="s">
        <v>49</v>
      </c>
      <c r="R310" s="1">
        <v>4</v>
      </c>
      <c r="S310" s="1">
        <v>2</v>
      </c>
      <c r="T310">
        <v>8</v>
      </c>
      <c r="U310" t="s">
        <v>31</v>
      </c>
      <c r="V310">
        <v>8</v>
      </c>
    </row>
    <row r="311" spans="1:22" x14ac:dyDescent="0.25">
      <c r="A311" t="s">
        <v>50</v>
      </c>
      <c r="B311" s="1">
        <v>27</v>
      </c>
      <c r="C311">
        <v>7</v>
      </c>
      <c r="D311">
        <v>0</v>
      </c>
      <c r="E311">
        <v>8</v>
      </c>
      <c r="F311">
        <v>2</v>
      </c>
      <c r="G311" t="s">
        <v>101</v>
      </c>
      <c r="H311" t="s">
        <v>43</v>
      </c>
      <c r="I311" t="s">
        <v>33</v>
      </c>
      <c r="J311" t="s">
        <v>56</v>
      </c>
      <c r="K311" t="s">
        <v>642</v>
      </c>
      <c r="L311" t="s">
        <v>21</v>
      </c>
      <c r="O311" t="s">
        <v>28</v>
      </c>
      <c r="P311" t="s">
        <v>48</v>
      </c>
      <c r="Q311" t="s">
        <v>84</v>
      </c>
      <c r="R311" s="1">
        <v>4</v>
      </c>
      <c r="S311" s="1">
        <v>4</v>
      </c>
      <c r="T311">
        <v>25</v>
      </c>
      <c r="U311" t="s">
        <v>89</v>
      </c>
      <c r="V311">
        <v>10</v>
      </c>
    </row>
    <row r="312" spans="1:22" x14ac:dyDescent="0.25">
      <c r="A312" t="s">
        <v>85</v>
      </c>
      <c r="B312" s="1">
        <v>36</v>
      </c>
      <c r="C312">
        <v>6</v>
      </c>
      <c r="D312">
        <v>90</v>
      </c>
      <c r="E312">
        <v>10</v>
      </c>
      <c r="F312">
        <v>10</v>
      </c>
      <c r="G312" t="s">
        <v>114</v>
      </c>
      <c r="H312" t="s">
        <v>23</v>
      </c>
      <c r="I312" t="s">
        <v>24</v>
      </c>
      <c r="J312" t="s">
        <v>89</v>
      </c>
      <c r="K312" t="s">
        <v>641</v>
      </c>
      <c r="L312" t="s">
        <v>99</v>
      </c>
      <c r="M312">
        <v>11</v>
      </c>
      <c r="N312" t="s">
        <v>330</v>
      </c>
      <c r="O312" t="s">
        <v>28</v>
      </c>
      <c r="P312" t="s">
        <v>71</v>
      </c>
      <c r="Q312" t="s">
        <v>30</v>
      </c>
      <c r="R312" s="1">
        <v>15</v>
      </c>
      <c r="S312" s="1">
        <v>6</v>
      </c>
      <c r="T312">
        <v>20</v>
      </c>
      <c r="U312" t="s">
        <v>31</v>
      </c>
      <c r="V312">
        <v>10</v>
      </c>
    </row>
    <row r="313" spans="1:22" x14ac:dyDescent="0.25">
      <c r="A313" t="s">
        <v>50</v>
      </c>
      <c r="B313" s="1">
        <v>44</v>
      </c>
      <c r="C313">
        <v>8</v>
      </c>
      <c r="D313">
        <v>15</v>
      </c>
      <c r="E313">
        <v>12</v>
      </c>
      <c r="F313">
        <v>2</v>
      </c>
      <c r="G313" t="s">
        <v>66</v>
      </c>
      <c r="H313" t="s">
        <v>23</v>
      </c>
      <c r="I313" t="s">
        <v>33</v>
      </c>
      <c r="J313" t="s">
        <v>56</v>
      </c>
      <c r="K313" t="s">
        <v>641</v>
      </c>
      <c r="L313" t="s">
        <v>160</v>
      </c>
      <c r="M313">
        <v>13</v>
      </c>
      <c r="N313" t="s">
        <v>331</v>
      </c>
      <c r="O313" t="s">
        <v>28</v>
      </c>
      <c r="P313" t="s">
        <v>71</v>
      </c>
      <c r="Q313" t="s">
        <v>30</v>
      </c>
      <c r="R313" s="1">
        <v>12</v>
      </c>
      <c r="S313" s="1">
        <v>2</v>
      </c>
      <c r="T313">
        <v>8</v>
      </c>
      <c r="U313" t="s">
        <v>93</v>
      </c>
      <c r="V313">
        <v>10</v>
      </c>
    </row>
    <row r="314" spans="1:22" x14ac:dyDescent="0.25">
      <c r="A314" t="s">
        <v>41</v>
      </c>
      <c r="B314" s="1">
        <v>53</v>
      </c>
      <c r="C314">
        <v>6</v>
      </c>
      <c r="D314">
        <v>0</v>
      </c>
      <c r="E314">
        <v>10</v>
      </c>
      <c r="F314">
        <v>20</v>
      </c>
      <c r="G314" t="s">
        <v>42</v>
      </c>
      <c r="H314" t="s">
        <v>43</v>
      </c>
      <c r="I314" t="s">
        <v>55</v>
      </c>
      <c r="J314" t="s">
        <v>56</v>
      </c>
      <c r="K314" t="s">
        <v>642</v>
      </c>
      <c r="L314" t="s">
        <v>21</v>
      </c>
      <c r="O314" t="s">
        <v>28</v>
      </c>
      <c r="P314" t="s">
        <v>57</v>
      </c>
      <c r="Q314" t="s">
        <v>30</v>
      </c>
      <c r="R314" s="1">
        <v>4</v>
      </c>
      <c r="S314" s="1">
        <v>6</v>
      </c>
      <c r="T314">
        <v>20</v>
      </c>
      <c r="U314" t="s">
        <v>31</v>
      </c>
      <c r="V314">
        <v>10</v>
      </c>
    </row>
    <row r="315" spans="1:22" x14ac:dyDescent="0.25">
      <c r="A315" t="s">
        <v>41</v>
      </c>
      <c r="B315" s="1">
        <v>45</v>
      </c>
      <c r="C315">
        <v>7</v>
      </c>
      <c r="D315">
        <v>30</v>
      </c>
      <c r="E315">
        <v>6</v>
      </c>
      <c r="F315">
        <v>20</v>
      </c>
      <c r="G315" t="s">
        <v>22</v>
      </c>
      <c r="H315" t="s">
        <v>23</v>
      </c>
      <c r="I315" t="s">
        <v>33</v>
      </c>
      <c r="J315" t="s">
        <v>56</v>
      </c>
      <c r="K315" t="s">
        <v>641</v>
      </c>
      <c r="L315" t="s">
        <v>97</v>
      </c>
      <c r="M315">
        <v>20</v>
      </c>
      <c r="N315" t="s">
        <v>332</v>
      </c>
      <c r="O315" t="s">
        <v>28</v>
      </c>
      <c r="P315" t="s">
        <v>79</v>
      </c>
      <c r="R315" s="2" t="s">
        <v>21</v>
      </c>
      <c r="S315" t="s">
        <v>21</v>
      </c>
      <c r="U315" t="s">
        <v>89</v>
      </c>
      <c r="V315">
        <v>10</v>
      </c>
    </row>
    <row r="316" spans="1:22" x14ac:dyDescent="0.25">
      <c r="A316" t="s">
        <v>85</v>
      </c>
      <c r="B316" s="1">
        <v>26</v>
      </c>
      <c r="C316">
        <v>8</v>
      </c>
      <c r="D316">
        <v>40</v>
      </c>
      <c r="E316">
        <v>13</v>
      </c>
      <c r="F316">
        <v>6</v>
      </c>
      <c r="G316" t="s">
        <v>91</v>
      </c>
      <c r="H316" t="s">
        <v>23</v>
      </c>
      <c r="I316" t="s">
        <v>76</v>
      </c>
      <c r="J316" t="s">
        <v>56</v>
      </c>
      <c r="K316" t="s">
        <v>641</v>
      </c>
      <c r="L316" t="s">
        <v>139</v>
      </c>
      <c r="M316">
        <v>2</v>
      </c>
      <c r="N316" t="s">
        <v>333</v>
      </c>
      <c r="O316" t="s">
        <v>47</v>
      </c>
      <c r="P316" t="s">
        <v>79</v>
      </c>
      <c r="R316" s="2" t="s">
        <v>21</v>
      </c>
      <c r="S316" t="s">
        <v>21</v>
      </c>
      <c r="U316" t="s">
        <v>125</v>
      </c>
      <c r="V316">
        <v>5</v>
      </c>
    </row>
    <row r="317" spans="1:22" x14ac:dyDescent="0.25">
      <c r="A317" t="s">
        <v>85</v>
      </c>
      <c r="B317" s="1">
        <v>46</v>
      </c>
      <c r="C317">
        <v>6</v>
      </c>
      <c r="D317">
        <v>35</v>
      </c>
      <c r="E317">
        <v>8</v>
      </c>
      <c r="F317">
        <v>7</v>
      </c>
      <c r="G317" t="s">
        <v>54</v>
      </c>
      <c r="H317" t="s">
        <v>23</v>
      </c>
      <c r="I317" t="s">
        <v>67</v>
      </c>
      <c r="J317" t="s">
        <v>60</v>
      </c>
      <c r="K317" t="s">
        <v>641</v>
      </c>
      <c r="L317" t="s">
        <v>26</v>
      </c>
      <c r="M317">
        <v>23</v>
      </c>
      <c r="N317" t="s">
        <v>334</v>
      </c>
      <c r="O317" t="s">
        <v>47</v>
      </c>
      <c r="P317" t="s">
        <v>57</v>
      </c>
      <c r="Q317" t="s">
        <v>39</v>
      </c>
      <c r="R317" s="1">
        <v>10</v>
      </c>
      <c r="S317" s="1">
        <v>3</v>
      </c>
      <c r="T317">
        <v>8</v>
      </c>
      <c r="U317" t="s">
        <v>40</v>
      </c>
      <c r="V317">
        <v>7</v>
      </c>
    </row>
    <row r="318" spans="1:22" x14ac:dyDescent="0.25">
      <c r="A318" t="s">
        <v>85</v>
      </c>
      <c r="B318" s="1">
        <v>29</v>
      </c>
      <c r="C318">
        <v>7</v>
      </c>
      <c r="D318">
        <v>40</v>
      </c>
      <c r="E318">
        <v>12</v>
      </c>
      <c r="F318">
        <v>25</v>
      </c>
      <c r="G318" t="s">
        <v>72</v>
      </c>
      <c r="H318" t="s">
        <v>43</v>
      </c>
      <c r="I318" t="s">
        <v>33</v>
      </c>
      <c r="J318" t="s">
        <v>56</v>
      </c>
      <c r="K318" t="s">
        <v>641</v>
      </c>
      <c r="L318" t="s">
        <v>160</v>
      </c>
      <c r="M318">
        <v>1</v>
      </c>
      <c r="N318" t="s">
        <v>335</v>
      </c>
      <c r="O318" t="s">
        <v>47</v>
      </c>
      <c r="P318" t="s">
        <v>57</v>
      </c>
      <c r="Q318" t="s">
        <v>84</v>
      </c>
      <c r="R318" s="1">
        <v>6</v>
      </c>
      <c r="S318" s="1">
        <v>2</v>
      </c>
      <c r="T318">
        <v>15</v>
      </c>
      <c r="U318" t="s">
        <v>40</v>
      </c>
      <c r="V318">
        <v>10</v>
      </c>
    </row>
    <row r="319" spans="1:22" x14ac:dyDescent="0.25">
      <c r="A319" t="s">
        <v>41</v>
      </c>
      <c r="B319" s="1">
        <v>26</v>
      </c>
      <c r="C319">
        <v>6</v>
      </c>
      <c r="D319">
        <v>30</v>
      </c>
      <c r="E319">
        <v>10</v>
      </c>
      <c r="F319">
        <v>20</v>
      </c>
      <c r="G319" t="s">
        <v>51</v>
      </c>
      <c r="H319" t="s">
        <v>23</v>
      </c>
      <c r="I319" t="s">
        <v>33</v>
      </c>
      <c r="J319" t="s">
        <v>56</v>
      </c>
      <c r="K319" t="s">
        <v>641</v>
      </c>
      <c r="L319" t="s">
        <v>97</v>
      </c>
      <c r="M319">
        <v>3</v>
      </c>
      <c r="N319" t="s">
        <v>336</v>
      </c>
      <c r="O319" t="s">
        <v>28</v>
      </c>
      <c r="P319" t="s">
        <v>79</v>
      </c>
      <c r="R319" s="2" t="s">
        <v>21</v>
      </c>
      <c r="S319" t="s">
        <v>21</v>
      </c>
      <c r="U319" t="s">
        <v>40</v>
      </c>
      <c r="V319">
        <v>10</v>
      </c>
    </row>
    <row r="320" spans="1:22" x14ac:dyDescent="0.25">
      <c r="A320" t="s">
        <v>85</v>
      </c>
      <c r="B320" s="1">
        <v>26</v>
      </c>
      <c r="C320">
        <v>7</v>
      </c>
      <c r="D320">
        <v>0</v>
      </c>
      <c r="E320">
        <v>6</v>
      </c>
      <c r="F320">
        <v>15</v>
      </c>
      <c r="G320" t="s">
        <v>51</v>
      </c>
      <c r="H320" t="s">
        <v>23</v>
      </c>
      <c r="I320" t="s">
        <v>55</v>
      </c>
      <c r="J320" t="s">
        <v>89</v>
      </c>
      <c r="K320" t="s">
        <v>642</v>
      </c>
      <c r="L320" t="s">
        <v>21</v>
      </c>
      <c r="O320" t="s">
        <v>28</v>
      </c>
      <c r="P320" t="s">
        <v>38</v>
      </c>
      <c r="Q320" t="s">
        <v>39</v>
      </c>
      <c r="R320" s="1">
        <v>6</v>
      </c>
      <c r="S320" s="1">
        <v>6</v>
      </c>
      <c r="T320">
        <v>20</v>
      </c>
      <c r="U320" t="s">
        <v>40</v>
      </c>
      <c r="V320">
        <v>6</v>
      </c>
    </row>
    <row r="321" spans="1:22" x14ac:dyDescent="0.25">
      <c r="A321" t="s">
        <v>85</v>
      </c>
      <c r="B321" s="1">
        <v>27</v>
      </c>
      <c r="C321">
        <v>5</v>
      </c>
      <c r="D321">
        <v>45</v>
      </c>
      <c r="E321">
        <v>12</v>
      </c>
      <c r="F321">
        <v>30</v>
      </c>
      <c r="G321" t="s">
        <v>51</v>
      </c>
      <c r="H321" t="s">
        <v>23</v>
      </c>
      <c r="I321" t="s">
        <v>44</v>
      </c>
      <c r="J321" t="s">
        <v>89</v>
      </c>
      <c r="K321" t="s">
        <v>642</v>
      </c>
      <c r="L321" t="s">
        <v>21</v>
      </c>
      <c r="O321" t="s">
        <v>47</v>
      </c>
      <c r="P321" t="s">
        <v>71</v>
      </c>
      <c r="Q321" t="s">
        <v>30</v>
      </c>
      <c r="R321" s="1">
        <v>3</v>
      </c>
      <c r="S321" s="1">
        <v>4</v>
      </c>
      <c r="T321">
        <v>6</v>
      </c>
      <c r="U321" t="s">
        <v>31</v>
      </c>
      <c r="V321">
        <v>8</v>
      </c>
    </row>
    <row r="322" spans="1:22" x14ac:dyDescent="0.25">
      <c r="A322" t="s">
        <v>41</v>
      </c>
      <c r="B322" s="1">
        <v>44</v>
      </c>
      <c r="C322">
        <v>7</v>
      </c>
      <c r="D322">
        <v>0</v>
      </c>
      <c r="E322">
        <v>14</v>
      </c>
      <c r="F322">
        <v>2</v>
      </c>
      <c r="G322" t="s">
        <v>32</v>
      </c>
      <c r="H322" t="s">
        <v>43</v>
      </c>
      <c r="I322" t="s">
        <v>33</v>
      </c>
      <c r="J322" t="s">
        <v>25</v>
      </c>
      <c r="K322" t="s">
        <v>642</v>
      </c>
      <c r="L322" t="s">
        <v>21</v>
      </c>
      <c r="O322" t="s">
        <v>28</v>
      </c>
      <c r="P322" t="s">
        <v>38</v>
      </c>
      <c r="Q322" t="s">
        <v>39</v>
      </c>
      <c r="R322" s="1">
        <v>10</v>
      </c>
      <c r="S322" s="1">
        <v>2</v>
      </c>
      <c r="T322">
        <v>14</v>
      </c>
      <c r="U322" t="s">
        <v>125</v>
      </c>
      <c r="V322">
        <v>7</v>
      </c>
    </row>
    <row r="323" spans="1:22" x14ac:dyDescent="0.25">
      <c r="A323" t="s">
        <v>85</v>
      </c>
      <c r="B323" s="1">
        <v>25</v>
      </c>
      <c r="C323">
        <v>8</v>
      </c>
      <c r="D323">
        <v>0</v>
      </c>
      <c r="E323">
        <v>10</v>
      </c>
      <c r="F323">
        <v>30</v>
      </c>
      <c r="G323" t="s">
        <v>121</v>
      </c>
      <c r="H323" t="s">
        <v>43</v>
      </c>
      <c r="I323" t="s">
        <v>33</v>
      </c>
      <c r="J323" t="s">
        <v>56</v>
      </c>
      <c r="K323" t="s">
        <v>641</v>
      </c>
      <c r="L323" t="s">
        <v>97</v>
      </c>
      <c r="M323">
        <v>2</v>
      </c>
      <c r="N323" t="s">
        <v>337</v>
      </c>
      <c r="O323" t="s">
        <v>28</v>
      </c>
      <c r="P323" t="s">
        <v>38</v>
      </c>
      <c r="Q323" t="s">
        <v>30</v>
      </c>
      <c r="R323" s="1">
        <v>4</v>
      </c>
      <c r="S323" s="1">
        <v>4</v>
      </c>
      <c r="T323">
        <v>3</v>
      </c>
      <c r="U323" t="s">
        <v>40</v>
      </c>
      <c r="V323">
        <v>8</v>
      </c>
    </row>
    <row r="324" spans="1:22" x14ac:dyDescent="0.25">
      <c r="A324" t="s">
        <v>85</v>
      </c>
      <c r="B324" s="1">
        <v>27</v>
      </c>
      <c r="C324">
        <v>8</v>
      </c>
      <c r="D324">
        <v>0</v>
      </c>
      <c r="E324">
        <v>7</v>
      </c>
      <c r="F324">
        <v>1</v>
      </c>
      <c r="G324" t="s">
        <v>121</v>
      </c>
      <c r="H324" t="s">
        <v>23</v>
      </c>
      <c r="I324" t="s">
        <v>33</v>
      </c>
      <c r="J324" t="s">
        <v>25</v>
      </c>
      <c r="K324" t="s">
        <v>642</v>
      </c>
      <c r="L324" t="s">
        <v>21</v>
      </c>
      <c r="O324" t="s">
        <v>28</v>
      </c>
      <c r="P324" t="s">
        <v>79</v>
      </c>
      <c r="R324" s="2" t="s">
        <v>21</v>
      </c>
      <c r="S324" t="s">
        <v>21</v>
      </c>
      <c r="U324" t="s">
        <v>40</v>
      </c>
      <c r="V324">
        <v>9</v>
      </c>
    </row>
    <row r="325" spans="1:22" x14ac:dyDescent="0.25">
      <c r="A325" t="s">
        <v>85</v>
      </c>
      <c r="B325" s="1">
        <v>39</v>
      </c>
      <c r="C325">
        <v>6</v>
      </c>
      <c r="D325">
        <v>0</v>
      </c>
      <c r="E325">
        <v>12</v>
      </c>
      <c r="F325">
        <v>12</v>
      </c>
      <c r="G325" t="s">
        <v>101</v>
      </c>
      <c r="H325" t="s">
        <v>23</v>
      </c>
      <c r="I325" t="s">
        <v>24</v>
      </c>
      <c r="J325" t="s">
        <v>34</v>
      </c>
      <c r="K325" t="s">
        <v>641</v>
      </c>
      <c r="L325" t="s">
        <v>97</v>
      </c>
      <c r="M325">
        <v>15</v>
      </c>
      <c r="N325" t="s">
        <v>95</v>
      </c>
      <c r="O325" t="s">
        <v>47</v>
      </c>
      <c r="P325" t="s">
        <v>64</v>
      </c>
      <c r="Q325" t="s">
        <v>84</v>
      </c>
      <c r="R325" s="1">
        <v>6</v>
      </c>
      <c r="S325" s="1">
        <v>6</v>
      </c>
      <c r="T325">
        <v>30</v>
      </c>
      <c r="U325" t="s">
        <v>31</v>
      </c>
      <c r="V325">
        <v>9</v>
      </c>
    </row>
    <row r="326" spans="1:22" x14ac:dyDescent="0.25">
      <c r="A326" t="s">
        <v>69</v>
      </c>
      <c r="B326" s="1">
        <v>38</v>
      </c>
      <c r="C326">
        <v>7</v>
      </c>
      <c r="D326">
        <v>120</v>
      </c>
      <c r="E326">
        <v>12</v>
      </c>
      <c r="F326">
        <v>12</v>
      </c>
      <c r="G326" t="s">
        <v>54</v>
      </c>
      <c r="H326" t="s">
        <v>23</v>
      </c>
      <c r="I326" t="s">
        <v>73</v>
      </c>
      <c r="J326" t="s">
        <v>56</v>
      </c>
      <c r="K326" t="s">
        <v>641</v>
      </c>
      <c r="L326" t="s">
        <v>82</v>
      </c>
      <c r="M326">
        <v>14</v>
      </c>
      <c r="N326" t="s">
        <v>338</v>
      </c>
      <c r="O326" t="s">
        <v>47</v>
      </c>
      <c r="P326" t="s">
        <v>38</v>
      </c>
      <c r="Q326" t="s">
        <v>39</v>
      </c>
      <c r="R326" s="1">
        <v>10</v>
      </c>
      <c r="S326" s="1">
        <v>8</v>
      </c>
      <c r="T326">
        <v>24</v>
      </c>
      <c r="U326" t="s">
        <v>40</v>
      </c>
      <c r="V326">
        <v>9</v>
      </c>
    </row>
    <row r="327" spans="1:22" x14ac:dyDescent="0.25">
      <c r="A327" t="s">
        <v>85</v>
      </c>
      <c r="B327" s="1">
        <v>39</v>
      </c>
      <c r="C327">
        <v>8</v>
      </c>
      <c r="D327">
        <v>15</v>
      </c>
      <c r="E327">
        <v>5</v>
      </c>
      <c r="F327">
        <v>10</v>
      </c>
      <c r="G327" t="s">
        <v>114</v>
      </c>
      <c r="H327" t="s">
        <v>43</v>
      </c>
      <c r="I327" t="s">
        <v>76</v>
      </c>
      <c r="J327" t="s">
        <v>89</v>
      </c>
      <c r="K327" t="s">
        <v>641</v>
      </c>
      <c r="L327" t="s">
        <v>35</v>
      </c>
      <c r="M327">
        <v>6</v>
      </c>
      <c r="N327" t="s">
        <v>339</v>
      </c>
      <c r="O327" t="s">
        <v>37</v>
      </c>
      <c r="P327" t="s">
        <v>57</v>
      </c>
      <c r="Q327" t="s">
        <v>39</v>
      </c>
      <c r="R327" s="1">
        <v>6</v>
      </c>
      <c r="S327" s="1">
        <v>6</v>
      </c>
      <c r="T327">
        <v>40</v>
      </c>
      <c r="U327" t="s">
        <v>89</v>
      </c>
      <c r="V327">
        <v>10</v>
      </c>
    </row>
    <row r="328" spans="1:22" x14ac:dyDescent="0.25">
      <c r="A328" t="s">
        <v>41</v>
      </c>
      <c r="B328" s="1">
        <v>26</v>
      </c>
      <c r="C328">
        <v>7</v>
      </c>
      <c r="D328">
        <v>180</v>
      </c>
      <c r="E328">
        <v>9</v>
      </c>
      <c r="F328">
        <v>20</v>
      </c>
      <c r="G328" t="s">
        <v>101</v>
      </c>
      <c r="H328" t="s">
        <v>23</v>
      </c>
      <c r="I328" t="s">
        <v>24</v>
      </c>
      <c r="J328" t="s">
        <v>60</v>
      </c>
      <c r="K328" t="s">
        <v>641</v>
      </c>
      <c r="L328" t="s">
        <v>52</v>
      </c>
      <c r="M328">
        <v>2</v>
      </c>
      <c r="N328" t="s">
        <v>340</v>
      </c>
      <c r="O328" t="s">
        <v>47</v>
      </c>
      <c r="P328" t="s">
        <v>38</v>
      </c>
      <c r="Q328" t="s">
        <v>84</v>
      </c>
      <c r="R328" s="1">
        <v>4</v>
      </c>
      <c r="S328" s="1">
        <v>4</v>
      </c>
      <c r="T328">
        <v>10</v>
      </c>
      <c r="U328" t="s">
        <v>40</v>
      </c>
      <c r="V328">
        <v>6</v>
      </c>
    </row>
    <row r="329" spans="1:22" x14ac:dyDescent="0.25">
      <c r="A329" t="s">
        <v>41</v>
      </c>
      <c r="B329" s="1">
        <v>27</v>
      </c>
      <c r="C329">
        <v>9</v>
      </c>
      <c r="D329">
        <v>2</v>
      </c>
      <c r="E329">
        <v>10</v>
      </c>
      <c r="F329">
        <v>5</v>
      </c>
      <c r="G329" t="s">
        <v>59</v>
      </c>
      <c r="H329" t="s">
        <v>23</v>
      </c>
      <c r="I329" t="s">
        <v>24</v>
      </c>
      <c r="J329" t="s">
        <v>56</v>
      </c>
      <c r="K329" t="s">
        <v>641</v>
      </c>
      <c r="L329" t="s">
        <v>97</v>
      </c>
      <c r="M329">
        <v>4</v>
      </c>
      <c r="N329" t="s">
        <v>277</v>
      </c>
      <c r="O329" t="s">
        <v>28</v>
      </c>
      <c r="P329" t="s">
        <v>38</v>
      </c>
      <c r="R329" s="2" t="s">
        <v>21</v>
      </c>
      <c r="S329" t="s">
        <v>21</v>
      </c>
      <c r="U329" t="s">
        <v>31</v>
      </c>
      <c r="V329">
        <v>10</v>
      </c>
    </row>
    <row r="330" spans="1:22" x14ac:dyDescent="0.25">
      <c r="A330" t="s">
        <v>85</v>
      </c>
      <c r="B330" s="1">
        <v>46</v>
      </c>
      <c r="C330">
        <v>8</v>
      </c>
      <c r="D330">
        <v>0</v>
      </c>
      <c r="E330">
        <v>10</v>
      </c>
      <c r="F330">
        <v>50</v>
      </c>
      <c r="G330" t="s">
        <v>51</v>
      </c>
      <c r="H330" t="s">
        <v>23</v>
      </c>
      <c r="I330" t="s">
        <v>44</v>
      </c>
      <c r="J330" t="s">
        <v>60</v>
      </c>
      <c r="K330" t="s">
        <v>641</v>
      </c>
      <c r="L330" t="s">
        <v>97</v>
      </c>
      <c r="M330">
        <v>5</v>
      </c>
      <c r="N330" t="s">
        <v>341</v>
      </c>
      <c r="O330" t="s">
        <v>129</v>
      </c>
      <c r="P330" t="s">
        <v>38</v>
      </c>
      <c r="Q330" t="s">
        <v>30</v>
      </c>
      <c r="R330" s="1">
        <v>5</v>
      </c>
      <c r="S330" s="1">
        <v>5</v>
      </c>
      <c r="T330">
        <v>8</v>
      </c>
      <c r="U330" t="s">
        <v>40</v>
      </c>
      <c r="V330">
        <v>8</v>
      </c>
    </row>
    <row r="331" spans="1:22" x14ac:dyDescent="0.25">
      <c r="A331" t="s">
        <v>85</v>
      </c>
      <c r="B331" s="1">
        <v>33</v>
      </c>
      <c r="C331">
        <v>7</v>
      </c>
      <c r="D331">
        <v>30</v>
      </c>
      <c r="E331">
        <v>8</v>
      </c>
      <c r="F331">
        <v>2</v>
      </c>
      <c r="G331" t="s">
        <v>32</v>
      </c>
      <c r="H331" t="s">
        <v>43</v>
      </c>
      <c r="I331" t="s">
        <v>55</v>
      </c>
      <c r="J331" t="s">
        <v>60</v>
      </c>
      <c r="K331" t="s">
        <v>641</v>
      </c>
      <c r="L331" t="s">
        <v>97</v>
      </c>
      <c r="M331">
        <v>10</v>
      </c>
      <c r="N331" t="s">
        <v>342</v>
      </c>
      <c r="O331" t="s">
        <v>47</v>
      </c>
      <c r="P331" t="s">
        <v>29</v>
      </c>
      <c r="Q331" t="s">
        <v>30</v>
      </c>
      <c r="R331" s="1">
        <v>4</v>
      </c>
      <c r="S331" s="1">
        <v>4</v>
      </c>
      <c r="T331">
        <v>6</v>
      </c>
      <c r="U331" t="s">
        <v>31</v>
      </c>
      <c r="V331">
        <v>9</v>
      </c>
    </row>
    <row r="332" spans="1:22" x14ac:dyDescent="0.25">
      <c r="A332" t="s">
        <v>41</v>
      </c>
      <c r="B332" s="1">
        <v>49</v>
      </c>
      <c r="C332">
        <v>8</v>
      </c>
      <c r="D332">
        <v>0</v>
      </c>
      <c r="E332">
        <v>14</v>
      </c>
      <c r="F332">
        <v>2</v>
      </c>
      <c r="G332" t="s">
        <v>32</v>
      </c>
      <c r="H332" t="s">
        <v>23</v>
      </c>
      <c r="I332" t="s">
        <v>21</v>
      </c>
      <c r="J332" t="s">
        <v>21</v>
      </c>
      <c r="K332" t="s">
        <v>642</v>
      </c>
      <c r="L332" t="s">
        <v>21</v>
      </c>
      <c r="O332" t="s">
        <v>28</v>
      </c>
      <c r="P332" t="s">
        <v>57</v>
      </c>
      <c r="Q332" t="s">
        <v>39</v>
      </c>
      <c r="R332" s="1">
        <v>6</v>
      </c>
      <c r="S332" s="1">
        <v>6</v>
      </c>
      <c r="T332">
        <v>16</v>
      </c>
      <c r="U332" t="s">
        <v>40</v>
      </c>
      <c r="V332">
        <v>9</v>
      </c>
    </row>
    <row r="333" spans="1:22" x14ac:dyDescent="0.25">
      <c r="A333" t="s">
        <v>162</v>
      </c>
      <c r="B333" s="1">
        <v>29</v>
      </c>
      <c r="C333">
        <v>7</v>
      </c>
      <c r="D333">
        <v>10</v>
      </c>
      <c r="E333">
        <v>7</v>
      </c>
      <c r="F333">
        <v>10</v>
      </c>
      <c r="G333" t="s">
        <v>114</v>
      </c>
      <c r="H333" t="s">
        <v>43</v>
      </c>
      <c r="I333" t="s">
        <v>24</v>
      </c>
      <c r="J333" t="s">
        <v>25</v>
      </c>
      <c r="K333" t="s">
        <v>641</v>
      </c>
      <c r="L333" t="s">
        <v>97</v>
      </c>
      <c r="M333">
        <v>4</v>
      </c>
      <c r="N333" t="s">
        <v>343</v>
      </c>
      <c r="O333" t="s">
        <v>47</v>
      </c>
      <c r="P333" t="s">
        <v>48</v>
      </c>
      <c r="Q333" t="s">
        <v>39</v>
      </c>
      <c r="R333" s="1">
        <v>5</v>
      </c>
      <c r="S333" s="1">
        <v>5</v>
      </c>
      <c r="T333">
        <v>180</v>
      </c>
      <c r="U333" t="s">
        <v>31</v>
      </c>
      <c r="V333">
        <v>10</v>
      </c>
    </row>
    <row r="334" spans="1:22" x14ac:dyDescent="0.25">
      <c r="A334" t="s">
        <v>85</v>
      </c>
      <c r="B334" s="1">
        <v>27</v>
      </c>
      <c r="C334">
        <v>8</v>
      </c>
      <c r="D334">
        <v>110</v>
      </c>
      <c r="E334">
        <v>10</v>
      </c>
      <c r="F334">
        <v>0</v>
      </c>
      <c r="G334" t="s">
        <v>72</v>
      </c>
      <c r="H334" t="s">
        <v>43</v>
      </c>
      <c r="I334" t="s">
        <v>55</v>
      </c>
      <c r="J334" t="s">
        <v>60</v>
      </c>
      <c r="K334" t="s">
        <v>641</v>
      </c>
      <c r="L334" t="s">
        <v>97</v>
      </c>
      <c r="M334">
        <v>3</v>
      </c>
      <c r="N334" t="s">
        <v>344</v>
      </c>
      <c r="O334" t="s">
        <v>28</v>
      </c>
      <c r="P334" t="s">
        <v>71</v>
      </c>
      <c r="Q334" t="s">
        <v>39</v>
      </c>
      <c r="R334" s="1">
        <v>6</v>
      </c>
      <c r="S334" s="1">
        <v>6</v>
      </c>
      <c r="T334">
        <v>6</v>
      </c>
      <c r="U334" t="s">
        <v>40</v>
      </c>
      <c r="V334">
        <v>9</v>
      </c>
    </row>
    <row r="335" spans="1:22" x14ac:dyDescent="0.25">
      <c r="A335" t="s">
        <v>85</v>
      </c>
      <c r="B335" s="1">
        <v>46</v>
      </c>
      <c r="C335">
        <v>7</v>
      </c>
      <c r="D335">
        <v>60</v>
      </c>
      <c r="E335">
        <v>11</v>
      </c>
      <c r="F335">
        <v>20</v>
      </c>
      <c r="G335" t="s">
        <v>101</v>
      </c>
      <c r="H335" t="s">
        <v>43</v>
      </c>
      <c r="I335" t="s">
        <v>76</v>
      </c>
      <c r="J335" t="s">
        <v>56</v>
      </c>
      <c r="K335" t="s">
        <v>641</v>
      </c>
      <c r="L335" t="s">
        <v>62</v>
      </c>
      <c r="M335">
        <v>15</v>
      </c>
      <c r="N335" t="s">
        <v>345</v>
      </c>
      <c r="O335" t="s">
        <v>47</v>
      </c>
      <c r="P335" t="s">
        <v>64</v>
      </c>
      <c r="Q335" t="s">
        <v>39</v>
      </c>
      <c r="R335" s="1">
        <v>4</v>
      </c>
      <c r="S335" s="1">
        <v>6</v>
      </c>
      <c r="T335">
        <v>25</v>
      </c>
      <c r="U335" t="s">
        <v>40</v>
      </c>
      <c r="V335">
        <v>9</v>
      </c>
    </row>
    <row r="336" spans="1:22" x14ac:dyDescent="0.25">
      <c r="A336" t="s">
        <v>85</v>
      </c>
      <c r="B336" s="1">
        <v>35</v>
      </c>
      <c r="C336">
        <v>8</v>
      </c>
      <c r="D336">
        <v>0</v>
      </c>
      <c r="E336">
        <v>16</v>
      </c>
      <c r="F336">
        <v>2</v>
      </c>
      <c r="G336" t="s">
        <v>91</v>
      </c>
      <c r="H336" t="s">
        <v>43</v>
      </c>
      <c r="I336" t="s">
        <v>33</v>
      </c>
      <c r="J336" t="s">
        <v>56</v>
      </c>
      <c r="K336" t="s">
        <v>641</v>
      </c>
      <c r="L336" t="s">
        <v>97</v>
      </c>
      <c r="M336">
        <v>12</v>
      </c>
      <c r="N336" t="s">
        <v>346</v>
      </c>
      <c r="O336" t="s">
        <v>83</v>
      </c>
      <c r="P336" t="s">
        <v>38</v>
      </c>
      <c r="Q336" t="s">
        <v>39</v>
      </c>
      <c r="R336" s="1">
        <v>6</v>
      </c>
      <c r="S336" s="1">
        <v>6</v>
      </c>
      <c r="T336">
        <v>4</v>
      </c>
      <c r="U336" t="s">
        <v>40</v>
      </c>
      <c r="V336">
        <v>10</v>
      </c>
    </row>
    <row r="337" spans="1:22" hidden="1" x14ac:dyDescent="0.25">
      <c r="A337" t="s">
        <v>85</v>
      </c>
      <c r="B337" s="1"/>
      <c r="C337">
        <v>6</v>
      </c>
      <c r="D337">
        <v>120</v>
      </c>
      <c r="E337">
        <v>9</v>
      </c>
      <c r="F337">
        <v>10</v>
      </c>
      <c r="G337" t="s">
        <v>101</v>
      </c>
      <c r="H337" t="s">
        <v>43</v>
      </c>
      <c r="I337" t="s">
        <v>73</v>
      </c>
      <c r="J337" t="s">
        <v>56</v>
      </c>
      <c r="L337" t="s">
        <v>97</v>
      </c>
      <c r="M337">
        <v>2</v>
      </c>
      <c r="N337" t="s">
        <v>347</v>
      </c>
      <c r="O337" t="s">
        <v>129</v>
      </c>
      <c r="P337" t="s">
        <v>57</v>
      </c>
      <c r="Q337" t="s">
        <v>84</v>
      </c>
      <c r="R337" s="1">
        <v>6</v>
      </c>
      <c r="S337" s="1">
        <v>4</v>
      </c>
      <c r="T337">
        <v>12</v>
      </c>
      <c r="U337" t="s">
        <v>40</v>
      </c>
      <c r="V337">
        <v>10</v>
      </c>
    </row>
    <row r="338" spans="1:22" x14ac:dyDescent="0.25">
      <c r="A338" t="s">
        <v>85</v>
      </c>
      <c r="B338" s="1">
        <v>29</v>
      </c>
      <c r="C338">
        <v>8</v>
      </c>
      <c r="D338">
        <v>0</v>
      </c>
      <c r="E338">
        <v>4</v>
      </c>
      <c r="F338">
        <v>20</v>
      </c>
      <c r="G338" t="s">
        <v>66</v>
      </c>
      <c r="H338" t="s">
        <v>23</v>
      </c>
      <c r="I338" t="s">
        <v>24</v>
      </c>
      <c r="J338" t="s">
        <v>56</v>
      </c>
      <c r="K338" t="s">
        <v>641</v>
      </c>
      <c r="L338" t="s">
        <v>74</v>
      </c>
      <c r="M338">
        <v>2</v>
      </c>
      <c r="O338" t="s">
        <v>129</v>
      </c>
      <c r="P338" t="s">
        <v>38</v>
      </c>
      <c r="Q338" t="s">
        <v>30</v>
      </c>
      <c r="R338" s="1">
        <v>6</v>
      </c>
      <c r="S338" s="1">
        <v>6</v>
      </c>
      <c r="T338">
        <v>20</v>
      </c>
      <c r="U338" t="s">
        <v>40</v>
      </c>
      <c r="V338">
        <v>10</v>
      </c>
    </row>
    <row r="339" spans="1:22" x14ac:dyDescent="0.25">
      <c r="A339" t="s">
        <v>41</v>
      </c>
      <c r="B339" s="1">
        <v>21</v>
      </c>
      <c r="C339">
        <v>7</v>
      </c>
      <c r="D339">
        <v>120</v>
      </c>
      <c r="E339">
        <v>12</v>
      </c>
      <c r="F339">
        <v>3</v>
      </c>
      <c r="G339" t="s">
        <v>121</v>
      </c>
      <c r="H339" t="s">
        <v>23</v>
      </c>
      <c r="I339" t="s">
        <v>21</v>
      </c>
      <c r="J339" t="s">
        <v>21</v>
      </c>
      <c r="K339" t="s">
        <v>641</v>
      </c>
      <c r="L339" t="s">
        <v>57</v>
      </c>
      <c r="M339">
        <v>4</v>
      </c>
      <c r="N339" t="s">
        <v>348</v>
      </c>
      <c r="O339" t="s">
        <v>265</v>
      </c>
      <c r="P339" t="s">
        <v>38</v>
      </c>
      <c r="Q339" t="s">
        <v>30</v>
      </c>
      <c r="R339" s="1">
        <v>5</v>
      </c>
      <c r="S339" s="1">
        <v>8</v>
      </c>
      <c r="T339">
        <v>6</v>
      </c>
      <c r="U339" t="s">
        <v>31</v>
      </c>
      <c r="V339">
        <v>10</v>
      </c>
    </row>
    <row r="340" spans="1:22" x14ac:dyDescent="0.25">
      <c r="A340" t="s">
        <v>85</v>
      </c>
      <c r="B340" s="1">
        <v>24</v>
      </c>
      <c r="C340">
        <v>6</v>
      </c>
      <c r="D340">
        <v>40</v>
      </c>
      <c r="E340">
        <v>12</v>
      </c>
      <c r="F340">
        <v>5</v>
      </c>
      <c r="G340" t="s">
        <v>121</v>
      </c>
      <c r="H340" t="s">
        <v>23</v>
      </c>
      <c r="I340" t="s">
        <v>44</v>
      </c>
      <c r="J340" t="s">
        <v>60</v>
      </c>
      <c r="K340" t="s">
        <v>641</v>
      </c>
      <c r="L340" t="s">
        <v>97</v>
      </c>
      <c r="M340">
        <v>0</v>
      </c>
      <c r="N340" t="s">
        <v>297</v>
      </c>
      <c r="O340" t="s">
        <v>28</v>
      </c>
      <c r="P340" t="s">
        <v>64</v>
      </c>
      <c r="Q340" t="s">
        <v>39</v>
      </c>
      <c r="R340" s="1">
        <v>4</v>
      </c>
      <c r="S340" s="1">
        <v>2</v>
      </c>
      <c r="T340">
        <v>48</v>
      </c>
      <c r="U340" t="s">
        <v>40</v>
      </c>
      <c r="V340">
        <v>9</v>
      </c>
    </row>
    <row r="341" spans="1:22" x14ac:dyDescent="0.25">
      <c r="A341" t="s">
        <v>85</v>
      </c>
      <c r="B341" s="1">
        <v>22</v>
      </c>
      <c r="C341">
        <v>6</v>
      </c>
      <c r="D341">
        <v>0</v>
      </c>
      <c r="E341">
        <v>12</v>
      </c>
      <c r="F341">
        <v>4</v>
      </c>
      <c r="G341" t="s">
        <v>66</v>
      </c>
      <c r="H341" t="s">
        <v>23</v>
      </c>
      <c r="I341" t="s">
        <v>55</v>
      </c>
      <c r="J341" t="s">
        <v>34</v>
      </c>
      <c r="K341" t="s">
        <v>642</v>
      </c>
      <c r="L341" t="s">
        <v>21</v>
      </c>
      <c r="O341" t="s">
        <v>28</v>
      </c>
      <c r="P341" t="s">
        <v>71</v>
      </c>
      <c r="Q341" t="s">
        <v>30</v>
      </c>
      <c r="R341" s="1">
        <v>3</v>
      </c>
      <c r="S341" s="1">
        <v>6</v>
      </c>
      <c r="T341">
        <v>80</v>
      </c>
      <c r="U341" t="s">
        <v>89</v>
      </c>
      <c r="V341">
        <v>9</v>
      </c>
    </row>
    <row r="342" spans="1:22" x14ac:dyDescent="0.25">
      <c r="A342" t="s">
        <v>50</v>
      </c>
      <c r="B342" s="1">
        <v>30</v>
      </c>
      <c r="C342">
        <v>8</v>
      </c>
      <c r="D342">
        <v>120</v>
      </c>
      <c r="E342">
        <v>10</v>
      </c>
      <c r="F342">
        <v>10</v>
      </c>
      <c r="G342" t="s">
        <v>101</v>
      </c>
      <c r="H342" t="s">
        <v>43</v>
      </c>
      <c r="I342" t="s">
        <v>44</v>
      </c>
      <c r="J342" t="s">
        <v>25</v>
      </c>
      <c r="K342" t="s">
        <v>641</v>
      </c>
      <c r="L342" t="s">
        <v>97</v>
      </c>
      <c r="M342">
        <v>7</v>
      </c>
      <c r="N342" t="s">
        <v>349</v>
      </c>
      <c r="O342" t="s">
        <v>28</v>
      </c>
      <c r="P342" t="s">
        <v>57</v>
      </c>
      <c r="Q342" t="s">
        <v>30</v>
      </c>
      <c r="R342" s="1">
        <v>10</v>
      </c>
      <c r="S342" s="1">
        <v>6</v>
      </c>
      <c r="T342">
        <v>6</v>
      </c>
      <c r="U342" t="s">
        <v>40</v>
      </c>
      <c r="V342">
        <v>10</v>
      </c>
    </row>
    <row r="343" spans="1:22" x14ac:dyDescent="0.25">
      <c r="A343" t="s">
        <v>41</v>
      </c>
      <c r="B343" s="1">
        <v>29</v>
      </c>
      <c r="C343">
        <v>7</v>
      </c>
      <c r="D343">
        <v>420</v>
      </c>
      <c r="E343">
        <v>5</v>
      </c>
      <c r="F343">
        <v>3</v>
      </c>
      <c r="G343" t="s">
        <v>51</v>
      </c>
      <c r="H343" t="s">
        <v>43</v>
      </c>
      <c r="I343" t="s">
        <v>33</v>
      </c>
      <c r="J343" t="s">
        <v>56</v>
      </c>
      <c r="K343" t="s">
        <v>642</v>
      </c>
      <c r="L343" t="s">
        <v>21</v>
      </c>
      <c r="O343" t="s">
        <v>28</v>
      </c>
      <c r="P343" t="s">
        <v>57</v>
      </c>
      <c r="Q343" t="s">
        <v>39</v>
      </c>
      <c r="R343" s="1">
        <v>6</v>
      </c>
      <c r="S343" s="1">
        <v>6</v>
      </c>
      <c r="T343">
        <v>1</v>
      </c>
      <c r="U343" t="s">
        <v>40</v>
      </c>
      <c r="V343">
        <v>4</v>
      </c>
    </row>
    <row r="344" spans="1:22" x14ac:dyDescent="0.25">
      <c r="A344" t="s">
        <v>85</v>
      </c>
      <c r="B344" s="1">
        <v>22</v>
      </c>
      <c r="C344">
        <v>7</v>
      </c>
      <c r="D344">
        <v>0</v>
      </c>
      <c r="E344">
        <v>10</v>
      </c>
      <c r="F344">
        <v>45</v>
      </c>
      <c r="G344" t="s">
        <v>114</v>
      </c>
      <c r="H344" t="s">
        <v>23</v>
      </c>
      <c r="I344" t="s">
        <v>73</v>
      </c>
      <c r="J344" t="s">
        <v>56</v>
      </c>
      <c r="K344" t="s">
        <v>642</v>
      </c>
      <c r="L344" t="s">
        <v>21</v>
      </c>
      <c r="O344" t="s">
        <v>129</v>
      </c>
      <c r="P344" t="s">
        <v>38</v>
      </c>
      <c r="Q344" t="s">
        <v>30</v>
      </c>
      <c r="R344" s="1">
        <v>18</v>
      </c>
      <c r="S344" s="1">
        <v>40</v>
      </c>
      <c r="T344">
        <v>18</v>
      </c>
      <c r="U344" t="s">
        <v>40</v>
      </c>
      <c r="V344">
        <v>10</v>
      </c>
    </row>
    <row r="345" spans="1:22" x14ac:dyDescent="0.25">
      <c r="A345" t="s">
        <v>41</v>
      </c>
      <c r="B345" s="1">
        <v>30</v>
      </c>
      <c r="C345">
        <v>7</v>
      </c>
      <c r="D345">
        <v>25</v>
      </c>
      <c r="E345">
        <v>9</v>
      </c>
      <c r="F345">
        <v>8</v>
      </c>
      <c r="G345" t="s">
        <v>91</v>
      </c>
      <c r="H345" t="s">
        <v>43</v>
      </c>
      <c r="I345" t="s">
        <v>135</v>
      </c>
      <c r="J345" t="s">
        <v>56</v>
      </c>
      <c r="K345" t="s">
        <v>641</v>
      </c>
      <c r="L345" t="s">
        <v>141</v>
      </c>
      <c r="M345">
        <v>2</v>
      </c>
      <c r="N345" t="s">
        <v>107</v>
      </c>
      <c r="O345" t="s">
        <v>47</v>
      </c>
      <c r="P345" t="s">
        <v>71</v>
      </c>
      <c r="Q345" t="s">
        <v>49</v>
      </c>
      <c r="R345" s="1">
        <v>10</v>
      </c>
      <c r="S345" s="1">
        <v>6</v>
      </c>
      <c r="T345">
        <v>20</v>
      </c>
      <c r="U345" t="s">
        <v>89</v>
      </c>
      <c r="V345">
        <v>7</v>
      </c>
    </row>
    <row r="346" spans="1:22" x14ac:dyDescent="0.25">
      <c r="A346" t="s">
        <v>50</v>
      </c>
      <c r="B346" s="1">
        <v>28</v>
      </c>
      <c r="C346">
        <v>5</v>
      </c>
      <c r="D346">
        <v>30</v>
      </c>
      <c r="E346">
        <v>4</v>
      </c>
      <c r="F346">
        <v>56</v>
      </c>
      <c r="G346" t="s">
        <v>121</v>
      </c>
      <c r="H346" t="s">
        <v>23</v>
      </c>
      <c r="I346" t="s">
        <v>21</v>
      </c>
      <c r="J346" t="s">
        <v>21</v>
      </c>
      <c r="K346" t="s">
        <v>641</v>
      </c>
      <c r="L346" t="s">
        <v>97</v>
      </c>
      <c r="M346">
        <v>4</v>
      </c>
      <c r="N346" t="s">
        <v>350</v>
      </c>
      <c r="O346" t="s">
        <v>28</v>
      </c>
      <c r="P346" t="s">
        <v>38</v>
      </c>
      <c r="Q346" t="s">
        <v>39</v>
      </c>
      <c r="R346" s="1">
        <v>5</v>
      </c>
      <c r="S346" s="1">
        <v>4</v>
      </c>
      <c r="T346">
        <v>6</v>
      </c>
      <c r="U346" t="s">
        <v>40</v>
      </c>
      <c r="V346">
        <v>10</v>
      </c>
    </row>
    <row r="347" spans="1:22" x14ac:dyDescent="0.25">
      <c r="A347" t="s">
        <v>85</v>
      </c>
      <c r="B347" s="1">
        <v>30</v>
      </c>
      <c r="C347">
        <v>7</v>
      </c>
      <c r="D347">
        <v>20</v>
      </c>
      <c r="E347">
        <v>10</v>
      </c>
      <c r="F347">
        <v>3</v>
      </c>
      <c r="G347" t="s">
        <v>51</v>
      </c>
      <c r="H347" t="s">
        <v>43</v>
      </c>
      <c r="I347" t="s">
        <v>55</v>
      </c>
      <c r="J347" t="s">
        <v>34</v>
      </c>
      <c r="K347" t="s">
        <v>641</v>
      </c>
      <c r="L347" t="s">
        <v>82</v>
      </c>
      <c r="M347">
        <v>3</v>
      </c>
      <c r="N347" t="s">
        <v>351</v>
      </c>
      <c r="O347" t="s">
        <v>37</v>
      </c>
      <c r="P347" t="s">
        <v>38</v>
      </c>
      <c r="Q347" t="s">
        <v>39</v>
      </c>
      <c r="R347" s="1">
        <v>6</v>
      </c>
      <c r="S347" s="1">
        <v>3</v>
      </c>
      <c r="T347">
        <v>8</v>
      </c>
      <c r="U347" t="s">
        <v>40</v>
      </c>
      <c r="V347">
        <v>10</v>
      </c>
    </row>
    <row r="348" spans="1:22" x14ac:dyDescent="0.25">
      <c r="A348" t="s">
        <v>69</v>
      </c>
      <c r="B348" s="1">
        <v>29</v>
      </c>
      <c r="C348">
        <v>6</v>
      </c>
      <c r="D348">
        <v>10</v>
      </c>
      <c r="E348">
        <v>7</v>
      </c>
      <c r="F348">
        <v>3</v>
      </c>
      <c r="G348" t="s">
        <v>32</v>
      </c>
      <c r="H348" t="s">
        <v>43</v>
      </c>
      <c r="I348" t="s">
        <v>44</v>
      </c>
      <c r="J348" t="s">
        <v>56</v>
      </c>
      <c r="K348" t="s">
        <v>641</v>
      </c>
      <c r="L348" t="s">
        <v>80</v>
      </c>
      <c r="M348">
        <v>3</v>
      </c>
      <c r="N348" t="s">
        <v>352</v>
      </c>
      <c r="O348" t="s">
        <v>47</v>
      </c>
      <c r="P348" t="s">
        <v>38</v>
      </c>
      <c r="Q348" t="s">
        <v>39</v>
      </c>
      <c r="R348" s="1">
        <v>6</v>
      </c>
      <c r="S348" s="1">
        <v>3</v>
      </c>
      <c r="T348">
        <v>9</v>
      </c>
      <c r="U348" t="s">
        <v>40</v>
      </c>
      <c r="V348">
        <v>9</v>
      </c>
    </row>
    <row r="349" spans="1:22" x14ac:dyDescent="0.25">
      <c r="A349" t="s">
        <v>85</v>
      </c>
      <c r="B349" s="1">
        <v>32</v>
      </c>
      <c r="C349">
        <v>7</v>
      </c>
      <c r="D349">
        <v>25</v>
      </c>
      <c r="E349">
        <v>10</v>
      </c>
      <c r="F349">
        <v>8</v>
      </c>
      <c r="G349" t="s">
        <v>114</v>
      </c>
      <c r="H349" t="s">
        <v>43</v>
      </c>
      <c r="I349" t="s">
        <v>24</v>
      </c>
      <c r="J349" t="s">
        <v>25</v>
      </c>
      <c r="K349" t="s">
        <v>641</v>
      </c>
      <c r="L349" t="s">
        <v>99</v>
      </c>
      <c r="M349">
        <v>4</v>
      </c>
      <c r="N349" t="s">
        <v>148</v>
      </c>
      <c r="O349" t="s">
        <v>47</v>
      </c>
      <c r="P349" t="s">
        <v>71</v>
      </c>
      <c r="Q349" t="s">
        <v>39</v>
      </c>
      <c r="R349" s="1">
        <v>8</v>
      </c>
      <c r="S349" s="1">
        <v>6</v>
      </c>
      <c r="T349">
        <v>8</v>
      </c>
      <c r="U349" t="s">
        <v>89</v>
      </c>
      <c r="V349">
        <v>10</v>
      </c>
    </row>
    <row r="350" spans="1:22" x14ac:dyDescent="0.25">
      <c r="A350" t="s">
        <v>85</v>
      </c>
      <c r="B350" s="1">
        <v>29</v>
      </c>
      <c r="C350">
        <v>7</v>
      </c>
      <c r="D350">
        <v>30</v>
      </c>
      <c r="E350">
        <v>8</v>
      </c>
      <c r="F350">
        <v>12</v>
      </c>
      <c r="G350" t="s">
        <v>114</v>
      </c>
      <c r="H350" t="s">
        <v>23</v>
      </c>
      <c r="I350" t="s">
        <v>353</v>
      </c>
      <c r="J350" t="s">
        <v>56</v>
      </c>
      <c r="K350" t="s">
        <v>641</v>
      </c>
      <c r="L350" t="s">
        <v>139</v>
      </c>
      <c r="M350">
        <v>3</v>
      </c>
      <c r="N350" t="s">
        <v>354</v>
      </c>
      <c r="O350" t="s">
        <v>47</v>
      </c>
      <c r="P350" t="s">
        <v>57</v>
      </c>
      <c r="Q350" t="s">
        <v>49</v>
      </c>
      <c r="R350" s="1">
        <v>21</v>
      </c>
      <c r="S350" s="1">
        <v>16</v>
      </c>
      <c r="T350">
        <v>12</v>
      </c>
      <c r="U350" t="s">
        <v>89</v>
      </c>
      <c r="V350">
        <v>10</v>
      </c>
    </row>
    <row r="351" spans="1:22" hidden="1" x14ac:dyDescent="0.25">
      <c r="A351" t="s">
        <v>41</v>
      </c>
      <c r="B351" s="1"/>
      <c r="C351">
        <v>6</v>
      </c>
      <c r="D351">
        <v>180</v>
      </c>
      <c r="E351">
        <v>12</v>
      </c>
      <c r="F351">
        <v>5</v>
      </c>
      <c r="G351" t="s">
        <v>121</v>
      </c>
      <c r="H351" t="s">
        <v>23</v>
      </c>
      <c r="I351" t="s">
        <v>33</v>
      </c>
      <c r="J351" t="s">
        <v>34</v>
      </c>
      <c r="L351" t="s">
        <v>99</v>
      </c>
      <c r="M351">
        <v>13</v>
      </c>
      <c r="N351" t="s">
        <v>355</v>
      </c>
      <c r="O351" t="s">
        <v>47</v>
      </c>
      <c r="P351" t="s">
        <v>71</v>
      </c>
      <c r="Q351" t="s">
        <v>30</v>
      </c>
      <c r="R351" s="1">
        <v>5</v>
      </c>
      <c r="S351" s="1">
        <v>5</v>
      </c>
      <c r="T351">
        <v>15</v>
      </c>
      <c r="U351" t="s">
        <v>89</v>
      </c>
      <c r="V351">
        <v>10</v>
      </c>
    </row>
    <row r="352" spans="1:22" x14ac:dyDescent="0.25">
      <c r="A352" t="s">
        <v>50</v>
      </c>
      <c r="B352" s="1">
        <v>31</v>
      </c>
      <c r="C352">
        <v>8</v>
      </c>
      <c r="D352">
        <v>0</v>
      </c>
      <c r="E352">
        <v>12</v>
      </c>
      <c r="F352">
        <v>15</v>
      </c>
      <c r="G352" t="s">
        <v>91</v>
      </c>
      <c r="H352" t="s">
        <v>43</v>
      </c>
      <c r="I352" t="s">
        <v>356</v>
      </c>
      <c r="J352" t="s">
        <v>89</v>
      </c>
      <c r="K352" t="s">
        <v>641</v>
      </c>
      <c r="L352" t="s">
        <v>99</v>
      </c>
      <c r="M352">
        <v>15</v>
      </c>
      <c r="N352" t="s">
        <v>357</v>
      </c>
      <c r="O352" t="s">
        <v>28</v>
      </c>
      <c r="P352" t="s">
        <v>57</v>
      </c>
      <c r="Q352" t="s">
        <v>49</v>
      </c>
      <c r="R352" s="2">
        <v>12</v>
      </c>
      <c r="S352" s="1">
        <v>100</v>
      </c>
      <c r="T352">
        <v>50</v>
      </c>
      <c r="U352" t="s">
        <v>31</v>
      </c>
      <c r="V352">
        <v>6</v>
      </c>
    </row>
    <row r="353" spans="1:22" x14ac:dyDescent="0.25">
      <c r="A353" t="s">
        <v>85</v>
      </c>
      <c r="B353" s="1">
        <v>26</v>
      </c>
      <c r="C353">
        <v>6</v>
      </c>
      <c r="D353">
        <v>2</v>
      </c>
      <c r="E353">
        <v>12</v>
      </c>
      <c r="F353">
        <v>2</v>
      </c>
      <c r="G353" t="s">
        <v>72</v>
      </c>
      <c r="H353" t="s">
        <v>23</v>
      </c>
      <c r="I353" t="s">
        <v>21</v>
      </c>
      <c r="J353" t="s">
        <v>21</v>
      </c>
      <c r="K353" t="s">
        <v>642</v>
      </c>
      <c r="L353" t="s">
        <v>21</v>
      </c>
      <c r="O353" t="s">
        <v>47</v>
      </c>
      <c r="P353" t="s">
        <v>71</v>
      </c>
      <c r="Q353" t="s">
        <v>30</v>
      </c>
      <c r="R353" s="1">
        <v>3</v>
      </c>
      <c r="S353" s="1">
        <v>4</v>
      </c>
      <c r="T353">
        <v>5</v>
      </c>
      <c r="U353" t="s">
        <v>40</v>
      </c>
      <c r="V353">
        <v>10</v>
      </c>
    </row>
    <row r="354" spans="1:22" x14ac:dyDescent="0.25">
      <c r="A354" t="s">
        <v>85</v>
      </c>
      <c r="B354" s="1">
        <v>40</v>
      </c>
      <c r="C354">
        <v>7</v>
      </c>
      <c r="D354">
        <v>100</v>
      </c>
      <c r="E354">
        <v>7</v>
      </c>
      <c r="F354">
        <v>12</v>
      </c>
      <c r="G354" t="s">
        <v>114</v>
      </c>
      <c r="H354" t="s">
        <v>23</v>
      </c>
      <c r="I354" t="s">
        <v>21</v>
      </c>
      <c r="J354" t="s">
        <v>21</v>
      </c>
      <c r="K354" t="s">
        <v>641</v>
      </c>
      <c r="L354" t="s">
        <v>52</v>
      </c>
      <c r="M354">
        <v>15</v>
      </c>
      <c r="N354" t="s">
        <v>160</v>
      </c>
      <c r="O354" t="s">
        <v>47</v>
      </c>
      <c r="P354" t="s">
        <v>71</v>
      </c>
      <c r="Q354" t="s">
        <v>39</v>
      </c>
      <c r="R354" s="1">
        <v>10</v>
      </c>
      <c r="S354" s="1">
        <v>5</v>
      </c>
      <c r="T354">
        <v>300</v>
      </c>
      <c r="U354" t="s">
        <v>40</v>
      </c>
      <c r="V354">
        <v>10</v>
      </c>
    </row>
    <row r="355" spans="1:22" x14ac:dyDescent="0.25">
      <c r="A355" t="s">
        <v>85</v>
      </c>
      <c r="B355" s="1">
        <v>36</v>
      </c>
      <c r="C355">
        <v>7</v>
      </c>
      <c r="D355">
        <v>15</v>
      </c>
      <c r="E355">
        <v>5</v>
      </c>
      <c r="F355">
        <v>1</v>
      </c>
      <c r="G355" t="s">
        <v>91</v>
      </c>
      <c r="H355" t="s">
        <v>23</v>
      </c>
      <c r="I355" t="s">
        <v>21</v>
      </c>
      <c r="J355" t="s">
        <v>21</v>
      </c>
      <c r="K355" t="s">
        <v>641</v>
      </c>
      <c r="L355" t="s">
        <v>77</v>
      </c>
      <c r="M355">
        <v>8</v>
      </c>
      <c r="N355" t="s">
        <v>358</v>
      </c>
      <c r="O355" t="s">
        <v>28</v>
      </c>
      <c r="P355" t="s">
        <v>71</v>
      </c>
      <c r="Q355" t="s">
        <v>39</v>
      </c>
      <c r="R355" s="1">
        <v>7</v>
      </c>
      <c r="S355" s="1">
        <v>7</v>
      </c>
      <c r="T355">
        <v>6</v>
      </c>
      <c r="U355" t="s">
        <v>89</v>
      </c>
      <c r="V355">
        <v>8</v>
      </c>
    </row>
    <row r="356" spans="1:22" x14ac:dyDescent="0.25">
      <c r="A356" t="s">
        <v>50</v>
      </c>
      <c r="B356" s="1">
        <v>46</v>
      </c>
      <c r="C356">
        <v>7</v>
      </c>
      <c r="D356">
        <v>120</v>
      </c>
      <c r="E356">
        <v>10</v>
      </c>
      <c r="F356">
        <v>3</v>
      </c>
      <c r="G356" t="s">
        <v>59</v>
      </c>
      <c r="H356" t="s">
        <v>43</v>
      </c>
      <c r="I356" t="s">
        <v>44</v>
      </c>
      <c r="J356" t="s">
        <v>56</v>
      </c>
      <c r="K356" t="s">
        <v>641</v>
      </c>
      <c r="L356" t="s">
        <v>26</v>
      </c>
      <c r="M356">
        <v>20</v>
      </c>
      <c r="N356" t="s">
        <v>359</v>
      </c>
      <c r="O356" t="s">
        <v>47</v>
      </c>
      <c r="P356" t="s">
        <v>48</v>
      </c>
      <c r="Q356" t="s">
        <v>39</v>
      </c>
      <c r="R356" s="1">
        <v>4</v>
      </c>
      <c r="S356" s="1">
        <v>6</v>
      </c>
      <c r="T356">
        <v>8</v>
      </c>
      <c r="U356" t="s">
        <v>89</v>
      </c>
      <c r="V356">
        <v>9</v>
      </c>
    </row>
    <row r="357" spans="1:22" x14ac:dyDescent="0.25">
      <c r="A357" t="s">
        <v>50</v>
      </c>
      <c r="B357" s="1">
        <v>26</v>
      </c>
      <c r="C357">
        <v>7</v>
      </c>
      <c r="D357">
        <v>0</v>
      </c>
      <c r="E357">
        <v>10</v>
      </c>
      <c r="F357">
        <v>4</v>
      </c>
      <c r="G357" t="s">
        <v>66</v>
      </c>
      <c r="H357" t="s">
        <v>23</v>
      </c>
      <c r="I357" t="s">
        <v>73</v>
      </c>
      <c r="J357" t="s">
        <v>60</v>
      </c>
      <c r="K357" t="s">
        <v>642</v>
      </c>
      <c r="L357" t="s">
        <v>21</v>
      </c>
      <c r="O357" t="s">
        <v>47</v>
      </c>
      <c r="P357" t="s">
        <v>71</v>
      </c>
      <c r="Q357" t="s">
        <v>39</v>
      </c>
      <c r="R357" s="1">
        <v>6</v>
      </c>
      <c r="S357" s="1">
        <v>4</v>
      </c>
      <c r="T357">
        <v>10</v>
      </c>
      <c r="U357" t="s">
        <v>132</v>
      </c>
      <c r="V357">
        <v>9</v>
      </c>
    </row>
    <row r="358" spans="1:22" x14ac:dyDescent="0.25">
      <c r="A358" t="s">
        <v>65</v>
      </c>
      <c r="B358" s="1">
        <v>27</v>
      </c>
      <c r="C358">
        <v>6</v>
      </c>
      <c r="D358">
        <v>10</v>
      </c>
      <c r="E358">
        <v>13</v>
      </c>
      <c r="F358">
        <v>10</v>
      </c>
      <c r="G358" t="s">
        <v>101</v>
      </c>
      <c r="H358" t="s">
        <v>23</v>
      </c>
      <c r="I358" t="s">
        <v>67</v>
      </c>
      <c r="J358" t="s">
        <v>56</v>
      </c>
      <c r="K358" t="s">
        <v>642</v>
      </c>
      <c r="L358" t="s">
        <v>21</v>
      </c>
      <c r="O358" t="s">
        <v>47</v>
      </c>
      <c r="P358" t="s">
        <v>48</v>
      </c>
      <c r="Q358" t="s">
        <v>39</v>
      </c>
      <c r="R358" s="1">
        <v>6</v>
      </c>
      <c r="S358" s="1">
        <v>5</v>
      </c>
      <c r="T358">
        <v>30</v>
      </c>
      <c r="U358" t="s">
        <v>31</v>
      </c>
      <c r="V358">
        <v>8</v>
      </c>
    </row>
    <row r="359" spans="1:22" x14ac:dyDescent="0.25">
      <c r="A359" t="s">
        <v>85</v>
      </c>
      <c r="B359" s="1">
        <v>31</v>
      </c>
      <c r="C359">
        <v>7</v>
      </c>
      <c r="D359">
        <v>0</v>
      </c>
      <c r="E359">
        <v>12</v>
      </c>
      <c r="F359">
        <v>2</v>
      </c>
      <c r="G359" t="s">
        <v>54</v>
      </c>
      <c r="H359" t="s">
        <v>23</v>
      </c>
      <c r="I359" t="s">
        <v>21</v>
      </c>
      <c r="J359" t="s">
        <v>21</v>
      </c>
      <c r="K359" t="s">
        <v>641</v>
      </c>
      <c r="L359" t="s">
        <v>97</v>
      </c>
      <c r="M359">
        <v>4</v>
      </c>
      <c r="N359" t="s">
        <v>360</v>
      </c>
      <c r="O359" t="s">
        <v>28</v>
      </c>
      <c r="P359" t="s">
        <v>71</v>
      </c>
      <c r="Q359" t="s">
        <v>39</v>
      </c>
      <c r="R359" s="1">
        <v>6</v>
      </c>
      <c r="S359" s="1">
        <v>10</v>
      </c>
      <c r="T359">
        <v>10</v>
      </c>
      <c r="U359" t="s">
        <v>40</v>
      </c>
      <c r="V359">
        <v>10</v>
      </c>
    </row>
    <row r="360" spans="1:22" x14ac:dyDescent="0.25">
      <c r="A360" t="s">
        <v>85</v>
      </c>
      <c r="B360" s="1">
        <v>40</v>
      </c>
      <c r="C360">
        <v>7</v>
      </c>
      <c r="D360">
        <v>20</v>
      </c>
      <c r="E360">
        <v>9</v>
      </c>
      <c r="F360">
        <v>3</v>
      </c>
      <c r="G360" t="s">
        <v>91</v>
      </c>
      <c r="H360" t="s">
        <v>23</v>
      </c>
      <c r="I360" t="s">
        <v>21</v>
      </c>
      <c r="J360" t="s">
        <v>21</v>
      </c>
      <c r="K360" t="s">
        <v>641</v>
      </c>
      <c r="L360" t="s">
        <v>35</v>
      </c>
      <c r="M360">
        <v>8</v>
      </c>
      <c r="N360" t="s">
        <v>361</v>
      </c>
      <c r="O360" t="s">
        <v>37</v>
      </c>
      <c r="P360" t="s">
        <v>38</v>
      </c>
      <c r="Q360" t="s">
        <v>49</v>
      </c>
      <c r="R360" s="1">
        <v>6</v>
      </c>
      <c r="S360" s="1">
        <v>6</v>
      </c>
      <c r="T360">
        <v>36</v>
      </c>
      <c r="U360" t="s">
        <v>40</v>
      </c>
      <c r="V360">
        <v>8</v>
      </c>
    </row>
    <row r="361" spans="1:22" x14ac:dyDescent="0.25">
      <c r="A361" t="s">
        <v>85</v>
      </c>
      <c r="B361" s="1">
        <v>32</v>
      </c>
      <c r="C361">
        <v>7</v>
      </c>
      <c r="D361">
        <v>13</v>
      </c>
      <c r="E361">
        <v>7</v>
      </c>
      <c r="F361">
        <v>5</v>
      </c>
      <c r="G361" t="s">
        <v>59</v>
      </c>
      <c r="H361" t="s">
        <v>23</v>
      </c>
      <c r="I361" t="s">
        <v>33</v>
      </c>
      <c r="J361" t="s">
        <v>56</v>
      </c>
      <c r="K361" t="s">
        <v>641</v>
      </c>
      <c r="L361" t="s">
        <v>99</v>
      </c>
      <c r="M361">
        <v>3</v>
      </c>
      <c r="N361" t="s">
        <v>362</v>
      </c>
      <c r="O361" t="s">
        <v>28</v>
      </c>
      <c r="P361" t="s">
        <v>71</v>
      </c>
      <c r="Q361" t="s">
        <v>84</v>
      </c>
      <c r="R361" s="1">
        <v>5</v>
      </c>
      <c r="S361" s="1">
        <v>6</v>
      </c>
      <c r="T361">
        <v>3</v>
      </c>
      <c r="U361" t="s">
        <v>40</v>
      </c>
      <c r="V361">
        <v>10</v>
      </c>
    </row>
    <row r="362" spans="1:22" x14ac:dyDescent="0.25">
      <c r="A362" t="s">
        <v>85</v>
      </c>
      <c r="B362" s="1">
        <v>45</v>
      </c>
      <c r="C362">
        <v>6</v>
      </c>
      <c r="D362">
        <v>120</v>
      </c>
      <c r="E362">
        <v>12</v>
      </c>
      <c r="F362">
        <v>15</v>
      </c>
      <c r="G362" t="s">
        <v>66</v>
      </c>
      <c r="H362" t="s">
        <v>43</v>
      </c>
      <c r="I362" t="s">
        <v>24</v>
      </c>
      <c r="J362" t="s">
        <v>56</v>
      </c>
      <c r="K362" t="s">
        <v>641</v>
      </c>
      <c r="L362" t="s">
        <v>151</v>
      </c>
      <c r="M362">
        <v>20</v>
      </c>
      <c r="N362" t="s">
        <v>363</v>
      </c>
      <c r="O362" t="s">
        <v>47</v>
      </c>
      <c r="P362" t="s">
        <v>38</v>
      </c>
      <c r="Q362" t="s">
        <v>39</v>
      </c>
      <c r="R362" s="1">
        <v>6</v>
      </c>
      <c r="S362" s="1">
        <v>5</v>
      </c>
      <c r="T362">
        <v>15</v>
      </c>
      <c r="U362" t="s">
        <v>40</v>
      </c>
      <c r="V362">
        <v>10</v>
      </c>
    </row>
    <row r="363" spans="1:22" x14ac:dyDescent="0.25">
      <c r="A363" t="s">
        <v>69</v>
      </c>
      <c r="B363" s="1">
        <v>41</v>
      </c>
      <c r="C363">
        <v>8</v>
      </c>
      <c r="D363">
        <v>45</v>
      </c>
      <c r="E363">
        <v>13</v>
      </c>
      <c r="F363">
        <v>20</v>
      </c>
      <c r="G363" t="s">
        <v>42</v>
      </c>
      <c r="H363" t="s">
        <v>43</v>
      </c>
      <c r="I363" t="s">
        <v>33</v>
      </c>
      <c r="J363" t="s">
        <v>25</v>
      </c>
      <c r="K363" t="s">
        <v>641</v>
      </c>
      <c r="L363" t="s">
        <v>52</v>
      </c>
      <c r="M363">
        <v>15</v>
      </c>
      <c r="N363" t="s">
        <v>364</v>
      </c>
      <c r="O363" t="s">
        <v>47</v>
      </c>
      <c r="P363" t="s">
        <v>38</v>
      </c>
      <c r="Q363" t="s">
        <v>30</v>
      </c>
      <c r="R363" s="1">
        <v>3</v>
      </c>
      <c r="S363" s="1">
        <v>5</v>
      </c>
      <c r="T363">
        <v>15</v>
      </c>
      <c r="U363" t="s">
        <v>40</v>
      </c>
      <c r="V363">
        <v>9</v>
      </c>
    </row>
    <row r="364" spans="1:22" x14ac:dyDescent="0.25">
      <c r="A364" t="s">
        <v>85</v>
      </c>
      <c r="B364" s="1">
        <v>36</v>
      </c>
      <c r="C364">
        <v>8</v>
      </c>
      <c r="D364">
        <v>2</v>
      </c>
      <c r="E364">
        <v>10</v>
      </c>
      <c r="F364">
        <v>7</v>
      </c>
      <c r="G364" t="s">
        <v>72</v>
      </c>
      <c r="H364" t="s">
        <v>43</v>
      </c>
      <c r="I364" t="s">
        <v>33</v>
      </c>
      <c r="J364" t="s">
        <v>60</v>
      </c>
      <c r="K364" t="s">
        <v>641</v>
      </c>
      <c r="L364" t="s">
        <v>45</v>
      </c>
      <c r="M364">
        <v>11</v>
      </c>
      <c r="N364" t="s">
        <v>365</v>
      </c>
      <c r="O364" t="s">
        <v>28</v>
      </c>
      <c r="P364" t="s">
        <v>38</v>
      </c>
      <c r="Q364" t="s">
        <v>49</v>
      </c>
      <c r="R364" s="1">
        <v>6</v>
      </c>
      <c r="S364" s="1">
        <v>5</v>
      </c>
      <c r="T364">
        <v>4</v>
      </c>
      <c r="U364" t="s">
        <v>40</v>
      </c>
      <c r="V364">
        <v>8</v>
      </c>
    </row>
    <row r="365" spans="1:22" x14ac:dyDescent="0.25">
      <c r="A365" t="s">
        <v>41</v>
      </c>
      <c r="B365" s="1">
        <v>27</v>
      </c>
      <c r="C365">
        <v>8</v>
      </c>
      <c r="D365">
        <v>30</v>
      </c>
      <c r="E365">
        <v>10</v>
      </c>
      <c r="F365">
        <v>1</v>
      </c>
      <c r="G365" t="s">
        <v>66</v>
      </c>
      <c r="H365" t="s">
        <v>43</v>
      </c>
      <c r="I365" t="s">
        <v>33</v>
      </c>
      <c r="J365" t="s">
        <v>56</v>
      </c>
      <c r="K365" t="s">
        <v>641</v>
      </c>
      <c r="L365" t="s">
        <v>99</v>
      </c>
      <c r="M365">
        <v>3</v>
      </c>
      <c r="N365" t="s">
        <v>366</v>
      </c>
      <c r="O365" t="s">
        <v>47</v>
      </c>
      <c r="P365" t="s">
        <v>71</v>
      </c>
      <c r="Q365" t="s">
        <v>39</v>
      </c>
      <c r="R365" s="1">
        <v>4</v>
      </c>
      <c r="S365" s="1">
        <v>3</v>
      </c>
      <c r="T365">
        <v>6</v>
      </c>
      <c r="U365" t="s">
        <v>40</v>
      </c>
      <c r="V365">
        <v>9</v>
      </c>
    </row>
    <row r="366" spans="1:22" x14ac:dyDescent="0.25">
      <c r="A366" t="s">
        <v>85</v>
      </c>
      <c r="B366" s="1">
        <v>27</v>
      </c>
      <c r="C366">
        <v>6</v>
      </c>
      <c r="D366">
        <v>90</v>
      </c>
      <c r="E366">
        <v>8</v>
      </c>
      <c r="F366">
        <v>12</v>
      </c>
      <c r="G366" t="s">
        <v>114</v>
      </c>
      <c r="H366" t="s">
        <v>23</v>
      </c>
      <c r="I366" t="s">
        <v>21</v>
      </c>
      <c r="J366" t="s">
        <v>21</v>
      </c>
      <c r="K366" t="s">
        <v>641</v>
      </c>
      <c r="L366" t="s">
        <v>80</v>
      </c>
      <c r="M366">
        <v>3</v>
      </c>
      <c r="N366" t="s">
        <v>367</v>
      </c>
      <c r="O366" t="s">
        <v>28</v>
      </c>
      <c r="P366" t="s">
        <v>38</v>
      </c>
      <c r="Q366" t="s">
        <v>39</v>
      </c>
      <c r="R366" s="1">
        <v>6</v>
      </c>
      <c r="S366" s="1">
        <v>6</v>
      </c>
      <c r="T366">
        <v>12</v>
      </c>
      <c r="U366" t="s">
        <v>31</v>
      </c>
      <c r="V366">
        <v>10</v>
      </c>
    </row>
    <row r="367" spans="1:22" x14ac:dyDescent="0.25">
      <c r="A367" t="s">
        <v>85</v>
      </c>
      <c r="B367" s="1">
        <v>27</v>
      </c>
      <c r="C367">
        <v>7</v>
      </c>
      <c r="D367">
        <v>0</v>
      </c>
      <c r="E367">
        <v>12</v>
      </c>
      <c r="F367">
        <v>3</v>
      </c>
      <c r="G367" t="s">
        <v>22</v>
      </c>
      <c r="H367" t="s">
        <v>23</v>
      </c>
      <c r="I367" t="s">
        <v>21</v>
      </c>
      <c r="J367" t="s">
        <v>21</v>
      </c>
      <c r="K367" t="s">
        <v>641</v>
      </c>
      <c r="L367" t="s">
        <v>97</v>
      </c>
      <c r="M367">
        <v>2</v>
      </c>
      <c r="N367" t="s">
        <v>368</v>
      </c>
      <c r="O367" t="s">
        <v>28</v>
      </c>
      <c r="P367" t="s">
        <v>71</v>
      </c>
      <c r="Q367" t="s">
        <v>30</v>
      </c>
      <c r="R367" s="1">
        <v>3</v>
      </c>
      <c r="S367" s="1">
        <v>6</v>
      </c>
      <c r="T367">
        <v>200</v>
      </c>
      <c r="U367" t="s">
        <v>89</v>
      </c>
      <c r="V367">
        <v>8</v>
      </c>
    </row>
    <row r="368" spans="1:22" x14ac:dyDescent="0.25">
      <c r="A368" t="s">
        <v>85</v>
      </c>
      <c r="B368" s="1">
        <v>34</v>
      </c>
      <c r="C368">
        <v>8</v>
      </c>
      <c r="D368">
        <v>0</v>
      </c>
      <c r="E368">
        <v>8</v>
      </c>
      <c r="F368">
        <v>2</v>
      </c>
      <c r="G368" t="s">
        <v>54</v>
      </c>
      <c r="H368" t="s">
        <v>23</v>
      </c>
      <c r="I368" t="s">
        <v>21</v>
      </c>
      <c r="J368" t="s">
        <v>21</v>
      </c>
      <c r="K368" t="s">
        <v>641</v>
      </c>
      <c r="L368" t="s">
        <v>74</v>
      </c>
      <c r="M368">
        <v>12</v>
      </c>
      <c r="N368" t="s">
        <v>369</v>
      </c>
      <c r="O368" t="s">
        <v>47</v>
      </c>
      <c r="P368" t="s">
        <v>57</v>
      </c>
      <c r="Q368" t="s">
        <v>39</v>
      </c>
      <c r="R368" s="1">
        <v>10</v>
      </c>
      <c r="S368" s="1">
        <v>5</v>
      </c>
      <c r="T368">
        <v>8</v>
      </c>
      <c r="U368" t="s">
        <v>40</v>
      </c>
      <c r="V368">
        <v>10</v>
      </c>
    </row>
    <row r="369" spans="1:22" hidden="1" x14ac:dyDescent="0.25">
      <c r="A369" t="s">
        <v>85</v>
      </c>
      <c r="B369" s="1"/>
      <c r="C369">
        <v>6</v>
      </c>
      <c r="D369">
        <v>0</v>
      </c>
      <c r="E369">
        <v>10</v>
      </c>
      <c r="F369">
        <v>10</v>
      </c>
      <c r="G369" t="s">
        <v>51</v>
      </c>
      <c r="H369" t="s">
        <v>43</v>
      </c>
      <c r="I369" t="s">
        <v>33</v>
      </c>
      <c r="J369" t="s">
        <v>56</v>
      </c>
      <c r="L369" t="s">
        <v>97</v>
      </c>
      <c r="M369">
        <v>30</v>
      </c>
      <c r="O369" t="s">
        <v>28</v>
      </c>
      <c r="P369" t="s">
        <v>79</v>
      </c>
      <c r="R369" s="2" t="s">
        <v>21</v>
      </c>
      <c r="S369" t="s">
        <v>21</v>
      </c>
      <c r="U369" t="s">
        <v>31</v>
      </c>
      <c r="V369">
        <v>9</v>
      </c>
    </row>
    <row r="370" spans="1:22" x14ac:dyDescent="0.25">
      <c r="A370" t="s">
        <v>69</v>
      </c>
      <c r="B370" s="1">
        <v>46</v>
      </c>
      <c r="C370">
        <v>6</v>
      </c>
      <c r="D370">
        <v>80</v>
      </c>
      <c r="E370">
        <v>10</v>
      </c>
      <c r="F370">
        <v>12</v>
      </c>
      <c r="G370" t="s">
        <v>114</v>
      </c>
      <c r="H370" t="s">
        <v>23</v>
      </c>
      <c r="I370" t="s">
        <v>21</v>
      </c>
      <c r="J370" t="s">
        <v>21</v>
      </c>
      <c r="K370" t="s">
        <v>641</v>
      </c>
      <c r="L370" t="s">
        <v>97</v>
      </c>
      <c r="M370">
        <v>15</v>
      </c>
      <c r="N370" t="s">
        <v>370</v>
      </c>
      <c r="O370" t="s">
        <v>47</v>
      </c>
      <c r="P370" t="s">
        <v>48</v>
      </c>
      <c r="Q370" t="s">
        <v>39</v>
      </c>
      <c r="R370" s="1">
        <v>4</v>
      </c>
      <c r="S370" s="1">
        <v>4</v>
      </c>
      <c r="T370">
        <v>10</v>
      </c>
      <c r="U370" t="s">
        <v>40</v>
      </c>
      <c r="V370">
        <v>9</v>
      </c>
    </row>
    <row r="371" spans="1:22" x14ac:dyDescent="0.25">
      <c r="A371" t="s">
        <v>41</v>
      </c>
      <c r="B371" s="1">
        <v>28</v>
      </c>
      <c r="C371">
        <v>7</v>
      </c>
      <c r="D371">
        <v>30</v>
      </c>
      <c r="E371">
        <v>8</v>
      </c>
      <c r="F371">
        <v>8</v>
      </c>
      <c r="G371" t="s">
        <v>114</v>
      </c>
      <c r="H371" t="s">
        <v>23</v>
      </c>
      <c r="I371" t="s">
        <v>21</v>
      </c>
      <c r="J371" t="s">
        <v>21</v>
      </c>
      <c r="K371" t="s">
        <v>641</v>
      </c>
      <c r="L371" t="s">
        <v>371</v>
      </c>
      <c r="M371">
        <v>1</v>
      </c>
      <c r="N371" t="s">
        <v>27</v>
      </c>
      <c r="O371" t="s">
        <v>28</v>
      </c>
      <c r="P371" t="s">
        <v>38</v>
      </c>
      <c r="Q371" t="s">
        <v>84</v>
      </c>
      <c r="R371" s="1">
        <v>18</v>
      </c>
      <c r="S371" s="1">
        <v>6</v>
      </c>
      <c r="T371">
        <v>10</v>
      </c>
      <c r="U371" t="s">
        <v>40</v>
      </c>
      <c r="V371">
        <v>10</v>
      </c>
    </row>
    <row r="372" spans="1:22" x14ac:dyDescent="0.25">
      <c r="A372" t="s">
        <v>41</v>
      </c>
      <c r="B372" s="1">
        <v>30</v>
      </c>
      <c r="C372">
        <v>7</v>
      </c>
      <c r="D372">
        <v>30</v>
      </c>
      <c r="E372">
        <v>4</v>
      </c>
      <c r="F372">
        <v>10</v>
      </c>
      <c r="G372" t="s">
        <v>101</v>
      </c>
      <c r="H372" t="s">
        <v>23</v>
      </c>
      <c r="I372" t="s">
        <v>21</v>
      </c>
      <c r="J372" t="s">
        <v>21</v>
      </c>
      <c r="K372" t="s">
        <v>641</v>
      </c>
      <c r="L372" t="s">
        <v>77</v>
      </c>
      <c r="M372">
        <v>1</v>
      </c>
      <c r="N372" t="s">
        <v>372</v>
      </c>
      <c r="O372" t="s">
        <v>47</v>
      </c>
      <c r="P372" t="s">
        <v>71</v>
      </c>
      <c r="Q372" t="s">
        <v>30</v>
      </c>
      <c r="R372" s="1">
        <v>6</v>
      </c>
      <c r="S372" s="1">
        <v>5</v>
      </c>
      <c r="T372">
        <v>8</v>
      </c>
      <c r="U372" t="s">
        <v>31</v>
      </c>
      <c r="V372">
        <v>10</v>
      </c>
    </row>
    <row r="373" spans="1:22" x14ac:dyDescent="0.25">
      <c r="A373" t="s">
        <v>85</v>
      </c>
      <c r="B373" s="1">
        <v>23</v>
      </c>
      <c r="C373">
        <v>8</v>
      </c>
      <c r="D373">
        <v>60</v>
      </c>
      <c r="E373">
        <v>9</v>
      </c>
      <c r="F373">
        <v>30</v>
      </c>
      <c r="G373" t="s">
        <v>22</v>
      </c>
      <c r="H373" t="s">
        <v>43</v>
      </c>
      <c r="I373" t="s">
        <v>55</v>
      </c>
      <c r="J373" t="s">
        <v>89</v>
      </c>
      <c r="K373" t="s">
        <v>642</v>
      </c>
      <c r="L373" t="s">
        <v>21</v>
      </c>
      <c r="O373" t="s">
        <v>28</v>
      </c>
      <c r="P373" t="s">
        <v>48</v>
      </c>
      <c r="Q373" t="s">
        <v>49</v>
      </c>
      <c r="R373" s="2">
        <v>10</v>
      </c>
      <c r="S373" s="1">
        <v>5</v>
      </c>
      <c r="T373">
        <v>20</v>
      </c>
      <c r="U373" t="s">
        <v>40</v>
      </c>
      <c r="V373">
        <v>8</v>
      </c>
    </row>
    <row r="374" spans="1:22" x14ac:dyDescent="0.25">
      <c r="A374" t="s">
        <v>85</v>
      </c>
      <c r="B374" s="1">
        <v>31</v>
      </c>
      <c r="C374">
        <v>6</v>
      </c>
      <c r="D374">
        <v>60</v>
      </c>
      <c r="E374">
        <v>12</v>
      </c>
      <c r="F374">
        <v>5</v>
      </c>
      <c r="G374" t="s">
        <v>121</v>
      </c>
      <c r="H374" t="s">
        <v>43</v>
      </c>
      <c r="I374" t="s">
        <v>24</v>
      </c>
      <c r="J374" t="s">
        <v>56</v>
      </c>
      <c r="K374" t="s">
        <v>641</v>
      </c>
      <c r="L374" t="s">
        <v>97</v>
      </c>
      <c r="M374">
        <v>1</v>
      </c>
      <c r="N374" t="s">
        <v>373</v>
      </c>
      <c r="O374" t="s">
        <v>28</v>
      </c>
      <c r="P374" t="s">
        <v>71</v>
      </c>
      <c r="Q374" t="s">
        <v>30</v>
      </c>
      <c r="R374" s="1">
        <v>3</v>
      </c>
      <c r="S374" s="1">
        <v>4</v>
      </c>
      <c r="T374">
        <v>3</v>
      </c>
      <c r="U374" t="s">
        <v>40</v>
      </c>
      <c r="V374">
        <v>8</v>
      </c>
    </row>
    <row r="375" spans="1:22" x14ac:dyDescent="0.25">
      <c r="A375" t="s">
        <v>41</v>
      </c>
      <c r="B375" s="1">
        <v>36</v>
      </c>
      <c r="C375">
        <v>8</v>
      </c>
      <c r="D375">
        <v>8</v>
      </c>
      <c r="E375">
        <v>8</v>
      </c>
      <c r="F375">
        <v>25</v>
      </c>
      <c r="G375" t="s">
        <v>54</v>
      </c>
      <c r="H375" t="s">
        <v>43</v>
      </c>
      <c r="I375" t="s">
        <v>44</v>
      </c>
      <c r="J375" t="s">
        <v>60</v>
      </c>
      <c r="K375" t="s">
        <v>641</v>
      </c>
      <c r="L375" t="s">
        <v>160</v>
      </c>
      <c r="M375">
        <v>2</v>
      </c>
      <c r="O375" t="s">
        <v>47</v>
      </c>
      <c r="P375" t="s">
        <v>38</v>
      </c>
      <c r="Q375" t="s">
        <v>49</v>
      </c>
      <c r="R375" s="1">
        <v>25</v>
      </c>
      <c r="S375" s="1">
        <v>10</v>
      </c>
      <c r="T375">
        <v>5</v>
      </c>
      <c r="U375" t="s">
        <v>40</v>
      </c>
      <c r="V375">
        <v>9</v>
      </c>
    </row>
    <row r="376" spans="1:22" x14ac:dyDescent="0.25">
      <c r="A376" t="s">
        <v>69</v>
      </c>
      <c r="B376" s="1">
        <v>43</v>
      </c>
      <c r="C376">
        <v>8</v>
      </c>
      <c r="D376">
        <v>30</v>
      </c>
      <c r="E376">
        <v>6</v>
      </c>
      <c r="F376">
        <v>25</v>
      </c>
      <c r="G376" t="s">
        <v>121</v>
      </c>
      <c r="H376" t="s">
        <v>23</v>
      </c>
      <c r="I376" t="s">
        <v>21</v>
      </c>
      <c r="J376" t="s">
        <v>21</v>
      </c>
      <c r="K376" t="s">
        <v>641</v>
      </c>
      <c r="L376" t="s">
        <v>97</v>
      </c>
      <c r="M376">
        <v>9</v>
      </c>
      <c r="N376" t="s">
        <v>374</v>
      </c>
      <c r="O376" t="s">
        <v>28</v>
      </c>
      <c r="P376" t="s">
        <v>71</v>
      </c>
      <c r="Q376" t="s">
        <v>39</v>
      </c>
      <c r="R376" s="1">
        <v>4</v>
      </c>
      <c r="S376" s="1">
        <v>5</v>
      </c>
      <c r="T376">
        <v>20</v>
      </c>
      <c r="U376" t="s">
        <v>40</v>
      </c>
      <c r="V376">
        <v>8</v>
      </c>
    </row>
    <row r="377" spans="1:22" x14ac:dyDescent="0.25">
      <c r="A377" t="s">
        <v>50</v>
      </c>
      <c r="B377" s="1">
        <v>39</v>
      </c>
      <c r="C377">
        <v>7</v>
      </c>
      <c r="D377">
        <v>2</v>
      </c>
      <c r="E377">
        <v>9</v>
      </c>
      <c r="F377">
        <v>3</v>
      </c>
      <c r="G377" t="s">
        <v>51</v>
      </c>
      <c r="H377" t="s">
        <v>23</v>
      </c>
      <c r="I377" t="s">
        <v>33</v>
      </c>
      <c r="J377" t="s">
        <v>89</v>
      </c>
      <c r="K377" t="s">
        <v>641</v>
      </c>
      <c r="L377" t="s">
        <v>77</v>
      </c>
      <c r="M377">
        <v>10</v>
      </c>
      <c r="N377" t="s">
        <v>375</v>
      </c>
      <c r="O377" t="s">
        <v>47</v>
      </c>
      <c r="P377" t="s">
        <v>71</v>
      </c>
      <c r="Q377" t="s">
        <v>30</v>
      </c>
      <c r="R377" s="1">
        <v>3</v>
      </c>
      <c r="S377" s="1">
        <v>3</v>
      </c>
      <c r="T377">
        <v>24</v>
      </c>
      <c r="U377" t="s">
        <v>89</v>
      </c>
      <c r="V377">
        <v>7</v>
      </c>
    </row>
    <row r="378" spans="1:22" x14ac:dyDescent="0.25">
      <c r="A378" t="s">
        <v>162</v>
      </c>
      <c r="B378" s="1">
        <v>33</v>
      </c>
      <c r="C378">
        <v>7</v>
      </c>
      <c r="D378">
        <v>100</v>
      </c>
      <c r="E378">
        <v>9</v>
      </c>
      <c r="F378">
        <v>15</v>
      </c>
      <c r="G378" t="s">
        <v>72</v>
      </c>
      <c r="H378" t="s">
        <v>23</v>
      </c>
      <c r="I378" t="s">
        <v>21</v>
      </c>
      <c r="J378" t="s">
        <v>21</v>
      </c>
      <c r="K378" t="s">
        <v>642</v>
      </c>
      <c r="L378" t="s">
        <v>21</v>
      </c>
      <c r="O378" t="s">
        <v>28</v>
      </c>
      <c r="P378" t="s">
        <v>71</v>
      </c>
      <c r="Q378" t="s">
        <v>169</v>
      </c>
      <c r="R378" s="1">
        <v>3</v>
      </c>
      <c r="S378" s="1">
        <v>5</v>
      </c>
      <c r="T378">
        <v>4</v>
      </c>
      <c r="U378" t="s">
        <v>40</v>
      </c>
      <c r="V378">
        <v>9</v>
      </c>
    </row>
    <row r="379" spans="1:22" x14ac:dyDescent="0.25">
      <c r="A379" t="s">
        <v>162</v>
      </c>
      <c r="B379" s="1">
        <v>33</v>
      </c>
      <c r="C379">
        <v>7</v>
      </c>
      <c r="D379">
        <v>90</v>
      </c>
      <c r="E379">
        <v>14</v>
      </c>
      <c r="F379">
        <v>12</v>
      </c>
      <c r="G379" t="s">
        <v>51</v>
      </c>
      <c r="H379" t="s">
        <v>23</v>
      </c>
      <c r="I379" t="s">
        <v>21</v>
      </c>
      <c r="J379" t="s">
        <v>21</v>
      </c>
      <c r="K379" t="s">
        <v>641</v>
      </c>
      <c r="L379" t="s">
        <v>97</v>
      </c>
      <c r="M379">
        <v>11</v>
      </c>
      <c r="N379" t="s">
        <v>376</v>
      </c>
      <c r="O379" t="s">
        <v>47</v>
      </c>
      <c r="P379" t="s">
        <v>71</v>
      </c>
      <c r="Q379" t="s">
        <v>49</v>
      </c>
      <c r="R379" s="1">
        <v>6</v>
      </c>
      <c r="S379" s="1">
        <v>4</v>
      </c>
      <c r="T379">
        <v>24</v>
      </c>
      <c r="U379" t="s">
        <v>40</v>
      </c>
      <c r="V379">
        <v>8</v>
      </c>
    </row>
    <row r="380" spans="1:22" x14ac:dyDescent="0.25">
      <c r="A380" t="s">
        <v>41</v>
      </c>
      <c r="B380" s="1">
        <v>30</v>
      </c>
      <c r="C380">
        <v>7</v>
      </c>
      <c r="D380">
        <v>45</v>
      </c>
      <c r="E380">
        <v>6</v>
      </c>
      <c r="F380">
        <v>3</v>
      </c>
      <c r="G380" t="s">
        <v>72</v>
      </c>
      <c r="H380" t="s">
        <v>23</v>
      </c>
      <c r="I380" t="s">
        <v>21</v>
      </c>
      <c r="J380" t="s">
        <v>21</v>
      </c>
      <c r="K380" t="s">
        <v>641</v>
      </c>
      <c r="L380" t="s">
        <v>99</v>
      </c>
      <c r="M380">
        <v>0</v>
      </c>
      <c r="N380" t="s">
        <v>377</v>
      </c>
      <c r="O380" t="s">
        <v>28</v>
      </c>
      <c r="P380" t="s">
        <v>57</v>
      </c>
      <c r="Q380" t="s">
        <v>39</v>
      </c>
      <c r="R380" s="1">
        <v>5</v>
      </c>
      <c r="S380" s="1">
        <v>5</v>
      </c>
      <c r="T380">
        <v>15</v>
      </c>
      <c r="U380" t="s">
        <v>40</v>
      </c>
      <c r="V380">
        <v>6</v>
      </c>
    </row>
    <row r="381" spans="1:22" x14ac:dyDescent="0.25">
      <c r="A381" t="s">
        <v>41</v>
      </c>
      <c r="B381" s="1">
        <v>39</v>
      </c>
      <c r="C381">
        <v>8</v>
      </c>
      <c r="D381">
        <v>90</v>
      </c>
      <c r="E381">
        <v>12</v>
      </c>
      <c r="F381">
        <v>15</v>
      </c>
      <c r="G381" t="s">
        <v>32</v>
      </c>
      <c r="H381" t="s">
        <v>43</v>
      </c>
      <c r="I381" t="s">
        <v>135</v>
      </c>
      <c r="J381" t="s">
        <v>89</v>
      </c>
      <c r="K381" t="s">
        <v>641</v>
      </c>
      <c r="L381" t="s">
        <v>26</v>
      </c>
      <c r="M381">
        <v>1</v>
      </c>
      <c r="N381" t="s">
        <v>378</v>
      </c>
      <c r="O381" t="s">
        <v>47</v>
      </c>
      <c r="P381" t="s">
        <v>64</v>
      </c>
      <c r="Q381" t="s">
        <v>39</v>
      </c>
      <c r="R381" s="1">
        <v>10</v>
      </c>
      <c r="S381" s="1">
        <v>5</v>
      </c>
      <c r="T381">
        <v>16</v>
      </c>
      <c r="U381" t="s">
        <v>89</v>
      </c>
      <c r="V381">
        <v>10</v>
      </c>
    </row>
    <row r="382" spans="1:22" x14ac:dyDescent="0.25">
      <c r="A382" t="s">
        <v>50</v>
      </c>
      <c r="B382" s="1">
        <v>22</v>
      </c>
      <c r="C382">
        <v>8</v>
      </c>
      <c r="D382">
        <v>45</v>
      </c>
      <c r="E382">
        <v>10</v>
      </c>
      <c r="F382">
        <v>5</v>
      </c>
      <c r="G382" t="s">
        <v>91</v>
      </c>
      <c r="H382" t="s">
        <v>23</v>
      </c>
      <c r="I382" t="s">
        <v>21</v>
      </c>
      <c r="J382" t="s">
        <v>21</v>
      </c>
      <c r="K382" t="s">
        <v>641</v>
      </c>
      <c r="L382" t="s">
        <v>97</v>
      </c>
      <c r="M382">
        <v>1</v>
      </c>
      <c r="N382" t="s">
        <v>379</v>
      </c>
      <c r="O382" t="s">
        <v>265</v>
      </c>
      <c r="P382" t="s">
        <v>57</v>
      </c>
      <c r="Q382" t="s">
        <v>49</v>
      </c>
      <c r="R382" s="1">
        <v>25</v>
      </c>
      <c r="S382" s="1">
        <v>5</v>
      </c>
      <c r="T382">
        <v>1</v>
      </c>
      <c r="U382" t="s">
        <v>40</v>
      </c>
      <c r="V382">
        <v>10</v>
      </c>
    </row>
    <row r="383" spans="1:22" x14ac:dyDescent="0.25">
      <c r="A383" t="s">
        <v>85</v>
      </c>
      <c r="B383" s="1">
        <v>46</v>
      </c>
      <c r="C383">
        <v>8</v>
      </c>
      <c r="D383">
        <v>15</v>
      </c>
      <c r="E383">
        <v>12</v>
      </c>
      <c r="F383">
        <v>24</v>
      </c>
      <c r="G383" t="s">
        <v>114</v>
      </c>
      <c r="H383" t="s">
        <v>23</v>
      </c>
      <c r="I383" t="s">
        <v>21</v>
      </c>
      <c r="J383" t="s">
        <v>21</v>
      </c>
      <c r="K383" t="s">
        <v>641</v>
      </c>
      <c r="L383" t="s">
        <v>99</v>
      </c>
      <c r="M383">
        <v>20</v>
      </c>
      <c r="N383" t="s">
        <v>380</v>
      </c>
      <c r="O383" t="s">
        <v>47</v>
      </c>
      <c r="P383" t="s">
        <v>57</v>
      </c>
      <c r="Q383" t="s">
        <v>39</v>
      </c>
      <c r="R383" s="1">
        <v>4</v>
      </c>
      <c r="S383" s="1">
        <v>6</v>
      </c>
      <c r="T383">
        <v>12</v>
      </c>
      <c r="U383" t="s">
        <v>40</v>
      </c>
      <c r="V383">
        <v>10</v>
      </c>
    </row>
    <row r="384" spans="1:22" x14ac:dyDescent="0.25">
      <c r="A384" t="s">
        <v>41</v>
      </c>
      <c r="B384" s="1">
        <v>26</v>
      </c>
      <c r="C384">
        <v>7</v>
      </c>
      <c r="D384">
        <v>2</v>
      </c>
      <c r="E384">
        <v>7</v>
      </c>
      <c r="F384">
        <v>2</v>
      </c>
      <c r="G384" t="s">
        <v>42</v>
      </c>
      <c r="H384" t="s">
        <v>43</v>
      </c>
      <c r="I384" t="s">
        <v>73</v>
      </c>
      <c r="J384" t="s">
        <v>89</v>
      </c>
      <c r="K384" t="s">
        <v>641</v>
      </c>
      <c r="L384" t="s">
        <v>97</v>
      </c>
      <c r="M384">
        <v>2</v>
      </c>
      <c r="N384" t="s">
        <v>381</v>
      </c>
      <c r="O384" t="s">
        <v>28</v>
      </c>
      <c r="P384" t="s">
        <v>71</v>
      </c>
      <c r="Q384" t="s">
        <v>30</v>
      </c>
      <c r="R384" s="1">
        <v>4</v>
      </c>
      <c r="S384" s="1">
        <v>3</v>
      </c>
      <c r="T384">
        <v>5</v>
      </c>
      <c r="U384" t="s">
        <v>125</v>
      </c>
      <c r="V384">
        <v>8</v>
      </c>
    </row>
    <row r="385" spans="1:22" x14ac:dyDescent="0.25">
      <c r="A385" t="s">
        <v>85</v>
      </c>
      <c r="B385" s="1">
        <v>32</v>
      </c>
      <c r="C385">
        <v>6</v>
      </c>
      <c r="D385">
        <v>80</v>
      </c>
      <c r="E385">
        <v>10</v>
      </c>
      <c r="F385">
        <v>3</v>
      </c>
      <c r="G385" t="s">
        <v>72</v>
      </c>
      <c r="H385" t="s">
        <v>23</v>
      </c>
      <c r="I385" t="s">
        <v>44</v>
      </c>
      <c r="J385" t="s">
        <v>25</v>
      </c>
      <c r="K385" t="s">
        <v>641</v>
      </c>
      <c r="L385" t="s">
        <v>74</v>
      </c>
      <c r="M385">
        <v>10</v>
      </c>
      <c r="N385" t="s">
        <v>382</v>
      </c>
      <c r="O385" t="s">
        <v>28</v>
      </c>
      <c r="P385" t="s">
        <v>71</v>
      </c>
      <c r="Q385" t="s">
        <v>30</v>
      </c>
      <c r="R385" s="1">
        <v>18</v>
      </c>
      <c r="S385" s="1">
        <v>4</v>
      </c>
      <c r="T385">
        <v>20</v>
      </c>
      <c r="U385" t="s">
        <v>40</v>
      </c>
      <c r="V385">
        <v>10</v>
      </c>
    </row>
    <row r="386" spans="1:22" x14ac:dyDescent="0.25">
      <c r="A386" t="s">
        <v>85</v>
      </c>
      <c r="B386" s="1">
        <v>27</v>
      </c>
      <c r="C386">
        <v>7</v>
      </c>
      <c r="D386">
        <v>0</v>
      </c>
      <c r="E386">
        <v>8</v>
      </c>
      <c r="F386">
        <v>12</v>
      </c>
      <c r="G386" t="s">
        <v>54</v>
      </c>
      <c r="H386" t="s">
        <v>43</v>
      </c>
      <c r="I386" t="s">
        <v>24</v>
      </c>
      <c r="J386" t="s">
        <v>34</v>
      </c>
      <c r="K386" t="s">
        <v>641</v>
      </c>
      <c r="L386" t="s">
        <v>97</v>
      </c>
      <c r="M386">
        <v>8</v>
      </c>
      <c r="N386" t="s">
        <v>383</v>
      </c>
      <c r="O386" t="s">
        <v>28</v>
      </c>
      <c r="P386" t="s">
        <v>38</v>
      </c>
      <c r="Q386" t="s">
        <v>49</v>
      </c>
      <c r="R386" s="1">
        <v>1</v>
      </c>
      <c r="S386" s="1">
        <v>1</v>
      </c>
      <c r="T386">
        <v>1</v>
      </c>
      <c r="U386" t="s">
        <v>40</v>
      </c>
      <c r="V386">
        <v>6</v>
      </c>
    </row>
    <row r="387" spans="1:22" x14ac:dyDescent="0.25">
      <c r="A387" t="s">
        <v>69</v>
      </c>
      <c r="B387" s="1">
        <v>23</v>
      </c>
      <c r="C387">
        <v>7</v>
      </c>
      <c r="D387">
        <v>40</v>
      </c>
      <c r="E387">
        <v>7</v>
      </c>
      <c r="F387">
        <v>2</v>
      </c>
      <c r="G387" t="s">
        <v>54</v>
      </c>
      <c r="H387" t="s">
        <v>23</v>
      </c>
      <c r="I387" t="s">
        <v>21</v>
      </c>
      <c r="J387" t="s">
        <v>21</v>
      </c>
      <c r="K387" t="s">
        <v>641</v>
      </c>
      <c r="L387" t="s">
        <v>77</v>
      </c>
      <c r="M387">
        <v>1</v>
      </c>
      <c r="N387" t="s">
        <v>384</v>
      </c>
      <c r="O387" t="s">
        <v>47</v>
      </c>
      <c r="P387" t="s">
        <v>71</v>
      </c>
      <c r="Q387" t="s">
        <v>30</v>
      </c>
      <c r="R387" s="1">
        <v>5</v>
      </c>
      <c r="S387" s="1">
        <v>3</v>
      </c>
      <c r="T387">
        <v>9</v>
      </c>
      <c r="U387" t="s">
        <v>31</v>
      </c>
      <c r="V387">
        <v>8</v>
      </c>
    </row>
    <row r="388" spans="1:22" hidden="1" x14ac:dyDescent="0.25">
      <c r="A388" t="s">
        <v>69</v>
      </c>
      <c r="B388" s="1"/>
      <c r="C388">
        <v>7</v>
      </c>
      <c r="D388">
        <v>40</v>
      </c>
      <c r="E388">
        <v>8</v>
      </c>
      <c r="F388">
        <v>3</v>
      </c>
      <c r="G388" t="s">
        <v>22</v>
      </c>
      <c r="H388" t="s">
        <v>23</v>
      </c>
      <c r="I388" t="s">
        <v>21</v>
      </c>
      <c r="J388" t="s">
        <v>21</v>
      </c>
      <c r="L388" t="s">
        <v>97</v>
      </c>
      <c r="M388">
        <v>9</v>
      </c>
      <c r="N388" t="s">
        <v>385</v>
      </c>
      <c r="O388" t="s">
        <v>28</v>
      </c>
      <c r="P388" t="s">
        <v>38</v>
      </c>
      <c r="Q388" t="s">
        <v>39</v>
      </c>
      <c r="R388" s="1">
        <v>6</v>
      </c>
      <c r="S388" s="1">
        <v>2</v>
      </c>
      <c r="T388">
        <v>10</v>
      </c>
      <c r="U388" t="s">
        <v>40</v>
      </c>
      <c r="V388">
        <v>10</v>
      </c>
    </row>
    <row r="389" spans="1:22" x14ac:dyDescent="0.25">
      <c r="A389" t="s">
        <v>69</v>
      </c>
      <c r="B389" s="1">
        <v>35</v>
      </c>
      <c r="C389">
        <v>7</v>
      </c>
      <c r="D389">
        <v>35</v>
      </c>
      <c r="E389">
        <v>6</v>
      </c>
      <c r="F389">
        <v>2</v>
      </c>
      <c r="G389" t="s">
        <v>91</v>
      </c>
      <c r="H389" t="s">
        <v>23</v>
      </c>
      <c r="I389" t="s">
        <v>21</v>
      </c>
      <c r="J389" t="s">
        <v>21</v>
      </c>
      <c r="K389" t="s">
        <v>641</v>
      </c>
      <c r="L389" t="s">
        <v>52</v>
      </c>
      <c r="M389">
        <v>12</v>
      </c>
      <c r="N389" t="s">
        <v>40</v>
      </c>
      <c r="O389" t="s">
        <v>28</v>
      </c>
      <c r="P389" t="s">
        <v>71</v>
      </c>
      <c r="Q389" t="s">
        <v>30</v>
      </c>
      <c r="R389" s="1">
        <v>6</v>
      </c>
      <c r="S389" s="1">
        <v>4</v>
      </c>
      <c r="T389">
        <v>5</v>
      </c>
      <c r="U389" t="s">
        <v>125</v>
      </c>
      <c r="V389">
        <v>10</v>
      </c>
    </row>
    <row r="390" spans="1:22" x14ac:dyDescent="0.25">
      <c r="A390" t="s">
        <v>85</v>
      </c>
      <c r="B390" s="1">
        <v>29</v>
      </c>
      <c r="C390">
        <v>6</v>
      </c>
      <c r="D390">
        <v>140</v>
      </c>
      <c r="E390">
        <v>5</v>
      </c>
      <c r="F390">
        <v>4</v>
      </c>
      <c r="G390" t="s">
        <v>32</v>
      </c>
      <c r="H390" t="s">
        <v>23</v>
      </c>
      <c r="I390" t="s">
        <v>21</v>
      </c>
      <c r="J390" t="s">
        <v>21</v>
      </c>
      <c r="K390" t="s">
        <v>641</v>
      </c>
      <c r="L390" t="s">
        <v>97</v>
      </c>
      <c r="M390">
        <v>3</v>
      </c>
      <c r="N390" t="s">
        <v>386</v>
      </c>
      <c r="O390" t="s">
        <v>28</v>
      </c>
      <c r="P390" t="s">
        <v>38</v>
      </c>
      <c r="Q390" t="s">
        <v>39</v>
      </c>
      <c r="R390" s="1">
        <v>5</v>
      </c>
      <c r="S390" s="1">
        <v>5</v>
      </c>
      <c r="T390">
        <v>10</v>
      </c>
      <c r="U390" t="s">
        <v>40</v>
      </c>
      <c r="V390">
        <v>7</v>
      </c>
    </row>
    <row r="391" spans="1:22" x14ac:dyDescent="0.25">
      <c r="A391" t="s">
        <v>69</v>
      </c>
      <c r="B391" s="1">
        <v>25</v>
      </c>
      <c r="C391">
        <v>7</v>
      </c>
      <c r="D391">
        <v>120</v>
      </c>
      <c r="E391">
        <v>8</v>
      </c>
      <c r="F391">
        <v>3</v>
      </c>
      <c r="G391" t="s">
        <v>101</v>
      </c>
      <c r="H391" t="s">
        <v>43</v>
      </c>
      <c r="I391" t="s">
        <v>73</v>
      </c>
      <c r="J391" t="s">
        <v>56</v>
      </c>
      <c r="K391" t="s">
        <v>641</v>
      </c>
      <c r="L391" t="s">
        <v>97</v>
      </c>
      <c r="M391">
        <v>2</v>
      </c>
      <c r="N391" t="s">
        <v>387</v>
      </c>
      <c r="O391" t="s">
        <v>129</v>
      </c>
      <c r="P391" t="s">
        <v>57</v>
      </c>
      <c r="Q391" t="s">
        <v>39</v>
      </c>
      <c r="R391" s="1">
        <v>6</v>
      </c>
      <c r="S391" s="1">
        <v>5</v>
      </c>
      <c r="T391">
        <v>3</v>
      </c>
      <c r="U391" t="s">
        <v>89</v>
      </c>
      <c r="V391">
        <v>9</v>
      </c>
    </row>
    <row r="392" spans="1:22" x14ac:dyDescent="0.25">
      <c r="A392" t="s">
        <v>85</v>
      </c>
      <c r="B392" s="1">
        <v>41</v>
      </c>
      <c r="C392">
        <v>7</v>
      </c>
      <c r="D392">
        <v>50</v>
      </c>
      <c r="E392">
        <v>10</v>
      </c>
      <c r="F392">
        <v>6</v>
      </c>
      <c r="G392" t="s">
        <v>72</v>
      </c>
      <c r="H392" t="s">
        <v>23</v>
      </c>
      <c r="I392" t="s">
        <v>21</v>
      </c>
      <c r="J392" t="s">
        <v>21</v>
      </c>
      <c r="K392" t="s">
        <v>641</v>
      </c>
      <c r="L392" t="s">
        <v>97</v>
      </c>
      <c r="M392">
        <v>11</v>
      </c>
      <c r="N392" t="s">
        <v>388</v>
      </c>
      <c r="O392" t="s">
        <v>37</v>
      </c>
      <c r="P392" t="s">
        <v>64</v>
      </c>
      <c r="Q392" t="s">
        <v>39</v>
      </c>
      <c r="R392" s="1">
        <v>4</v>
      </c>
      <c r="S392" s="1">
        <v>1</v>
      </c>
      <c r="T392">
        <v>40</v>
      </c>
      <c r="U392" t="s">
        <v>40</v>
      </c>
      <c r="V392">
        <v>7</v>
      </c>
    </row>
    <row r="393" spans="1:22" x14ac:dyDescent="0.25">
      <c r="A393" t="s">
        <v>162</v>
      </c>
      <c r="B393" s="1">
        <v>37</v>
      </c>
      <c r="C393">
        <v>8</v>
      </c>
      <c r="D393">
        <v>60</v>
      </c>
      <c r="E393">
        <v>10</v>
      </c>
      <c r="F393">
        <v>5</v>
      </c>
      <c r="G393" t="s">
        <v>42</v>
      </c>
      <c r="H393" t="s">
        <v>43</v>
      </c>
      <c r="I393" t="s">
        <v>33</v>
      </c>
      <c r="J393" t="s">
        <v>60</v>
      </c>
      <c r="K393" t="s">
        <v>641</v>
      </c>
      <c r="L393" t="s">
        <v>97</v>
      </c>
      <c r="M393">
        <v>1</v>
      </c>
      <c r="N393" t="s">
        <v>389</v>
      </c>
      <c r="O393" t="s">
        <v>265</v>
      </c>
      <c r="P393" t="s">
        <v>71</v>
      </c>
      <c r="Q393" t="s">
        <v>39</v>
      </c>
      <c r="R393" s="1">
        <v>5</v>
      </c>
      <c r="S393" s="1">
        <v>3</v>
      </c>
      <c r="T393">
        <v>14</v>
      </c>
      <c r="U393" t="s">
        <v>40</v>
      </c>
      <c r="V393">
        <v>7</v>
      </c>
    </row>
    <row r="394" spans="1:22" x14ac:dyDescent="0.25">
      <c r="A394" t="s">
        <v>50</v>
      </c>
      <c r="B394" s="1">
        <v>44</v>
      </c>
      <c r="C394">
        <v>7</v>
      </c>
      <c r="D394">
        <v>30</v>
      </c>
      <c r="E394">
        <v>10</v>
      </c>
      <c r="F394">
        <v>4</v>
      </c>
      <c r="G394" t="s">
        <v>59</v>
      </c>
      <c r="H394" t="s">
        <v>23</v>
      </c>
      <c r="I394" t="s">
        <v>21</v>
      </c>
      <c r="J394" t="s">
        <v>21</v>
      </c>
      <c r="K394" t="s">
        <v>641</v>
      </c>
      <c r="L394" t="s">
        <v>80</v>
      </c>
      <c r="M394">
        <v>10</v>
      </c>
      <c r="N394" t="s">
        <v>390</v>
      </c>
      <c r="O394" t="s">
        <v>28</v>
      </c>
      <c r="P394" t="s">
        <v>38</v>
      </c>
      <c r="Q394" t="s">
        <v>84</v>
      </c>
      <c r="R394" s="1">
        <v>10</v>
      </c>
      <c r="S394" s="1">
        <v>6</v>
      </c>
      <c r="T394">
        <v>40</v>
      </c>
      <c r="U394" t="s">
        <v>31</v>
      </c>
      <c r="V394">
        <v>10</v>
      </c>
    </row>
    <row r="395" spans="1:22" x14ac:dyDescent="0.25">
      <c r="A395" t="s">
        <v>85</v>
      </c>
      <c r="B395" s="1">
        <v>33</v>
      </c>
      <c r="C395">
        <v>8</v>
      </c>
      <c r="D395">
        <v>40</v>
      </c>
      <c r="E395">
        <v>12</v>
      </c>
      <c r="F395">
        <v>75</v>
      </c>
      <c r="G395" t="s">
        <v>114</v>
      </c>
      <c r="H395" t="s">
        <v>23</v>
      </c>
      <c r="I395" t="s">
        <v>21</v>
      </c>
      <c r="J395" t="s">
        <v>21</v>
      </c>
      <c r="K395" t="s">
        <v>641</v>
      </c>
      <c r="L395" t="s">
        <v>82</v>
      </c>
      <c r="M395">
        <v>2</v>
      </c>
      <c r="N395" t="s">
        <v>391</v>
      </c>
      <c r="O395" t="s">
        <v>47</v>
      </c>
      <c r="P395" t="s">
        <v>57</v>
      </c>
      <c r="R395" s="1">
        <v>4</v>
      </c>
      <c r="S395" s="1">
        <v>12</v>
      </c>
      <c r="T395">
        <v>12</v>
      </c>
      <c r="U395" t="s">
        <v>89</v>
      </c>
      <c r="V395">
        <v>7</v>
      </c>
    </row>
    <row r="396" spans="1:22" x14ac:dyDescent="0.25">
      <c r="A396" t="s">
        <v>50</v>
      </c>
      <c r="B396" s="1">
        <v>42</v>
      </c>
      <c r="C396">
        <v>8</v>
      </c>
      <c r="D396">
        <v>0</v>
      </c>
      <c r="E396">
        <v>2</v>
      </c>
      <c r="F396">
        <v>0</v>
      </c>
      <c r="G396" t="s">
        <v>101</v>
      </c>
      <c r="H396" t="s">
        <v>23</v>
      </c>
      <c r="I396" t="s">
        <v>21</v>
      </c>
      <c r="J396" t="s">
        <v>21</v>
      </c>
      <c r="K396" t="s">
        <v>641</v>
      </c>
      <c r="L396" t="s">
        <v>141</v>
      </c>
      <c r="M396">
        <v>20</v>
      </c>
      <c r="N396" t="s">
        <v>392</v>
      </c>
      <c r="O396" t="s">
        <v>47</v>
      </c>
      <c r="P396" t="s">
        <v>57</v>
      </c>
      <c r="Q396" t="s">
        <v>39</v>
      </c>
      <c r="R396" s="1">
        <v>2</v>
      </c>
      <c r="S396" s="1">
        <v>2</v>
      </c>
      <c r="T396">
        <v>80</v>
      </c>
      <c r="U396" t="s">
        <v>89</v>
      </c>
      <c r="V396">
        <v>10</v>
      </c>
    </row>
    <row r="397" spans="1:22" x14ac:dyDescent="0.25">
      <c r="A397" t="s">
        <v>85</v>
      </c>
      <c r="B397" s="1">
        <v>42</v>
      </c>
      <c r="C397">
        <v>7</v>
      </c>
      <c r="D397">
        <v>3</v>
      </c>
      <c r="E397">
        <v>15</v>
      </c>
      <c r="F397">
        <v>7</v>
      </c>
      <c r="G397" t="s">
        <v>42</v>
      </c>
      <c r="H397" t="s">
        <v>43</v>
      </c>
      <c r="I397" t="s">
        <v>55</v>
      </c>
      <c r="J397" t="s">
        <v>89</v>
      </c>
      <c r="K397" t="s">
        <v>641</v>
      </c>
      <c r="L397" t="s">
        <v>141</v>
      </c>
      <c r="M397">
        <v>20</v>
      </c>
      <c r="N397" t="s">
        <v>393</v>
      </c>
      <c r="O397" t="s">
        <v>28</v>
      </c>
      <c r="P397" t="s">
        <v>71</v>
      </c>
      <c r="Q397" t="s">
        <v>30</v>
      </c>
      <c r="R397" s="1">
        <v>5</v>
      </c>
      <c r="S397" s="1">
        <v>7</v>
      </c>
      <c r="T397">
        <v>16</v>
      </c>
      <c r="U397" t="s">
        <v>40</v>
      </c>
      <c r="V397">
        <v>10</v>
      </c>
    </row>
    <row r="398" spans="1:22" x14ac:dyDescent="0.25">
      <c r="A398" t="s">
        <v>85</v>
      </c>
      <c r="B398" s="1">
        <v>40</v>
      </c>
      <c r="C398">
        <v>7</v>
      </c>
      <c r="D398">
        <v>0</v>
      </c>
      <c r="E398">
        <v>8</v>
      </c>
      <c r="F398">
        <v>10</v>
      </c>
      <c r="G398" t="s">
        <v>22</v>
      </c>
      <c r="H398" t="s">
        <v>23</v>
      </c>
      <c r="I398" t="s">
        <v>21</v>
      </c>
      <c r="J398" t="s">
        <v>21</v>
      </c>
      <c r="K398" t="s">
        <v>641</v>
      </c>
      <c r="L398" t="s">
        <v>74</v>
      </c>
      <c r="M398">
        <v>15</v>
      </c>
      <c r="N398" t="s">
        <v>394</v>
      </c>
      <c r="O398" t="s">
        <v>47</v>
      </c>
      <c r="P398" t="s">
        <v>71</v>
      </c>
      <c r="Q398" t="s">
        <v>39</v>
      </c>
      <c r="R398" s="1">
        <v>6</v>
      </c>
      <c r="S398" s="1">
        <v>6</v>
      </c>
      <c r="T398">
        <v>8</v>
      </c>
      <c r="U398" t="s">
        <v>40</v>
      </c>
      <c r="V398">
        <v>10</v>
      </c>
    </row>
    <row r="399" spans="1:22" x14ac:dyDescent="0.25">
      <c r="A399" t="s">
        <v>69</v>
      </c>
      <c r="B399" s="1">
        <v>32</v>
      </c>
      <c r="C399">
        <v>8</v>
      </c>
      <c r="D399">
        <v>20</v>
      </c>
      <c r="E399">
        <v>6</v>
      </c>
      <c r="F399">
        <v>0</v>
      </c>
      <c r="G399" t="s">
        <v>22</v>
      </c>
      <c r="H399" t="s">
        <v>43</v>
      </c>
      <c r="I399" t="s">
        <v>44</v>
      </c>
      <c r="J399" t="s">
        <v>60</v>
      </c>
      <c r="K399" t="s">
        <v>641</v>
      </c>
      <c r="L399" t="s">
        <v>97</v>
      </c>
      <c r="M399">
        <v>8</v>
      </c>
      <c r="N399" t="s">
        <v>125</v>
      </c>
      <c r="O399" t="s">
        <v>28</v>
      </c>
      <c r="P399" t="s">
        <v>64</v>
      </c>
      <c r="Q399" t="s">
        <v>30</v>
      </c>
      <c r="R399" s="1">
        <v>2</v>
      </c>
      <c r="S399" s="1">
        <v>2</v>
      </c>
      <c r="T399">
        <v>3</v>
      </c>
      <c r="U399" t="s">
        <v>125</v>
      </c>
      <c r="V399">
        <v>6</v>
      </c>
    </row>
    <row r="400" spans="1:22" x14ac:dyDescent="0.25">
      <c r="A400" t="s">
        <v>85</v>
      </c>
      <c r="B400" s="1">
        <v>56</v>
      </c>
      <c r="C400">
        <v>7</v>
      </c>
      <c r="D400">
        <v>90</v>
      </c>
      <c r="E400">
        <v>13</v>
      </c>
      <c r="F400">
        <v>20</v>
      </c>
      <c r="G400" t="s">
        <v>101</v>
      </c>
      <c r="H400" t="s">
        <v>23</v>
      </c>
      <c r="I400" t="s">
        <v>33</v>
      </c>
      <c r="J400" t="s">
        <v>56</v>
      </c>
      <c r="K400" t="s">
        <v>641</v>
      </c>
      <c r="L400" t="s">
        <v>97</v>
      </c>
      <c r="M400">
        <v>20</v>
      </c>
      <c r="N400" t="s">
        <v>395</v>
      </c>
      <c r="O400" t="s">
        <v>47</v>
      </c>
      <c r="P400" t="s">
        <v>38</v>
      </c>
      <c r="Q400" t="s">
        <v>49</v>
      </c>
      <c r="R400" s="1">
        <v>6</v>
      </c>
      <c r="S400" s="1">
        <v>3</v>
      </c>
      <c r="T400">
        <v>12</v>
      </c>
      <c r="U400" t="s">
        <v>40</v>
      </c>
      <c r="V400">
        <v>10</v>
      </c>
    </row>
    <row r="401" spans="1:22" x14ac:dyDescent="0.25">
      <c r="A401" t="s">
        <v>85</v>
      </c>
      <c r="B401" s="1">
        <v>23</v>
      </c>
      <c r="C401">
        <v>5</v>
      </c>
      <c r="D401">
        <v>0</v>
      </c>
      <c r="E401">
        <v>8</v>
      </c>
      <c r="F401">
        <v>10</v>
      </c>
      <c r="G401" t="s">
        <v>59</v>
      </c>
      <c r="H401" t="s">
        <v>23</v>
      </c>
      <c r="I401" t="s">
        <v>21</v>
      </c>
      <c r="J401" t="s">
        <v>21</v>
      </c>
      <c r="K401" t="s">
        <v>642</v>
      </c>
      <c r="L401" t="s">
        <v>21</v>
      </c>
      <c r="O401" t="s">
        <v>83</v>
      </c>
      <c r="P401" t="s">
        <v>48</v>
      </c>
      <c r="R401" s="2" t="s">
        <v>21</v>
      </c>
      <c r="S401" t="s">
        <v>21</v>
      </c>
      <c r="U401" t="s">
        <v>31</v>
      </c>
      <c r="V401">
        <v>8</v>
      </c>
    </row>
    <row r="402" spans="1:22" hidden="1" x14ac:dyDescent="0.25">
      <c r="A402" t="s">
        <v>85</v>
      </c>
      <c r="B402" s="1"/>
      <c r="C402">
        <v>7</v>
      </c>
      <c r="D402">
        <v>30</v>
      </c>
      <c r="E402">
        <v>12</v>
      </c>
      <c r="F402">
        <v>25</v>
      </c>
      <c r="G402" t="s">
        <v>114</v>
      </c>
      <c r="H402" t="s">
        <v>43</v>
      </c>
      <c r="I402" t="s">
        <v>135</v>
      </c>
      <c r="J402" t="s">
        <v>60</v>
      </c>
      <c r="L402" t="s">
        <v>151</v>
      </c>
      <c r="M402">
        <v>6</v>
      </c>
      <c r="N402" t="s">
        <v>396</v>
      </c>
      <c r="O402" t="s">
        <v>47</v>
      </c>
      <c r="P402" t="s">
        <v>48</v>
      </c>
      <c r="Q402" t="s">
        <v>49</v>
      </c>
      <c r="R402" s="1">
        <v>4</v>
      </c>
      <c r="S402" s="1">
        <v>4</v>
      </c>
      <c r="T402">
        <v>25</v>
      </c>
      <c r="U402" t="s">
        <v>89</v>
      </c>
      <c r="V402">
        <v>7</v>
      </c>
    </row>
    <row r="403" spans="1:22" x14ac:dyDescent="0.25">
      <c r="A403" t="s">
        <v>85</v>
      </c>
      <c r="B403" s="1">
        <v>44</v>
      </c>
      <c r="C403">
        <v>7</v>
      </c>
      <c r="D403">
        <v>100</v>
      </c>
      <c r="E403">
        <v>11</v>
      </c>
      <c r="F403">
        <v>6</v>
      </c>
      <c r="G403" t="s">
        <v>22</v>
      </c>
      <c r="H403" t="s">
        <v>43</v>
      </c>
      <c r="I403" t="s">
        <v>67</v>
      </c>
      <c r="J403" t="s">
        <v>60</v>
      </c>
      <c r="K403" t="s">
        <v>641</v>
      </c>
      <c r="L403" t="s">
        <v>99</v>
      </c>
      <c r="M403">
        <v>3</v>
      </c>
      <c r="N403" t="s">
        <v>397</v>
      </c>
      <c r="O403" t="s">
        <v>28</v>
      </c>
      <c r="P403" t="s">
        <v>57</v>
      </c>
      <c r="Q403" t="s">
        <v>39</v>
      </c>
      <c r="R403" s="1">
        <v>5</v>
      </c>
      <c r="S403" s="1">
        <v>5</v>
      </c>
      <c r="T403">
        <v>130</v>
      </c>
      <c r="U403" t="s">
        <v>40</v>
      </c>
      <c r="V403">
        <v>7</v>
      </c>
    </row>
    <row r="404" spans="1:22" x14ac:dyDescent="0.25">
      <c r="A404" t="s">
        <v>69</v>
      </c>
      <c r="B404" s="1">
        <v>29</v>
      </c>
      <c r="C404">
        <v>7</v>
      </c>
      <c r="D404">
        <v>10</v>
      </c>
      <c r="E404">
        <v>10</v>
      </c>
      <c r="F404">
        <v>15</v>
      </c>
      <c r="G404" t="s">
        <v>66</v>
      </c>
      <c r="H404" t="s">
        <v>23</v>
      </c>
      <c r="I404" t="s">
        <v>21</v>
      </c>
      <c r="J404" t="s">
        <v>21</v>
      </c>
      <c r="K404" t="s">
        <v>641</v>
      </c>
      <c r="L404" t="s">
        <v>97</v>
      </c>
      <c r="M404">
        <v>6</v>
      </c>
      <c r="N404" t="s">
        <v>398</v>
      </c>
      <c r="O404" t="s">
        <v>47</v>
      </c>
      <c r="P404" t="s">
        <v>57</v>
      </c>
      <c r="Q404" t="s">
        <v>30</v>
      </c>
      <c r="R404" s="1">
        <v>4</v>
      </c>
      <c r="S404" s="1">
        <v>4</v>
      </c>
      <c r="T404">
        <v>10</v>
      </c>
      <c r="U404" t="s">
        <v>40</v>
      </c>
      <c r="V404">
        <v>10</v>
      </c>
    </row>
    <row r="405" spans="1:22" x14ac:dyDescent="0.25">
      <c r="A405" t="s">
        <v>85</v>
      </c>
      <c r="B405" s="1">
        <v>31</v>
      </c>
      <c r="C405">
        <v>8</v>
      </c>
      <c r="D405">
        <v>45</v>
      </c>
      <c r="E405">
        <v>12</v>
      </c>
      <c r="F405">
        <v>2</v>
      </c>
      <c r="G405" t="s">
        <v>121</v>
      </c>
      <c r="H405" t="s">
        <v>23</v>
      </c>
      <c r="I405" t="s">
        <v>21</v>
      </c>
      <c r="J405" t="s">
        <v>21</v>
      </c>
      <c r="K405" t="s">
        <v>641</v>
      </c>
      <c r="L405" t="s">
        <v>80</v>
      </c>
      <c r="M405">
        <v>2</v>
      </c>
      <c r="N405" t="s">
        <v>399</v>
      </c>
      <c r="O405" t="s">
        <v>28</v>
      </c>
      <c r="P405" t="s">
        <v>48</v>
      </c>
      <c r="Q405" t="s">
        <v>39</v>
      </c>
      <c r="R405" s="1">
        <v>6</v>
      </c>
      <c r="S405" s="1">
        <v>4</v>
      </c>
      <c r="T405">
        <v>35</v>
      </c>
      <c r="U405" t="s">
        <v>40</v>
      </c>
      <c r="V405">
        <v>9</v>
      </c>
    </row>
    <row r="406" spans="1:22" x14ac:dyDescent="0.25">
      <c r="A406" t="s">
        <v>85</v>
      </c>
      <c r="B406" s="1">
        <v>27</v>
      </c>
      <c r="C406">
        <v>7</v>
      </c>
      <c r="D406">
        <v>60</v>
      </c>
      <c r="E406">
        <v>8</v>
      </c>
      <c r="F406">
        <v>2</v>
      </c>
      <c r="G406" t="s">
        <v>114</v>
      </c>
      <c r="H406" t="s">
        <v>43</v>
      </c>
      <c r="I406" t="s">
        <v>33</v>
      </c>
      <c r="J406" t="s">
        <v>25</v>
      </c>
      <c r="K406" t="s">
        <v>641</v>
      </c>
      <c r="L406" t="s">
        <v>87</v>
      </c>
      <c r="M406">
        <v>2</v>
      </c>
      <c r="N406" t="s">
        <v>400</v>
      </c>
      <c r="O406" t="s">
        <v>28</v>
      </c>
      <c r="P406" t="s">
        <v>64</v>
      </c>
      <c r="Q406" t="s">
        <v>49</v>
      </c>
      <c r="R406" s="1">
        <v>5</v>
      </c>
      <c r="S406" s="1">
        <v>3</v>
      </c>
      <c r="T406">
        <v>10</v>
      </c>
      <c r="U406" t="s">
        <v>40</v>
      </c>
      <c r="V406">
        <v>10</v>
      </c>
    </row>
    <row r="407" spans="1:22" x14ac:dyDescent="0.25">
      <c r="A407" t="s">
        <v>85</v>
      </c>
      <c r="B407" s="1">
        <v>22</v>
      </c>
      <c r="C407">
        <v>4</v>
      </c>
      <c r="D407">
        <v>10</v>
      </c>
      <c r="E407">
        <v>10</v>
      </c>
      <c r="F407">
        <v>14</v>
      </c>
      <c r="G407" t="s">
        <v>59</v>
      </c>
      <c r="H407" t="s">
        <v>43</v>
      </c>
      <c r="I407" t="s">
        <v>33</v>
      </c>
      <c r="J407" t="s">
        <v>56</v>
      </c>
      <c r="K407" t="s">
        <v>642</v>
      </c>
      <c r="L407" t="s">
        <v>21</v>
      </c>
      <c r="O407" t="s">
        <v>28</v>
      </c>
      <c r="P407" t="s">
        <v>57</v>
      </c>
      <c r="Q407" t="s">
        <v>39</v>
      </c>
      <c r="R407" s="1">
        <v>30</v>
      </c>
      <c r="S407" s="1">
        <v>6</v>
      </c>
      <c r="T407">
        <v>25</v>
      </c>
      <c r="U407" t="s">
        <v>31</v>
      </c>
      <c r="V407">
        <v>9</v>
      </c>
    </row>
    <row r="408" spans="1:22" x14ac:dyDescent="0.25">
      <c r="A408" t="s">
        <v>85</v>
      </c>
      <c r="B408" s="1">
        <v>34</v>
      </c>
      <c r="C408">
        <v>8</v>
      </c>
      <c r="D408">
        <v>60</v>
      </c>
      <c r="E408">
        <v>10</v>
      </c>
      <c r="F408">
        <v>20</v>
      </c>
      <c r="G408" t="s">
        <v>22</v>
      </c>
      <c r="H408" t="s">
        <v>43</v>
      </c>
      <c r="I408" t="s">
        <v>33</v>
      </c>
      <c r="J408" t="s">
        <v>34</v>
      </c>
      <c r="K408" t="s">
        <v>641</v>
      </c>
      <c r="L408" t="s">
        <v>35</v>
      </c>
      <c r="M408">
        <v>6</v>
      </c>
      <c r="N408" t="s">
        <v>401</v>
      </c>
      <c r="O408" t="s">
        <v>47</v>
      </c>
      <c r="P408" t="s">
        <v>71</v>
      </c>
      <c r="Q408" t="s">
        <v>39</v>
      </c>
      <c r="R408" s="1">
        <v>3</v>
      </c>
      <c r="S408" s="1">
        <v>5</v>
      </c>
      <c r="T408">
        <v>6</v>
      </c>
      <c r="U408" t="s">
        <v>40</v>
      </c>
      <c r="V408">
        <v>8</v>
      </c>
    </row>
    <row r="409" spans="1:22" x14ac:dyDescent="0.25">
      <c r="A409" t="s">
        <v>85</v>
      </c>
      <c r="B409" s="1">
        <v>27</v>
      </c>
      <c r="C409">
        <v>6</v>
      </c>
      <c r="D409">
        <v>50</v>
      </c>
      <c r="E409">
        <v>12</v>
      </c>
      <c r="F409">
        <v>2</v>
      </c>
      <c r="G409" t="s">
        <v>42</v>
      </c>
      <c r="H409" t="s">
        <v>43</v>
      </c>
      <c r="I409" t="s">
        <v>33</v>
      </c>
      <c r="J409" t="s">
        <v>25</v>
      </c>
      <c r="K409" t="s">
        <v>641</v>
      </c>
      <c r="L409" t="s">
        <v>97</v>
      </c>
      <c r="M409">
        <v>3</v>
      </c>
      <c r="N409" t="s">
        <v>402</v>
      </c>
      <c r="O409" t="s">
        <v>28</v>
      </c>
      <c r="P409" t="s">
        <v>57</v>
      </c>
      <c r="Q409" t="s">
        <v>49</v>
      </c>
      <c r="R409" s="1">
        <v>6</v>
      </c>
      <c r="S409" s="1">
        <v>6</v>
      </c>
      <c r="T409">
        <v>220</v>
      </c>
      <c r="U409" t="s">
        <v>31</v>
      </c>
      <c r="V409">
        <v>10</v>
      </c>
    </row>
    <row r="410" spans="1:22" x14ac:dyDescent="0.25">
      <c r="A410" t="s">
        <v>85</v>
      </c>
      <c r="B410" s="1">
        <v>29</v>
      </c>
      <c r="C410">
        <v>7</v>
      </c>
      <c r="D410">
        <v>180</v>
      </c>
      <c r="E410">
        <v>8</v>
      </c>
      <c r="F410">
        <v>30</v>
      </c>
      <c r="G410" t="s">
        <v>72</v>
      </c>
      <c r="H410" t="s">
        <v>43</v>
      </c>
      <c r="I410" t="s">
        <v>24</v>
      </c>
      <c r="J410" t="s">
        <v>25</v>
      </c>
      <c r="K410" t="s">
        <v>641</v>
      </c>
      <c r="L410" t="s">
        <v>87</v>
      </c>
      <c r="M410">
        <v>2</v>
      </c>
      <c r="N410" t="s">
        <v>403</v>
      </c>
      <c r="O410" t="s">
        <v>47</v>
      </c>
      <c r="P410" t="s">
        <v>71</v>
      </c>
      <c r="Q410" t="s">
        <v>39</v>
      </c>
      <c r="R410" s="1">
        <v>4</v>
      </c>
      <c r="S410" s="1">
        <v>3</v>
      </c>
      <c r="T410">
        <v>10</v>
      </c>
      <c r="U410" t="s">
        <v>40</v>
      </c>
      <c r="V410">
        <v>9</v>
      </c>
    </row>
    <row r="411" spans="1:22" hidden="1" x14ac:dyDescent="0.25">
      <c r="A411" t="s">
        <v>50</v>
      </c>
      <c r="B411" s="1"/>
      <c r="D411">
        <v>180</v>
      </c>
      <c r="E411">
        <v>6</v>
      </c>
      <c r="F411">
        <v>5</v>
      </c>
      <c r="G411" t="s">
        <v>121</v>
      </c>
      <c r="H411" t="s">
        <v>43</v>
      </c>
      <c r="I411" t="s">
        <v>135</v>
      </c>
      <c r="J411" t="s">
        <v>56</v>
      </c>
      <c r="L411" t="s">
        <v>82</v>
      </c>
      <c r="M411">
        <v>27</v>
      </c>
      <c r="N411" t="s">
        <v>404</v>
      </c>
      <c r="O411" t="s">
        <v>47</v>
      </c>
      <c r="P411" t="s">
        <v>57</v>
      </c>
      <c r="Q411" t="s">
        <v>39</v>
      </c>
      <c r="R411" s="1">
        <v>6</v>
      </c>
      <c r="S411" s="1">
        <v>6</v>
      </c>
      <c r="T411">
        <v>20</v>
      </c>
      <c r="U411" t="s">
        <v>40</v>
      </c>
      <c r="V411">
        <v>10</v>
      </c>
    </row>
    <row r="412" spans="1:22" x14ac:dyDescent="0.25">
      <c r="A412" t="s">
        <v>85</v>
      </c>
      <c r="B412" s="1">
        <v>49</v>
      </c>
      <c r="C412">
        <v>7</v>
      </c>
      <c r="D412">
        <v>90</v>
      </c>
      <c r="E412">
        <v>9</v>
      </c>
      <c r="F412">
        <v>5</v>
      </c>
      <c r="G412" t="s">
        <v>51</v>
      </c>
      <c r="H412" t="s">
        <v>23</v>
      </c>
      <c r="I412" t="s">
        <v>21</v>
      </c>
      <c r="J412" t="s">
        <v>21</v>
      </c>
      <c r="K412" t="s">
        <v>641</v>
      </c>
      <c r="L412" t="s">
        <v>97</v>
      </c>
      <c r="M412">
        <v>21</v>
      </c>
      <c r="O412" t="s">
        <v>28</v>
      </c>
      <c r="P412" t="s">
        <v>71</v>
      </c>
      <c r="Q412" t="s">
        <v>39</v>
      </c>
      <c r="R412" s="1">
        <v>5</v>
      </c>
      <c r="S412" s="1">
        <v>5</v>
      </c>
      <c r="T412">
        <v>36</v>
      </c>
      <c r="U412" t="s">
        <v>40</v>
      </c>
      <c r="V412">
        <v>7</v>
      </c>
    </row>
    <row r="413" spans="1:22" x14ac:dyDescent="0.25">
      <c r="A413" t="s">
        <v>85</v>
      </c>
      <c r="B413" s="1">
        <v>30</v>
      </c>
      <c r="C413">
        <v>7</v>
      </c>
      <c r="D413">
        <v>40</v>
      </c>
      <c r="E413">
        <v>10</v>
      </c>
      <c r="F413">
        <v>12</v>
      </c>
      <c r="G413" t="s">
        <v>32</v>
      </c>
      <c r="H413" t="s">
        <v>43</v>
      </c>
      <c r="I413" t="s">
        <v>24</v>
      </c>
      <c r="J413" t="s">
        <v>56</v>
      </c>
      <c r="K413" t="s">
        <v>641</v>
      </c>
      <c r="L413" t="s">
        <v>82</v>
      </c>
      <c r="M413">
        <v>3</v>
      </c>
      <c r="N413" t="s">
        <v>405</v>
      </c>
      <c r="O413" t="s">
        <v>37</v>
      </c>
      <c r="P413" t="s">
        <v>64</v>
      </c>
      <c r="Q413" t="s">
        <v>30</v>
      </c>
      <c r="R413" s="1">
        <v>4</v>
      </c>
      <c r="S413" s="1">
        <v>3</v>
      </c>
      <c r="T413">
        <v>5</v>
      </c>
      <c r="U413" t="s">
        <v>40</v>
      </c>
      <c r="V413">
        <v>10</v>
      </c>
    </row>
    <row r="414" spans="1:22" x14ac:dyDescent="0.25">
      <c r="A414" t="s">
        <v>69</v>
      </c>
      <c r="B414" s="1">
        <v>26</v>
      </c>
      <c r="C414">
        <v>7</v>
      </c>
      <c r="D414">
        <v>40</v>
      </c>
      <c r="E414">
        <v>10</v>
      </c>
      <c r="F414">
        <v>10</v>
      </c>
      <c r="G414" t="s">
        <v>32</v>
      </c>
      <c r="H414" t="s">
        <v>43</v>
      </c>
      <c r="I414" t="s">
        <v>24</v>
      </c>
      <c r="J414" t="s">
        <v>60</v>
      </c>
      <c r="K414" t="s">
        <v>641</v>
      </c>
      <c r="L414" t="s">
        <v>97</v>
      </c>
      <c r="M414">
        <v>3</v>
      </c>
      <c r="N414" t="s">
        <v>406</v>
      </c>
      <c r="O414" t="s">
        <v>28</v>
      </c>
      <c r="P414" t="s">
        <v>64</v>
      </c>
      <c r="Q414" t="s">
        <v>39</v>
      </c>
      <c r="R414" s="1">
        <v>8</v>
      </c>
      <c r="S414" s="1">
        <v>3</v>
      </c>
      <c r="T414">
        <v>12</v>
      </c>
      <c r="U414" t="s">
        <v>40</v>
      </c>
      <c r="V414">
        <v>7</v>
      </c>
    </row>
    <row r="415" spans="1:22" x14ac:dyDescent="0.25">
      <c r="A415" t="s">
        <v>85</v>
      </c>
      <c r="B415" s="1">
        <v>26</v>
      </c>
      <c r="C415">
        <v>7</v>
      </c>
      <c r="D415">
        <v>30</v>
      </c>
      <c r="E415">
        <v>10</v>
      </c>
      <c r="F415">
        <v>20</v>
      </c>
      <c r="G415" t="s">
        <v>101</v>
      </c>
      <c r="H415" t="s">
        <v>43</v>
      </c>
      <c r="I415" t="s">
        <v>24</v>
      </c>
      <c r="J415" t="s">
        <v>56</v>
      </c>
      <c r="K415" t="s">
        <v>641</v>
      </c>
      <c r="L415" t="s">
        <v>97</v>
      </c>
      <c r="M415">
        <v>6</v>
      </c>
      <c r="N415" t="s">
        <v>407</v>
      </c>
      <c r="O415" t="s">
        <v>47</v>
      </c>
      <c r="P415" t="s">
        <v>71</v>
      </c>
      <c r="Q415" t="s">
        <v>39</v>
      </c>
      <c r="R415" s="1">
        <v>15</v>
      </c>
      <c r="S415" s="1">
        <v>4</v>
      </c>
      <c r="T415">
        <v>8</v>
      </c>
      <c r="U415" t="s">
        <v>40</v>
      </c>
      <c r="V415">
        <v>10</v>
      </c>
    </row>
    <row r="416" spans="1:22" x14ac:dyDescent="0.25">
      <c r="A416" t="s">
        <v>69</v>
      </c>
      <c r="B416" s="1">
        <v>27</v>
      </c>
      <c r="C416">
        <v>7</v>
      </c>
      <c r="D416">
        <v>60</v>
      </c>
      <c r="E416">
        <v>12</v>
      </c>
      <c r="F416">
        <v>10</v>
      </c>
      <c r="G416" t="s">
        <v>32</v>
      </c>
      <c r="H416" t="s">
        <v>43</v>
      </c>
      <c r="I416" t="s">
        <v>24</v>
      </c>
      <c r="J416" t="s">
        <v>25</v>
      </c>
      <c r="K416" t="s">
        <v>641</v>
      </c>
      <c r="L416" t="s">
        <v>80</v>
      </c>
      <c r="M416">
        <v>2</v>
      </c>
      <c r="N416" t="s">
        <v>148</v>
      </c>
      <c r="O416" t="s">
        <v>47</v>
      </c>
      <c r="P416" t="s">
        <v>57</v>
      </c>
      <c r="Q416" t="s">
        <v>49</v>
      </c>
      <c r="R416" s="1">
        <v>3</v>
      </c>
      <c r="S416" s="1">
        <v>2</v>
      </c>
      <c r="T416">
        <v>4</v>
      </c>
      <c r="U416" t="s">
        <v>31</v>
      </c>
      <c r="V416">
        <v>9</v>
      </c>
    </row>
    <row r="417" spans="1:22" x14ac:dyDescent="0.25">
      <c r="A417" t="s">
        <v>41</v>
      </c>
      <c r="B417" s="1">
        <v>21</v>
      </c>
      <c r="C417">
        <v>5</v>
      </c>
      <c r="D417">
        <v>60</v>
      </c>
      <c r="E417">
        <v>8</v>
      </c>
      <c r="F417">
        <v>2</v>
      </c>
      <c r="G417" t="s">
        <v>59</v>
      </c>
      <c r="H417" t="s">
        <v>23</v>
      </c>
      <c r="I417" t="s">
        <v>21</v>
      </c>
      <c r="J417" t="s">
        <v>21</v>
      </c>
      <c r="K417" t="s">
        <v>642</v>
      </c>
      <c r="L417" t="s">
        <v>21</v>
      </c>
      <c r="O417" t="s">
        <v>83</v>
      </c>
      <c r="P417" t="s">
        <v>48</v>
      </c>
      <c r="Q417" t="s">
        <v>30</v>
      </c>
      <c r="R417" s="1">
        <v>5</v>
      </c>
      <c r="S417" s="1">
        <v>6</v>
      </c>
      <c r="T417">
        <v>72</v>
      </c>
      <c r="U417" t="s">
        <v>40</v>
      </c>
      <c r="V417">
        <v>10</v>
      </c>
    </row>
    <row r="418" spans="1:22" x14ac:dyDescent="0.25">
      <c r="A418" t="s">
        <v>85</v>
      </c>
      <c r="B418" s="1">
        <v>33</v>
      </c>
      <c r="C418">
        <v>8</v>
      </c>
      <c r="D418">
        <v>30</v>
      </c>
      <c r="E418">
        <v>8</v>
      </c>
      <c r="F418">
        <v>3</v>
      </c>
      <c r="G418" t="s">
        <v>66</v>
      </c>
      <c r="H418" t="s">
        <v>23</v>
      </c>
      <c r="I418" t="s">
        <v>21</v>
      </c>
      <c r="J418" t="s">
        <v>21</v>
      </c>
      <c r="K418" t="s">
        <v>641</v>
      </c>
      <c r="L418" t="s">
        <v>52</v>
      </c>
      <c r="M418">
        <v>7</v>
      </c>
      <c r="N418" t="s">
        <v>95</v>
      </c>
      <c r="O418" t="s">
        <v>47</v>
      </c>
      <c r="P418" t="s">
        <v>64</v>
      </c>
      <c r="Q418" t="s">
        <v>39</v>
      </c>
      <c r="R418" s="1">
        <v>6</v>
      </c>
      <c r="S418" s="1">
        <v>6</v>
      </c>
      <c r="T418">
        <v>15</v>
      </c>
      <c r="U418" t="s">
        <v>40</v>
      </c>
      <c r="V418">
        <v>10</v>
      </c>
    </row>
    <row r="419" spans="1:22" x14ac:dyDescent="0.25">
      <c r="A419" t="s">
        <v>162</v>
      </c>
      <c r="B419" s="1">
        <v>22</v>
      </c>
      <c r="C419">
        <v>5</v>
      </c>
      <c r="D419">
        <v>40</v>
      </c>
      <c r="E419">
        <v>16</v>
      </c>
      <c r="F419">
        <v>12</v>
      </c>
      <c r="G419" t="s">
        <v>101</v>
      </c>
      <c r="H419" t="s">
        <v>23</v>
      </c>
      <c r="I419" t="s">
        <v>21</v>
      </c>
      <c r="J419" t="s">
        <v>21</v>
      </c>
      <c r="K419" t="s">
        <v>641</v>
      </c>
      <c r="L419" t="s">
        <v>57</v>
      </c>
      <c r="M419">
        <v>1</v>
      </c>
      <c r="N419" t="s">
        <v>247</v>
      </c>
      <c r="O419" t="s">
        <v>28</v>
      </c>
      <c r="P419" t="s">
        <v>71</v>
      </c>
      <c r="Q419" t="s">
        <v>49</v>
      </c>
      <c r="R419" s="1">
        <v>5</v>
      </c>
      <c r="S419" s="1">
        <v>4</v>
      </c>
      <c r="T419">
        <v>3</v>
      </c>
      <c r="U419" t="s">
        <v>40</v>
      </c>
      <c r="V419">
        <v>10</v>
      </c>
    </row>
    <row r="420" spans="1:22" x14ac:dyDescent="0.25">
      <c r="A420" t="s">
        <v>50</v>
      </c>
      <c r="B420" s="1">
        <v>34</v>
      </c>
      <c r="C420">
        <v>8</v>
      </c>
      <c r="D420">
        <v>180</v>
      </c>
      <c r="E420">
        <v>6</v>
      </c>
      <c r="F420">
        <v>200</v>
      </c>
      <c r="G420" t="s">
        <v>91</v>
      </c>
      <c r="H420" t="s">
        <v>43</v>
      </c>
      <c r="I420" t="s">
        <v>24</v>
      </c>
      <c r="J420" t="s">
        <v>34</v>
      </c>
      <c r="K420" t="s">
        <v>641</v>
      </c>
      <c r="L420" t="s">
        <v>97</v>
      </c>
      <c r="M420">
        <v>9</v>
      </c>
      <c r="O420" t="s">
        <v>47</v>
      </c>
      <c r="P420" t="s">
        <v>48</v>
      </c>
      <c r="Q420" t="s">
        <v>39</v>
      </c>
      <c r="R420" s="1">
        <v>4</v>
      </c>
      <c r="S420" s="1">
        <v>2</v>
      </c>
      <c r="T420">
        <v>800</v>
      </c>
      <c r="U420" t="s">
        <v>40</v>
      </c>
      <c r="V420">
        <v>9</v>
      </c>
    </row>
    <row r="421" spans="1:22" x14ac:dyDescent="0.25">
      <c r="A421" t="s">
        <v>85</v>
      </c>
      <c r="B421" s="1">
        <v>29</v>
      </c>
      <c r="C421">
        <v>7</v>
      </c>
      <c r="D421">
        <v>60</v>
      </c>
      <c r="E421">
        <v>540</v>
      </c>
      <c r="F421">
        <v>12</v>
      </c>
      <c r="G421" t="s">
        <v>66</v>
      </c>
      <c r="H421" t="s">
        <v>43</v>
      </c>
      <c r="I421" t="s">
        <v>55</v>
      </c>
      <c r="J421" t="s">
        <v>34</v>
      </c>
      <c r="K421" t="s">
        <v>641</v>
      </c>
      <c r="L421" t="s">
        <v>52</v>
      </c>
      <c r="M421">
        <v>5</v>
      </c>
      <c r="N421" t="s">
        <v>408</v>
      </c>
      <c r="O421" t="s">
        <v>47</v>
      </c>
      <c r="P421" t="s">
        <v>38</v>
      </c>
      <c r="Q421" t="s">
        <v>39</v>
      </c>
      <c r="R421" s="2">
        <v>10</v>
      </c>
      <c r="S421" s="1">
        <v>6</v>
      </c>
      <c r="T421">
        <v>400</v>
      </c>
      <c r="U421" t="s">
        <v>40</v>
      </c>
      <c r="V421">
        <v>8</v>
      </c>
    </row>
    <row r="422" spans="1:22" x14ac:dyDescent="0.25">
      <c r="A422" t="s">
        <v>85</v>
      </c>
      <c r="B422" s="1">
        <v>25</v>
      </c>
      <c r="C422">
        <v>7</v>
      </c>
      <c r="D422">
        <v>3</v>
      </c>
      <c r="E422">
        <v>8</v>
      </c>
      <c r="F422">
        <v>6</v>
      </c>
      <c r="G422" t="s">
        <v>72</v>
      </c>
      <c r="H422" t="s">
        <v>23</v>
      </c>
      <c r="I422" t="s">
        <v>21</v>
      </c>
      <c r="J422" t="s">
        <v>21</v>
      </c>
      <c r="K422" t="s">
        <v>641</v>
      </c>
      <c r="L422" t="s">
        <v>80</v>
      </c>
      <c r="M422">
        <v>1</v>
      </c>
      <c r="O422" t="s">
        <v>28</v>
      </c>
      <c r="P422" t="s">
        <v>64</v>
      </c>
      <c r="Q422" t="s">
        <v>39</v>
      </c>
      <c r="R422" s="1">
        <v>3</v>
      </c>
      <c r="S422" s="1">
        <v>8</v>
      </c>
      <c r="T422">
        <v>10</v>
      </c>
      <c r="U422" t="s">
        <v>31</v>
      </c>
      <c r="V422">
        <v>9</v>
      </c>
    </row>
    <row r="423" spans="1:22" x14ac:dyDescent="0.25">
      <c r="A423" t="s">
        <v>85</v>
      </c>
      <c r="B423" s="1">
        <v>23</v>
      </c>
      <c r="C423">
        <v>8</v>
      </c>
      <c r="D423">
        <v>0</v>
      </c>
      <c r="E423">
        <v>10</v>
      </c>
      <c r="F423">
        <v>2</v>
      </c>
      <c r="G423" t="s">
        <v>51</v>
      </c>
      <c r="H423" t="s">
        <v>43</v>
      </c>
      <c r="I423" t="s">
        <v>55</v>
      </c>
      <c r="J423" t="s">
        <v>60</v>
      </c>
      <c r="K423" t="s">
        <v>642</v>
      </c>
      <c r="L423" t="s">
        <v>21</v>
      </c>
      <c r="O423" t="s">
        <v>28</v>
      </c>
      <c r="P423" t="s">
        <v>38</v>
      </c>
      <c r="Q423" t="s">
        <v>39</v>
      </c>
      <c r="R423" s="1">
        <v>25</v>
      </c>
      <c r="S423" s="1">
        <v>10</v>
      </c>
      <c r="T423">
        <v>12</v>
      </c>
      <c r="U423" t="s">
        <v>40</v>
      </c>
      <c r="V423">
        <v>10</v>
      </c>
    </row>
    <row r="424" spans="1:22" x14ac:dyDescent="0.25">
      <c r="A424" t="s">
        <v>85</v>
      </c>
      <c r="B424" s="1">
        <v>27</v>
      </c>
      <c r="C424">
        <v>7</v>
      </c>
      <c r="D424">
        <v>1</v>
      </c>
      <c r="E424">
        <v>10</v>
      </c>
      <c r="F424">
        <v>10</v>
      </c>
      <c r="G424" t="s">
        <v>91</v>
      </c>
      <c r="H424" t="s">
        <v>23</v>
      </c>
      <c r="I424" t="s">
        <v>21</v>
      </c>
      <c r="J424" t="s">
        <v>21</v>
      </c>
      <c r="K424" t="s">
        <v>641</v>
      </c>
      <c r="L424" t="s">
        <v>48</v>
      </c>
      <c r="M424">
        <v>3</v>
      </c>
      <c r="N424" t="s">
        <v>409</v>
      </c>
      <c r="O424" t="s">
        <v>28</v>
      </c>
      <c r="P424" t="s">
        <v>71</v>
      </c>
      <c r="Q424" t="s">
        <v>39</v>
      </c>
      <c r="R424" s="1">
        <v>15</v>
      </c>
      <c r="S424" s="1">
        <v>3</v>
      </c>
      <c r="T424">
        <v>20</v>
      </c>
      <c r="U424" t="s">
        <v>40</v>
      </c>
      <c r="V424">
        <v>10</v>
      </c>
    </row>
    <row r="425" spans="1:22" x14ac:dyDescent="0.25">
      <c r="A425" t="s">
        <v>85</v>
      </c>
      <c r="B425" s="1">
        <v>37</v>
      </c>
      <c r="C425">
        <v>6</v>
      </c>
      <c r="D425">
        <v>60</v>
      </c>
      <c r="E425">
        <v>7</v>
      </c>
      <c r="F425">
        <v>10</v>
      </c>
      <c r="G425" t="s">
        <v>51</v>
      </c>
      <c r="H425" t="s">
        <v>23</v>
      </c>
      <c r="I425" t="s">
        <v>21</v>
      </c>
      <c r="J425" t="s">
        <v>21</v>
      </c>
      <c r="K425" t="s">
        <v>641</v>
      </c>
      <c r="L425" t="s">
        <v>97</v>
      </c>
      <c r="M425">
        <v>11</v>
      </c>
      <c r="N425" t="s">
        <v>410</v>
      </c>
      <c r="O425" t="s">
        <v>47</v>
      </c>
      <c r="P425" t="s">
        <v>64</v>
      </c>
      <c r="Q425" t="s">
        <v>49</v>
      </c>
      <c r="R425" s="1">
        <v>4</v>
      </c>
      <c r="S425" s="1">
        <v>4</v>
      </c>
      <c r="T425">
        <v>10</v>
      </c>
      <c r="U425" t="s">
        <v>40</v>
      </c>
      <c r="V425">
        <v>10</v>
      </c>
    </row>
    <row r="426" spans="1:22" x14ac:dyDescent="0.25">
      <c r="A426" t="s">
        <v>85</v>
      </c>
      <c r="B426" s="1">
        <v>25</v>
      </c>
      <c r="C426">
        <v>5</v>
      </c>
      <c r="D426">
        <v>240</v>
      </c>
      <c r="E426">
        <v>6</v>
      </c>
      <c r="F426">
        <v>24</v>
      </c>
      <c r="G426" t="s">
        <v>59</v>
      </c>
      <c r="H426" t="s">
        <v>23</v>
      </c>
      <c r="I426" t="s">
        <v>21</v>
      </c>
      <c r="J426" t="s">
        <v>21</v>
      </c>
      <c r="K426" t="s">
        <v>641</v>
      </c>
      <c r="L426" t="s">
        <v>97</v>
      </c>
      <c r="M426">
        <v>2</v>
      </c>
      <c r="N426" t="s">
        <v>411</v>
      </c>
      <c r="O426" t="s">
        <v>129</v>
      </c>
      <c r="P426" t="s">
        <v>71</v>
      </c>
      <c r="Q426" t="s">
        <v>30</v>
      </c>
      <c r="R426" s="1">
        <v>4</v>
      </c>
      <c r="S426" s="1">
        <v>4</v>
      </c>
      <c r="T426">
        <v>12</v>
      </c>
      <c r="U426" t="s">
        <v>40</v>
      </c>
      <c r="V426">
        <v>10</v>
      </c>
    </row>
    <row r="427" spans="1:22" x14ac:dyDescent="0.25">
      <c r="A427" t="s">
        <v>41</v>
      </c>
      <c r="B427" s="1">
        <v>57</v>
      </c>
      <c r="C427">
        <v>7</v>
      </c>
      <c r="D427">
        <v>0</v>
      </c>
      <c r="E427">
        <v>8</v>
      </c>
      <c r="F427">
        <v>15</v>
      </c>
      <c r="G427" t="s">
        <v>66</v>
      </c>
      <c r="H427" t="s">
        <v>43</v>
      </c>
      <c r="I427" t="s">
        <v>55</v>
      </c>
      <c r="J427" t="s">
        <v>56</v>
      </c>
      <c r="K427" t="s">
        <v>641</v>
      </c>
      <c r="L427" t="s">
        <v>141</v>
      </c>
      <c r="M427">
        <v>30</v>
      </c>
      <c r="N427" t="s">
        <v>62</v>
      </c>
      <c r="O427" t="s">
        <v>47</v>
      </c>
      <c r="P427" t="s">
        <v>57</v>
      </c>
      <c r="Q427" t="s">
        <v>39</v>
      </c>
      <c r="R427" s="1">
        <v>6</v>
      </c>
      <c r="S427" s="1">
        <v>6</v>
      </c>
      <c r="T427">
        <v>40</v>
      </c>
      <c r="U427" t="s">
        <v>40</v>
      </c>
      <c r="V427">
        <v>10</v>
      </c>
    </row>
    <row r="428" spans="1:22" hidden="1" x14ac:dyDescent="0.25">
      <c r="A428" t="s">
        <v>85</v>
      </c>
      <c r="B428" s="1"/>
      <c r="C428">
        <v>8</v>
      </c>
      <c r="D428">
        <v>0</v>
      </c>
      <c r="E428">
        <v>8</v>
      </c>
      <c r="F428">
        <v>4</v>
      </c>
      <c r="G428" t="s">
        <v>114</v>
      </c>
      <c r="H428" t="s">
        <v>43</v>
      </c>
      <c r="I428" t="s">
        <v>135</v>
      </c>
      <c r="J428" t="s">
        <v>56</v>
      </c>
      <c r="L428" t="s">
        <v>21</v>
      </c>
      <c r="O428" t="s">
        <v>47</v>
      </c>
      <c r="P428" t="s">
        <v>38</v>
      </c>
      <c r="Q428" t="s">
        <v>84</v>
      </c>
      <c r="R428" s="1">
        <v>4</v>
      </c>
      <c r="S428" s="1">
        <v>6</v>
      </c>
      <c r="T428">
        <v>4</v>
      </c>
      <c r="U428" t="s">
        <v>40</v>
      </c>
      <c r="V428">
        <v>8</v>
      </c>
    </row>
    <row r="429" spans="1:22" x14ac:dyDescent="0.25">
      <c r="A429" t="s">
        <v>41</v>
      </c>
      <c r="B429" s="1">
        <v>36</v>
      </c>
      <c r="C429">
        <v>7</v>
      </c>
      <c r="D429">
        <v>40</v>
      </c>
      <c r="E429">
        <v>7</v>
      </c>
      <c r="F429">
        <v>36</v>
      </c>
      <c r="G429" t="s">
        <v>32</v>
      </c>
      <c r="H429" t="s">
        <v>43</v>
      </c>
      <c r="I429" t="s">
        <v>33</v>
      </c>
      <c r="J429" t="s">
        <v>60</v>
      </c>
      <c r="K429" t="s">
        <v>641</v>
      </c>
      <c r="L429" t="s">
        <v>99</v>
      </c>
      <c r="M429">
        <v>6</v>
      </c>
      <c r="N429" t="s">
        <v>412</v>
      </c>
      <c r="O429" t="s">
        <v>265</v>
      </c>
      <c r="P429" t="s">
        <v>57</v>
      </c>
      <c r="Q429" t="s">
        <v>39</v>
      </c>
      <c r="R429" s="1">
        <v>5</v>
      </c>
      <c r="S429" s="1">
        <v>3</v>
      </c>
      <c r="T429">
        <v>3</v>
      </c>
      <c r="U429" t="s">
        <v>40</v>
      </c>
      <c r="V429">
        <v>7</v>
      </c>
    </row>
    <row r="430" spans="1:22" x14ac:dyDescent="0.25">
      <c r="A430" t="s">
        <v>50</v>
      </c>
      <c r="B430" s="1">
        <v>23</v>
      </c>
      <c r="C430">
        <v>7</v>
      </c>
      <c r="D430">
        <v>120</v>
      </c>
      <c r="E430">
        <v>8</v>
      </c>
      <c r="F430">
        <v>8</v>
      </c>
      <c r="G430" t="s">
        <v>59</v>
      </c>
      <c r="H430" t="s">
        <v>23</v>
      </c>
      <c r="I430" t="s">
        <v>24</v>
      </c>
      <c r="J430" t="s">
        <v>56</v>
      </c>
      <c r="K430" t="s">
        <v>642</v>
      </c>
      <c r="L430" t="s">
        <v>21</v>
      </c>
      <c r="O430" t="s">
        <v>129</v>
      </c>
      <c r="P430" t="s">
        <v>38</v>
      </c>
      <c r="Q430" t="s">
        <v>39</v>
      </c>
      <c r="R430" s="1">
        <v>6</v>
      </c>
      <c r="S430" s="1">
        <v>6</v>
      </c>
      <c r="T430">
        <v>10</v>
      </c>
      <c r="U430" t="s">
        <v>40</v>
      </c>
      <c r="V430">
        <v>8</v>
      </c>
    </row>
    <row r="431" spans="1:22" x14ac:dyDescent="0.25">
      <c r="A431" t="s">
        <v>85</v>
      </c>
      <c r="B431" s="1">
        <v>36</v>
      </c>
      <c r="C431">
        <v>7</v>
      </c>
      <c r="D431">
        <v>20</v>
      </c>
      <c r="E431">
        <v>8</v>
      </c>
      <c r="F431">
        <v>2</v>
      </c>
      <c r="G431" t="s">
        <v>101</v>
      </c>
      <c r="H431" t="s">
        <v>43</v>
      </c>
      <c r="I431" t="s">
        <v>24</v>
      </c>
      <c r="J431" t="s">
        <v>60</v>
      </c>
      <c r="K431" t="s">
        <v>642</v>
      </c>
      <c r="L431" t="s">
        <v>21</v>
      </c>
      <c r="O431" t="s">
        <v>37</v>
      </c>
      <c r="P431" t="s">
        <v>48</v>
      </c>
      <c r="Q431" t="s">
        <v>39</v>
      </c>
      <c r="R431" s="1">
        <v>10</v>
      </c>
      <c r="S431" s="1">
        <v>10</v>
      </c>
      <c r="T431">
        <v>30</v>
      </c>
      <c r="U431" t="s">
        <v>40</v>
      </c>
      <c r="V431">
        <v>8</v>
      </c>
    </row>
    <row r="432" spans="1:22" x14ac:dyDescent="0.25">
      <c r="A432" t="s">
        <v>85</v>
      </c>
      <c r="B432" s="1">
        <v>26</v>
      </c>
      <c r="C432">
        <v>8</v>
      </c>
      <c r="D432">
        <v>15</v>
      </c>
      <c r="E432">
        <v>6</v>
      </c>
      <c r="F432">
        <v>30</v>
      </c>
      <c r="G432" t="s">
        <v>121</v>
      </c>
      <c r="H432" t="s">
        <v>43</v>
      </c>
      <c r="I432" t="s">
        <v>33</v>
      </c>
      <c r="J432" t="s">
        <v>34</v>
      </c>
      <c r="K432" t="s">
        <v>641</v>
      </c>
      <c r="L432" t="s">
        <v>97</v>
      </c>
      <c r="M432">
        <v>2</v>
      </c>
      <c r="N432" t="s">
        <v>413</v>
      </c>
      <c r="O432" t="s">
        <v>28</v>
      </c>
      <c r="P432" t="s">
        <v>57</v>
      </c>
      <c r="Q432" t="s">
        <v>49</v>
      </c>
      <c r="R432" s="1">
        <v>3</v>
      </c>
      <c r="S432" s="1">
        <v>3</v>
      </c>
      <c r="T432">
        <v>5</v>
      </c>
      <c r="U432" t="s">
        <v>40</v>
      </c>
      <c r="V432">
        <v>9</v>
      </c>
    </row>
    <row r="433" spans="1:22" x14ac:dyDescent="0.25">
      <c r="A433" t="s">
        <v>85</v>
      </c>
      <c r="B433" s="1">
        <v>27</v>
      </c>
      <c r="C433">
        <v>6</v>
      </c>
      <c r="D433">
        <v>0</v>
      </c>
      <c r="E433">
        <v>4</v>
      </c>
      <c r="F433">
        <v>4</v>
      </c>
      <c r="G433" t="s">
        <v>101</v>
      </c>
      <c r="H433" t="s">
        <v>23</v>
      </c>
      <c r="I433" t="s">
        <v>21</v>
      </c>
      <c r="J433" t="s">
        <v>21</v>
      </c>
      <c r="K433" t="s">
        <v>641</v>
      </c>
      <c r="L433" t="s">
        <v>82</v>
      </c>
      <c r="M433">
        <v>0</v>
      </c>
      <c r="N433" t="s">
        <v>414</v>
      </c>
      <c r="O433" t="s">
        <v>28</v>
      </c>
      <c r="P433" t="s">
        <v>48</v>
      </c>
      <c r="Q433" t="s">
        <v>39</v>
      </c>
      <c r="R433" s="1">
        <v>10</v>
      </c>
      <c r="S433" s="1">
        <v>2</v>
      </c>
      <c r="T433">
        <v>8</v>
      </c>
      <c r="U433" t="s">
        <v>40</v>
      </c>
      <c r="V433">
        <v>10</v>
      </c>
    </row>
    <row r="434" spans="1:22" x14ac:dyDescent="0.25">
      <c r="A434" t="s">
        <v>41</v>
      </c>
      <c r="B434" s="1">
        <v>35</v>
      </c>
      <c r="C434">
        <v>7</v>
      </c>
      <c r="D434">
        <v>40</v>
      </c>
      <c r="E434">
        <v>12</v>
      </c>
      <c r="F434">
        <v>10</v>
      </c>
      <c r="G434" t="s">
        <v>72</v>
      </c>
      <c r="H434" t="s">
        <v>43</v>
      </c>
      <c r="I434" t="s">
        <v>24</v>
      </c>
      <c r="J434" t="s">
        <v>56</v>
      </c>
      <c r="K434" t="s">
        <v>641</v>
      </c>
      <c r="L434" t="s">
        <v>45</v>
      </c>
      <c r="M434">
        <v>13</v>
      </c>
      <c r="N434" t="s">
        <v>415</v>
      </c>
      <c r="O434" t="s">
        <v>47</v>
      </c>
      <c r="P434" t="s">
        <v>38</v>
      </c>
      <c r="Q434" t="s">
        <v>39</v>
      </c>
      <c r="R434" s="1">
        <v>6</v>
      </c>
      <c r="S434" s="1">
        <v>5</v>
      </c>
      <c r="T434">
        <v>6</v>
      </c>
      <c r="U434" t="s">
        <v>31</v>
      </c>
      <c r="V434">
        <v>8</v>
      </c>
    </row>
    <row r="435" spans="1:22" x14ac:dyDescent="0.25">
      <c r="A435" t="s">
        <v>85</v>
      </c>
      <c r="B435" s="1">
        <v>32</v>
      </c>
      <c r="C435">
        <v>6</v>
      </c>
      <c r="D435">
        <v>30</v>
      </c>
      <c r="E435">
        <v>12</v>
      </c>
      <c r="F435">
        <v>2</v>
      </c>
      <c r="G435" t="s">
        <v>91</v>
      </c>
      <c r="H435" t="s">
        <v>43</v>
      </c>
      <c r="I435" t="s">
        <v>24</v>
      </c>
      <c r="J435" t="s">
        <v>89</v>
      </c>
      <c r="K435" t="s">
        <v>641</v>
      </c>
      <c r="L435" t="s">
        <v>97</v>
      </c>
      <c r="M435">
        <v>3</v>
      </c>
      <c r="N435" t="s">
        <v>416</v>
      </c>
      <c r="O435" t="s">
        <v>47</v>
      </c>
      <c r="P435" t="s">
        <v>48</v>
      </c>
      <c r="Q435" t="s">
        <v>49</v>
      </c>
      <c r="R435" s="1">
        <v>12</v>
      </c>
      <c r="S435" s="1">
        <v>5</v>
      </c>
      <c r="T435">
        <v>20</v>
      </c>
      <c r="U435" t="s">
        <v>40</v>
      </c>
      <c r="V435">
        <v>8</v>
      </c>
    </row>
    <row r="436" spans="1:22" x14ac:dyDescent="0.25">
      <c r="A436" t="s">
        <v>50</v>
      </c>
      <c r="B436" s="1">
        <v>37</v>
      </c>
      <c r="C436">
        <v>4</v>
      </c>
      <c r="D436">
        <v>0</v>
      </c>
      <c r="E436">
        <v>10</v>
      </c>
      <c r="F436">
        <v>120</v>
      </c>
      <c r="G436" t="s">
        <v>32</v>
      </c>
      <c r="H436" t="s">
        <v>43</v>
      </c>
      <c r="I436" t="s">
        <v>55</v>
      </c>
      <c r="J436" t="s">
        <v>56</v>
      </c>
      <c r="K436" t="s">
        <v>641</v>
      </c>
      <c r="L436" t="s">
        <v>141</v>
      </c>
      <c r="M436">
        <v>15</v>
      </c>
      <c r="O436" t="s">
        <v>28</v>
      </c>
      <c r="P436" t="s">
        <v>57</v>
      </c>
      <c r="Q436" t="s">
        <v>30</v>
      </c>
      <c r="R436" s="1">
        <v>5</v>
      </c>
      <c r="S436" s="1">
        <v>10</v>
      </c>
      <c r="T436">
        <v>20</v>
      </c>
      <c r="U436" t="s">
        <v>40</v>
      </c>
      <c r="V436">
        <v>10</v>
      </c>
    </row>
    <row r="437" spans="1:22" x14ac:dyDescent="0.25">
      <c r="A437" t="s">
        <v>85</v>
      </c>
      <c r="B437" s="1">
        <v>31</v>
      </c>
      <c r="C437">
        <v>8</v>
      </c>
      <c r="D437">
        <v>60</v>
      </c>
      <c r="E437">
        <v>12</v>
      </c>
      <c r="F437">
        <v>20</v>
      </c>
      <c r="G437" t="s">
        <v>114</v>
      </c>
      <c r="H437" t="s">
        <v>43</v>
      </c>
      <c r="I437" t="s">
        <v>24</v>
      </c>
      <c r="J437" t="s">
        <v>60</v>
      </c>
      <c r="K437" t="s">
        <v>642</v>
      </c>
      <c r="L437" t="s">
        <v>21</v>
      </c>
      <c r="O437" t="s">
        <v>47</v>
      </c>
      <c r="P437" t="s">
        <v>48</v>
      </c>
      <c r="Q437" t="s">
        <v>39</v>
      </c>
      <c r="R437" s="1">
        <v>3</v>
      </c>
      <c r="S437" s="1">
        <v>3</v>
      </c>
      <c r="T437">
        <v>180</v>
      </c>
      <c r="U437" t="s">
        <v>93</v>
      </c>
      <c r="V437">
        <v>9</v>
      </c>
    </row>
    <row r="438" spans="1:22" x14ac:dyDescent="0.25">
      <c r="A438" t="s">
        <v>85</v>
      </c>
      <c r="B438" s="1">
        <v>26</v>
      </c>
      <c r="C438">
        <v>8</v>
      </c>
      <c r="D438">
        <v>0</v>
      </c>
      <c r="E438">
        <v>8</v>
      </c>
      <c r="F438">
        <v>15</v>
      </c>
      <c r="G438" t="s">
        <v>54</v>
      </c>
      <c r="H438" t="s">
        <v>23</v>
      </c>
      <c r="I438" t="s">
        <v>21</v>
      </c>
      <c r="J438" t="s">
        <v>21</v>
      </c>
      <c r="K438" t="s">
        <v>642</v>
      </c>
      <c r="L438" t="s">
        <v>21</v>
      </c>
      <c r="O438" t="s">
        <v>47</v>
      </c>
      <c r="P438" t="s">
        <v>71</v>
      </c>
      <c r="Q438" t="s">
        <v>39</v>
      </c>
      <c r="R438" s="1">
        <v>3</v>
      </c>
      <c r="S438" s="1">
        <v>5</v>
      </c>
      <c r="T438">
        <v>5</v>
      </c>
      <c r="U438" t="s">
        <v>40</v>
      </c>
      <c r="V438">
        <v>8</v>
      </c>
    </row>
    <row r="439" spans="1:22" x14ac:dyDescent="0.25">
      <c r="A439" t="s">
        <v>50</v>
      </c>
      <c r="B439" s="1">
        <v>38</v>
      </c>
      <c r="C439">
        <v>7</v>
      </c>
      <c r="D439">
        <v>50</v>
      </c>
      <c r="E439">
        <v>8</v>
      </c>
      <c r="F439">
        <v>3</v>
      </c>
      <c r="G439" t="s">
        <v>91</v>
      </c>
      <c r="H439" t="s">
        <v>23</v>
      </c>
      <c r="I439" t="s">
        <v>21</v>
      </c>
      <c r="J439" t="s">
        <v>21</v>
      </c>
      <c r="K439" t="s">
        <v>641</v>
      </c>
      <c r="L439" t="s">
        <v>97</v>
      </c>
      <c r="M439">
        <v>12</v>
      </c>
      <c r="O439" t="s">
        <v>47</v>
      </c>
      <c r="P439" t="s">
        <v>71</v>
      </c>
      <c r="Q439" t="s">
        <v>49</v>
      </c>
      <c r="R439" s="1">
        <v>3</v>
      </c>
      <c r="S439" s="1">
        <v>2</v>
      </c>
      <c r="T439">
        <v>5</v>
      </c>
      <c r="U439" t="s">
        <v>40</v>
      </c>
      <c r="V439">
        <v>7</v>
      </c>
    </row>
    <row r="440" spans="1:22" x14ac:dyDescent="0.25">
      <c r="A440" t="s">
        <v>85</v>
      </c>
      <c r="B440" s="1">
        <v>25</v>
      </c>
      <c r="C440">
        <v>7</v>
      </c>
      <c r="D440">
        <v>30</v>
      </c>
      <c r="E440">
        <v>8</v>
      </c>
      <c r="F440">
        <v>5</v>
      </c>
      <c r="G440" t="s">
        <v>101</v>
      </c>
      <c r="H440" t="s">
        <v>23</v>
      </c>
      <c r="I440" t="s">
        <v>21</v>
      </c>
      <c r="J440" t="s">
        <v>21</v>
      </c>
      <c r="K440" t="s">
        <v>642</v>
      </c>
      <c r="L440" t="s">
        <v>21</v>
      </c>
      <c r="O440" t="s">
        <v>28</v>
      </c>
      <c r="P440" t="s">
        <v>57</v>
      </c>
      <c r="Q440" t="s">
        <v>39</v>
      </c>
      <c r="R440" s="1">
        <v>6</v>
      </c>
      <c r="S440" s="1">
        <v>4</v>
      </c>
      <c r="T440">
        <v>30</v>
      </c>
      <c r="U440" t="s">
        <v>31</v>
      </c>
      <c r="V440">
        <v>9</v>
      </c>
    </row>
    <row r="441" spans="1:22" x14ac:dyDescent="0.25">
      <c r="A441" t="s">
        <v>417</v>
      </c>
      <c r="B441" s="1">
        <v>50</v>
      </c>
      <c r="C441">
        <v>7</v>
      </c>
      <c r="D441">
        <v>0</v>
      </c>
      <c r="E441">
        <v>8</v>
      </c>
      <c r="F441">
        <v>20</v>
      </c>
      <c r="G441" t="s">
        <v>66</v>
      </c>
      <c r="H441" t="s">
        <v>23</v>
      </c>
      <c r="I441" t="s">
        <v>21</v>
      </c>
      <c r="J441" t="s">
        <v>21</v>
      </c>
      <c r="K441" t="s">
        <v>641</v>
      </c>
      <c r="L441" t="s">
        <v>418</v>
      </c>
      <c r="M441">
        <v>25</v>
      </c>
      <c r="N441" t="s">
        <v>419</v>
      </c>
      <c r="O441" t="s">
        <v>47</v>
      </c>
      <c r="P441" t="s">
        <v>38</v>
      </c>
      <c r="Q441" t="s">
        <v>39</v>
      </c>
      <c r="R441" s="1">
        <v>6</v>
      </c>
      <c r="S441" s="1">
        <v>6</v>
      </c>
      <c r="T441">
        <v>6</v>
      </c>
      <c r="U441" t="s">
        <v>40</v>
      </c>
      <c r="V441">
        <v>9</v>
      </c>
    </row>
    <row r="442" spans="1:22" x14ac:dyDescent="0.25">
      <c r="A442" t="s">
        <v>69</v>
      </c>
      <c r="B442" s="1">
        <v>57</v>
      </c>
      <c r="C442">
        <v>7</v>
      </c>
      <c r="D442">
        <v>0</v>
      </c>
      <c r="E442">
        <v>10</v>
      </c>
      <c r="F442">
        <v>10</v>
      </c>
      <c r="G442" t="s">
        <v>72</v>
      </c>
      <c r="H442" t="s">
        <v>23</v>
      </c>
      <c r="I442" t="s">
        <v>21</v>
      </c>
      <c r="J442" t="s">
        <v>21</v>
      </c>
      <c r="K442" t="s">
        <v>641</v>
      </c>
      <c r="L442" t="s">
        <v>97</v>
      </c>
      <c r="M442">
        <v>35</v>
      </c>
      <c r="N442" t="s">
        <v>420</v>
      </c>
      <c r="O442" t="s">
        <v>37</v>
      </c>
      <c r="P442" t="s">
        <v>71</v>
      </c>
      <c r="Q442" t="s">
        <v>39</v>
      </c>
      <c r="R442" s="1">
        <v>5</v>
      </c>
      <c r="S442" s="1">
        <v>3</v>
      </c>
      <c r="T442">
        <v>10</v>
      </c>
      <c r="U442" t="s">
        <v>31</v>
      </c>
      <c r="V442">
        <v>10</v>
      </c>
    </row>
    <row r="443" spans="1:22" x14ac:dyDescent="0.25">
      <c r="A443" t="s">
        <v>85</v>
      </c>
      <c r="B443" s="1">
        <v>39</v>
      </c>
      <c r="C443">
        <v>8</v>
      </c>
      <c r="D443">
        <v>75</v>
      </c>
      <c r="E443">
        <v>14</v>
      </c>
      <c r="F443">
        <v>8</v>
      </c>
      <c r="G443" t="s">
        <v>54</v>
      </c>
      <c r="H443" t="s">
        <v>23</v>
      </c>
      <c r="I443" t="s">
        <v>21</v>
      </c>
      <c r="J443" t="s">
        <v>21</v>
      </c>
      <c r="K443" t="s">
        <v>641</v>
      </c>
      <c r="L443" t="s">
        <v>26</v>
      </c>
      <c r="M443">
        <v>13</v>
      </c>
      <c r="N443" t="s">
        <v>421</v>
      </c>
      <c r="O443" t="s">
        <v>28</v>
      </c>
      <c r="P443" t="s">
        <v>71</v>
      </c>
      <c r="Q443" t="s">
        <v>39</v>
      </c>
      <c r="R443" s="2">
        <v>10</v>
      </c>
      <c r="S443" s="1">
        <v>6</v>
      </c>
      <c r="T443">
        <v>12</v>
      </c>
      <c r="U443" t="s">
        <v>40</v>
      </c>
      <c r="V443">
        <v>10</v>
      </c>
    </row>
    <row r="444" spans="1:22" x14ac:dyDescent="0.25">
      <c r="A444" t="s">
        <v>69</v>
      </c>
      <c r="B444" s="1">
        <v>26</v>
      </c>
      <c r="C444">
        <v>7</v>
      </c>
      <c r="D444">
        <v>0</v>
      </c>
      <c r="E444">
        <v>12</v>
      </c>
      <c r="F444">
        <v>20</v>
      </c>
      <c r="G444" t="s">
        <v>91</v>
      </c>
      <c r="H444" t="s">
        <v>23</v>
      </c>
      <c r="I444" t="s">
        <v>21</v>
      </c>
      <c r="J444" t="s">
        <v>21</v>
      </c>
      <c r="K444" t="s">
        <v>641</v>
      </c>
      <c r="L444" t="s">
        <v>80</v>
      </c>
      <c r="M444">
        <v>3</v>
      </c>
      <c r="N444" t="s">
        <v>422</v>
      </c>
      <c r="O444" t="s">
        <v>28</v>
      </c>
      <c r="P444" t="s">
        <v>64</v>
      </c>
      <c r="Q444" t="s">
        <v>30</v>
      </c>
      <c r="R444" s="1">
        <v>10</v>
      </c>
      <c r="S444" s="1">
        <v>8</v>
      </c>
      <c r="T444">
        <v>8</v>
      </c>
      <c r="U444" t="s">
        <v>40</v>
      </c>
      <c r="V444">
        <v>9</v>
      </c>
    </row>
    <row r="445" spans="1:22" x14ac:dyDescent="0.25">
      <c r="A445" t="s">
        <v>85</v>
      </c>
      <c r="B445" s="1">
        <v>30</v>
      </c>
      <c r="C445">
        <v>8</v>
      </c>
      <c r="D445">
        <v>1</v>
      </c>
      <c r="E445">
        <v>8</v>
      </c>
      <c r="F445">
        <v>25</v>
      </c>
      <c r="G445" t="s">
        <v>114</v>
      </c>
      <c r="H445" t="s">
        <v>23</v>
      </c>
      <c r="I445" t="s">
        <v>21</v>
      </c>
      <c r="J445" t="s">
        <v>21</v>
      </c>
      <c r="K445" t="s">
        <v>641</v>
      </c>
      <c r="L445" t="s">
        <v>97</v>
      </c>
      <c r="M445">
        <v>1</v>
      </c>
      <c r="N445" t="s">
        <v>40</v>
      </c>
      <c r="O445" t="s">
        <v>37</v>
      </c>
      <c r="P445" t="s">
        <v>38</v>
      </c>
      <c r="Q445" t="s">
        <v>49</v>
      </c>
      <c r="R445" s="1">
        <v>1</v>
      </c>
      <c r="S445" s="1">
        <v>1</v>
      </c>
      <c r="T445">
        <v>30</v>
      </c>
      <c r="U445" t="s">
        <v>40</v>
      </c>
      <c r="V445">
        <v>10</v>
      </c>
    </row>
    <row r="446" spans="1:22" x14ac:dyDescent="0.25">
      <c r="A446" t="s">
        <v>41</v>
      </c>
      <c r="B446" s="1">
        <v>55</v>
      </c>
      <c r="C446">
        <v>7</v>
      </c>
      <c r="D446">
        <v>90</v>
      </c>
      <c r="E446">
        <v>8</v>
      </c>
      <c r="F446">
        <v>10</v>
      </c>
      <c r="G446" t="s">
        <v>42</v>
      </c>
      <c r="H446" t="s">
        <v>43</v>
      </c>
      <c r="I446" t="s">
        <v>33</v>
      </c>
      <c r="J446" t="s">
        <v>60</v>
      </c>
      <c r="K446" t="s">
        <v>641</v>
      </c>
      <c r="L446" t="s">
        <v>139</v>
      </c>
      <c r="M446">
        <v>28</v>
      </c>
      <c r="N446" t="s">
        <v>423</v>
      </c>
      <c r="O446" t="s">
        <v>37</v>
      </c>
      <c r="P446" t="s">
        <v>89</v>
      </c>
      <c r="Q446" t="s">
        <v>39</v>
      </c>
      <c r="R446" s="1">
        <v>6</v>
      </c>
      <c r="S446" s="1">
        <v>6</v>
      </c>
      <c r="T446">
        <v>10</v>
      </c>
      <c r="U446" t="s">
        <v>40</v>
      </c>
      <c r="V446">
        <v>9</v>
      </c>
    </row>
    <row r="447" spans="1:22" x14ac:dyDescent="0.25">
      <c r="A447" t="s">
        <v>85</v>
      </c>
      <c r="B447" s="1">
        <v>29</v>
      </c>
      <c r="C447">
        <v>5</v>
      </c>
      <c r="D447">
        <v>0</v>
      </c>
      <c r="E447">
        <v>16</v>
      </c>
      <c r="F447">
        <v>2</v>
      </c>
      <c r="G447" t="s">
        <v>121</v>
      </c>
      <c r="H447" t="s">
        <v>43</v>
      </c>
      <c r="I447" t="s">
        <v>55</v>
      </c>
      <c r="J447" t="s">
        <v>56</v>
      </c>
      <c r="K447" t="s">
        <v>641</v>
      </c>
      <c r="L447" t="s">
        <v>141</v>
      </c>
      <c r="M447">
        <v>5</v>
      </c>
      <c r="N447" t="s">
        <v>424</v>
      </c>
      <c r="O447" t="s">
        <v>28</v>
      </c>
      <c r="P447" t="s">
        <v>71</v>
      </c>
      <c r="Q447" t="s">
        <v>39</v>
      </c>
      <c r="R447" s="1">
        <v>6</v>
      </c>
      <c r="S447" s="1">
        <v>6</v>
      </c>
      <c r="T447">
        <v>12</v>
      </c>
      <c r="U447" t="s">
        <v>40</v>
      </c>
      <c r="V447">
        <v>10</v>
      </c>
    </row>
    <row r="448" spans="1:22" x14ac:dyDescent="0.25">
      <c r="A448" t="s">
        <v>85</v>
      </c>
      <c r="B448" s="1">
        <v>28</v>
      </c>
      <c r="C448">
        <v>6</v>
      </c>
      <c r="D448">
        <v>180</v>
      </c>
      <c r="E448">
        <v>10</v>
      </c>
      <c r="F448">
        <v>9</v>
      </c>
      <c r="G448" t="s">
        <v>54</v>
      </c>
      <c r="H448" t="s">
        <v>23</v>
      </c>
      <c r="I448" t="s">
        <v>21</v>
      </c>
      <c r="J448" t="s">
        <v>21</v>
      </c>
      <c r="K448" t="s">
        <v>641</v>
      </c>
      <c r="L448" t="s">
        <v>82</v>
      </c>
      <c r="M448">
        <v>1</v>
      </c>
      <c r="N448" t="s">
        <v>425</v>
      </c>
      <c r="O448" t="s">
        <v>47</v>
      </c>
      <c r="P448" t="s">
        <v>71</v>
      </c>
      <c r="Q448" t="s">
        <v>258</v>
      </c>
      <c r="R448" s="1">
        <v>10</v>
      </c>
      <c r="S448" s="1">
        <v>6</v>
      </c>
      <c r="T448">
        <v>6</v>
      </c>
      <c r="U448" t="s">
        <v>93</v>
      </c>
      <c r="V448">
        <v>9</v>
      </c>
    </row>
    <row r="449" spans="1:22" x14ac:dyDescent="0.25">
      <c r="A449" t="s">
        <v>41</v>
      </c>
      <c r="B449" s="1">
        <v>25</v>
      </c>
      <c r="C449">
        <v>9</v>
      </c>
      <c r="D449">
        <v>1</v>
      </c>
      <c r="E449">
        <v>6</v>
      </c>
      <c r="F449">
        <v>5</v>
      </c>
      <c r="G449" t="s">
        <v>114</v>
      </c>
      <c r="H449" t="s">
        <v>23</v>
      </c>
      <c r="I449" t="s">
        <v>21</v>
      </c>
      <c r="J449" t="s">
        <v>21</v>
      </c>
      <c r="K449" t="s">
        <v>641</v>
      </c>
      <c r="L449" t="s">
        <v>97</v>
      </c>
      <c r="M449">
        <v>2</v>
      </c>
      <c r="N449" t="s">
        <v>426</v>
      </c>
      <c r="O449" t="s">
        <v>28</v>
      </c>
      <c r="P449" t="s">
        <v>57</v>
      </c>
      <c r="Q449" t="s">
        <v>49</v>
      </c>
      <c r="R449" s="1">
        <v>6</v>
      </c>
      <c r="S449" s="1">
        <v>5</v>
      </c>
      <c r="T449">
        <v>100</v>
      </c>
      <c r="U449" t="s">
        <v>40</v>
      </c>
      <c r="V449">
        <v>9</v>
      </c>
    </row>
    <row r="450" spans="1:22" x14ac:dyDescent="0.25">
      <c r="A450" t="s">
        <v>69</v>
      </c>
      <c r="B450" s="1">
        <v>28</v>
      </c>
      <c r="C450">
        <v>8</v>
      </c>
      <c r="D450">
        <v>6</v>
      </c>
      <c r="E450">
        <v>14</v>
      </c>
      <c r="F450">
        <v>6</v>
      </c>
      <c r="G450" t="s">
        <v>22</v>
      </c>
      <c r="H450" t="s">
        <v>43</v>
      </c>
      <c r="I450" t="s">
        <v>33</v>
      </c>
      <c r="J450" t="s">
        <v>60</v>
      </c>
      <c r="K450" t="s">
        <v>641</v>
      </c>
      <c r="L450" t="s">
        <v>97</v>
      </c>
      <c r="M450">
        <v>5</v>
      </c>
      <c r="N450" t="s">
        <v>427</v>
      </c>
      <c r="O450" t="s">
        <v>28</v>
      </c>
      <c r="P450" t="s">
        <v>57</v>
      </c>
      <c r="Q450" t="s">
        <v>49</v>
      </c>
      <c r="R450" s="1">
        <v>6</v>
      </c>
      <c r="S450" s="1">
        <v>4</v>
      </c>
      <c r="T450">
        <v>3</v>
      </c>
      <c r="U450" t="s">
        <v>31</v>
      </c>
      <c r="V450">
        <v>10</v>
      </c>
    </row>
    <row r="451" spans="1:22" x14ac:dyDescent="0.25">
      <c r="A451" t="s">
        <v>50</v>
      </c>
      <c r="B451" s="1">
        <v>42</v>
      </c>
      <c r="C451">
        <v>6</v>
      </c>
      <c r="D451">
        <v>50</v>
      </c>
      <c r="E451">
        <v>8</v>
      </c>
      <c r="F451">
        <v>5</v>
      </c>
      <c r="G451" t="s">
        <v>114</v>
      </c>
      <c r="H451" t="s">
        <v>23</v>
      </c>
      <c r="I451" t="s">
        <v>21</v>
      </c>
      <c r="J451" t="s">
        <v>21</v>
      </c>
      <c r="K451" t="s">
        <v>641</v>
      </c>
      <c r="L451" t="s">
        <v>371</v>
      </c>
      <c r="M451">
        <v>5</v>
      </c>
      <c r="N451" t="s">
        <v>428</v>
      </c>
      <c r="O451" t="s">
        <v>37</v>
      </c>
      <c r="P451" t="s">
        <v>38</v>
      </c>
      <c r="Q451" t="s">
        <v>39</v>
      </c>
      <c r="R451" s="1">
        <v>5</v>
      </c>
      <c r="S451" s="1">
        <v>3</v>
      </c>
      <c r="T451">
        <v>20</v>
      </c>
      <c r="U451" t="s">
        <v>89</v>
      </c>
      <c r="V451">
        <v>9</v>
      </c>
    </row>
    <row r="452" spans="1:22" x14ac:dyDescent="0.25">
      <c r="A452" t="s">
        <v>85</v>
      </c>
      <c r="B452" s="1">
        <v>39</v>
      </c>
      <c r="C452">
        <v>8</v>
      </c>
      <c r="D452">
        <v>75</v>
      </c>
      <c r="E452">
        <v>9</v>
      </c>
      <c r="F452">
        <v>20</v>
      </c>
      <c r="G452" t="s">
        <v>54</v>
      </c>
      <c r="H452" t="s">
        <v>43</v>
      </c>
      <c r="I452" t="s">
        <v>33</v>
      </c>
      <c r="J452" t="s">
        <v>56</v>
      </c>
      <c r="K452" t="s">
        <v>641</v>
      </c>
      <c r="L452" t="s">
        <v>62</v>
      </c>
      <c r="M452">
        <v>14</v>
      </c>
      <c r="N452" t="s">
        <v>429</v>
      </c>
      <c r="O452" t="s">
        <v>47</v>
      </c>
      <c r="P452" t="s">
        <v>57</v>
      </c>
      <c r="Q452" t="s">
        <v>39</v>
      </c>
      <c r="R452" s="1">
        <v>6</v>
      </c>
      <c r="S452" s="1">
        <v>10</v>
      </c>
      <c r="T452">
        <v>15</v>
      </c>
      <c r="U452" t="s">
        <v>89</v>
      </c>
      <c r="V452">
        <v>10</v>
      </c>
    </row>
    <row r="453" spans="1:22" x14ac:dyDescent="0.25">
      <c r="A453" t="s">
        <v>85</v>
      </c>
      <c r="B453" s="1">
        <v>29</v>
      </c>
      <c r="C453">
        <v>8</v>
      </c>
      <c r="D453">
        <v>0</v>
      </c>
      <c r="E453">
        <v>10</v>
      </c>
      <c r="F453">
        <v>60</v>
      </c>
      <c r="G453" t="s">
        <v>66</v>
      </c>
      <c r="H453" t="s">
        <v>23</v>
      </c>
      <c r="I453" t="s">
        <v>21</v>
      </c>
      <c r="J453" t="s">
        <v>21</v>
      </c>
      <c r="K453" t="s">
        <v>641</v>
      </c>
      <c r="L453" t="s">
        <v>87</v>
      </c>
      <c r="M453">
        <v>1</v>
      </c>
      <c r="N453" t="s">
        <v>430</v>
      </c>
      <c r="O453" t="s">
        <v>28</v>
      </c>
      <c r="P453" t="s">
        <v>38</v>
      </c>
      <c r="Q453" t="s">
        <v>30</v>
      </c>
      <c r="R453" s="1">
        <v>5</v>
      </c>
      <c r="S453" s="1">
        <v>2</v>
      </c>
      <c r="T453">
        <v>6</v>
      </c>
      <c r="U453" t="s">
        <v>40</v>
      </c>
      <c r="V453">
        <v>7</v>
      </c>
    </row>
    <row r="454" spans="1:22" x14ac:dyDescent="0.25">
      <c r="A454" t="s">
        <v>41</v>
      </c>
      <c r="B454" s="1">
        <v>43</v>
      </c>
      <c r="C454">
        <v>7</v>
      </c>
      <c r="D454">
        <v>70</v>
      </c>
      <c r="E454">
        <v>8</v>
      </c>
      <c r="F454">
        <v>50</v>
      </c>
      <c r="G454" t="s">
        <v>66</v>
      </c>
      <c r="H454" t="s">
        <v>23</v>
      </c>
      <c r="I454" t="s">
        <v>21</v>
      </c>
      <c r="J454" t="s">
        <v>21</v>
      </c>
      <c r="K454" t="s">
        <v>641</v>
      </c>
      <c r="L454" t="s">
        <v>97</v>
      </c>
      <c r="M454">
        <v>15</v>
      </c>
      <c r="N454" t="s">
        <v>431</v>
      </c>
      <c r="O454" t="s">
        <v>47</v>
      </c>
      <c r="P454" t="s">
        <v>64</v>
      </c>
      <c r="Q454" t="s">
        <v>39</v>
      </c>
      <c r="R454" s="1">
        <v>6</v>
      </c>
      <c r="S454" s="1">
        <v>4</v>
      </c>
      <c r="T454">
        <v>25</v>
      </c>
      <c r="U454" t="s">
        <v>40</v>
      </c>
      <c r="V454">
        <v>7</v>
      </c>
    </row>
    <row r="455" spans="1:22" x14ac:dyDescent="0.25">
      <c r="A455" t="s">
        <v>69</v>
      </c>
      <c r="B455" s="1">
        <v>33</v>
      </c>
      <c r="C455">
        <v>7</v>
      </c>
      <c r="D455">
        <v>0</v>
      </c>
      <c r="E455">
        <v>6</v>
      </c>
      <c r="F455">
        <v>20</v>
      </c>
      <c r="G455" t="s">
        <v>32</v>
      </c>
      <c r="H455" t="s">
        <v>43</v>
      </c>
      <c r="I455" t="s">
        <v>24</v>
      </c>
      <c r="J455" t="s">
        <v>25</v>
      </c>
      <c r="K455" t="s">
        <v>641</v>
      </c>
      <c r="L455" t="s">
        <v>82</v>
      </c>
      <c r="M455">
        <v>2</v>
      </c>
      <c r="O455" t="s">
        <v>47</v>
      </c>
      <c r="P455" t="s">
        <v>71</v>
      </c>
      <c r="Q455" t="s">
        <v>30</v>
      </c>
      <c r="R455" s="1">
        <v>5</v>
      </c>
      <c r="S455" s="1">
        <v>5</v>
      </c>
      <c r="T455">
        <v>10</v>
      </c>
      <c r="U455" t="s">
        <v>31</v>
      </c>
      <c r="V455">
        <v>7</v>
      </c>
    </row>
    <row r="456" spans="1:22" x14ac:dyDescent="0.25">
      <c r="A456" t="s">
        <v>69</v>
      </c>
      <c r="B456" s="1">
        <v>35</v>
      </c>
      <c r="C456">
        <v>7</v>
      </c>
      <c r="D456">
        <v>30</v>
      </c>
      <c r="E456">
        <v>15</v>
      </c>
      <c r="F456">
        <v>8</v>
      </c>
      <c r="G456" t="s">
        <v>59</v>
      </c>
      <c r="H456" t="s">
        <v>23</v>
      </c>
      <c r="I456" t="s">
        <v>21</v>
      </c>
      <c r="J456" t="s">
        <v>21</v>
      </c>
      <c r="K456" t="s">
        <v>641</v>
      </c>
      <c r="L456" t="s">
        <v>97</v>
      </c>
      <c r="M456">
        <v>14</v>
      </c>
      <c r="N456" t="s">
        <v>432</v>
      </c>
      <c r="O456" t="s">
        <v>28</v>
      </c>
      <c r="P456" t="s">
        <v>71</v>
      </c>
      <c r="Q456" t="s">
        <v>30</v>
      </c>
      <c r="R456" s="1">
        <v>5</v>
      </c>
      <c r="S456" s="1">
        <v>4</v>
      </c>
      <c r="T456">
        <v>12</v>
      </c>
      <c r="U456" t="s">
        <v>40</v>
      </c>
      <c r="V456">
        <v>10</v>
      </c>
    </row>
    <row r="457" spans="1:22" x14ac:dyDescent="0.25">
      <c r="A457" t="s">
        <v>85</v>
      </c>
      <c r="B457" s="1">
        <v>31</v>
      </c>
      <c r="C457">
        <v>7</v>
      </c>
      <c r="D457">
        <v>0</v>
      </c>
      <c r="E457">
        <v>8</v>
      </c>
      <c r="F457">
        <v>50</v>
      </c>
      <c r="G457" t="s">
        <v>114</v>
      </c>
      <c r="H457" t="s">
        <v>23</v>
      </c>
      <c r="I457" t="s">
        <v>21</v>
      </c>
      <c r="J457" t="s">
        <v>21</v>
      </c>
      <c r="K457" t="s">
        <v>642</v>
      </c>
      <c r="L457" t="s">
        <v>21</v>
      </c>
      <c r="O457" t="s">
        <v>47</v>
      </c>
      <c r="P457" t="s">
        <v>38</v>
      </c>
      <c r="Q457" t="s">
        <v>39</v>
      </c>
      <c r="R457" s="1">
        <v>20</v>
      </c>
      <c r="S457" s="1">
        <v>10</v>
      </c>
      <c r="T457">
        <v>5</v>
      </c>
      <c r="U457" t="s">
        <v>89</v>
      </c>
      <c r="V457">
        <v>9</v>
      </c>
    </row>
    <row r="458" spans="1:22" x14ac:dyDescent="0.25">
      <c r="A458" t="s">
        <v>85</v>
      </c>
      <c r="B458" s="1">
        <v>22</v>
      </c>
      <c r="C458">
        <v>7</v>
      </c>
      <c r="D458">
        <v>50</v>
      </c>
      <c r="E458">
        <v>9</v>
      </c>
      <c r="F458">
        <v>15</v>
      </c>
      <c r="G458" t="s">
        <v>54</v>
      </c>
      <c r="H458" t="s">
        <v>23</v>
      </c>
      <c r="I458" t="s">
        <v>21</v>
      </c>
      <c r="J458" t="s">
        <v>21</v>
      </c>
      <c r="K458" t="s">
        <v>642</v>
      </c>
      <c r="L458" t="s">
        <v>21</v>
      </c>
      <c r="O458" t="s">
        <v>28</v>
      </c>
      <c r="P458" t="s">
        <v>57</v>
      </c>
      <c r="Q458" t="s">
        <v>39</v>
      </c>
      <c r="R458" s="1">
        <v>5</v>
      </c>
      <c r="S458" s="1">
        <v>6</v>
      </c>
      <c r="T458">
        <v>14</v>
      </c>
      <c r="U458" t="s">
        <v>31</v>
      </c>
      <c r="V458">
        <v>10</v>
      </c>
    </row>
    <row r="459" spans="1:22" x14ac:dyDescent="0.25">
      <c r="A459" t="s">
        <v>50</v>
      </c>
      <c r="B459" s="1">
        <v>42</v>
      </c>
      <c r="C459">
        <v>8</v>
      </c>
      <c r="D459">
        <v>10</v>
      </c>
      <c r="E459">
        <v>14</v>
      </c>
      <c r="F459">
        <v>0</v>
      </c>
      <c r="G459" t="s">
        <v>91</v>
      </c>
      <c r="H459" t="s">
        <v>43</v>
      </c>
      <c r="I459" t="s">
        <v>55</v>
      </c>
      <c r="J459" t="s">
        <v>60</v>
      </c>
      <c r="K459" t="s">
        <v>641</v>
      </c>
      <c r="L459" t="s">
        <v>139</v>
      </c>
      <c r="M459">
        <v>10</v>
      </c>
      <c r="O459" t="s">
        <v>37</v>
      </c>
      <c r="P459" t="s">
        <v>71</v>
      </c>
      <c r="Q459" t="s">
        <v>39</v>
      </c>
      <c r="R459" s="1">
        <v>5</v>
      </c>
      <c r="S459" s="1">
        <v>4</v>
      </c>
      <c r="T459">
        <v>12</v>
      </c>
      <c r="U459" t="s">
        <v>31</v>
      </c>
      <c r="V459">
        <v>9</v>
      </c>
    </row>
    <row r="460" spans="1:22" x14ac:dyDescent="0.25">
      <c r="A460" t="s">
        <v>85</v>
      </c>
      <c r="B460" s="1">
        <v>21</v>
      </c>
      <c r="C460">
        <v>7</v>
      </c>
      <c r="D460">
        <v>120</v>
      </c>
      <c r="E460">
        <v>15</v>
      </c>
      <c r="F460">
        <v>100</v>
      </c>
      <c r="G460" t="s">
        <v>59</v>
      </c>
      <c r="H460" t="s">
        <v>43</v>
      </c>
      <c r="I460" t="s">
        <v>73</v>
      </c>
      <c r="J460" t="s">
        <v>89</v>
      </c>
      <c r="K460" t="s">
        <v>642</v>
      </c>
      <c r="L460" t="s">
        <v>21</v>
      </c>
      <c r="O460" t="s">
        <v>28</v>
      </c>
      <c r="P460" t="s">
        <v>71</v>
      </c>
      <c r="Q460" t="s">
        <v>30</v>
      </c>
      <c r="R460" s="1">
        <v>6</v>
      </c>
      <c r="S460" s="1">
        <v>6</v>
      </c>
      <c r="T460">
        <v>4</v>
      </c>
      <c r="U460" t="s">
        <v>31</v>
      </c>
      <c r="V460">
        <v>9</v>
      </c>
    </row>
    <row r="461" spans="1:22" x14ac:dyDescent="0.25">
      <c r="A461" t="s">
        <v>85</v>
      </c>
      <c r="B461" s="1">
        <v>45</v>
      </c>
      <c r="C461">
        <v>6</v>
      </c>
      <c r="D461">
        <v>60</v>
      </c>
      <c r="E461">
        <v>16</v>
      </c>
      <c r="F461">
        <v>10</v>
      </c>
      <c r="G461" t="s">
        <v>59</v>
      </c>
      <c r="H461" t="s">
        <v>43</v>
      </c>
      <c r="I461" t="s">
        <v>55</v>
      </c>
      <c r="J461" t="s">
        <v>56</v>
      </c>
      <c r="K461" t="s">
        <v>642</v>
      </c>
      <c r="L461" t="s">
        <v>21</v>
      </c>
      <c r="O461" t="s">
        <v>47</v>
      </c>
      <c r="P461" t="s">
        <v>48</v>
      </c>
      <c r="Q461" t="s">
        <v>39</v>
      </c>
      <c r="R461" s="1">
        <v>40</v>
      </c>
      <c r="S461" s="1">
        <v>20</v>
      </c>
      <c r="T461">
        <v>25</v>
      </c>
      <c r="U461" t="s">
        <v>40</v>
      </c>
      <c r="V461">
        <v>9</v>
      </c>
    </row>
    <row r="462" spans="1:22" x14ac:dyDescent="0.25">
      <c r="A462" t="s">
        <v>41</v>
      </c>
      <c r="B462" s="1">
        <v>30</v>
      </c>
      <c r="C462">
        <v>6</v>
      </c>
      <c r="D462">
        <v>20</v>
      </c>
      <c r="E462">
        <v>8</v>
      </c>
      <c r="F462">
        <v>3</v>
      </c>
      <c r="G462" t="s">
        <v>114</v>
      </c>
      <c r="H462" t="s">
        <v>23</v>
      </c>
      <c r="I462" t="s">
        <v>21</v>
      </c>
      <c r="J462" t="s">
        <v>21</v>
      </c>
      <c r="K462" t="s">
        <v>641</v>
      </c>
      <c r="L462" t="s">
        <v>97</v>
      </c>
      <c r="M462">
        <v>2</v>
      </c>
      <c r="N462" t="s">
        <v>355</v>
      </c>
      <c r="O462" t="s">
        <v>47</v>
      </c>
      <c r="P462" t="s">
        <v>57</v>
      </c>
      <c r="Q462" t="s">
        <v>433</v>
      </c>
      <c r="R462" s="1">
        <v>5</v>
      </c>
      <c r="S462" s="1">
        <v>5</v>
      </c>
      <c r="T462">
        <v>20</v>
      </c>
      <c r="U462" t="s">
        <v>31</v>
      </c>
      <c r="V462">
        <v>10</v>
      </c>
    </row>
    <row r="463" spans="1:22" x14ac:dyDescent="0.25">
      <c r="A463" t="s">
        <v>85</v>
      </c>
      <c r="B463" s="1">
        <v>42</v>
      </c>
      <c r="C463">
        <v>6</v>
      </c>
      <c r="D463">
        <v>0</v>
      </c>
      <c r="E463">
        <v>5</v>
      </c>
      <c r="F463">
        <v>5</v>
      </c>
      <c r="G463" t="s">
        <v>72</v>
      </c>
      <c r="H463" t="s">
        <v>43</v>
      </c>
      <c r="I463" t="s">
        <v>55</v>
      </c>
      <c r="J463" t="s">
        <v>56</v>
      </c>
      <c r="K463" t="s">
        <v>641</v>
      </c>
      <c r="L463" t="s">
        <v>62</v>
      </c>
      <c r="M463">
        <v>15</v>
      </c>
      <c r="O463" t="s">
        <v>47</v>
      </c>
      <c r="P463" t="s">
        <v>79</v>
      </c>
      <c r="R463" s="2" t="s">
        <v>21</v>
      </c>
      <c r="S463" t="s">
        <v>21</v>
      </c>
      <c r="U463" t="s">
        <v>125</v>
      </c>
      <c r="V463">
        <v>8</v>
      </c>
    </row>
    <row r="464" spans="1:22" x14ac:dyDescent="0.25">
      <c r="A464" t="s">
        <v>41</v>
      </c>
      <c r="B464" s="1">
        <v>26</v>
      </c>
      <c r="C464">
        <v>7</v>
      </c>
      <c r="D464">
        <v>0</v>
      </c>
      <c r="E464">
        <v>15</v>
      </c>
      <c r="F464">
        <v>5</v>
      </c>
      <c r="G464" t="s">
        <v>66</v>
      </c>
      <c r="H464" t="s">
        <v>43</v>
      </c>
      <c r="I464" t="s">
        <v>24</v>
      </c>
      <c r="J464" t="s">
        <v>56</v>
      </c>
      <c r="K464" t="s">
        <v>642</v>
      </c>
      <c r="L464" t="s">
        <v>21</v>
      </c>
      <c r="O464" t="s">
        <v>47</v>
      </c>
      <c r="P464" t="s">
        <v>71</v>
      </c>
      <c r="Q464" t="s">
        <v>39</v>
      </c>
      <c r="R464" s="1">
        <v>5</v>
      </c>
      <c r="S464" s="1">
        <v>5</v>
      </c>
      <c r="T464">
        <v>100</v>
      </c>
      <c r="U464" t="s">
        <v>40</v>
      </c>
      <c r="V464">
        <v>10</v>
      </c>
    </row>
    <row r="465" spans="1:22" x14ac:dyDescent="0.25">
      <c r="A465" t="s">
        <v>41</v>
      </c>
      <c r="B465" s="1">
        <v>31</v>
      </c>
      <c r="C465">
        <v>8</v>
      </c>
      <c r="D465">
        <v>0</v>
      </c>
      <c r="E465">
        <v>10</v>
      </c>
      <c r="F465">
        <v>12</v>
      </c>
      <c r="G465" t="s">
        <v>91</v>
      </c>
      <c r="H465" t="s">
        <v>43</v>
      </c>
      <c r="I465" t="s">
        <v>24</v>
      </c>
      <c r="J465" t="s">
        <v>25</v>
      </c>
      <c r="K465" t="s">
        <v>642</v>
      </c>
      <c r="L465" t="s">
        <v>21</v>
      </c>
      <c r="O465" t="s">
        <v>28</v>
      </c>
      <c r="P465" t="s">
        <v>48</v>
      </c>
      <c r="Q465" t="s">
        <v>39</v>
      </c>
      <c r="R465" s="1">
        <v>5</v>
      </c>
      <c r="S465" s="1">
        <v>5</v>
      </c>
      <c r="T465">
        <v>5</v>
      </c>
      <c r="U465" t="s">
        <v>40</v>
      </c>
      <c r="V465">
        <v>8</v>
      </c>
    </row>
    <row r="466" spans="1:22" x14ac:dyDescent="0.25">
      <c r="A466" t="s">
        <v>85</v>
      </c>
      <c r="B466" s="1">
        <v>38</v>
      </c>
      <c r="C466">
        <v>7</v>
      </c>
      <c r="D466">
        <v>0</v>
      </c>
      <c r="E466">
        <v>10</v>
      </c>
      <c r="F466">
        <v>0</v>
      </c>
      <c r="G466" t="s">
        <v>66</v>
      </c>
      <c r="H466" t="s">
        <v>43</v>
      </c>
      <c r="I466" t="s">
        <v>33</v>
      </c>
      <c r="J466" t="s">
        <v>56</v>
      </c>
      <c r="K466" t="s">
        <v>641</v>
      </c>
      <c r="L466" t="s">
        <v>82</v>
      </c>
      <c r="M466">
        <v>1</v>
      </c>
      <c r="N466" t="s">
        <v>434</v>
      </c>
      <c r="O466" t="s">
        <v>47</v>
      </c>
      <c r="P466" t="s">
        <v>48</v>
      </c>
      <c r="Q466" t="s">
        <v>49</v>
      </c>
      <c r="R466" s="1">
        <v>6</v>
      </c>
      <c r="S466" s="1">
        <v>3</v>
      </c>
      <c r="T466">
        <v>8</v>
      </c>
      <c r="U466" t="s">
        <v>89</v>
      </c>
      <c r="V466">
        <v>6</v>
      </c>
    </row>
    <row r="467" spans="1:22" x14ac:dyDescent="0.25">
      <c r="A467" t="s">
        <v>85</v>
      </c>
      <c r="B467" s="1">
        <v>32</v>
      </c>
      <c r="C467">
        <v>7</v>
      </c>
      <c r="D467">
        <v>90</v>
      </c>
      <c r="E467">
        <v>14</v>
      </c>
      <c r="F467">
        <v>0</v>
      </c>
      <c r="G467" t="s">
        <v>32</v>
      </c>
      <c r="H467" t="s">
        <v>43</v>
      </c>
      <c r="I467" t="s">
        <v>73</v>
      </c>
      <c r="J467" t="s">
        <v>56</v>
      </c>
      <c r="K467" t="s">
        <v>641</v>
      </c>
      <c r="L467" t="s">
        <v>99</v>
      </c>
      <c r="M467">
        <v>1</v>
      </c>
      <c r="N467" t="s">
        <v>414</v>
      </c>
      <c r="O467" t="s">
        <v>28</v>
      </c>
      <c r="P467" t="s">
        <v>38</v>
      </c>
      <c r="Q467" t="s">
        <v>39</v>
      </c>
      <c r="R467" s="1">
        <v>10</v>
      </c>
      <c r="S467" s="1">
        <v>8</v>
      </c>
      <c r="T467">
        <v>12</v>
      </c>
      <c r="U467" t="s">
        <v>89</v>
      </c>
      <c r="V467">
        <v>9</v>
      </c>
    </row>
    <row r="468" spans="1:22" x14ac:dyDescent="0.25">
      <c r="A468" t="s">
        <v>85</v>
      </c>
      <c r="B468" s="1">
        <v>64</v>
      </c>
      <c r="C468">
        <v>6</v>
      </c>
      <c r="D468">
        <v>48</v>
      </c>
      <c r="E468">
        <v>10</v>
      </c>
      <c r="F468">
        <v>4</v>
      </c>
      <c r="G468" t="s">
        <v>114</v>
      </c>
      <c r="H468" t="s">
        <v>43</v>
      </c>
      <c r="I468" t="s">
        <v>55</v>
      </c>
      <c r="J468" t="s">
        <v>56</v>
      </c>
      <c r="K468" t="s">
        <v>641</v>
      </c>
      <c r="L468" t="s">
        <v>141</v>
      </c>
      <c r="M468">
        <v>40</v>
      </c>
      <c r="N468" t="s">
        <v>435</v>
      </c>
      <c r="O468" t="s">
        <v>47</v>
      </c>
      <c r="P468" t="s">
        <v>57</v>
      </c>
      <c r="Q468" t="s">
        <v>39</v>
      </c>
      <c r="R468" s="1">
        <v>6</v>
      </c>
      <c r="S468" s="1">
        <v>6</v>
      </c>
      <c r="T468">
        <v>100</v>
      </c>
      <c r="U468" t="s">
        <v>40</v>
      </c>
      <c r="V468">
        <v>9</v>
      </c>
    </row>
    <row r="469" spans="1:22" x14ac:dyDescent="0.25">
      <c r="A469" t="s">
        <v>41</v>
      </c>
      <c r="B469" s="1">
        <v>37</v>
      </c>
      <c r="C469">
        <v>7</v>
      </c>
      <c r="D469">
        <v>0</v>
      </c>
      <c r="E469">
        <v>11</v>
      </c>
      <c r="F469">
        <v>12</v>
      </c>
      <c r="G469" t="s">
        <v>66</v>
      </c>
      <c r="H469" t="s">
        <v>23</v>
      </c>
      <c r="I469" t="s">
        <v>21</v>
      </c>
      <c r="J469" t="s">
        <v>21</v>
      </c>
      <c r="K469" t="s">
        <v>641</v>
      </c>
      <c r="L469" t="s">
        <v>74</v>
      </c>
      <c r="M469">
        <v>18</v>
      </c>
      <c r="N469" t="s">
        <v>436</v>
      </c>
      <c r="O469" t="s">
        <v>129</v>
      </c>
      <c r="P469" t="s">
        <v>71</v>
      </c>
      <c r="Q469" t="s">
        <v>30</v>
      </c>
      <c r="R469" s="1">
        <v>20</v>
      </c>
      <c r="S469" s="1">
        <v>10</v>
      </c>
      <c r="T469">
        <v>30</v>
      </c>
      <c r="U469" t="s">
        <v>89</v>
      </c>
      <c r="V469">
        <v>10</v>
      </c>
    </row>
    <row r="470" spans="1:22" x14ac:dyDescent="0.25">
      <c r="A470" t="s">
        <v>41</v>
      </c>
      <c r="B470" s="1">
        <v>24</v>
      </c>
      <c r="C470">
        <v>7</v>
      </c>
      <c r="D470">
        <v>0</v>
      </c>
      <c r="E470">
        <v>9</v>
      </c>
      <c r="F470">
        <v>3</v>
      </c>
      <c r="G470" t="s">
        <v>51</v>
      </c>
      <c r="H470" t="s">
        <v>23</v>
      </c>
      <c r="I470" t="s">
        <v>21</v>
      </c>
      <c r="J470" t="s">
        <v>21</v>
      </c>
      <c r="K470" t="s">
        <v>641</v>
      </c>
      <c r="L470" t="s">
        <v>57</v>
      </c>
      <c r="M470">
        <v>0</v>
      </c>
      <c r="N470" t="s">
        <v>27</v>
      </c>
      <c r="O470" t="s">
        <v>28</v>
      </c>
      <c r="P470" t="s">
        <v>57</v>
      </c>
      <c r="Q470" t="s">
        <v>30</v>
      </c>
      <c r="R470" s="1">
        <v>6</v>
      </c>
      <c r="S470" s="1">
        <v>6</v>
      </c>
      <c r="T470">
        <v>10</v>
      </c>
      <c r="U470" t="s">
        <v>40</v>
      </c>
      <c r="V470">
        <v>10</v>
      </c>
    </row>
    <row r="471" spans="1:22" x14ac:dyDescent="0.25">
      <c r="A471" t="s">
        <v>85</v>
      </c>
      <c r="B471" s="1">
        <v>40</v>
      </c>
      <c r="C471">
        <v>4</v>
      </c>
      <c r="D471">
        <v>180</v>
      </c>
      <c r="E471">
        <v>12</v>
      </c>
      <c r="F471">
        <v>10</v>
      </c>
      <c r="G471" t="s">
        <v>121</v>
      </c>
      <c r="H471" t="s">
        <v>23</v>
      </c>
      <c r="I471" t="s">
        <v>21</v>
      </c>
      <c r="J471" t="s">
        <v>21</v>
      </c>
      <c r="K471" t="s">
        <v>641</v>
      </c>
      <c r="L471" t="s">
        <v>139</v>
      </c>
      <c r="M471">
        <v>14</v>
      </c>
      <c r="N471" t="s">
        <v>437</v>
      </c>
      <c r="O471" t="s">
        <v>37</v>
      </c>
      <c r="P471" t="s">
        <v>38</v>
      </c>
      <c r="Q471" t="s">
        <v>30</v>
      </c>
      <c r="R471" s="1">
        <v>30</v>
      </c>
      <c r="S471" s="1">
        <v>6</v>
      </c>
      <c r="T471">
        <v>60</v>
      </c>
      <c r="U471" t="s">
        <v>31</v>
      </c>
      <c r="V471">
        <v>10</v>
      </c>
    </row>
    <row r="472" spans="1:22" x14ac:dyDescent="0.25">
      <c r="A472" t="s">
        <v>50</v>
      </c>
      <c r="B472" s="1">
        <v>34</v>
      </c>
      <c r="C472">
        <v>6</v>
      </c>
      <c r="D472">
        <v>120</v>
      </c>
      <c r="E472">
        <v>12</v>
      </c>
      <c r="F472">
        <v>12</v>
      </c>
      <c r="G472" t="s">
        <v>101</v>
      </c>
      <c r="H472" t="s">
        <v>23</v>
      </c>
      <c r="I472" t="s">
        <v>21</v>
      </c>
      <c r="J472" t="s">
        <v>21</v>
      </c>
      <c r="K472" t="s">
        <v>641</v>
      </c>
      <c r="L472" t="s">
        <v>99</v>
      </c>
      <c r="M472">
        <v>7</v>
      </c>
      <c r="N472" t="s">
        <v>438</v>
      </c>
      <c r="O472" t="s">
        <v>47</v>
      </c>
      <c r="P472" t="s">
        <v>71</v>
      </c>
      <c r="Q472" t="s">
        <v>39</v>
      </c>
      <c r="R472" s="1">
        <v>4</v>
      </c>
      <c r="S472" s="1">
        <v>4</v>
      </c>
      <c r="T472">
        <v>4</v>
      </c>
      <c r="U472" t="s">
        <v>40</v>
      </c>
      <c r="V472">
        <v>8</v>
      </c>
    </row>
    <row r="473" spans="1:22" x14ac:dyDescent="0.25">
      <c r="A473" t="s">
        <v>69</v>
      </c>
      <c r="B473" s="1">
        <v>30</v>
      </c>
      <c r="C473">
        <v>6</v>
      </c>
      <c r="D473">
        <v>120</v>
      </c>
      <c r="E473">
        <v>14</v>
      </c>
      <c r="F473">
        <v>50</v>
      </c>
      <c r="G473" t="s">
        <v>101</v>
      </c>
      <c r="H473" t="s">
        <v>43</v>
      </c>
      <c r="I473" t="s">
        <v>24</v>
      </c>
      <c r="J473" t="s">
        <v>56</v>
      </c>
      <c r="K473" t="s">
        <v>641</v>
      </c>
      <c r="L473" t="s">
        <v>74</v>
      </c>
      <c r="M473">
        <v>1</v>
      </c>
      <c r="N473" t="s">
        <v>439</v>
      </c>
      <c r="O473" t="s">
        <v>129</v>
      </c>
      <c r="P473" t="s">
        <v>57</v>
      </c>
      <c r="Q473" t="s">
        <v>49</v>
      </c>
      <c r="R473" s="1">
        <v>25</v>
      </c>
      <c r="S473" s="1">
        <v>15</v>
      </c>
      <c r="T473">
        <v>5</v>
      </c>
      <c r="U473" t="s">
        <v>31</v>
      </c>
      <c r="V473">
        <v>10</v>
      </c>
    </row>
    <row r="474" spans="1:22" x14ac:dyDescent="0.25">
      <c r="A474" t="s">
        <v>41</v>
      </c>
      <c r="B474" s="1">
        <v>45</v>
      </c>
      <c r="C474">
        <v>7</v>
      </c>
      <c r="D474">
        <v>0</v>
      </c>
      <c r="E474">
        <v>6</v>
      </c>
      <c r="F474">
        <v>10</v>
      </c>
      <c r="G474" t="s">
        <v>42</v>
      </c>
      <c r="H474" t="s">
        <v>23</v>
      </c>
      <c r="I474" t="s">
        <v>21</v>
      </c>
      <c r="J474" t="s">
        <v>21</v>
      </c>
      <c r="K474" t="s">
        <v>641</v>
      </c>
      <c r="L474" t="s">
        <v>99</v>
      </c>
      <c r="M474">
        <v>10</v>
      </c>
      <c r="N474" t="s">
        <v>440</v>
      </c>
      <c r="O474" t="s">
        <v>129</v>
      </c>
      <c r="P474" t="s">
        <v>71</v>
      </c>
      <c r="Q474" t="s">
        <v>39</v>
      </c>
      <c r="R474" s="1">
        <v>5</v>
      </c>
      <c r="S474" s="1">
        <v>2</v>
      </c>
      <c r="T474">
        <v>10</v>
      </c>
      <c r="U474" t="s">
        <v>40</v>
      </c>
      <c r="V474">
        <v>10</v>
      </c>
    </row>
    <row r="475" spans="1:22" x14ac:dyDescent="0.25">
      <c r="A475" t="s">
        <v>41</v>
      </c>
      <c r="B475" s="1">
        <v>38</v>
      </c>
      <c r="C475">
        <v>7</v>
      </c>
      <c r="D475">
        <v>50</v>
      </c>
      <c r="E475">
        <v>8</v>
      </c>
      <c r="F475">
        <v>4</v>
      </c>
      <c r="G475" t="s">
        <v>66</v>
      </c>
      <c r="H475" t="s">
        <v>23</v>
      </c>
      <c r="I475" t="s">
        <v>21</v>
      </c>
      <c r="J475" t="s">
        <v>21</v>
      </c>
      <c r="K475" t="s">
        <v>641</v>
      </c>
      <c r="L475" t="s">
        <v>139</v>
      </c>
      <c r="M475">
        <v>12</v>
      </c>
      <c r="N475" t="s">
        <v>441</v>
      </c>
      <c r="O475" t="s">
        <v>37</v>
      </c>
      <c r="P475" t="s">
        <v>71</v>
      </c>
      <c r="Q475" t="s">
        <v>39</v>
      </c>
      <c r="R475" s="1">
        <v>3</v>
      </c>
      <c r="S475" s="1">
        <v>4</v>
      </c>
      <c r="T475">
        <v>7</v>
      </c>
      <c r="U475" t="s">
        <v>31</v>
      </c>
      <c r="V475">
        <v>10</v>
      </c>
    </row>
    <row r="476" spans="1:22" x14ac:dyDescent="0.25">
      <c r="A476" t="s">
        <v>50</v>
      </c>
      <c r="B476" s="1">
        <v>36</v>
      </c>
      <c r="C476">
        <v>8</v>
      </c>
      <c r="D476">
        <v>25</v>
      </c>
      <c r="E476">
        <v>10</v>
      </c>
      <c r="F476">
        <v>40</v>
      </c>
      <c r="G476" t="s">
        <v>66</v>
      </c>
      <c r="H476" t="s">
        <v>23</v>
      </c>
      <c r="I476" t="s">
        <v>21</v>
      </c>
      <c r="J476" t="s">
        <v>21</v>
      </c>
      <c r="K476" t="s">
        <v>641</v>
      </c>
      <c r="L476" t="s">
        <v>80</v>
      </c>
      <c r="M476">
        <v>5</v>
      </c>
      <c r="N476" t="s">
        <v>328</v>
      </c>
      <c r="O476" t="s">
        <v>37</v>
      </c>
      <c r="P476" t="s">
        <v>57</v>
      </c>
      <c r="Q476" t="s">
        <v>39</v>
      </c>
      <c r="R476" s="1">
        <v>4</v>
      </c>
      <c r="S476" s="1">
        <v>3</v>
      </c>
      <c r="T476">
        <v>120</v>
      </c>
      <c r="U476" t="s">
        <v>89</v>
      </c>
      <c r="V476">
        <v>9</v>
      </c>
    </row>
    <row r="477" spans="1:22" x14ac:dyDescent="0.25">
      <c r="A477" t="s">
        <v>85</v>
      </c>
      <c r="B477" s="1">
        <v>34</v>
      </c>
      <c r="C477">
        <v>8</v>
      </c>
      <c r="D477">
        <v>60</v>
      </c>
      <c r="E477">
        <v>11</v>
      </c>
      <c r="F477">
        <v>7</v>
      </c>
      <c r="G477" t="s">
        <v>51</v>
      </c>
      <c r="H477" t="s">
        <v>23</v>
      </c>
      <c r="I477" t="s">
        <v>21</v>
      </c>
      <c r="J477" t="s">
        <v>21</v>
      </c>
      <c r="K477" t="s">
        <v>641</v>
      </c>
      <c r="L477" t="s">
        <v>97</v>
      </c>
      <c r="M477">
        <v>10</v>
      </c>
      <c r="O477" t="s">
        <v>47</v>
      </c>
      <c r="P477" t="s">
        <v>71</v>
      </c>
      <c r="Q477" t="s">
        <v>39</v>
      </c>
      <c r="R477" s="1">
        <v>4</v>
      </c>
      <c r="S477" s="1">
        <v>16</v>
      </c>
      <c r="T477">
        <v>30</v>
      </c>
      <c r="U477" t="s">
        <v>89</v>
      </c>
      <c r="V477">
        <v>8</v>
      </c>
    </row>
    <row r="478" spans="1:22" x14ac:dyDescent="0.25">
      <c r="A478" t="s">
        <v>85</v>
      </c>
      <c r="B478" s="1">
        <v>35</v>
      </c>
      <c r="C478">
        <v>6</v>
      </c>
      <c r="D478">
        <v>30</v>
      </c>
      <c r="E478">
        <v>12</v>
      </c>
      <c r="F478">
        <v>25</v>
      </c>
      <c r="G478" t="s">
        <v>54</v>
      </c>
      <c r="H478" t="s">
        <v>43</v>
      </c>
      <c r="I478" t="s">
        <v>33</v>
      </c>
      <c r="J478" t="s">
        <v>56</v>
      </c>
      <c r="K478" t="s">
        <v>641</v>
      </c>
      <c r="L478" t="s">
        <v>82</v>
      </c>
      <c r="M478">
        <v>5</v>
      </c>
      <c r="N478" t="s">
        <v>442</v>
      </c>
      <c r="O478" t="s">
        <v>47</v>
      </c>
      <c r="P478" t="s">
        <v>71</v>
      </c>
      <c r="Q478" t="s">
        <v>39</v>
      </c>
      <c r="R478" s="1">
        <v>10</v>
      </c>
      <c r="S478" s="1">
        <v>6</v>
      </c>
      <c r="T478">
        <v>10</v>
      </c>
      <c r="U478" t="s">
        <v>40</v>
      </c>
      <c r="V478">
        <v>10</v>
      </c>
    </row>
    <row r="479" spans="1:22" x14ac:dyDescent="0.25">
      <c r="A479" t="s">
        <v>85</v>
      </c>
      <c r="B479" s="1">
        <v>25</v>
      </c>
      <c r="C479">
        <v>9</v>
      </c>
      <c r="D479">
        <v>0</v>
      </c>
      <c r="E479">
        <v>12</v>
      </c>
      <c r="F479">
        <v>6</v>
      </c>
      <c r="G479" t="s">
        <v>101</v>
      </c>
      <c r="H479" t="s">
        <v>23</v>
      </c>
      <c r="I479" t="s">
        <v>21</v>
      </c>
      <c r="J479" t="s">
        <v>21</v>
      </c>
      <c r="K479" t="s">
        <v>641</v>
      </c>
      <c r="L479" t="s">
        <v>62</v>
      </c>
      <c r="M479">
        <v>2</v>
      </c>
      <c r="N479" t="s">
        <v>27</v>
      </c>
      <c r="O479" t="s">
        <v>28</v>
      </c>
      <c r="P479" t="s">
        <v>48</v>
      </c>
      <c r="Q479" t="s">
        <v>39</v>
      </c>
      <c r="R479" s="1">
        <v>15</v>
      </c>
      <c r="S479" s="1">
        <v>30</v>
      </c>
      <c r="T479">
        <v>22</v>
      </c>
      <c r="U479" t="s">
        <v>89</v>
      </c>
      <c r="V479">
        <v>10</v>
      </c>
    </row>
    <row r="480" spans="1:22" hidden="1" x14ac:dyDescent="0.25">
      <c r="A480" t="s">
        <v>85</v>
      </c>
      <c r="B480" s="1"/>
      <c r="C480">
        <v>6</v>
      </c>
      <c r="D480">
        <v>30</v>
      </c>
      <c r="E480">
        <v>10</v>
      </c>
      <c r="F480">
        <v>15</v>
      </c>
      <c r="G480" t="s">
        <v>54</v>
      </c>
      <c r="H480" t="s">
        <v>43</v>
      </c>
      <c r="I480" t="s">
        <v>33</v>
      </c>
      <c r="J480" t="s">
        <v>56</v>
      </c>
      <c r="L480" t="s">
        <v>97</v>
      </c>
      <c r="M480">
        <v>0</v>
      </c>
      <c r="N480" t="s">
        <v>120</v>
      </c>
      <c r="O480" t="s">
        <v>28</v>
      </c>
      <c r="P480" t="s">
        <v>71</v>
      </c>
      <c r="Q480" t="s">
        <v>30</v>
      </c>
      <c r="R480" s="1">
        <v>4</v>
      </c>
      <c r="S480" s="1">
        <v>4</v>
      </c>
      <c r="T480">
        <v>2</v>
      </c>
      <c r="U480" t="s">
        <v>40</v>
      </c>
      <c r="V480">
        <v>10</v>
      </c>
    </row>
    <row r="481" spans="1:22" x14ac:dyDescent="0.25">
      <c r="A481" t="s">
        <v>85</v>
      </c>
      <c r="B481" s="1">
        <v>36</v>
      </c>
      <c r="C481">
        <v>7</v>
      </c>
      <c r="D481">
        <v>40</v>
      </c>
      <c r="E481">
        <v>8</v>
      </c>
      <c r="F481">
        <v>15</v>
      </c>
      <c r="G481" t="s">
        <v>51</v>
      </c>
      <c r="H481" t="s">
        <v>23</v>
      </c>
      <c r="I481" t="s">
        <v>21</v>
      </c>
      <c r="J481" t="s">
        <v>21</v>
      </c>
      <c r="K481" t="s">
        <v>641</v>
      </c>
      <c r="L481" t="s">
        <v>97</v>
      </c>
      <c r="M481">
        <v>10</v>
      </c>
      <c r="N481" t="s">
        <v>443</v>
      </c>
      <c r="O481" t="s">
        <v>47</v>
      </c>
      <c r="P481" t="s">
        <v>57</v>
      </c>
      <c r="Q481" t="s">
        <v>30</v>
      </c>
      <c r="R481" s="1">
        <v>2</v>
      </c>
      <c r="S481" s="1">
        <v>6</v>
      </c>
      <c r="T481">
        <v>30</v>
      </c>
      <c r="U481" t="s">
        <v>40</v>
      </c>
      <c r="V481">
        <v>5</v>
      </c>
    </row>
    <row r="482" spans="1:22" x14ac:dyDescent="0.25">
      <c r="A482" t="s">
        <v>85</v>
      </c>
      <c r="B482" s="1">
        <v>31</v>
      </c>
      <c r="C482">
        <v>6</v>
      </c>
      <c r="D482">
        <v>80</v>
      </c>
      <c r="E482">
        <v>4</v>
      </c>
      <c r="F482">
        <v>10</v>
      </c>
      <c r="G482" t="s">
        <v>32</v>
      </c>
      <c r="H482" t="s">
        <v>43</v>
      </c>
      <c r="I482" t="s">
        <v>33</v>
      </c>
      <c r="J482" t="s">
        <v>60</v>
      </c>
      <c r="K482" t="s">
        <v>641</v>
      </c>
      <c r="L482" t="s">
        <v>80</v>
      </c>
      <c r="M482">
        <v>4</v>
      </c>
      <c r="O482" t="s">
        <v>28</v>
      </c>
      <c r="P482" t="s">
        <v>48</v>
      </c>
      <c r="Q482" t="s">
        <v>39</v>
      </c>
      <c r="R482" s="1">
        <v>10</v>
      </c>
      <c r="S482" s="1">
        <v>10</v>
      </c>
      <c r="T482">
        <v>4</v>
      </c>
      <c r="U482" t="s">
        <v>40</v>
      </c>
      <c r="V482">
        <v>8</v>
      </c>
    </row>
    <row r="483" spans="1:22" x14ac:dyDescent="0.25">
      <c r="A483" t="s">
        <v>162</v>
      </c>
      <c r="B483" s="1">
        <v>32</v>
      </c>
      <c r="C483">
        <v>7</v>
      </c>
      <c r="D483">
        <v>0</v>
      </c>
      <c r="E483">
        <v>10</v>
      </c>
      <c r="F483">
        <v>3</v>
      </c>
      <c r="G483" t="s">
        <v>32</v>
      </c>
      <c r="H483" t="s">
        <v>23</v>
      </c>
      <c r="I483" t="s">
        <v>21</v>
      </c>
      <c r="J483" t="s">
        <v>21</v>
      </c>
      <c r="K483" t="s">
        <v>641</v>
      </c>
      <c r="L483" t="s">
        <v>97</v>
      </c>
      <c r="M483">
        <v>12</v>
      </c>
      <c r="N483" t="s">
        <v>444</v>
      </c>
      <c r="O483" t="s">
        <v>28</v>
      </c>
      <c r="P483" t="s">
        <v>71</v>
      </c>
      <c r="Q483" t="s">
        <v>84</v>
      </c>
      <c r="R483" s="1">
        <v>6</v>
      </c>
      <c r="S483" s="1">
        <v>2</v>
      </c>
      <c r="T483">
        <v>48</v>
      </c>
      <c r="U483" t="s">
        <v>40</v>
      </c>
      <c r="V483">
        <v>10</v>
      </c>
    </row>
    <row r="484" spans="1:22" x14ac:dyDescent="0.25">
      <c r="A484" t="s">
        <v>41</v>
      </c>
      <c r="B484" s="1">
        <v>31</v>
      </c>
      <c r="C484">
        <v>8</v>
      </c>
      <c r="D484">
        <v>30</v>
      </c>
      <c r="E484">
        <v>12</v>
      </c>
      <c r="F484">
        <v>5</v>
      </c>
      <c r="G484" t="s">
        <v>66</v>
      </c>
      <c r="H484" t="s">
        <v>43</v>
      </c>
      <c r="I484" t="s">
        <v>24</v>
      </c>
      <c r="J484" t="s">
        <v>25</v>
      </c>
      <c r="K484" t="s">
        <v>641</v>
      </c>
      <c r="L484" t="s">
        <v>48</v>
      </c>
      <c r="M484">
        <v>7</v>
      </c>
      <c r="N484" t="s">
        <v>107</v>
      </c>
      <c r="O484" t="s">
        <v>47</v>
      </c>
      <c r="P484" t="s">
        <v>38</v>
      </c>
      <c r="Q484" t="s">
        <v>39</v>
      </c>
      <c r="R484" s="1">
        <v>4</v>
      </c>
      <c r="S484" s="1">
        <v>6</v>
      </c>
      <c r="T484">
        <v>20</v>
      </c>
      <c r="U484" t="s">
        <v>40</v>
      </c>
      <c r="V484">
        <v>9</v>
      </c>
    </row>
    <row r="485" spans="1:22" x14ac:dyDescent="0.25">
      <c r="A485" t="s">
        <v>50</v>
      </c>
      <c r="B485" s="1">
        <v>36</v>
      </c>
      <c r="C485">
        <v>6</v>
      </c>
      <c r="D485">
        <v>100</v>
      </c>
      <c r="E485">
        <v>10</v>
      </c>
      <c r="F485">
        <v>8</v>
      </c>
      <c r="G485" t="s">
        <v>66</v>
      </c>
      <c r="H485" t="s">
        <v>23</v>
      </c>
      <c r="I485" t="s">
        <v>21</v>
      </c>
      <c r="J485" t="s">
        <v>21</v>
      </c>
      <c r="K485" t="s">
        <v>641</v>
      </c>
      <c r="L485" t="s">
        <v>97</v>
      </c>
      <c r="M485">
        <v>6</v>
      </c>
      <c r="N485" t="s">
        <v>445</v>
      </c>
      <c r="O485" t="s">
        <v>47</v>
      </c>
      <c r="P485" t="s">
        <v>71</v>
      </c>
      <c r="Q485" t="s">
        <v>39</v>
      </c>
      <c r="R485" s="1">
        <v>1</v>
      </c>
      <c r="S485" s="1">
        <v>4</v>
      </c>
      <c r="T485">
        <v>12</v>
      </c>
      <c r="U485" t="s">
        <v>31</v>
      </c>
      <c r="V485">
        <v>10</v>
      </c>
    </row>
    <row r="486" spans="1:22" x14ac:dyDescent="0.25">
      <c r="A486" t="s">
        <v>41</v>
      </c>
      <c r="B486" s="1">
        <v>47</v>
      </c>
      <c r="C486">
        <v>6</v>
      </c>
      <c r="D486">
        <v>30</v>
      </c>
      <c r="E486">
        <v>8</v>
      </c>
      <c r="F486">
        <v>30</v>
      </c>
      <c r="G486" t="s">
        <v>72</v>
      </c>
      <c r="H486" t="s">
        <v>23</v>
      </c>
      <c r="I486" t="s">
        <v>21</v>
      </c>
      <c r="J486" t="s">
        <v>21</v>
      </c>
      <c r="K486" t="s">
        <v>641</v>
      </c>
      <c r="L486" t="s">
        <v>45</v>
      </c>
      <c r="M486">
        <v>15</v>
      </c>
      <c r="N486" t="s">
        <v>446</v>
      </c>
      <c r="O486" t="s">
        <v>28</v>
      </c>
      <c r="P486" t="s">
        <v>71</v>
      </c>
      <c r="Q486" t="s">
        <v>30</v>
      </c>
      <c r="R486" s="1">
        <v>6</v>
      </c>
      <c r="S486" s="1">
        <v>5</v>
      </c>
      <c r="T486">
        <v>400</v>
      </c>
      <c r="U486" t="s">
        <v>40</v>
      </c>
      <c r="V486">
        <v>10</v>
      </c>
    </row>
    <row r="487" spans="1:22" x14ac:dyDescent="0.25">
      <c r="A487" t="s">
        <v>85</v>
      </c>
      <c r="B487" s="1">
        <v>35</v>
      </c>
      <c r="C487">
        <v>7</v>
      </c>
      <c r="D487">
        <v>0</v>
      </c>
      <c r="E487">
        <v>8</v>
      </c>
      <c r="F487">
        <v>2</v>
      </c>
      <c r="G487" t="s">
        <v>32</v>
      </c>
      <c r="H487" t="s">
        <v>23</v>
      </c>
      <c r="I487" t="s">
        <v>21</v>
      </c>
      <c r="J487" t="s">
        <v>21</v>
      </c>
      <c r="K487" t="s">
        <v>641</v>
      </c>
      <c r="L487" t="s">
        <v>160</v>
      </c>
      <c r="M487">
        <v>1</v>
      </c>
      <c r="N487" t="s">
        <v>27</v>
      </c>
      <c r="O487" t="s">
        <v>28</v>
      </c>
      <c r="P487" t="s">
        <v>38</v>
      </c>
      <c r="Q487" t="s">
        <v>39</v>
      </c>
      <c r="R487" s="1">
        <v>6</v>
      </c>
      <c r="S487" s="1">
        <v>6</v>
      </c>
      <c r="T487">
        <v>6</v>
      </c>
      <c r="U487" t="s">
        <v>40</v>
      </c>
      <c r="V487">
        <v>10</v>
      </c>
    </row>
    <row r="488" spans="1:22" x14ac:dyDescent="0.25">
      <c r="A488" t="s">
        <v>41</v>
      </c>
      <c r="B488" s="1">
        <v>33</v>
      </c>
      <c r="C488">
        <v>6</v>
      </c>
      <c r="D488">
        <v>60</v>
      </c>
      <c r="E488">
        <v>14</v>
      </c>
      <c r="F488">
        <v>6</v>
      </c>
      <c r="G488" t="s">
        <v>59</v>
      </c>
      <c r="H488" t="s">
        <v>23</v>
      </c>
      <c r="I488" t="s">
        <v>21</v>
      </c>
      <c r="J488" t="s">
        <v>21</v>
      </c>
      <c r="K488" t="s">
        <v>641</v>
      </c>
      <c r="L488" t="s">
        <v>97</v>
      </c>
      <c r="M488">
        <v>10</v>
      </c>
      <c r="N488" t="s">
        <v>447</v>
      </c>
      <c r="O488" t="s">
        <v>28</v>
      </c>
      <c r="P488" t="s">
        <v>38</v>
      </c>
      <c r="Q488" t="s">
        <v>30</v>
      </c>
      <c r="R488" s="1">
        <v>10</v>
      </c>
      <c r="S488" s="1">
        <v>26</v>
      </c>
      <c r="T488">
        <v>22</v>
      </c>
      <c r="U488" t="s">
        <v>31</v>
      </c>
      <c r="V488">
        <v>10</v>
      </c>
    </row>
    <row r="489" spans="1:22" x14ac:dyDescent="0.25">
      <c r="A489" t="s">
        <v>41</v>
      </c>
      <c r="B489" s="1">
        <v>59</v>
      </c>
      <c r="C489">
        <v>8</v>
      </c>
      <c r="D489">
        <v>0</v>
      </c>
      <c r="E489">
        <v>8</v>
      </c>
      <c r="F489">
        <v>10</v>
      </c>
      <c r="G489" t="s">
        <v>114</v>
      </c>
      <c r="H489" t="s">
        <v>43</v>
      </c>
      <c r="I489" t="s">
        <v>448</v>
      </c>
      <c r="J489" t="s">
        <v>89</v>
      </c>
      <c r="K489" t="s">
        <v>642</v>
      </c>
      <c r="L489" t="s">
        <v>21</v>
      </c>
      <c r="O489" t="s">
        <v>47</v>
      </c>
      <c r="P489" t="s">
        <v>57</v>
      </c>
      <c r="Q489" t="s">
        <v>49</v>
      </c>
      <c r="R489" s="1">
        <v>14</v>
      </c>
      <c r="S489" s="1">
        <v>6</v>
      </c>
      <c r="T489">
        <v>20</v>
      </c>
      <c r="U489" t="s">
        <v>31</v>
      </c>
      <c r="V489">
        <v>9</v>
      </c>
    </row>
    <row r="490" spans="1:22" x14ac:dyDescent="0.25">
      <c r="A490" t="s">
        <v>85</v>
      </c>
      <c r="B490" s="1">
        <v>36</v>
      </c>
      <c r="C490">
        <v>6</v>
      </c>
      <c r="D490">
        <v>0</v>
      </c>
      <c r="E490">
        <v>12</v>
      </c>
      <c r="F490">
        <v>12</v>
      </c>
      <c r="G490" t="s">
        <v>91</v>
      </c>
      <c r="H490" t="s">
        <v>43</v>
      </c>
      <c r="I490" t="s">
        <v>24</v>
      </c>
      <c r="J490" t="s">
        <v>34</v>
      </c>
      <c r="K490" t="s">
        <v>641</v>
      </c>
      <c r="L490" t="s">
        <v>62</v>
      </c>
      <c r="M490">
        <v>10</v>
      </c>
      <c r="N490" t="s">
        <v>449</v>
      </c>
      <c r="O490" t="s">
        <v>28</v>
      </c>
      <c r="P490" t="s">
        <v>71</v>
      </c>
      <c r="Q490" t="s">
        <v>39</v>
      </c>
      <c r="R490" s="1">
        <v>15</v>
      </c>
      <c r="S490" s="1">
        <v>5</v>
      </c>
      <c r="T490">
        <v>10</v>
      </c>
      <c r="U490" t="s">
        <v>40</v>
      </c>
      <c r="V490">
        <v>10</v>
      </c>
    </row>
    <row r="491" spans="1:22" x14ac:dyDescent="0.25">
      <c r="A491" t="s">
        <v>85</v>
      </c>
      <c r="B491" s="1">
        <v>36</v>
      </c>
      <c r="C491">
        <v>7</v>
      </c>
      <c r="D491">
        <v>45</v>
      </c>
      <c r="E491">
        <v>16</v>
      </c>
      <c r="F491">
        <v>6</v>
      </c>
      <c r="G491" t="s">
        <v>72</v>
      </c>
      <c r="H491" t="s">
        <v>23</v>
      </c>
      <c r="I491" t="s">
        <v>21</v>
      </c>
      <c r="J491" t="s">
        <v>21</v>
      </c>
      <c r="K491" t="s">
        <v>641</v>
      </c>
      <c r="L491" t="s">
        <v>97</v>
      </c>
      <c r="M491">
        <v>13</v>
      </c>
      <c r="N491" t="s">
        <v>450</v>
      </c>
      <c r="O491" t="s">
        <v>47</v>
      </c>
      <c r="P491" t="s">
        <v>71</v>
      </c>
      <c r="Q491" t="s">
        <v>30</v>
      </c>
      <c r="R491" s="1">
        <v>3</v>
      </c>
      <c r="S491" s="1">
        <v>6</v>
      </c>
      <c r="T491">
        <v>6</v>
      </c>
      <c r="U491" t="s">
        <v>40</v>
      </c>
      <c r="V491">
        <v>7</v>
      </c>
    </row>
    <row r="492" spans="1:22" x14ac:dyDescent="0.25">
      <c r="A492" t="s">
        <v>85</v>
      </c>
      <c r="B492" s="1">
        <v>28</v>
      </c>
      <c r="C492">
        <v>7</v>
      </c>
      <c r="D492">
        <v>80</v>
      </c>
      <c r="E492">
        <v>8</v>
      </c>
      <c r="F492">
        <v>8</v>
      </c>
      <c r="G492" t="s">
        <v>121</v>
      </c>
      <c r="H492" t="s">
        <v>23</v>
      </c>
      <c r="I492" t="s">
        <v>21</v>
      </c>
      <c r="J492" t="s">
        <v>21</v>
      </c>
      <c r="K492" t="s">
        <v>641</v>
      </c>
      <c r="L492" t="s">
        <v>139</v>
      </c>
      <c r="M492">
        <v>5</v>
      </c>
      <c r="N492" t="s">
        <v>451</v>
      </c>
      <c r="O492" t="s">
        <v>47</v>
      </c>
      <c r="P492" t="s">
        <v>64</v>
      </c>
      <c r="Q492" t="s">
        <v>39</v>
      </c>
      <c r="R492" s="1">
        <v>4</v>
      </c>
      <c r="S492" s="1">
        <v>6</v>
      </c>
      <c r="T492">
        <v>66</v>
      </c>
      <c r="U492" t="s">
        <v>40</v>
      </c>
      <c r="V492">
        <v>9</v>
      </c>
    </row>
    <row r="493" spans="1:22" x14ac:dyDescent="0.25">
      <c r="A493" t="s">
        <v>85</v>
      </c>
      <c r="B493" s="1">
        <v>65</v>
      </c>
      <c r="C493">
        <v>5</v>
      </c>
      <c r="D493">
        <v>60</v>
      </c>
      <c r="E493">
        <v>8</v>
      </c>
      <c r="F493">
        <v>4</v>
      </c>
      <c r="G493" t="s">
        <v>72</v>
      </c>
      <c r="H493" t="s">
        <v>43</v>
      </c>
      <c r="I493" t="s">
        <v>44</v>
      </c>
      <c r="J493" t="s">
        <v>60</v>
      </c>
      <c r="K493" t="s">
        <v>641</v>
      </c>
      <c r="L493" t="s">
        <v>57</v>
      </c>
      <c r="M493">
        <v>6</v>
      </c>
      <c r="N493" t="s">
        <v>452</v>
      </c>
      <c r="O493" t="s">
        <v>47</v>
      </c>
      <c r="P493" t="s">
        <v>57</v>
      </c>
      <c r="Q493" t="s">
        <v>169</v>
      </c>
      <c r="R493" s="1">
        <v>4</v>
      </c>
      <c r="S493" s="1">
        <v>30</v>
      </c>
      <c r="T493">
        <v>60</v>
      </c>
      <c r="U493" t="s">
        <v>89</v>
      </c>
      <c r="V493">
        <v>8</v>
      </c>
    </row>
    <row r="494" spans="1:22" x14ac:dyDescent="0.25">
      <c r="A494" t="s">
        <v>41</v>
      </c>
      <c r="B494" s="1">
        <v>39</v>
      </c>
      <c r="C494">
        <v>8</v>
      </c>
      <c r="D494">
        <v>35</v>
      </c>
      <c r="E494">
        <v>9</v>
      </c>
      <c r="F494">
        <v>10</v>
      </c>
      <c r="G494" t="s">
        <v>66</v>
      </c>
      <c r="H494" t="s">
        <v>23</v>
      </c>
      <c r="I494" t="s">
        <v>21</v>
      </c>
      <c r="J494" t="s">
        <v>21</v>
      </c>
      <c r="K494" t="s">
        <v>641</v>
      </c>
      <c r="L494" t="s">
        <v>99</v>
      </c>
      <c r="M494">
        <v>23</v>
      </c>
      <c r="N494" t="s">
        <v>453</v>
      </c>
      <c r="O494" t="s">
        <v>28</v>
      </c>
      <c r="P494" t="s">
        <v>71</v>
      </c>
      <c r="Q494" t="s">
        <v>30</v>
      </c>
      <c r="R494" s="1">
        <v>10</v>
      </c>
      <c r="S494" s="1">
        <v>2</v>
      </c>
      <c r="T494">
        <v>8</v>
      </c>
      <c r="U494" t="s">
        <v>31</v>
      </c>
      <c r="V494">
        <v>8</v>
      </c>
    </row>
    <row r="495" spans="1:22" x14ac:dyDescent="0.25">
      <c r="A495" t="s">
        <v>50</v>
      </c>
      <c r="B495" s="1">
        <v>48</v>
      </c>
      <c r="C495">
        <v>7</v>
      </c>
      <c r="D495">
        <v>0</v>
      </c>
      <c r="E495">
        <v>10</v>
      </c>
      <c r="F495">
        <v>30</v>
      </c>
      <c r="G495" t="s">
        <v>121</v>
      </c>
      <c r="H495" t="s">
        <v>23</v>
      </c>
      <c r="I495" t="s">
        <v>21</v>
      </c>
      <c r="J495" t="s">
        <v>21</v>
      </c>
      <c r="K495" t="s">
        <v>641</v>
      </c>
      <c r="L495" t="s">
        <v>74</v>
      </c>
      <c r="M495">
        <v>20</v>
      </c>
      <c r="N495" t="s">
        <v>454</v>
      </c>
      <c r="O495" t="s">
        <v>83</v>
      </c>
      <c r="P495" t="s">
        <v>48</v>
      </c>
      <c r="Q495" t="s">
        <v>49</v>
      </c>
      <c r="R495" s="1">
        <v>6</v>
      </c>
      <c r="S495" s="1">
        <v>2</v>
      </c>
      <c r="T495">
        <v>16</v>
      </c>
      <c r="U495" t="s">
        <v>40</v>
      </c>
      <c r="V495">
        <v>9</v>
      </c>
    </row>
    <row r="496" spans="1:22" x14ac:dyDescent="0.25">
      <c r="A496" t="s">
        <v>41</v>
      </c>
      <c r="B496" s="1">
        <v>29</v>
      </c>
      <c r="C496">
        <v>7</v>
      </c>
      <c r="D496">
        <v>0</v>
      </c>
      <c r="E496">
        <v>13</v>
      </c>
      <c r="F496">
        <v>6</v>
      </c>
      <c r="G496" t="s">
        <v>91</v>
      </c>
      <c r="H496" t="s">
        <v>43</v>
      </c>
      <c r="I496" t="s">
        <v>67</v>
      </c>
      <c r="J496" t="s">
        <v>34</v>
      </c>
      <c r="K496" t="s">
        <v>642</v>
      </c>
      <c r="L496" t="s">
        <v>21</v>
      </c>
      <c r="O496" t="s">
        <v>28</v>
      </c>
      <c r="P496" t="s">
        <v>57</v>
      </c>
      <c r="Q496" t="s">
        <v>49</v>
      </c>
      <c r="R496" s="1">
        <v>5</v>
      </c>
      <c r="S496" s="1">
        <v>2</v>
      </c>
      <c r="T496">
        <v>6</v>
      </c>
      <c r="U496" t="s">
        <v>31</v>
      </c>
      <c r="V496">
        <v>6</v>
      </c>
    </row>
    <row r="497" spans="1:22" x14ac:dyDescent="0.25">
      <c r="A497" t="s">
        <v>85</v>
      </c>
      <c r="B497" s="1">
        <v>36</v>
      </c>
      <c r="C497">
        <v>6</v>
      </c>
      <c r="D497">
        <v>30</v>
      </c>
      <c r="E497">
        <v>10</v>
      </c>
      <c r="F497">
        <v>20</v>
      </c>
      <c r="G497" t="s">
        <v>66</v>
      </c>
      <c r="H497" t="s">
        <v>23</v>
      </c>
      <c r="I497" t="s">
        <v>21</v>
      </c>
      <c r="J497" t="s">
        <v>21</v>
      </c>
      <c r="K497" t="s">
        <v>641</v>
      </c>
      <c r="L497" t="s">
        <v>99</v>
      </c>
      <c r="M497">
        <v>5</v>
      </c>
      <c r="N497" t="s">
        <v>455</v>
      </c>
      <c r="O497" t="s">
        <v>28</v>
      </c>
      <c r="P497" t="s">
        <v>48</v>
      </c>
      <c r="Q497" t="s">
        <v>39</v>
      </c>
      <c r="R497" s="1"/>
      <c r="S497" s="1">
        <v>15</v>
      </c>
      <c r="T497">
        <v>500</v>
      </c>
      <c r="U497" t="s">
        <v>31</v>
      </c>
      <c r="V497">
        <v>8</v>
      </c>
    </row>
    <row r="498" spans="1:22" x14ac:dyDescent="0.25">
      <c r="A498" t="s">
        <v>41</v>
      </c>
      <c r="B498" s="1">
        <v>56</v>
      </c>
      <c r="C498">
        <v>8</v>
      </c>
      <c r="D498">
        <v>60</v>
      </c>
      <c r="E498">
        <v>8</v>
      </c>
      <c r="F498">
        <v>5</v>
      </c>
      <c r="G498" t="s">
        <v>66</v>
      </c>
      <c r="H498" t="s">
        <v>23</v>
      </c>
      <c r="I498" t="s">
        <v>21</v>
      </c>
      <c r="J498" t="s">
        <v>21</v>
      </c>
      <c r="K498" t="s">
        <v>641</v>
      </c>
      <c r="L498" t="s">
        <v>80</v>
      </c>
      <c r="M498">
        <v>25</v>
      </c>
      <c r="N498" t="s">
        <v>456</v>
      </c>
      <c r="O498" t="s">
        <v>47</v>
      </c>
      <c r="P498" t="s">
        <v>57</v>
      </c>
      <c r="Q498" t="s">
        <v>39</v>
      </c>
      <c r="R498" s="1">
        <v>21</v>
      </c>
      <c r="S498" t="s">
        <v>21</v>
      </c>
      <c r="T498">
        <v>8</v>
      </c>
      <c r="U498" t="s">
        <v>40</v>
      </c>
      <c r="V498">
        <v>10</v>
      </c>
    </row>
    <row r="499" spans="1:22" x14ac:dyDescent="0.25">
      <c r="A499" t="s">
        <v>50</v>
      </c>
      <c r="B499" s="1">
        <v>32</v>
      </c>
      <c r="C499">
        <v>5</v>
      </c>
      <c r="D499">
        <v>20</v>
      </c>
      <c r="E499">
        <v>12</v>
      </c>
      <c r="F499">
        <v>20</v>
      </c>
      <c r="G499" t="s">
        <v>51</v>
      </c>
      <c r="H499" t="s">
        <v>43</v>
      </c>
      <c r="I499" t="s">
        <v>457</v>
      </c>
      <c r="J499" t="s">
        <v>25</v>
      </c>
      <c r="K499" t="s">
        <v>641</v>
      </c>
      <c r="L499" t="s">
        <v>97</v>
      </c>
      <c r="M499">
        <v>6</v>
      </c>
      <c r="N499" t="s">
        <v>458</v>
      </c>
      <c r="O499" t="s">
        <v>47</v>
      </c>
      <c r="P499" t="s">
        <v>38</v>
      </c>
      <c r="Q499" t="s">
        <v>30</v>
      </c>
      <c r="R499" s="1">
        <v>10</v>
      </c>
      <c r="S499" s="1">
        <v>2</v>
      </c>
      <c r="T499">
        <v>10</v>
      </c>
      <c r="U499" t="s">
        <v>40</v>
      </c>
      <c r="V499">
        <v>10</v>
      </c>
    </row>
    <row r="500" spans="1:22" x14ac:dyDescent="0.25">
      <c r="A500" t="s">
        <v>41</v>
      </c>
      <c r="B500" s="1">
        <v>36</v>
      </c>
      <c r="C500">
        <v>9</v>
      </c>
      <c r="D500">
        <v>15</v>
      </c>
      <c r="E500">
        <v>8</v>
      </c>
      <c r="F500">
        <v>20</v>
      </c>
      <c r="G500" t="s">
        <v>101</v>
      </c>
      <c r="H500" t="s">
        <v>23</v>
      </c>
      <c r="I500" t="s">
        <v>21</v>
      </c>
      <c r="J500" t="s">
        <v>21</v>
      </c>
      <c r="K500" t="s">
        <v>641</v>
      </c>
      <c r="L500" t="s">
        <v>99</v>
      </c>
      <c r="M500">
        <v>7</v>
      </c>
      <c r="N500" t="s">
        <v>459</v>
      </c>
      <c r="O500" t="s">
        <v>47</v>
      </c>
      <c r="P500" t="s">
        <v>57</v>
      </c>
      <c r="Q500" t="s">
        <v>49</v>
      </c>
      <c r="R500" s="1">
        <v>6</v>
      </c>
      <c r="S500" s="1">
        <v>6</v>
      </c>
      <c r="T500">
        <v>20</v>
      </c>
      <c r="U500" t="s">
        <v>31</v>
      </c>
      <c r="V500">
        <v>10</v>
      </c>
    </row>
    <row r="501" spans="1:22" x14ac:dyDescent="0.25">
      <c r="A501" t="s">
        <v>50</v>
      </c>
      <c r="B501" s="1">
        <v>29</v>
      </c>
      <c r="C501">
        <v>7</v>
      </c>
      <c r="D501">
        <v>50</v>
      </c>
      <c r="E501">
        <v>10</v>
      </c>
      <c r="F501">
        <v>5</v>
      </c>
      <c r="G501" t="s">
        <v>22</v>
      </c>
      <c r="H501" t="s">
        <v>23</v>
      </c>
      <c r="I501" t="s">
        <v>21</v>
      </c>
      <c r="J501" t="s">
        <v>21</v>
      </c>
      <c r="K501" t="s">
        <v>641</v>
      </c>
      <c r="L501" t="s">
        <v>82</v>
      </c>
      <c r="M501">
        <v>5</v>
      </c>
      <c r="N501" t="s">
        <v>460</v>
      </c>
      <c r="O501" t="s">
        <v>28</v>
      </c>
      <c r="P501" t="s">
        <v>71</v>
      </c>
      <c r="Q501" t="s">
        <v>39</v>
      </c>
      <c r="R501" s="1">
        <v>6</v>
      </c>
      <c r="S501" s="1">
        <v>6</v>
      </c>
      <c r="T501">
        <v>7</v>
      </c>
      <c r="U501" t="s">
        <v>125</v>
      </c>
      <c r="V501">
        <v>10</v>
      </c>
    </row>
    <row r="502" spans="1:22" x14ac:dyDescent="0.25">
      <c r="A502" t="s">
        <v>85</v>
      </c>
      <c r="B502" s="1">
        <v>28</v>
      </c>
      <c r="C502">
        <v>6</v>
      </c>
      <c r="D502">
        <v>15</v>
      </c>
      <c r="E502">
        <v>8</v>
      </c>
      <c r="F502">
        <v>1</v>
      </c>
      <c r="G502" t="s">
        <v>66</v>
      </c>
      <c r="H502" t="s">
        <v>43</v>
      </c>
      <c r="I502" t="s">
        <v>67</v>
      </c>
      <c r="J502" t="s">
        <v>56</v>
      </c>
      <c r="K502" t="s">
        <v>641</v>
      </c>
      <c r="L502" t="s">
        <v>82</v>
      </c>
      <c r="M502">
        <v>0</v>
      </c>
      <c r="N502" t="s">
        <v>95</v>
      </c>
      <c r="O502" t="s">
        <v>28</v>
      </c>
      <c r="P502" t="s">
        <v>38</v>
      </c>
      <c r="Q502" t="s">
        <v>39</v>
      </c>
      <c r="R502" s="1">
        <v>4</v>
      </c>
      <c r="S502" s="1">
        <v>6</v>
      </c>
      <c r="T502">
        <v>60</v>
      </c>
      <c r="U502" t="s">
        <v>40</v>
      </c>
      <c r="V502">
        <v>10</v>
      </c>
    </row>
    <row r="503" spans="1:22" x14ac:dyDescent="0.25">
      <c r="A503" t="s">
        <v>85</v>
      </c>
      <c r="B503" s="1">
        <v>47</v>
      </c>
      <c r="C503">
        <v>8</v>
      </c>
      <c r="D503">
        <v>30</v>
      </c>
      <c r="E503">
        <v>9</v>
      </c>
      <c r="F503">
        <v>4</v>
      </c>
      <c r="G503" t="s">
        <v>51</v>
      </c>
      <c r="H503" t="s">
        <v>23</v>
      </c>
      <c r="I503" t="s">
        <v>21</v>
      </c>
      <c r="J503" t="s">
        <v>21</v>
      </c>
      <c r="K503" t="s">
        <v>641</v>
      </c>
      <c r="L503" t="s">
        <v>141</v>
      </c>
      <c r="M503">
        <v>23</v>
      </c>
      <c r="N503" t="s">
        <v>461</v>
      </c>
      <c r="O503" t="s">
        <v>83</v>
      </c>
      <c r="P503" t="s">
        <v>71</v>
      </c>
      <c r="Q503" t="s">
        <v>30</v>
      </c>
      <c r="R503" s="1">
        <v>23</v>
      </c>
      <c r="S503" s="1">
        <v>2</v>
      </c>
      <c r="T503">
        <v>15</v>
      </c>
      <c r="U503" t="s">
        <v>31</v>
      </c>
      <c r="V503">
        <v>8</v>
      </c>
    </row>
    <row r="504" spans="1:22" x14ac:dyDescent="0.25">
      <c r="A504" t="s">
        <v>69</v>
      </c>
      <c r="B504" s="1">
        <v>34</v>
      </c>
      <c r="C504">
        <v>7</v>
      </c>
      <c r="D504">
        <v>20</v>
      </c>
      <c r="E504">
        <v>10</v>
      </c>
      <c r="F504">
        <v>24</v>
      </c>
      <c r="G504" t="s">
        <v>59</v>
      </c>
      <c r="H504" t="s">
        <v>23</v>
      </c>
      <c r="I504" t="s">
        <v>21</v>
      </c>
      <c r="J504" t="s">
        <v>21</v>
      </c>
      <c r="K504" t="s">
        <v>641</v>
      </c>
      <c r="L504" t="s">
        <v>97</v>
      </c>
      <c r="M504">
        <v>10</v>
      </c>
      <c r="N504" t="s">
        <v>462</v>
      </c>
      <c r="O504" t="s">
        <v>47</v>
      </c>
      <c r="P504" t="s">
        <v>57</v>
      </c>
      <c r="Q504" t="s">
        <v>39</v>
      </c>
      <c r="R504" s="1">
        <v>5</v>
      </c>
      <c r="S504" s="1">
        <v>1</v>
      </c>
      <c r="T504">
        <v>6</v>
      </c>
      <c r="U504" t="s">
        <v>40</v>
      </c>
      <c r="V504">
        <v>10</v>
      </c>
    </row>
    <row r="505" spans="1:22" x14ac:dyDescent="0.25">
      <c r="A505" t="s">
        <v>50</v>
      </c>
      <c r="B505" s="1">
        <v>41</v>
      </c>
      <c r="C505">
        <v>6</v>
      </c>
      <c r="D505">
        <v>30</v>
      </c>
      <c r="E505">
        <v>7</v>
      </c>
      <c r="F505">
        <v>6</v>
      </c>
      <c r="G505" t="s">
        <v>32</v>
      </c>
      <c r="H505" t="s">
        <v>43</v>
      </c>
      <c r="I505" t="s">
        <v>73</v>
      </c>
      <c r="J505" t="s">
        <v>60</v>
      </c>
      <c r="K505" t="s">
        <v>641</v>
      </c>
      <c r="L505" t="s">
        <v>45</v>
      </c>
      <c r="M505">
        <v>20</v>
      </c>
      <c r="N505" t="s">
        <v>463</v>
      </c>
      <c r="O505" t="s">
        <v>129</v>
      </c>
      <c r="P505" t="s">
        <v>57</v>
      </c>
      <c r="Q505" t="s">
        <v>84</v>
      </c>
      <c r="R505" s="1">
        <v>6</v>
      </c>
      <c r="S505" s="1">
        <v>5</v>
      </c>
      <c r="T505">
        <v>100</v>
      </c>
      <c r="U505" t="s">
        <v>40</v>
      </c>
      <c r="V505">
        <v>9</v>
      </c>
    </row>
    <row r="506" spans="1:22" x14ac:dyDescent="0.25">
      <c r="A506" t="s">
        <v>85</v>
      </c>
      <c r="B506" s="1">
        <v>32</v>
      </c>
      <c r="C506">
        <v>6</v>
      </c>
      <c r="D506">
        <v>60</v>
      </c>
      <c r="E506">
        <v>10</v>
      </c>
      <c r="F506">
        <v>6</v>
      </c>
      <c r="G506" t="s">
        <v>91</v>
      </c>
      <c r="H506" t="s">
        <v>23</v>
      </c>
      <c r="I506" t="s">
        <v>21</v>
      </c>
      <c r="J506" t="s">
        <v>21</v>
      </c>
      <c r="K506" t="s">
        <v>641</v>
      </c>
      <c r="L506" t="s">
        <v>97</v>
      </c>
      <c r="M506">
        <v>9</v>
      </c>
      <c r="N506" t="s">
        <v>464</v>
      </c>
      <c r="O506" t="s">
        <v>28</v>
      </c>
      <c r="P506" t="s">
        <v>71</v>
      </c>
      <c r="Q506" t="s">
        <v>39</v>
      </c>
      <c r="R506" s="1">
        <v>5</v>
      </c>
      <c r="S506" s="1">
        <v>5</v>
      </c>
      <c r="T506">
        <v>5</v>
      </c>
      <c r="U506" t="s">
        <v>40</v>
      </c>
      <c r="V506">
        <v>10</v>
      </c>
    </row>
    <row r="507" spans="1:22" x14ac:dyDescent="0.25">
      <c r="A507" t="s">
        <v>41</v>
      </c>
      <c r="B507" s="1">
        <v>30</v>
      </c>
      <c r="C507">
        <v>6</v>
      </c>
      <c r="D507">
        <v>2</v>
      </c>
      <c r="E507">
        <v>10</v>
      </c>
      <c r="F507">
        <v>10</v>
      </c>
      <c r="G507" t="s">
        <v>59</v>
      </c>
      <c r="H507" t="s">
        <v>23</v>
      </c>
      <c r="I507" t="s">
        <v>21</v>
      </c>
      <c r="J507" t="s">
        <v>21</v>
      </c>
      <c r="K507" t="s">
        <v>641</v>
      </c>
      <c r="L507" t="s">
        <v>77</v>
      </c>
      <c r="M507">
        <v>1</v>
      </c>
      <c r="N507" t="s">
        <v>148</v>
      </c>
      <c r="O507" t="s">
        <v>47</v>
      </c>
      <c r="P507" t="s">
        <v>71</v>
      </c>
      <c r="Q507" t="s">
        <v>30</v>
      </c>
      <c r="R507" s="1">
        <v>10</v>
      </c>
      <c r="S507" s="1">
        <v>3</v>
      </c>
      <c r="T507">
        <v>6</v>
      </c>
      <c r="U507" t="s">
        <v>40</v>
      </c>
      <c r="V507">
        <v>8</v>
      </c>
    </row>
    <row r="508" spans="1:22" x14ac:dyDescent="0.25">
      <c r="A508" t="s">
        <v>41</v>
      </c>
      <c r="B508" s="1">
        <v>30</v>
      </c>
      <c r="C508">
        <v>8</v>
      </c>
      <c r="D508">
        <v>0</v>
      </c>
      <c r="E508">
        <v>8</v>
      </c>
      <c r="F508">
        <v>4</v>
      </c>
      <c r="G508" t="s">
        <v>32</v>
      </c>
      <c r="H508" t="s">
        <v>23</v>
      </c>
      <c r="I508" t="s">
        <v>24</v>
      </c>
      <c r="J508" t="s">
        <v>60</v>
      </c>
      <c r="K508" t="s">
        <v>642</v>
      </c>
      <c r="L508" t="s">
        <v>21</v>
      </c>
      <c r="O508" t="s">
        <v>129</v>
      </c>
      <c r="P508" t="s">
        <v>38</v>
      </c>
      <c r="Q508" t="s">
        <v>49</v>
      </c>
      <c r="R508" s="1">
        <v>35</v>
      </c>
      <c r="S508" s="1">
        <v>56</v>
      </c>
      <c r="T508">
        <v>112</v>
      </c>
      <c r="U508" t="s">
        <v>40</v>
      </c>
      <c r="V508">
        <v>10</v>
      </c>
    </row>
    <row r="509" spans="1:22" x14ac:dyDescent="0.25">
      <c r="A509" t="s">
        <v>41</v>
      </c>
      <c r="B509" s="1">
        <v>38</v>
      </c>
      <c r="C509">
        <v>7</v>
      </c>
      <c r="D509">
        <v>0</v>
      </c>
      <c r="E509">
        <v>5</v>
      </c>
      <c r="F509">
        <v>8</v>
      </c>
      <c r="G509" t="s">
        <v>72</v>
      </c>
      <c r="H509" t="s">
        <v>43</v>
      </c>
      <c r="I509" t="s">
        <v>73</v>
      </c>
      <c r="J509" t="s">
        <v>89</v>
      </c>
      <c r="K509" t="s">
        <v>642</v>
      </c>
      <c r="L509" t="s">
        <v>21</v>
      </c>
      <c r="O509" t="s">
        <v>47</v>
      </c>
      <c r="P509" t="s">
        <v>38</v>
      </c>
      <c r="Q509" t="s">
        <v>39</v>
      </c>
      <c r="R509" s="1">
        <v>8</v>
      </c>
      <c r="S509" s="1">
        <v>16</v>
      </c>
      <c r="T509">
        <v>8</v>
      </c>
      <c r="U509" t="s">
        <v>40</v>
      </c>
      <c r="V509">
        <v>9</v>
      </c>
    </row>
    <row r="510" spans="1:22" x14ac:dyDescent="0.25">
      <c r="A510" t="s">
        <v>41</v>
      </c>
      <c r="B510" s="1">
        <v>25</v>
      </c>
      <c r="C510">
        <v>7</v>
      </c>
      <c r="D510">
        <v>20</v>
      </c>
      <c r="E510">
        <v>5</v>
      </c>
      <c r="F510">
        <v>36</v>
      </c>
      <c r="G510" t="s">
        <v>121</v>
      </c>
      <c r="H510" t="s">
        <v>43</v>
      </c>
      <c r="I510" t="s">
        <v>44</v>
      </c>
      <c r="J510" t="s">
        <v>25</v>
      </c>
      <c r="K510" t="s">
        <v>641</v>
      </c>
      <c r="L510" t="s">
        <v>99</v>
      </c>
      <c r="M510">
        <v>1</v>
      </c>
      <c r="N510" t="s">
        <v>465</v>
      </c>
      <c r="O510" t="s">
        <v>28</v>
      </c>
      <c r="P510" t="s">
        <v>38</v>
      </c>
      <c r="Q510" t="s">
        <v>39</v>
      </c>
      <c r="R510" s="1">
        <v>15</v>
      </c>
      <c r="S510" s="1">
        <v>15</v>
      </c>
      <c r="T510">
        <v>160</v>
      </c>
      <c r="U510" t="s">
        <v>31</v>
      </c>
      <c r="V510">
        <v>9</v>
      </c>
    </row>
    <row r="511" spans="1:22" x14ac:dyDescent="0.25">
      <c r="A511" t="s">
        <v>69</v>
      </c>
      <c r="B511" s="1">
        <v>37</v>
      </c>
      <c r="C511">
        <v>7</v>
      </c>
      <c r="D511">
        <v>200</v>
      </c>
      <c r="E511">
        <v>12</v>
      </c>
      <c r="F511">
        <v>10</v>
      </c>
      <c r="G511" t="s">
        <v>121</v>
      </c>
      <c r="H511" t="s">
        <v>23</v>
      </c>
      <c r="I511" t="s">
        <v>21</v>
      </c>
      <c r="J511" t="s">
        <v>21</v>
      </c>
      <c r="K511" t="s">
        <v>641</v>
      </c>
      <c r="L511" t="s">
        <v>82</v>
      </c>
      <c r="M511">
        <v>5</v>
      </c>
      <c r="N511" t="s">
        <v>466</v>
      </c>
      <c r="O511" t="s">
        <v>37</v>
      </c>
      <c r="P511" t="s">
        <v>79</v>
      </c>
      <c r="R511" s="2" t="s">
        <v>21</v>
      </c>
      <c r="S511" t="s">
        <v>21</v>
      </c>
      <c r="U511" t="s">
        <v>40</v>
      </c>
      <c r="V511">
        <v>10</v>
      </c>
    </row>
    <row r="512" spans="1:22" x14ac:dyDescent="0.25">
      <c r="A512" t="s">
        <v>69</v>
      </c>
      <c r="B512" s="1">
        <v>55</v>
      </c>
      <c r="C512">
        <v>7</v>
      </c>
      <c r="D512">
        <v>45</v>
      </c>
      <c r="E512">
        <v>13</v>
      </c>
      <c r="F512">
        <v>1</v>
      </c>
      <c r="G512" t="s">
        <v>22</v>
      </c>
      <c r="H512" t="s">
        <v>43</v>
      </c>
      <c r="I512" t="s">
        <v>44</v>
      </c>
      <c r="J512" t="s">
        <v>60</v>
      </c>
      <c r="K512" t="s">
        <v>642</v>
      </c>
      <c r="L512" t="s">
        <v>21</v>
      </c>
      <c r="O512" t="s">
        <v>47</v>
      </c>
      <c r="P512" t="s">
        <v>29</v>
      </c>
      <c r="Q512" t="s">
        <v>39</v>
      </c>
      <c r="R512" s="1">
        <v>6</v>
      </c>
      <c r="S512" s="1">
        <v>6</v>
      </c>
      <c r="T512">
        <v>5</v>
      </c>
      <c r="U512" t="s">
        <v>40</v>
      </c>
      <c r="V512">
        <v>10</v>
      </c>
    </row>
    <row r="513" spans="1:22" x14ac:dyDescent="0.25">
      <c r="A513" t="s">
        <v>417</v>
      </c>
      <c r="B513" s="1">
        <v>28</v>
      </c>
      <c r="C513">
        <v>6</v>
      </c>
      <c r="D513">
        <v>25</v>
      </c>
      <c r="E513">
        <v>15</v>
      </c>
      <c r="F513">
        <v>5</v>
      </c>
      <c r="G513" t="s">
        <v>32</v>
      </c>
      <c r="H513" t="s">
        <v>23</v>
      </c>
      <c r="I513" t="s">
        <v>21</v>
      </c>
      <c r="J513" t="s">
        <v>21</v>
      </c>
      <c r="K513" t="s">
        <v>641</v>
      </c>
      <c r="L513" t="s">
        <v>82</v>
      </c>
      <c r="M513">
        <v>1</v>
      </c>
      <c r="N513" t="s">
        <v>467</v>
      </c>
      <c r="O513" t="s">
        <v>47</v>
      </c>
      <c r="P513" t="s">
        <v>79</v>
      </c>
      <c r="R513" s="2" t="s">
        <v>21</v>
      </c>
      <c r="S513" t="s">
        <v>21</v>
      </c>
      <c r="U513" t="s">
        <v>40</v>
      </c>
      <c r="V513">
        <v>10</v>
      </c>
    </row>
    <row r="514" spans="1:22" x14ac:dyDescent="0.25">
      <c r="A514" t="s">
        <v>85</v>
      </c>
      <c r="B514" s="1">
        <v>23</v>
      </c>
      <c r="C514">
        <v>7</v>
      </c>
      <c r="D514">
        <v>70</v>
      </c>
      <c r="E514">
        <v>6</v>
      </c>
      <c r="F514">
        <v>6</v>
      </c>
      <c r="G514" t="s">
        <v>72</v>
      </c>
      <c r="H514" t="s">
        <v>23</v>
      </c>
      <c r="I514" t="s">
        <v>21</v>
      </c>
      <c r="J514" t="s">
        <v>21</v>
      </c>
      <c r="K514" t="s">
        <v>641</v>
      </c>
      <c r="L514" t="s">
        <v>151</v>
      </c>
      <c r="M514">
        <v>3</v>
      </c>
      <c r="N514" t="s">
        <v>468</v>
      </c>
      <c r="O514" t="s">
        <v>28</v>
      </c>
      <c r="P514" t="s">
        <v>79</v>
      </c>
      <c r="R514" s="2" t="s">
        <v>21</v>
      </c>
      <c r="S514" t="s">
        <v>21</v>
      </c>
      <c r="U514" t="s">
        <v>125</v>
      </c>
      <c r="V514">
        <v>10</v>
      </c>
    </row>
    <row r="515" spans="1:22" x14ac:dyDescent="0.25">
      <c r="A515" t="s">
        <v>41</v>
      </c>
      <c r="B515" s="1">
        <v>35</v>
      </c>
      <c r="C515">
        <v>8</v>
      </c>
      <c r="D515">
        <v>0</v>
      </c>
      <c r="E515">
        <v>8</v>
      </c>
      <c r="F515">
        <v>4</v>
      </c>
      <c r="G515" t="s">
        <v>121</v>
      </c>
      <c r="H515" t="s">
        <v>43</v>
      </c>
      <c r="I515" t="s">
        <v>44</v>
      </c>
      <c r="J515" t="s">
        <v>56</v>
      </c>
      <c r="K515" t="s">
        <v>642</v>
      </c>
      <c r="L515" t="s">
        <v>21</v>
      </c>
      <c r="O515" t="s">
        <v>47</v>
      </c>
      <c r="P515" t="s">
        <v>38</v>
      </c>
      <c r="Q515" t="s">
        <v>39</v>
      </c>
      <c r="R515" s="1">
        <v>30</v>
      </c>
      <c r="S515" s="1">
        <v>20</v>
      </c>
      <c r="T515">
        <v>80</v>
      </c>
      <c r="U515" t="s">
        <v>89</v>
      </c>
      <c r="V515">
        <v>10</v>
      </c>
    </row>
    <row r="516" spans="1:22" x14ac:dyDescent="0.25">
      <c r="A516" t="s">
        <v>162</v>
      </c>
      <c r="B516" s="1">
        <v>24</v>
      </c>
      <c r="C516">
        <v>6</v>
      </c>
      <c r="D516">
        <v>2</v>
      </c>
      <c r="E516">
        <v>17</v>
      </c>
      <c r="F516">
        <v>50</v>
      </c>
      <c r="G516" t="s">
        <v>59</v>
      </c>
      <c r="H516" t="s">
        <v>23</v>
      </c>
      <c r="I516" t="s">
        <v>21</v>
      </c>
      <c r="J516" t="s">
        <v>21</v>
      </c>
      <c r="K516" t="s">
        <v>642</v>
      </c>
      <c r="L516" t="s">
        <v>21</v>
      </c>
      <c r="O516" t="s">
        <v>47</v>
      </c>
      <c r="P516" t="s">
        <v>48</v>
      </c>
      <c r="Q516" t="s">
        <v>30</v>
      </c>
      <c r="R516" s="1">
        <v>5</v>
      </c>
      <c r="S516" s="1">
        <v>10</v>
      </c>
      <c r="T516">
        <v>50</v>
      </c>
      <c r="U516" t="s">
        <v>31</v>
      </c>
      <c r="V516">
        <v>10</v>
      </c>
    </row>
    <row r="517" spans="1:22" x14ac:dyDescent="0.25">
      <c r="A517" t="s">
        <v>41</v>
      </c>
      <c r="B517" s="1">
        <v>32</v>
      </c>
      <c r="C517">
        <v>7</v>
      </c>
      <c r="D517">
        <v>60</v>
      </c>
      <c r="E517">
        <v>9</v>
      </c>
      <c r="F517">
        <v>3</v>
      </c>
      <c r="G517" t="s">
        <v>54</v>
      </c>
      <c r="H517" t="s">
        <v>43</v>
      </c>
      <c r="I517" t="s">
        <v>73</v>
      </c>
      <c r="J517" t="s">
        <v>56</v>
      </c>
      <c r="K517" t="s">
        <v>642</v>
      </c>
      <c r="L517" t="s">
        <v>21</v>
      </c>
      <c r="O517" t="s">
        <v>47</v>
      </c>
      <c r="P517" t="s">
        <v>57</v>
      </c>
      <c r="Q517" t="s">
        <v>49</v>
      </c>
      <c r="R517" s="1">
        <v>6</v>
      </c>
      <c r="S517" s="1">
        <v>6</v>
      </c>
      <c r="T517">
        <v>20</v>
      </c>
      <c r="U517" t="s">
        <v>40</v>
      </c>
      <c r="V517">
        <v>8</v>
      </c>
    </row>
    <row r="518" spans="1:22" x14ac:dyDescent="0.25">
      <c r="A518" t="s">
        <v>50</v>
      </c>
      <c r="B518" s="1">
        <v>32</v>
      </c>
      <c r="C518">
        <v>6</v>
      </c>
      <c r="D518">
        <v>45</v>
      </c>
      <c r="E518">
        <v>12</v>
      </c>
      <c r="F518">
        <v>5</v>
      </c>
      <c r="G518" t="s">
        <v>72</v>
      </c>
      <c r="H518" t="s">
        <v>23</v>
      </c>
      <c r="I518" t="s">
        <v>21</v>
      </c>
      <c r="J518" t="s">
        <v>21</v>
      </c>
      <c r="K518" t="s">
        <v>641</v>
      </c>
      <c r="L518" t="s">
        <v>97</v>
      </c>
      <c r="M518">
        <v>15</v>
      </c>
      <c r="N518" t="s">
        <v>469</v>
      </c>
      <c r="O518" t="s">
        <v>83</v>
      </c>
      <c r="P518" t="s">
        <v>79</v>
      </c>
      <c r="R518" s="2" t="s">
        <v>21</v>
      </c>
      <c r="S518" t="s">
        <v>21</v>
      </c>
      <c r="U518" t="s">
        <v>40</v>
      </c>
      <c r="V518">
        <v>10</v>
      </c>
    </row>
    <row r="519" spans="1:22" x14ac:dyDescent="0.25">
      <c r="A519" t="s">
        <v>85</v>
      </c>
      <c r="B519" s="1">
        <v>31</v>
      </c>
      <c r="C519">
        <v>6</v>
      </c>
      <c r="D519">
        <v>250</v>
      </c>
      <c r="E519">
        <v>14</v>
      </c>
      <c r="F519">
        <v>1</v>
      </c>
      <c r="G519" t="s">
        <v>114</v>
      </c>
      <c r="H519" t="s">
        <v>23</v>
      </c>
      <c r="I519" t="s">
        <v>21</v>
      </c>
      <c r="J519" t="s">
        <v>21</v>
      </c>
      <c r="K519" t="s">
        <v>641</v>
      </c>
      <c r="L519" t="s">
        <v>97</v>
      </c>
      <c r="M519">
        <v>10</v>
      </c>
      <c r="N519" t="s">
        <v>470</v>
      </c>
      <c r="O519" t="s">
        <v>265</v>
      </c>
      <c r="P519" t="s">
        <v>64</v>
      </c>
      <c r="Q519" t="s">
        <v>30</v>
      </c>
      <c r="R519" s="1">
        <v>3</v>
      </c>
      <c r="S519" s="1">
        <v>5</v>
      </c>
      <c r="T519">
        <v>14</v>
      </c>
      <c r="U519" t="s">
        <v>89</v>
      </c>
      <c r="V519">
        <v>10</v>
      </c>
    </row>
    <row r="520" spans="1:22" x14ac:dyDescent="0.25">
      <c r="A520" t="s">
        <v>85</v>
      </c>
      <c r="B520" s="1">
        <v>36</v>
      </c>
      <c r="C520">
        <v>7</v>
      </c>
      <c r="D520">
        <v>30</v>
      </c>
      <c r="E520">
        <v>12</v>
      </c>
      <c r="F520">
        <v>5</v>
      </c>
      <c r="G520" t="s">
        <v>32</v>
      </c>
      <c r="H520" t="s">
        <v>23</v>
      </c>
      <c r="I520" t="s">
        <v>21</v>
      </c>
      <c r="J520" t="s">
        <v>21</v>
      </c>
      <c r="K520" t="s">
        <v>641</v>
      </c>
      <c r="L520" t="s">
        <v>99</v>
      </c>
      <c r="M520">
        <v>9</v>
      </c>
      <c r="N520" t="s">
        <v>471</v>
      </c>
      <c r="O520" t="s">
        <v>47</v>
      </c>
      <c r="P520" t="s">
        <v>64</v>
      </c>
      <c r="Q520" t="s">
        <v>39</v>
      </c>
      <c r="R520" s="1">
        <v>4</v>
      </c>
      <c r="S520" s="1">
        <v>1</v>
      </c>
      <c r="T520">
        <v>6</v>
      </c>
      <c r="U520" t="s">
        <v>40</v>
      </c>
      <c r="V520">
        <v>6</v>
      </c>
    </row>
    <row r="521" spans="1:22" x14ac:dyDescent="0.25">
      <c r="A521" t="s">
        <v>85</v>
      </c>
      <c r="B521" s="1">
        <v>34</v>
      </c>
      <c r="C521">
        <v>6</v>
      </c>
      <c r="D521">
        <v>50</v>
      </c>
      <c r="E521">
        <v>6</v>
      </c>
      <c r="F521">
        <v>4</v>
      </c>
      <c r="G521" t="s">
        <v>101</v>
      </c>
      <c r="H521" t="s">
        <v>43</v>
      </c>
      <c r="I521" t="s">
        <v>135</v>
      </c>
      <c r="J521" t="s">
        <v>34</v>
      </c>
      <c r="K521" t="s">
        <v>641</v>
      </c>
      <c r="L521" t="s">
        <v>82</v>
      </c>
      <c r="M521">
        <v>5</v>
      </c>
      <c r="N521" t="s">
        <v>472</v>
      </c>
      <c r="O521" t="s">
        <v>37</v>
      </c>
      <c r="P521" t="s">
        <v>71</v>
      </c>
      <c r="Q521" t="s">
        <v>30</v>
      </c>
      <c r="R521" s="1">
        <v>2</v>
      </c>
      <c r="S521" s="1">
        <v>2</v>
      </c>
      <c r="T521">
        <v>2</v>
      </c>
      <c r="U521" t="s">
        <v>40</v>
      </c>
      <c r="V521">
        <v>8</v>
      </c>
    </row>
    <row r="522" spans="1:22" x14ac:dyDescent="0.25">
      <c r="A522" t="s">
        <v>85</v>
      </c>
      <c r="B522" s="1">
        <v>47</v>
      </c>
      <c r="C522">
        <v>8</v>
      </c>
      <c r="D522">
        <v>130</v>
      </c>
      <c r="E522">
        <v>6</v>
      </c>
      <c r="F522">
        <v>20</v>
      </c>
      <c r="G522" t="s">
        <v>51</v>
      </c>
      <c r="H522" t="s">
        <v>43</v>
      </c>
      <c r="I522" t="s">
        <v>44</v>
      </c>
      <c r="J522" t="s">
        <v>56</v>
      </c>
      <c r="K522" t="s">
        <v>641</v>
      </c>
      <c r="L522" t="s">
        <v>141</v>
      </c>
      <c r="M522">
        <v>23</v>
      </c>
      <c r="N522" t="s">
        <v>473</v>
      </c>
      <c r="O522" t="s">
        <v>47</v>
      </c>
      <c r="P522" t="s">
        <v>71</v>
      </c>
      <c r="Q522" t="s">
        <v>30</v>
      </c>
      <c r="R522" s="1">
        <v>3</v>
      </c>
      <c r="S522" s="1">
        <v>6</v>
      </c>
      <c r="T522">
        <v>10</v>
      </c>
      <c r="U522" t="s">
        <v>40</v>
      </c>
      <c r="V522">
        <v>8</v>
      </c>
    </row>
    <row r="523" spans="1:22" x14ac:dyDescent="0.25">
      <c r="A523" t="s">
        <v>41</v>
      </c>
      <c r="B523" s="1">
        <v>34</v>
      </c>
      <c r="C523">
        <v>7</v>
      </c>
      <c r="D523">
        <v>30</v>
      </c>
      <c r="E523">
        <v>1</v>
      </c>
      <c r="F523">
        <v>15</v>
      </c>
      <c r="G523" t="s">
        <v>66</v>
      </c>
      <c r="H523" t="s">
        <v>23</v>
      </c>
      <c r="I523" t="s">
        <v>21</v>
      </c>
      <c r="J523" t="s">
        <v>21</v>
      </c>
      <c r="K523" t="s">
        <v>641</v>
      </c>
      <c r="L523" t="s">
        <v>45</v>
      </c>
      <c r="M523">
        <v>7</v>
      </c>
      <c r="N523" t="s">
        <v>474</v>
      </c>
      <c r="O523" t="s">
        <v>37</v>
      </c>
      <c r="P523" t="s">
        <v>38</v>
      </c>
      <c r="Q523" t="s">
        <v>30</v>
      </c>
      <c r="R523" s="1">
        <v>3</v>
      </c>
      <c r="S523" s="1">
        <v>4</v>
      </c>
      <c r="T523">
        <v>10</v>
      </c>
      <c r="U523" t="s">
        <v>40</v>
      </c>
      <c r="V523">
        <v>9</v>
      </c>
    </row>
    <row r="524" spans="1:22" x14ac:dyDescent="0.25">
      <c r="A524" t="s">
        <v>41</v>
      </c>
      <c r="B524" s="1">
        <v>30</v>
      </c>
      <c r="C524">
        <v>4</v>
      </c>
      <c r="D524">
        <v>5</v>
      </c>
      <c r="E524">
        <v>12</v>
      </c>
      <c r="F524">
        <v>1</v>
      </c>
      <c r="G524" t="s">
        <v>121</v>
      </c>
      <c r="H524" t="s">
        <v>43</v>
      </c>
      <c r="I524" t="s">
        <v>33</v>
      </c>
      <c r="J524" t="s">
        <v>56</v>
      </c>
      <c r="K524" t="s">
        <v>642</v>
      </c>
      <c r="L524" t="s">
        <v>21</v>
      </c>
      <c r="O524" t="s">
        <v>129</v>
      </c>
      <c r="P524" t="s">
        <v>57</v>
      </c>
      <c r="Q524" t="s">
        <v>49</v>
      </c>
      <c r="R524" s="1">
        <v>10</v>
      </c>
      <c r="S524" s="1">
        <v>3</v>
      </c>
      <c r="T524">
        <v>100</v>
      </c>
      <c r="U524" t="s">
        <v>89</v>
      </c>
      <c r="V524">
        <v>0</v>
      </c>
    </row>
    <row r="525" spans="1:22" x14ac:dyDescent="0.25">
      <c r="A525" t="s">
        <v>85</v>
      </c>
      <c r="B525" s="1">
        <v>33</v>
      </c>
      <c r="C525">
        <v>6</v>
      </c>
      <c r="D525">
        <v>0</v>
      </c>
      <c r="E525">
        <v>2</v>
      </c>
      <c r="F525">
        <v>15</v>
      </c>
      <c r="G525" t="s">
        <v>101</v>
      </c>
      <c r="H525" t="s">
        <v>43</v>
      </c>
      <c r="I525" t="s">
        <v>44</v>
      </c>
      <c r="J525" t="s">
        <v>60</v>
      </c>
      <c r="K525" t="s">
        <v>641</v>
      </c>
      <c r="L525" t="s">
        <v>80</v>
      </c>
      <c r="M525">
        <v>10</v>
      </c>
      <c r="N525" t="s">
        <v>475</v>
      </c>
      <c r="O525" t="s">
        <v>28</v>
      </c>
      <c r="P525" t="s">
        <v>38</v>
      </c>
      <c r="Q525" t="s">
        <v>39</v>
      </c>
      <c r="R525" s="1">
        <v>5</v>
      </c>
      <c r="S525" s="1">
        <v>20</v>
      </c>
      <c r="T525">
        <v>20</v>
      </c>
      <c r="U525" t="s">
        <v>31</v>
      </c>
      <c r="V525">
        <v>9</v>
      </c>
    </row>
    <row r="526" spans="1:22" x14ac:dyDescent="0.25">
      <c r="A526" t="s">
        <v>50</v>
      </c>
      <c r="B526" s="1">
        <v>37</v>
      </c>
      <c r="C526">
        <v>6</v>
      </c>
      <c r="D526">
        <v>0</v>
      </c>
      <c r="E526">
        <v>12</v>
      </c>
      <c r="F526">
        <v>10</v>
      </c>
      <c r="G526" t="s">
        <v>54</v>
      </c>
      <c r="H526" t="s">
        <v>43</v>
      </c>
      <c r="I526" t="s">
        <v>55</v>
      </c>
      <c r="J526" t="s">
        <v>60</v>
      </c>
      <c r="K526" t="s">
        <v>641</v>
      </c>
      <c r="L526" t="s">
        <v>52</v>
      </c>
      <c r="M526">
        <v>12</v>
      </c>
      <c r="N526" t="s">
        <v>476</v>
      </c>
      <c r="O526" t="s">
        <v>47</v>
      </c>
      <c r="P526" t="s">
        <v>38</v>
      </c>
      <c r="Q526" t="s">
        <v>49</v>
      </c>
      <c r="R526" s="1">
        <v>2</v>
      </c>
      <c r="S526" s="1">
        <v>6</v>
      </c>
      <c r="T526">
        <v>80</v>
      </c>
      <c r="U526" t="s">
        <v>40</v>
      </c>
      <c r="V526">
        <v>10</v>
      </c>
    </row>
    <row r="527" spans="1:22" x14ac:dyDescent="0.25">
      <c r="A527" t="s">
        <v>85</v>
      </c>
      <c r="B527" s="1">
        <v>38</v>
      </c>
      <c r="C527">
        <v>7</v>
      </c>
      <c r="D527">
        <v>45</v>
      </c>
      <c r="E527">
        <v>5</v>
      </c>
      <c r="F527">
        <v>6</v>
      </c>
      <c r="G527" t="s">
        <v>121</v>
      </c>
      <c r="H527" t="s">
        <v>43</v>
      </c>
      <c r="I527" t="s">
        <v>24</v>
      </c>
      <c r="J527" t="s">
        <v>60</v>
      </c>
      <c r="K527" t="s">
        <v>641</v>
      </c>
      <c r="L527" t="s">
        <v>99</v>
      </c>
      <c r="M527">
        <v>8</v>
      </c>
      <c r="N527" t="s">
        <v>477</v>
      </c>
      <c r="O527" t="s">
        <v>47</v>
      </c>
      <c r="P527" t="s">
        <v>71</v>
      </c>
      <c r="Q527" t="s">
        <v>39</v>
      </c>
      <c r="R527" s="1">
        <v>6</v>
      </c>
      <c r="S527" s="1">
        <v>2</v>
      </c>
      <c r="T527">
        <v>80</v>
      </c>
      <c r="U527" t="s">
        <v>132</v>
      </c>
      <c r="V527">
        <v>10</v>
      </c>
    </row>
    <row r="528" spans="1:22" hidden="1" x14ac:dyDescent="0.25">
      <c r="A528" t="s">
        <v>41</v>
      </c>
      <c r="B528" s="1"/>
      <c r="C528">
        <v>7</v>
      </c>
      <c r="D528">
        <v>13</v>
      </c>
      <c r="E528">
        <v>10</v>
      </c>
      <c r="F528">
        <v>2</v>
      </c>
      <c r="G528" t="s">
        <v>101</v>
      </c>
      <c r="H528" t="s">
        <v>23</v>
      </c>
      <c r="I528" t="s">
        <v>21</v>
      </c>
      <c r="J528" t="s">
        <v>21</v>
      </c>
      <c r="L528" t="s">
        <v>57</v>
      </c>
      <c r="M528">
        <v>2</v>
      </c>
      <c r="N528" t="s">
        <v>478</v>
      </c>
      <c r="O528" t="s">
        <v>28</v>
      </c>
      <c r="P528" t="s">
        <v>57</v>
      </c>
      <c r="Q528" t="s">
        <v>49</v>
      </c>
      <c r="R528" s="1">
        <v>10</v>
      </c>
      <c r="S528" s="1">
        <v>15</v>
      </c>
      <c r="T528">
        <v>35</v>
      </c>
      <c r="U528" t="s">
        <v>40</v>
      </c>
      <c r="V528">
        <v>10</v>
      </c>
    </row>
    <row r="529" spans="1:22" x14ac:dyDescent="0.25">
      <c r="A529" t="s">
        <v>85</v>
      </c>
      <c r="B529" s="1">
        <v>40</v>
      </c>
      <c r="C529">
        <v>7</v>
      </c>
      <c r="D529">
        <v>0</v>
      </c>
      <c r="E529">
        <v>8</v>
      </c>
      <c r="F529">
        <v>2</v>
      </c>
      <c r="G529" t="s">
        <v>42</v>
      </c>
      <c r="H529" t="s">
        <v>23</v>
      </c>
      <c r="I529" t="s">
        <v>21</v>
      </c>
      <c r="J529" t="s">
        <v>21</v>
      </c>
      <c r="K529" t="s">
        <v>641</v>
      </c>
      <c r="L529" t="s">
        <v>77</v>
      </c>
      <c r="M529">
        <v>15</v>
      </c>
      <c r="N529" t="s">
        <v>479</v>
      </c>
      <c r="O529" t="s">
        <v>129</v>
      </c>
      <c r="P529" t="s">
        <v>38</v>
      </c>
      <c r="Q529" t="s">
        <v>39</v>
      </c>
      <c r="R529" s="1">
        <v>4</v>
      </c>
      <c r="S529" s="1">
        <v>4</v>
      </c>
      <c r="T529">
        <v>24</v>
      </c>
      <c r="U529" t="s">
        <v>40</v>
      </c>
      <c r="V529">
        <v>10</v>
      </c>
    </row>
    <row r="530" spans="1:22" x14ac:dyDescent="0.25">
      <c r="A530" t="s">
        <v>41</v>
      </c>
      <c r="B530" s="1">
        <v>22</v>
      </c>
      <c r="C530">
        <v>7</v>
      </c>
      <c r="D530">
        <v>30</v>
      </c>
      <c r="E530">
        <v>9</v>
      </c>
      <c r="F530">
        <v>2</v>
      </c>
      <c r="G530" t="s">
        <v>114</v>
      </c>
      <c r="H530" t="s">
        <v>43</v>
      </c>
      <c r="I530" t="s">
        <v>76</v>
      </c>
      <c r="J530" t="s">
        <v>60</v>
      </c>
      <c r="K530" t="s">
        <v>641</v>
      </c>
      <c r="L530" t="s">
        <v>97</v>
      </c>
      <c r="M530">
        <v>1</v>
      </c>
      <c r="N530" t="s">
        <v>480</v>
      </c>
      <c r="O530" t="s">
        <v>83</v>
      </c>
      <c r="P530" t="s">
        <v>38</v>
      </c>
      <c r="Q530" t="s">
        <v>39</v>
      </c>
      <c r="R530" s="1">
        <v>15</v>
      </c>
      <c r="S530" s="1">
        <v>6</v>
      </c>
      <c r="T530">
        <v>12</v>
      </c>
      <c r="U530" t="s">
        <v>40</v>
      </c>
      <c r="V530">
        <v>5</v>
      </c>
    </row>
    <row r="531" spans="1:22" x14ac:dyDescent="0.25">
      <c r="A531" t="s">
        <v>85</v>
      </c>
      <c r="B531" s="1">
        <v>32</v>
      </c>
      <c r="C531">
        <v>7</v>
      </c>
      <c r="D531">
        <v>60</v>
      </c>
      <c r="E531">
        <v>12</v>
      </c>
      <c r="F531">
        <v>5</v>
      </c>
      <c r="G531" t="s">
        <v>32</v>
      </c>
      <c r="H531" t="s">
        <v>43</v>
      </c>
      <c r="I531" t="s">
        <v>33</v>
      </c>
      <c r="J531" t="s">
        <v>56</v>
      </c>
      <c r="K531" t="s">
        <v>641</v>
      </c>
      <c r="L531" t="s">
        <v>141</v>
      </c>
      <c r="M531">
        <v>7</v>
      </c>
      <c r="N531" t="s">
        <v>481</v>
      </c>
      <c r="O531" t="s">
        <v>47</v>
      </c>
      <c r="P531" t="s">
        <v>79</v>
      </c>
      <c r="R531" s="2" t="s">
        <v>21</v>
      </c>
      <c r="S531" t="s">
        <v>21</v>
      </c>
      <c r="U531" t="s">
        <v>40</v>
      </c>
      <c r="V531">
        <v>10</v>
      </c>
    </row>
    <row r="532" spans="1:22" x14ac:dyDescent="0.25">
      <c r="A532" t="s">
        <v>85</v>
      </c>
      <c r="B532" s="1">
        <v>21</v>
      </c>
      <c r="C532">
        <v>7</v>
      </c>
      <c r="D532">
        <v>0</v>
      </c>
      <c r="E532">
        <v>8</v>
      </c>
      <c r="F532">
        <v>25</v>
      </c>
      <c r="G532" t="s">
        <v>42</v>
      </c>
      <c r="H532" t="s">
        <v>23</v>
      </c>
      <c r="I532" t="s">
        <v>21</v>
      </c>
      <c r="J532" t="s">
        <v>21</v>
      </c>
      <c r="K532" t="s">
        <v>641</v>
      </c>
      <c r="L532" t="s">
        <v>62</v>
      </c>
      <c r="M532">
        <v>2</v>
      </c>
      <c r="N532" t="s">
        <v>482</v>
      </c>
      <c r="O532" t="s">
        <v>83</v>
      </c>
      <c r="P532" t="s">
        <v>89</v>
      </c>
      <c r="Q532" t="s">
        <v>49</v>
      </c>
      <c r="R532" s="1">
        <v>6</v>
      </c>
      <c r="S532" s="1">
        <v>2</v>
      </c>
      <c r="T532">
        <v>20</v>
      </c>
      <c r="U532" t="s">
        <v>31</v>
      </c>
      <c r="V532">
        <v>9</v>
      </c>
    </row>
    <row r="533" spans="1:22" x14ac:dyDescent="0.25">
      <c r="A533" t="s">
        <v>85</v>
      </c>
      <c r="B533" s="1">
        <v>32</v>
      </c>
      <c r="C533">
        <v>7</v>
      </c>
      <c r="D533">
        <v>60</v>
      </c>
      <c r="E533">
        <v>6</v>
      </c>
      <c r="F533">
        <v>4</v>
      </c>
      <c r="G533" t="s">
        <v>54</v>
      </c>
      <c r="H533" t="s">
        <v>43</v>
      </c>
      <c r="I533" t="s">
        <v>55</v>
      </c>
      <c r="J533" t="s">
        <v>60</v>
      </c>
      <c r="K533" t="s">
        <v>641</v>
      </c>
      <c r="L533" t="s">
        <v>151</v>
      </c>
      <c r="M533">
        <v>5</v>
      </c>
      <c r="N533" t="s">
        <v>483</v>
      </c>
      <c r="O533" t="s">
        <v>47</v>
      </c>
      <c r="P533" t="s">
        <v>48</v>
      </c>
      <c r="Q533" t="s">
        <v>39</v>
      </c>
      <c r="R533" s="1">
        <v>14</v>
      </c>
      <c r="S533" s="1">
        <v>2</v>
      </c>
      <c r="T533">
        <v>32</v>
      </c>
      <c r="U533" t="s">
        <v>40</v>
      </c>
      <c r="V533">
        <v>8</v>
      </c>
    </row>
    <row r="534" spans="1:22" x14ac:dyDescent="0.25">
      <c r="A534" t="s">
        <v>85</v>
      </c>
      <c r="B534" s="1">
        <v>42</v>
      </c>
      <c r="C534">
        <v>7</v>
      </c>
      <c r="D534">
        <v>10</v>
      </c>
      <c r="E534">
        <v>6</v>
      </c>
      <c r="F534">
        <v>15</v>
      </c>
      <c r="G534" t="s">
        <v>101</v>
      </c>
      <c r="H534" t="s">
        <v>43</v>
      </c>
      <c r="I534" t="s">
        <v>55</v>
      </c>
      <c r="J534" t="s">
        <v>56</v>
      </c>
      <c r="K534" t="s">
        <v>641</v>
      </c>
      <c r="L534" t="s">
        <v>141</v>
      </c>
      <c r="M534">
        <v>17</v>
      </c>
      <c r="N534" t="s">
        <v>484</v>
      </c>
      <c r="O534" t="s">
        <v>47</v>
      </c>
      <c r="P534" t="s">
        <v>64</v>
      </c>
      <c r="Q534" t="s">
        <v>39</v>
      </c>
      <c r="R534" s="1">
        <v>5</v>
      </c>
      <c r="S534" s="1">
        <v>5</v>
      </c>
      <c r="T534">
        <v>15</v>
      </c>
      <c r="U534" t="s">
        <v>89</v>
      </c>
      <c r="V534">
        <v>7</v>
      </c>
    </row>
    <row r="535" spans="1:22" x14ac:dyDescent="0.25">
      <c r="A535" t="s">
        <v>85</v>
      </c>
      <c r="B535" s="1">
        <v>48</v>
      </c>
      <c r="C535">
        <v>8</v>
      </c>
      <c r="D535">
        <v>120</v>
      </c>
      <c r="E535">
        <v>10</v>
      </c>
      <c r="F535">
        <v>0</v>
      </c>
      <c r="G535" t="s">
        <v>51</v>
      </c>
      <c r="H535" t="s">
        <v>43</v>
      </c>
      <c r="I535" t="s">
        <v>33</v>
      </c>
      <c r="J535" t="s">
        <v>56</v>
      </c>
      <c r="K535" t="s">
        <v>641</v>
      </c>
      <c r="L535" t="s">
        <v>99</v>
      </c>
      <c r="M535">
        <v>8</v>
      </c>
      <c r="N535" t="s">
        <v>485</v>
      </c>
      <c r="O535" t="s">
        <v>37</v>
      </c>
      <c r="P535" t="s">
        <v>48</v>
      </c>
      <c r="Q535" t="s">
        <v>49</v>
      </c>
      <c r="R535" s="1">
        <v>5</v>
      </c>
      <c r="S535" s="1">
        <v>5</v>
      </c>
      <c r="T535">
        <v>40</v>
      </c>
      <c r="U535" t="s">
        <v>40</v>
      </c>
      <c r="V535">
        <v>10</v>
      </c>
    </row>
    <row r="536" spans="1:22" x14ac:dyDescent="0.25">
      <c r="A536" t="s">
        <v>85</v>
      </c>
      <c r="B536" s="1">
        <v>38</v>
      </c>
      <c r="C536">
        <v>7</v>
      </c>
      <c r="D536">
        <v>40</v>
      </c>
      <c r="E536">
        <v>12</v>
      </c>
      <c r="F536">
        <v>10</v>
      </c>
      <c r="G536" t="s">
        <v>72</v>
      </c>
      <c r="H536" t="s">
        <v>43</v>
      </c>
      <c r="I536" t="s">
        <v>24</v>
      </c>
      <c r="J536" t="s">
        <v>56</v>
      </c>
      <c r="K536" t="s">
        <v>641</v>
      </c>
      <c r="L536" t="s">
        <v>139</v>
      </c>
      <c r="M536">
        <v>8</v>
      </c>
      <c r="N536" t="s">
        <v>486</v>
      </c>
      <c r="O536" t="s">
        <v>37</v>
      </c>
      <c r="P536" t="s">
        <v>57</v>
      </c>
      <c r="Q536" t="s">
        <v>39</v>
      </c>
      <c r="R536" s="1">
        <v>6</v>
      </c>
      <c r="S536" s="1">
        <v>5</v>
      </c>
      <c r="T536">
        <v>10</v>
      </c>
      <c r="U536" t="s">
        <v>40</v>
      </c>
      <c r="V536">
        <v>4</v>
      </c>
    </row>
    <row r="537" spans="1:22" x14ac:dyDescent="0.25">
      <c r="A537" t="s">
        <v>41</v>
      </c>
      <c r="B537" s="1">
        <v>31</v>
      </c>
      <c r="C537">
        <v>7</v>
      </c>
      <c r="D537">
        <v>90</v>
      </c>
      <c r="E537">
        <v>9</v>
      </c>
      <c r="F537">
        <v>5</v>
      </c>
      <c r="G537" t="s">
        <v>66</v>
      </c>
      <c r="H537" t="s">
        <v>43</v>
      </c>
      <c r="I537" t="s">
        <v>24</v>
      </c>
      <c r="J537" t="s">
        <v>25</v>
      </c>
      <c r="K537" t="s">
        <v>641</v>
      </c>
      <c r="L537" t="s">
        <v>82</v>
      </c>
      <c r="M537">
        <v>10</v>
      </c>
      <c r="N537" t="s">
        <v>487</v>
      </c>
      <c r="O537" t="s">
        <v>47</v>
      </c>
      <c r="P537" t="s">
        <v>79</v>
      </c>
      <c r="R537" s="2" t="s">
        <v>21</v>
      </c>
      <c r="S537" t="s">
        <v>21</v>
      </c>
      <c r="U537" t="s">
        <v>40</v>
      </c>
      <c r="V537">
        <v>10</v>
      </c>
    </row>
    <row r="538" spans="1:22" x14ac:dyDescent="0.25">
      <c r="A538" t="s">
        <v>85</v>
      </c>
      <c r="B538" s="1">
        <v>41</v>
      </c>
      <c r="C538">
        <v>6</v>
      </c>
      <c r="D538">
        <v>120</v>
      </c>
      <c r="E538">
        <v>9</v>
      </c>
      <c r="F538">
        <v>7</v>
      </c>
      <c r="G538" t="s">
        <v>66</v>
      </c>
      <c r="H538" t="s">
        <v>23</v>
      </c>
      <c r="I538" t="s">
        <v>21</v>
      </c>
      <c r="J538" t="s">
        <v>21</v>
      </c>
      <c r="K538" t="s">
        <v>641</v>
      </c>
      <c r="L538" t="s">
        <v>151</v>
      </c>
      <c r="M538">
        <v>10</v>
      </c>
      <c r="O538" t="s">
        <v>47</v>
      </c>
      <c r="P538" t="s">
        <v>57</v>
      </c>
      <c r="Q538" t="s">
        <v>39</v>
      </c>
      <c r="R538" s="1">
        <v>6</v>
      </c>
      <c r="S538" s="1">
        <v>5</v>
      </c>
      <c r="T538">
        <v>15</v>
      </c>
      <c r="U538" t="s">
        <v>40</v>
      </c>
      <c r="V538">
        <v>9</v>
      </c>
    </row>
    <row r="539" spans="1:22" x14ac:dyDescent="0.25">
      <c r="A539" t="s">
        <v>41</v>
      </c>
      <c r="B539" s="1">
        <v>38</v>
      </c>
      <c r="C539">
        <v>7</v>
      </c>
      <c r="D539">
        <v>60</v>
      </c>
      <c r="E539">
        <v>7</v>
      </c>
      <c r="F539">
        <v>0</v>
      </c>
      <c r="G539" t="s">
        <v>51</v>
      </c>
      <c r="H539" t="s">
        <v>23</v>
      </c>
      <c r="I539" t="s">
        <v>21</v>
      </c>
      <c r="J539" t="s">
        <v>21</v>
      </c>
      <c r="K539" t="s">
        <v>641</v>
      </c>
      <c r="L539" t="s">
        <v>80</v>
      </c>
      <c r="M539">
        <v>1</v>
      </c>
      <c r="N539" t="s">
        <v>488</v>
      </c>
      <c r="O539" t="s">
        <v>37</v>
      </c>
      <c r="P539" t="s">
        <v>48</v>
      </c>
      <c r="Q539" t="s">
        <v>84</v>
      </c>
      <c r="R539" s="1">
        <v>3</v>
      </c>
      <c r="S539" s="1">
        <v>5</v>
      </c>
      <c r="T539">
        <v>15</v>
      </c>
      <c r="U539" t="s">
        <v>31</v>
      </c>
      <c r="V539">
        <v>9</v>
      </c>
    </row>
    <row r="540" spans="1:22" x14ac:dyDescent="0.25">
      <c r="A540" t="s">
        <v>85</v>
      </c>
      <c r="B540" s="1">
        <v>37</v>
      </c>
      <c r="C540">
        <v>7</v>
      </c>
      <c r="D540">
        <v>0</v>
      </c>
      <c r="E540">
        <v>10</v>
      </c>
      <c r="F540">
        <v>5</v>
      </c>
      <c r="G540" t="s">
        <v>22</v>
      </c>
      <c r="H540" t="s">
        <v>43</v>
      </c>
      <c r="I540" t="s">
        <v>33</v>
      </c>
      <c r="J540" t="s">
        <v>25</v>
      </c>
      <c r="K540" t="s">
        <v>642</v>
      </c>
      <c r="L540" t="s">
        <v>21</v>
      </c>
      <c r="O540" t="s">
        <v>47</v>
      </c>
      <c r="P540" t="s">
        <v>71</v>
      </c>
      <c r="Q540" t="s">
        <v>39</v>
      </c>
      <c r="R540" s="1">
        <v>6</v>
      </c>
      <c r="S540" s="1">
        <v>6</v>
      </c>
      <c r="T540">
        <v>15</v>
      </c>
      <c r="U540" t="s">
        <v>489</v>
      </c>
      <c r="V540">
        <v>10</v>
      </c>
    </row>
    <row r="541" spans="1:22" x14ac:dyDescent="0.25">
      <c r="A541" t="s">
        <v>41</v>
      </c>
      <c r="B541" s="1">
        <v>25</v>
      </c>
      <c r="C541">
        <v>8</v>
      </c>
      <c r="D541">
        <v>0</v>
      </c>
      <c r="E541">
        <v>15</v>
      </c>
      <c r="F541">
        <v>100</v>
      </c>
      <c r="G541" t="s">
        <v>54</v>
      </c>
      <c r="H541" t="s">
        <v>23</v>
      </c>
      <c r="I541" t="s">
        <v>21</v>
      </c>
      <c r="J541" t="s">
        <v>21</v>
      </c>
      <c r="K541" t="s">
        <v>641</v>
      </c>
      <c r="L541" t="s">
        <v>160</v>
      </c>
      <c r="M541">
        <v>1</v>
      </c>
      <c r="N541" t="s">
        <v>27</v>
      </c>
      <c r="O541" t="s">
        <v>28</v>
      </c>
      <c r="P541" t="s">
        <v>38</v>
      </c>
      <c r="Q541" t="s">
        <v>30</v>
      </c>
      <c r="R541" s="1">
        <v>25</v>
      </c>
      <c r="S541" s="1">
        <v>10</v>
      </c>
      <c r="T541">
        <v>4</v>
      </c>
      <c r="U541" t="s">
        <v>40</v>
      </c>
      <c r="V541">
        <v>10</v>
      </c>
    </row>
    <row r="542" spans="1:22" x14ac:dyDescent="0.25">
      <c r="A542" t="s">
        <v>41</v>
      </c>
      <c r="B542" s="1">
        <v>35</v>
      </c>
      <c r="C542">
        <v>7</v>
      </c>
      <c r="D542">
        <v>0</v>
      </c>
      <c r="E542">
        <v>10</v>
      </c>
      <c r="F542">
        <v>1</v>
      </c>
      <c r="G542" t="s">
        <v>121</v>
      </c>
      <c r="H542" t="s">
        <v>23</v>
      </c>
      <c r="I542" t="s">
        <v>21</v>
      </c>
      <c r="J542" t="s">
        <v>21</v>
      </c>
      <c r="K542" t="s">
        <v>641</v>
      </c>
      <c r="L542" t="s">
        <v>45</v>
      </c>
      <c r="M542">
        <v>5</v>
      </c>
      <c r="N542" t="s">
        <v>429</v>
      </c>
      <c r="O542" t="s">
        <v>47</v>
      </c>
      <c r="P542" t="s">
        <v>64</v>
      </c>
      <c r="Q542" t="s">
        <v>49</v>
      </c>
      <c r="R542" s="1">
        <v>4</v>
      </c>
      <c r="S542" s="1">
        <v>10</v>
      </c>
      <c r="T542">
        <v>18</v>
      </c>
      <c r="U542" t="s">
        <v>125</v>
      </c>
      <c r="V542">
        <v>10</v>
      </c>
    </row>
    <row r="543" spans="1:22" x14ac:dyDescent="0.25">
      <c r="A543" t="s">
        <v>41</v>
      </c>
      <c r="B543" s="1">
        <v>27</v>
      </c>
      <c r="C543">
        <v>8</v>
      </c>
      <c r="D543">
        <v>15</v>
      </c>
      <c r="E543">
        <v>6</v>
      </c>
      <c r="F543">
        <v>10</v>
      </c>
      <c r="G543" t="s">
        <v>59</v>
      </c>
      <c r="H543" t="s">
        <v>43</v>
      </c>
      <c r="I543" t="s">
        <v>44</v>
      </c>
      <c r="J543" t="s">
        <v>60</v>
      </c>
      <c r="K543" t="s">
        <v>641</v>
      </c>
      <c r="L543" t="s">
        <v>82</v>
      </c>
      <c r="M543">
        <v>1</v>
      </c>
      <c r="N543" t="s">
        <v>490</v>
      </c>
      <c r="O543" t="s">
        <v>28</v>
      </c>
      <c r="P543" t="s">
        <v>38</v>
      </c>
      <c r="Q543" t="s">
        <v>30</v>
      </c>
      <c r="R543" s="1">
        <v>6</v>
      </c>
      <c r="S543" s="1">
        <v>20</v>
      </c>
      <c r="T543">
        <v>15</v>
      </c>
      <c r="U543" t="s">
        <v>31</v>
      </c>
      <c r="V543">
        <v>10</v>
      </c>
    </row>
    <row r="544" spans="1:22" x14ac:dyDescent="0.25">
      <c r="A544" t="s">
        <v>69</v>
      </c>
      <c r="B544" s="1">
        <v>31</v>
      </c>
      <c r="C544">
        <v>7</v>
      </c>
      <c r="D544">
        <v>10</v>
      </c>
      <c r="E544">
        <v>8</v>
      </c>
      <c r="F544">
        <v>24</v>
      </c>
      <c r="G544" t="s">
        <v>32</v>
      </c>
      <c r="H544" t="s">
        <v>23</v>
      </c>
      <c r="I544" t="s">
        <v>21</v>
      </c>
      <c r="J544" t="s">
        <v>21</v>
      </c>
      <c r="K544" t="s">
        <v>641</v>
      </c>
      <c r="L544" t="s">
        <v>99</v>
      </c>
      <c r="M544">
        <v>5</v>
      </c>
      <c r="N544" t="s">
        <v>491</v>
      </c>
      <c r="O544" t="s">
        <v>28</v>
      </c>
      <c r="P544" t="s">
        <v>71</v>
      </c>
      <c r="Q544" t="s">
        <v>39</v>
      </c>
      <c r="R544" s="1">
        <v>1</v>
      </c>
      <c r="S544" s="1">
        <v>1</v>
      </c>
      <c r="T544">
        <v>10</v>
      </c>
      <c r="U544" t="s">
        <v>40</v>
      </c>
      <c r="V544">
        <v>8</v>
      </c>
    </row>
    <row r="545" spans="1:22" x14ac:dyDescent="0.25">
      <c r="A545" t="s">
        <v>85</v>
      </c>
      <c r="B545" s="1">
        <v>32</v>
      </c>
      <c r="C545">
        <v>7</v>
      </c>
      <c r="D545">
        <v>0</v>
      </c>
      <c r="E545">
        <v>8</v>
      </c>
      <c r="F545">
        <v>1</v>
      </c>
      <c r="G545" t="s">
        <v>54</v>
      </c>
      <c r="H545" t="s">
        <v>23</v>
      </c>
      <c r="I545" t="s">
        <v>21</v>
      </c>
      <c r="J545" t="s">
        <v>21</v>
      </c>
      <c r="K545" t="s">
        <v>641</v>
      </c>
      <c r="L545" t="s">
        <v>139</v>
      </c>
      <c r="M545">
        <v>5</v>
      </c>
      <c r="O545" t="s">
        <v>47</v>
      </c>
      <c r="P545" t="s">
        <v>38</v>
      </c>
      <c r="Q545" t="s">
        <v>39</v>
      </c>
      <c r="R545" s="1">
        <v>2</v>
      </c>
      <c r="S545" s="1">
        <v>3</v>
      </c>
      <c r="T545">
        <v>10</v>
      </c>
      <c r="U545" t="s">
        <v>40</v>
      </c>
      <c r="V545">
        <v>9</v>
      </c>
    </row>
    <row r="546" spans="1:22" x14ac:dyDescent="0.25">
      <c r="A546" t="s">
        <v>85</v>
      </c>
      <c r="B546" s="1">
        <v>31</v>
      </c>
      <c r="C546">
        <v>7</v>
      </c>
      <c r="D546">
        <v>45</v>
      </c>
      <c r="E546">
        <v>7</v>
      </c>
      <c r="F546">
        <v>6</v>
      </c>
      <c r="G546" t="s">
        <v>42</v>
      </c>
      <c r="H546" t="s">
        <v>43</v>
      </c>
      <c r="I546" t="s">
        <v>55</v>
      </c>
      <c r="J546" t="s">
        <v>56</v>
      </c>
      <c r="K546" t="s">
        <v>641</v>
      </c>
      <c r="L546" t="s">
        <v>97</v>
      </c>
      <c r="M546">
        <v>8</v>
      </c>
      <c r="N546" t="s">
        <v>492</v>
      </c>
      <c r="O546" t="s">
        <v>47</v>
      </c>
      <c r="P546" t="s">
        <v>57</v>
      </c>
      <c r="Q546" t="s">
        <v>39</v>
      </c>
      <c r="R546" s="1">
        <v>3</v>
      </c>
      <c r="S546" s="1">
        <v>2</v>
      </c>
      <c r="T546">
        <v>40</v>
      </c>
      <c r="U546" t="s">
        <v>40</v>
      </c>
      <c r="V546">
        <v>10</v>
      </c>
    </row>
    <row r="547" spans="1:22" x14ac:dyDescent="0.25">
      <c r="A547" t="s">
        <v>41</v>
      </c>
      <c r="B547" s="1">
        <v>57</v>
      </c>
      <c r="C547">
        <v>8</v>
      </c>
      <c r="D547">
        <v>120</v>
      </c>
      <c r="E547">
        <v>2</v>
      </c>
      <c r="F547">
        <v>25</v>
      </c>
      <c r="G547" t="s">
        <v>114</v>
      </c>
      <c r="H547" t="s">
        <v>23</v>
      </c>
      <c r="I547" t="s">
        <v>21</v>
      </c>
      <c r="J547" t="s">
        <v>21</v>
      </c>
      <c r="K547" t="s">
        <v>641</v>
      </c>
      <c r="L547" t="s">
        <v>97</v>
      </c>
      <c r="M547">
        <v>25</v>
      </c>
      <c r="N547" t="s">
        <v>493</v>
      </c>
      <c r="O547" t="s">
        <v>47</v>
      </c>
      <c r="P547" t="s">
        <v>38</v>
      </c>
      <c r="Q547" t="s">
        <v>49</v>
      </c>
      <c r="R547" s="1">
        <v>20</v>
      </c>
      <c r="S547" s="1">
        <v>5</v>
      </c>
      <c r="T547">
        <v>15</v>
      </c>
      <c r="U547" t="s">
        <v>89</v>
      </c>
      <c r="V547">
        <v>10</v>
      </c>
    </row>
    <row r="548" spans="1:22" x14ac:dyDescent="0.25">
      <c r="A548" t="s">
        <v>85</v>
      </c>
      <c r="B548" s="1">
        <v>37</v>
      </c>
      <c r="C548">
        <v>6</v>
      </c>
      <c r="D548">
        <v>15</v>
      </c>
      <c r="E548">
        <v>10</v>
      </c>
      <c r="F548">
        <v>3</v>
      </c>
      <c r="G548" t="s">
        <v>54</v>
      </c>
      <c r="H548" t="s">
        <v>23</v>
      </c>
      <c r="I548" t="s">
        <v>21</v>
      </c>
      <c r="J548" t="s">
        <v>21</v>
      </c>
      <c r="K548" t="s">
        <v>641</v>
      </c>
      <c r="L548" t="s">
        <v>97</v>
      </c>
      <c r="M548">
        <v>10</v>
      </c>
      <c r="N548" t="s">
        <v>494</v>
      </c>
      <c r="O548" t="s">
        <v>83</v>
      </c>
      <c r="P548" t="s">
        <v>79</v>
      </c>
      <c r="R548" s="2" t="s">
        <v>21</v>
      </c>
      <c r="S548" t="s">
        <v>21</v>
      </c>
      <c r="U548" t="s">
        <v>125</v>
      </c>
      <c r="V548">
        <v>9</v>
      </c>
    </row>
    <row r="549" spans="1:22" x14ac:dyDescent="0.25">
      <c r="A549" t="s">
        <v>85</v>
      </c>
      <c r="B549" s="1">
        <v>28</v>
      </c>
      <c r="C549">
        <v>6</v>
      </c>
      <c r="D549">
        <v>0</v>
      </c>
      <c r="E549">
        <v>10</v>
      </c>
      <c r="F549">
        <v>300</v>
      </c>
      <c r="G549" t="s">
        <v>51</v>
      </c>
      <c r="H549" t="s">
        <v>23</v>
      </c>
      <c r="I549" t="s">
        <v>21</v>
      </c>
      <c r="J549" t="s">
        <v>21</v>
      </c>
      <c r="K549" t="s">
        <v>641</v>
      </c>
      <c r="L549" t="s">
        <v>97</v>
      </c>
      <c r="M549">
        <v>1</v>
      </c>
      <c r="N549" t="s">
        <v>495</v>
      </c>
      <c r="O549" t="s">
        <v>47</v>
      </c>
      <c r="P549" t="s">
        <v>38</v>
      </c>
      <c r="Q549" t="s">
        <v>39</v>
      </c>
      <c r="R549" s="1">
        <v>12</v>
      </c>
      <c r="S549" s="1">
        <v>10</v>
      </c>
      <c r="T549">
        <v>3</v>
      </c>
      <c r="U549" t="s">
        <v>40</v>
      </c>
      <c r="V549">
        <v>10</v>
      </c>
    </row>
    <row r="550" spans="1:22" x14ac:dyDescent="0.25">
      <c r="A550" t="s">
        <v>85</v>
      </c>
      <c r="B550" s="1">
        <v>30</v>
      </c>
      <c r="C550">
        <v>7</v>
      </c>
      <c r="D550">
        <v>20</v>
      </c>
      <c r="E550">
        <v>10</v>
      </c>
      <c r="F550">
        <v>30</v>
      </c>
      <c r="G550" t="s">
        <v>91</v>
      </c>
      <c r="H550" t="s">
        <v>23</v>
      </c>
      <c r="I550" t="s">
        <v>21</v>
      </c>
      <c r="J550" t="s">
        <v>21</v>
      </c>
      <c r="K550" t="s">
        <v>641</v>
      </c>
      <c r="L550" t="s">
        <v>97</v>
      </c>
      <c r="M550">
        <v>2</v>
      </c>
      <c r="N550" t="s">
        <v>496</v>
      </c>
      <c r="O550" t="s">
        <v>28</v>
      </c>
      <c r="P550" t="s">
        <v>79</v>
      </c>
      <c r="R550" s="2" t="s">
        <v>21</v>
      </c>
      <c r="S550" t="s">
        <v>21</v>
      </c>
      <c r="U550" t="s">
        <v>40</v>
      </c>
      <c r="V550">
        <v>5</v>
      </c>
    </row>
    <row r="551" spans="1:22" x14ac:dyDescent="0.25">
      <c r="A551" t="s">
        <v>69</v>
      </c>
      <c r="B551" s="1">
        <v>28</v>
      </c>
      <c r="C551">
        <v>6</v>
      </c>
      <c r="D551">
        <v>10</v>
      </c>
      <c r="E551">
        <v>6</v>
      </c>
      <c r="F551">
        <v>4</v>
      </c>
      <c r="G551" t="s">
        <v>59</v>
      </c>
      <c r="H551" t="s">
        <v>23</v>
      </c>
      <c r="I551" t="s">
        <v>21</v>
      </c>
      <c r="J551" t="s">
        <v>21</v>
      </c>
      <c r="K551" t="s">
        <v>641</v>
      </c>
      <c r="L551" t="s">
        <v>97</v>
      </c>
      <c r="M551">
        <v>10</v>
      </c>
      <c r="N551" t="s">
        <v>497</v>
      </c>
      <c r="O551" t="s">
        <v>28</v>
      </c>
      <c r="P551" t="s">
        <v>71</v>
      </c>
      <c r="Q551" t="s">
        <v>49</v>
      </c>
      <c r="R551" s="1">
        <v>2</v>
      </c>
      <c r="S551" s="1">
        <v>3</v>
      </c>
      <c r="T551">
        <v>4</v>
      </c>
      <c r="U551" t="s">
        <v>40</v>
      </c>
      <c r="V551">
        <v>9</v>
      </c>
    </row>
    <row r="552" spans="1:22" x14ac:dyDescent="0.25">
      <c r="A552" t="s">
        <v>85</v>
      </c>
      <c r="B552" s="1">
        <v>35</v>
      </c>
      <c r="C552">
        <v>7</v>
      </c>
      <c r="D552">
        <v>30</v>
      </c>
      <c r="E552">
        <v>8</v>
      </c>
      <c r="F552">
        <v>4</v>
      </c>
      <c r="G552" t="s">
        <v>114</v>
      </c>
      <c r="H552" t="s">
        <v>43</v>
      </c>
      <c r="I552" t="s">
        <v>33</v>
      </c>
      <c r="J552" t="s">
        <v>34</v>
      </c>
      <c r="K552" t="s">
        <v>641</v>
      </c>
      <c r="L552" t="s">
        <v>97</v>
      </c>
      <c r="M552">
        <v>7</v>
      </c>
      <c r="N552" t="s">
        <v>95</v>
      </c>
      <c r="O552" t="s">
        <v>47</v>
      </c>
      <c r="P552" t="s">
        <v>38</v>
      </c>
      <c r="Q552" t="s">
        <v>30</v>
      </c>
      <c r="R552" s="1">
        <v>3</v>
      </c>
      <c r="S552" s="1">
        <v>2</v>
      </c>
      <c r="T552">
        <v>8</v>
      </c>
      <c r="U552" t="s">
        <v>89</v>
      </c>
      <c r="V552">
        <v>9</v>
      </c>
    </row>
    <row r="553" spans="1:22" x14ac:dyDescent="0.25">
      <c r="A553" t="s">
        <v>85</v>
      </c>
      <c r="B553" s="1">
        <v>29</v>
      </c>
      <c r="C553">
        <v>6</v>
      </c>
      <c r="D553">
        <v>60</v>
      </c>
      <c r="E553">
        <v>5</v>
      </c>
      <c r="F553">
        <v>30</v>
      </c>
      <c r="G553" t="s">
        <v>51</v>
      </c>
      <c r="H553" t="s">
        <v>23</v>
      </c>
      <c r="I553" t="s">
        <v>21</v>
      </c>
      <c r="J553" t="s">
        <v>21</v>
      </c>
      <c r="K553" t="s">
        <v>641</v>
      </c>
      <c r="L553" t="s">
        <v>97</v>
      </c>
      <c r="M553">
        <v>8</v>
      </c>
      <c r="N553" t="s">
        <v>498</v>
      </c>
      <c r="O553" t="s">
        <v>28</v>
      </c>
      <c r="P553" t="s">
        <v>79</v>
      </c>
      <c r="R553" s="2" t="s">
        <v>21</v>
      </c>
      <c r="S553" t="s">
        <v>21</v>
      </c>
      <c r="U553" t="s">
        <v>40</v>
      </c>
      <c r="V553">
        <v>8</v>
      </c>
    </row>
    <row r="554" spans="1:22" x14ac:dyDescent="0.25">
      <c r="A554" t="s">
        <v>85</v>
      </c>
      <c r="B554" s="1">
        <v>39</v>
      </c>
      <c r="C554">
        <v>6</v>
      </c>
      <c r="D554">
        <v>40</v>
      </c>
      <c r="E554">
        <v>12</v>
      </c>
      <c r="F554">
        <v>2</v>
      </c>
      <c r="G554" t="s">
        <v>66</v>
      </c>
      <c r="H554" t="s">
        <v>43</v>
      </c>
      <c r="I554" t="s">
        <v>55</v>
      </c>
      <c r="J554" t="s">
        <v>56</v>
      </c>
      <c r="K554" t="s">
        <v>641</v>
      </c>
      <c r="L554" t="s">
        <v>97</v>
      </c>
      <c r="M554">
        <v>15</v>
      </c>
      <c r="N554" t="s">
        <v>499</v>
      </c>
      <c r="O554" t="s">
        <v>37</v>
      </c>
      <c r="P554" t="s">
        <v>48</v>
      </c>
      <c r="Q554" t="s">
        <v>39</v>
      </c>
      <c r="R554" s="1">
        <v>4</v>
      </c>
      <c r="S554" s="1">
        <v>4</v>
      </c>
      <c r="T554">
        <v>5</v>
      </c>
      <c r="U554" t="s">
        <v>40</v>
      </c>
      <c r="V554">
        <v>10</v>
      </c>
    </row>
    <row r="555" spans="1:22" x14ac:dyDescent="0.25">
      <c r="A555" t="s">
        <v>85</v>
      </c>
      <c r="B555" s="1">
        <v>36</v>
      </c>
      <c r="C555">
        <v>6</v>
      </c>
      <c r="D555">
        <v>70</v>
      </c>
      <c r="E555">
        <v>10</v>
      </c>
      <c r="F555">
        <v>12</v>
      </c>
      <c r="G555" t="s">
        <v>66</v>
      </c>
      <c r="H555" t="s">
        <v>43</v>
      </c>
      <c r="I555" t="s">
        <v>55</v>
      </c>
      <c r="J555" t="s">
        <v>60</v>
      </c>
      <c r="K555" t="s">
        <v>641</v>
      </c>
      <c r="L555" t="s">
        <v>97</v>
      </c>
      <c r="M555">
        <v>10</v>
      </c>
      <c r="N555" t="s">
        <v>500</v>
      </c>
      <c r="O555" t="s">
        <v>28</v>
      </c>
      <c r="P555" t="s">
        <v>38</v>
      </c>
      <c r="Q555" t="s">
        <v>39</v>
      </c>
      <c r="R555" s="1">
        <v>6</v>
      </c>
      <c r="S555" s="1">
        <v>4</v>
      </c>
      <c r="T555">
        <v>20</v>
      </c>
      <c r="U555" t="s">
        <v>89</v>
      </c>
      <c r="V555">
        <v>10</v>
      </c>
    </row>
    <row r="556" spans="1:22" x14ac:dyDescent="0.25">
      <c r="A556" t="s">
        <v>69</v>
      </c>
      <c r="B556" s="1">
        <v>28</v>
      </c>
      <c r="C556">
        <v>8</v>
      </c>
      <c r="D556">
        <v>0</v>
      </c>
      <c r="E556">
        <v>12</v>
      </c>
      <c r="F556">
        <v>15</v>
      </c>
      <c r="G556" t="s">
        <v>22</v>
      </c>
      <c r="H556" t="s">
        <v>43</v>
      </c>
      <c r="I556" t="s">
        <v>33</v>
      </c>
      <c r="J556" t="s">
        <v>56</v>
      </c>
      <c r="K556" t="s">
        <v>641</v>
      </c>
      <c r="L556" t="s">
        <v>82</v>
      </c>
      <c r="M556">
        <v>5</v>
      </c>
      <c r="N556" t="s">
        <v>501</v>
      </c>
      <c r="O556" t="s">
        <v>47</v>
      </c>
      <c r="P556" t="s">
        <v>64</v>
      </c>
      <c r="Q556" t="s">
        <v>84</v>
      </c>
      <c r="R556" s="1">
        <v>4</v>
      </c>
      <c r="S556" s="1">
        <v>2</v>
      </c>
      <c r="T556">
        <v>5</v>
      </c>
      <c r="U556" t="s">
        <v>40</v>
      </c>
      <c r="V556">
        <v>10</v>
      </c>
    </row>
    <row r="557" spans="1:22" x14ac:dyDescent="0.25">
      <c r="A557" t="s">
        <v>41</v>
      </c>
      <c r="B557" s="1">
        <v>54</v>
      </c>
      <c r="C557">
        <v>6</v>
      </c>
      <c r="D557">
        <v>95</v>
      </c>
      <c r="E557">
        <v>8</v>
      </c>
      <c r="F557">
        <v>25</v>
      </c>
      <c r="G557" t="s">
        <v>91</v>
      </c>
      <c r="H557" t="s">
        <v>23</v>
      </c>
      <c r="I557" t="s">
        <v>21</v>
      </c>
      <c r="J557" t="s">
        <v>21</v>
      </c>
      <c r="K557" t="s">
        <v>641</v>
      </c>
      <c r="L557" t="s">
        <v>82</v>
      </c>
      <c r="M557">
        <v>10</v>
      </c>
      <c r="N557" t="s">
        <v>502</v>
      </c>
      <c r="O557" t="s">
        <v>47</v>
      </c>
      <c r="P557" t="s">
        <v>48</v>
      </c>
      <c r="Q557" t="s">
        <v>84</v>
      </c>
      <c r="R557" s="1">
        <v>3</v>
      </c>
      <c r="S557" s="1">
        <v>6</v>
      </c>
      <c r="T557">
        <v>25</v>
      </c>
      <c r="U557" t="s">
        <v>31</v>
      </c>
      <c r="V557">
        <v>9</v>
      </c>
    </row>
    <row r="558" spans="1:22" x14ac:dyDescent="0.25">
      <c r="A558" t="s">
        <v>85</v>
      </c>
      <c r="B558" s="1">
        <v>38</v>
      </c>
      <c r="C558">
        <v>6</v>
      </c>
      <c r="D558">
        <v>30</v>
      </c>
      <c r="E558">
        <v>10</v>
      </c>
      <c r="F558">
        <v>10</v>
      </c>
      <c r="G558" t="s">
        <v>59</v>
      </c>
      <c r="H558" t="s">
        <v>43</v>
      </c>
      <c r="I558" t="s">
        <v>44</v>
      </c>
      <c r="J558" t="s">
        <v>60</v>
      </c>
      <c r="K558" t="s">
        <v>641</v>
      </c>
      <c r="L558" t="s">
        <v>74</v>
      </c>
      <c r="M558">
        <v>12</v>
      </c>
      <c r="N558" t="s">
        <v>503</v>
      </c>
      <c r="O558" t="s">
        <v>37</v>
      </c>
      <c r="P558" t="s">
        <v>57</v>
      </c>
      <c r="Q558" t="s">
        <v>39</v>
      </c>
      <c r="R558" s="1">
        <v>6</v>
      </c>
      <c r="S558" s="1">
        <v>6</v>
      </c>
      <c r="T558">
        <v>3</v>
      </c>
      <c r="U558" t="s">
        <v>40</v>
      </c>
      <c r="V558">
        <v>10</v>
      </c>
    </row>
    <row r="559" spans="1:22" x14ac:dyDescent="0.25">
      <c r="A559" t="s">
        <v>85</v>
      </c>
      <c r="B559" s="1">
        <v>34</v>
      </c>
      <c r="C559">
        <v>8</v>
      </c>
      <c r="D559">
        <v>0</v>
      </c>
      <c r="E559">
        <v>14</v>
      </c>
      <c r="F559">
        <v>20</v>
      </c>
      <c r="G559" t="s">
        <v>22</v>
      </c>
      <c r="H559" t="s">
        <v>23</v>
      </c>
      <c r="I559" t="s">
        <v>21</v>
      </c>
      <c r="J559" t="s">
        <v>21</v>
      </c>
      <c r="K559" t="s">
        <v>642</v>
      </c>
      <c r="L559" t="s">
        <v>21</v>
      </c>
      <c r="O559" t="s">
        <v>83</v>
      </c>
      <c r="P559" t="s">
        <v>57</v>
      </c>
      <c r="Q559" t="s">
        <v>39</v>
      </c>
      <c r="R559" s="1">
        <v>6</v>
      </c>
      <c r="S559" s="1">
        <v>10</v>
      </c>
      <c r="T559">
        <v>12</v>
      </c>
      <c r="U559" t="s">
        <v>31</v>
      </c>
      <c r="V559">
        <v>9</v>
      </c>
    </row>
    <row r="560" spans="1:22" x14ac:dyDescent="0.25">
      <c r="A560" t="s">
        <v>69</v>
      </c>
      <c r="B560" s="1">
        <v>36</v>
      </c>
      <c r="C560">
        <v>8</v>
      </c>
      <c r="D560">
        <v>8</v>
      </c>
      <c r="E560">
        <v>1</v>
      </c>
      <c r="F560">
        <v>5</v>
      </c>
      <c r="G560" t="s">
        <v>66</v>
      </c>
      <c r="H560" t="s">
        <v>23</v>
      </c>
      <c r="I560" t="s">
        <v>21</v>
      </c>
      <c r="J560" t="s">
        <v>21</v>
      </c>
      <c r="K560" t="s">
        <v>641</v>
      </c>
      <c r="L560" t="s">
        <v>57</v>
      </c>
      <c r="M560">
        <v>15</v>
      </c>
      <c r="N560" t="s">
        <v>504</v>
      </c>
      <c r="O560" t="s">
        <v>37</v>
      </c>
      <c r="P560" t="s">
        <v>57</v>
      </c>
      <c r="Q560" t="s">
        <v>39</v>
      </c>
      <c r="R560" s="1">
        <v>6</v>
      </c>
      <c r="S560" s="1">
        <v>3</v>
      </c>
      <c r="T560">
        <v>40</v>
      </c>
      <c r="U560" t="s">
        <v>40</v>
      </c>
      <c r="V560">
        <v>10</v>
      </c>
    </row>
    <row r="561" spans="1:22" x14ac:dyDescent="0.25">
      <c r="A561" t="s">
        <v>85</v>
      </c>
      <c r="B561" s="1">
        <v>25</v>
      </c>
      <c r="C561">
        <v>7</v>
      </c>
      <c r="D561">
        <v>20</v>
      </c>
      <c r="E561">
        <v>14</v>
      </c>
      <c r="F561">
        <v>10</v>
      </c>
      <c r="G561" t="s">
        <v>22</v>
      </c>
      <c r="H561" t="s">
        <v>23</v>
      </c>
      <c r="I561" t="s">
        <v>21</v>
      </c>
      <c r="J561" t="s">
        <v>21</v>
      </c>
      <c r="K561" t="s">
        <v>641</v>
      </c>
      <c r="L561" t="s">
        <v>97</v>
      </c>
      <c r="M561">
        <v>2</v>
      </c>
      <c r="N561" t="s">
        <v>505</v>
      </c>
      <c r="O561" t="s">
        <v>28</v>
      </c>
      <c r="P561" t="s">
        <v>57</v>
      </c>
      <c r="Q561" t="s">
        <v>39</v>
      </c>
      <c r="R561" s="1">
        <v>30</v>
      </c>
      <c r="S561" s="1">
        <v>10</v>
      </c>
      <c r="T561">
        <v>20</v>
      </c>
      <c r="U561" t="s">
        <v>40</v>
      </c>
      <c r="V561">
        <v>5</v>
      </c>
    </row>
    <row r="562" spans="1:22" x14ac:dyDescent="0.25">
      <c r="A562" t="s">
        <v>41</v>
      </c>
      <c r="B562" s="1">
        <v>25</v>
      </c>
      <c r="C562">
        <v>8</v>
      </c>
      <c r="D562">
        <v>60</v>
      </c>
      <c r="E562">
        <v>12</v>
      </c>
      <c r="F562">
        <v>3</v>
      </c>
      <c r="G562" t="s">
        <v>114</v>
      </c>
      <c r="H562" t="s">
        <v>23</v>
      </c>
      <c r="I562" t="s">
        <v>21</v>
      </c>
      <c r="J562" t="s">
        <v>21</v>
      </c>
      <c r="K562" t="s">
        <v>641</v>
      </c>
      <c r="L562" t="s">
        <v>77</v>
      </c>
      <c r="M562">
        <v>1</v>
      </c>
      <c r="N562" t="s">
        <v>506</v>
      </c>
      <c r="O562" t="s">
        <v>28</v>
      </c>
      <c r="P562" t="s">
        <v>57</v>
      </c>
      <c r="Q562" t="s">
        <v>30</v>
      </c>
      <c r="R562" s="1">
        <v>6</v>
      </c>
      <c r="S562" s="1">
        <v>6</v>
      </c>
      <c r="T562">
        <v>15</v>
      </c>
      <c r="U562" t="s">
        <v>40</v>
      </c>
      <c r="V562">
        <v>10</v>
      </c>
    </row>
    <row r="563" spans="1:22" x14ac:dyDescent="0.25">
      <c r="A563" t="s">
        <v>50</v>
      </c>
      <c r="B563" s="1">
        <v>26</v>
      </c>
      <c r="C563">
        <v>8</v>
      </c>
      <c r="D563">
        <v>20</v>
      </c>
      <c r="E563">
        <v>8</v>
      </c>
      <c r="F563">
        <v>24</v>
      </c>
      <c r="G563" t="s">
        <v>72</v>
      </c>
      <c r="H563" t="s">
        <v>43</v>
      </c>
      <c r="I563" t="s">
        <v>33</v>
      </c>
      <c r="J563" t="s">
        <v>25</v>
      </c>
      <c r="K563" t="s">
        <v>642</v>
      </c>
      <c r="L563" t="s">
        <v>21</v>
      </c>
      <c r="O563" t="s">
        <v>47</v>
      </c>
      <c r="P563" t="s">
        <v>57</v>
      </c>
      <c r="Q563" t="s">
        <v>39</v>
      </c>
      <c r="R563" s="1">
        <v>4</v>
      </c>
      <c r="S563" s="1">
        <v>4</v>
      </c>
      <c r="T563">
        <v>120</v>
      </c>
      <c r="U563" t="s">
        <v>40</v>
      </c>
      <c r="V563">
        <v>5</v>
      </c>
    </row>
    <row r="564" spans="1:22" x14ac:dyDescent="0.25">
      <c r="A564" t="s">
        <v>85</v>
      </c>
      <c r="B564" s="1">
        <v>22</v>
      </c>
      <c r="C564">
        <v>8</v>
      </c>
      <c r="D564">
        <v>40</v>
      </c>
      <c r="E564">
        <v>12</v>
      </c>
      <c r="F564">
        <v>0</v>
      </c>
      <c r="G564" t="s">
        <v>121</v>
      </c>
      <c r="H564" t="s">
        <v>23</v>
      </c>
      <c r="I564" t="s">
        <v>21</v>
      </c>
      <c r="J564" t="s">
        <v>21</v>
      </c>
      <c r="K564" t="s">
        <v>642</v>
      </c>
      <c r="L564" t="s">
        <v>21</v>
      </c>
      <c r="O564" t="s">
        <v>265</v>
      </c>
      <c r="P564" t="s">
        <v>71</v>
      </c>
      <c r="Q564" t="s">
        <v>30</v>
      </c>
      <c r="R564" s="1">
        <v>3</v>
      </c>
      <c r="S564" s="1">
        <v>3</v>
      </c>
      <c r="T564">
        <v>5</v>
      </c>
      <c r="U564" t="s">
        <v>89</v>
      </c>
      <c r="V564">
        <v>9</v>
      </c>
    </row>
    <row r="565" spans="1:22" hidden="1" x14ac:dyDescent="0.25">
      <c r="A565" t="s">
        <v>85</v>
      </c>
      <c r="B565" s="1"/>
      <c r="C565">
        <v>7</v>
      </c>
      <c r="D565">
        <v>90</v>
      </c>
      <c r="E565">
        <v>11</v>
      </c>
      <c r="F565">
        <v>12</v>
      </c>
      <c r="G565" t="s">
        <v>121</v>
      </c>
      <c r="H565" t="s">
        <v>43</v>
      </c>
      <c r="I565" t="s">
        <v>44</v>
      </c>
      <c r="J565" t="s">
        <v>56</v>
      </c>
      <c r="L565" t="s">
        <v>80</v>
      </c>
      <c r="M565">
        <v>3</v>
      </c>
      <c r="N565" t="s">
        <v>507</v>
      </c>
      <c r="O565" t="s">
        <v>37</v>
      </c>
      <c r="P565" t="s">
        <v>57</v>
      </c>
      <c r="Q565" t="s">
        <v>39</v>
      </c>
      <c r="R565" s="1">
        <v>16</v>
      </c>
      <c r="S565" s="1">
        <v>6</v>
      </c>
      <c r="T565">
        <v>50</v>
      </c>
      <c r="U565" t="s">
        <v>40</v>
      </c>
      <c r="V565">
        <v>7</v>
      </c>
    </row>
    <row r="566" spans="1:22" x14ac:dyDescent="0.25">
      <c r="A566" t="s">
        <v>85</v>
      </c>
      <c r="B566" s="1">
        <v>40</v>
      </c>
      <c r="C566">
        <v>7</v>
      </c>
      <c r="D566">
        <v>0</v>
      </c>
      <c r="E566">
        <v>10</v>
      </c>
      <c r="F566">
        <v>5</v>
      </c>
      <c r="G566" t="s">
        <v>32</v>
      </c>
      <c r="H566" t="s">
        <v>43</v>
      </c>
      <c r="I566" t="s">
        <v>33</v>
      </c>
      <c r="J566" t="s">
        <v>56</v>
      </c>
      <c r="K566" t="s">
        <v>642</v>
      </c>
      <c r="L566" t="s">
        <v>21</v>
      </c>
      <c r="O566" t="s">
        <v>129</v>
      </c>
      <c r="P566" t="s">
        <v>57</v>
      </c>
      <c r="Q566" t="s">
        <v>30</v>
      </c>
      <c r="R566" s="1">
        <v>6</v>
      </c>
      <c r="S566" s="1">
        <v>6</v>
      </c>
      <c r="T566">
        <v>7</v>
      </c>
      <c r="U566" t="s">
        <v>40</v>
      </c>
      <c r="V566">
        <v>10</v>
      </c>
    </row>
    <row r="567" spans="1:22" x14ac:dyDescent="0.25">
      <c r="A567" t="s">
        <v>85</v>
      </c>
      <c r="B567" s="1">
        <v>29</v>
      </c>
      <c r="C567">
        <v>7</v>
      </c>
      <c r="D567">
        <v>10</v>
      </c>
      <c r="E567">
        <v>8</v>
      </c>
      <c r="F567">
        <v>5</v>
      </c>
      <c r="G567" t="s">
        <v>54</v>
      </c>
      <c r="H567" t="s">
        <v>23</v>
      </c>
      <c r="I567" t="s">
        <v>21</v>
      </c>
      <c r="J567" t="s">
        <v>21</v>
      </c>
      <c r="K567" t="s">
        <v>641</v>
      </c>
      <c r="L567" t="s">
        <v>52</v>
      </c>
      <c r="M567">
        <v>3</v>
      </c>
      <c r="N567" t="s">
        <v>223</v>
      </c>
      <c r="O567" t="s">
        <v>47</v>
      </c>
      <c r="P567" t="s">
        <v>71</v>
      </c>
      <c r="Q567" t="s">
        <v>49</v>
      </c>
      <c r="R567" s="1">
        <v>5</v>
      </c>
      <c r="S567" s="1">
        <v>3</v>
      </c>
      <c r="T567">
        <v>150</v>
      </c>
      <c r="U567" t="s">
        <v>40</v>
      </c>
      <c r="V567">
        <v>8</v>
      </c>
    </row>
    <row r="568" spans="1:22" x14ac:dyDescent="0.25">
      <c r="A568" t="s">
        <v>85</v>
      </c>
      <c r="B568" s="1">
        <v>27</v>
      </c>
      <c r="C568">
        <v>8</v>
      </c>
      <c r="D568">
        <v>30</v>
      </c>
      <c r="E568">
        <v>10</v>
      </c>
      <c r="F568">
        <v>10</v>
      </c>
      <c r="G568" t="s">
        <v>101</v>
      </c>
      <c r="H568" t="s">
        <v>23</v>
      </c>
      <c r="I568" t="s">
        <v>21</v>
      </c>
      <c r="J568" t="s">
        <v>21</v>
      </c>
      <c r="K568" t="s">
        <v>641</v>
      </c>
      <c r="L568" t="s">
        <v>80</v>
      </c>
      <c r="M568">
        <v>1</v>
      </c>
      <c r="N568" t="s">
        <v>508</v>
      </c>
      <c r="O568" t="s">
        <v>28</v>
      </c>
      <c r="P568" t="s">
        <v>38</v>
      </c>
      <c r="Q568" t="s">
        <v>49</v>
      </c>
      <c r="R568" s="2">
        <v>40</v>
      </c>
      <c r="S568" s="1">
        <v>10</v>
      </c>
      <c r="T568">
        <v>20</v>
      </c>
      <c r="U568" t="s">
        <v>40</v>
      </c>
      <c r="V568">
        <v>10</v>
      </c>
    </row>
    <row r="569" spans="1:22" x14ac:dyDescent="0.25">
      <c r="A569" t="s">
        <v>41</v>
      </c>
      <c r="B569" s="1">
        <v>41</v>
      </c>
      <c r="C569">
        <v>7</v>
      </c>
      <c r="D569">
        <v>40</v>
      </c>
      <c r="E569">
        <v>10</v>
      </c>
      <c r="F569">
        <v>1</v>
      </c>
      <c r="G569" t="s">
        <v>114</v>
      </c>
      <c r="H569" t="s">
        <v>43</v>
      </c>
      <c r="I569" t="s">
        <v>44</v>
      </c>
      <c r="J569" t="s">
        <v>60</v>
      </c>
      <c r="K569" t="s">
        <v>641</v>
      </c>
      <c r="L569" t="s">
        <v>52</v>
      </c>
      <c r="M569">
        <v>1</v>
      </c>
      <c r="N569" t="s">
        <v>509</v>
      </c>
      <c r="O569" t="s">
        <v>47</v>
      </c>
      <c r="P569" t="s">
        <v>57</v>
      </c>
      <c r="Q569" t="s">
        <v>39</v>
      </c>
      <c r="R569" s="1">
        <v>20</v>
      </c>
      <c r="S569" s="1">
        <v>20</v>
      </c>
      <c r="T569">
        <v>20</v>
      </c>
      <c r="U569" t="s">
        <v>31</v>
      </c>
      <c r="V569">
        <v>8</v>
      </c>
    </row>
    <row r="570" spans="1:22" x14ac:dyDescent="0.25">
      <c r="A570" t="s">
        <v>85</v>
      </c>
      <c r="B570" s="1">
        <v>39</v>
      </c>
      <c r="C570">
        <v>7</v>
      </c>
      <c r="D570">
        <v>30</v>
      </c>
      <c r="E570">
        <v>4</v>
      </c>
      <c r="F570">
        <v>12</v>
      </c>
      <c r="G570" t="s">
        <v>32</v>
      </c>
      <c r="H570" t="s">
        <v>43</v>
      </c>
      <c r="I570" t="s">
        <v>55</v>
      </c>
      <c r="J570" t="s">
        <v>34</v>
      </c>
      <c r="K570" t="s">
        <v>641</v>
      </c>
      <c r="L570" t="s">
        <v>151</v>
      </c>
      <c r="M570">
        <v>14</v>
      </c>
      <c r="N570" t="s">
        <v>510</v>
      </c>
      <c r="O570" t="s">
        <v>28</v>
      </c>
      <c r="P570" t="s">
        <v>89</v>
      </c>
      <c r="Q570" t="s">
        <v>169</v>
      </c>
      <c r="R570" s="1">
        <v>4</v>
      </c>
      <c r="S570">
        <v>15</v>
      </c>
      <c r="T570">
        <v>10</v>
      </c>
      <c r="U570" t="s">
        <v>89</v>
      </c>
      <c r="V570">
        <v>10</v>
      </c>
    </row>
    <row r="571" spans="1:22" x14ac:dyDescent="0.25">
      <c r="A571" t="s">
        <v>85</v>
      </c>
      <c r="B571" s="1">
        <v>37</v>
      </c>
      <c r="C571">
        <v>6</v>
      </c>
      <c r="D571">
        <v>180</v>
      </c>
      <c r="E571">
        <v>12</v>
      </c>
      <c r="F571">
        <v>14</v>
      </c>
      <c r="G571" t="s">
        <v>32</v>
      </c>
      <c r="H571" t="s">
        <v>23</v>
      </c>
      <c r="I571" t="s">
        <v>21</v>
      </c>
      <c r="J571" t="s">
        <v>21</v>
      </c>
      <c r="K571" t="s">
        <v>641</v>
      </c>
      <c r="L571" t="s">
        <v>97</v>
      </c>
      <c r="M571">
        <v>12</v>
      </c>
      <c r="N571" t="s">
        <v>511</v>
      </c>
      <c r="O571" t="s">
        <v>47</v>
      </c>
      <c r="P571" t="s">
        <v>57</v>
      </c>
      <c r="Q571" t="s">
        <v>39</v>
      </c>
      <c r="R571" s="1">
        <v>6</v>
      </c>
      <c r="S571" s="1">
        <v>12</v>
      </c>
      <c r="T571">
        <v>24</v>
      </c>
      <c r="U571" t="s">
        <v>40</v>
      </c>
      <c r="V571">
        <v>7</v>
      </c>
    </row>
    <row r="572" spans="1:22" x14ac:dyDescent="0.25">
      <c r="A572" t="s">
        <v>69</v>
      </c>
      <c r="B572" s="1">
        <v>32</v>
      </c>
      <c r="C572">
        <v>8</v>
      </c>
      <c r="D572">
        <v>60</v>
      </c>
      <c r="E572">
        <v>6</v>
      </c>
      <c r="F572">
        <v>10</v>
      </c>
      <c r="G572" t="s">
        <v>66</v>
      </c>
      <c r="H572" t="s">
        <v>43</v>
      </c>
      <c r="I572" t="s">
        <v>33</v>
      </c>
      <c r="J572" t="s">
        <v>34</v>
      </c>
      <c r="K572" t="s">
        <v>641</v>
      </c>
      <c r="L572" t="s">
        <v>77</v>
      </c>
      <c r="M572">
        <v>5</v>
      </c>
      <c r="N572" t="s">
        <v>512</v>
      </c>
      <c r="O572" t="s">
        <v>28</v>
      </c>
      <c r="P572" t="s">
        <v>71</v>
      </c>
      <c r="Q572" t="s">
        <v>30</v>
      </c>
      <c r="R572" s="1">
        <v>4</v>
      </c>
      <c r="S572" s="1">
        <v>5</v>
      </c>
      <c r="T572">
        <v>8</v>
      </c>
      <c r="U572" t="s">
        <v>40</v>
      </c>
      <c r="V572">
        <v>7</v>
      </c>
    </row>
    <row r="573" spans="1:22" x14ac:dyDescent="0.25">
      <c r="A573" t="s">
        <v>85</v>
      </c>
      <c r="B573" s="1">
        <v>35</v>
      </c>
      <c r="C573">
        <v>7</v>
      </c>
      <c r="D573">
        <v>60</v>
      </c>
      <c r="E573">
        <v>7</v>
      </c>
      <c r="F573">
        <v>15</v>
      </c>
      <c r="G573" t="s">
        <v>59</v>
      </c>
      <c r="H573" t="s">
        <v>43</v>
      </c>
      <c r="I573" t="s">
        <v>24</v>
      </c>
      <c r="J573" t="s">
        <v>60</v>
      </c>
      <c r="K573" t="s">
        <v>641</v>
      </c>
      <c r="L573" t="s">
        <v>82</v>
      </c>
      <c r="M573">
        <v>8</v>
      </c>
      <c r="N573" t="s">
        <v>355</v>
      </c>
      <c r="O573" t="s">
        <v>28</v>
      </c>
      <c r="P573" t="s">
        <v>48</v>
      </c>
      <c r="Q573" t="s">
        <v>39</v>
      </c>
      <c r="R573" s="1">
        <v>5</v>
      </c>
      <c r="S573" s="1">
        <v>5</v>
      </c>
      <c r="T573">
        <v>20</v>
      </c>
      <c r="U573" t="s">
        <v>31</v>
      </c>
      <c r="V573">
        <v>9</v>
      </c>
    </row>
    <row r="574" spans="1:22" hidden="1" x14ac:dyDescent="0.25">
      <c r="A574" t="s">
        <v>41</v>
      </c>
      <c r="B574" s="1"/>
      <c r="C574">
        <v>6</v>
      </c>
      <c r="D574">
        <v>20</v>
      </c>
      <c r="E574">
        <v>6</v>
      </c>
      <c r="F574">
        <v>4</v>
      </c>
      <c r="G574" t="s">
        <v>51</v>
      </c>
      <c r="H574" t="s">
        <v>43</v>
      </c>
      <c r="I574" t="s">
        <v>73</v>
      </c>
      <c r="J574" t="s">
        <v>56</v>
      </c>
      <c r="L574" t="s">
        <v>99</v>
      </c>
      <c r="M574">
        <v>6</v>
      </c>
      <c r="N574" t="s">
        <v>513</v>
      </c>
      <c r="O574" t="s">
        <v>47</v>
      </c>
      <c r="P574" t="s">
        <v>57</v>
      </c>
      <c r="Q574" t="s">
        <v>39</v>
      </c>
      <c r="R574" s="1">
        <v>5</v>
      </c>
      <c r="S574" s="1">
        <v>1</v>
      </c>
      <c r="T574">
        <v>489</v>
      </c>
      <c r="U574" t="s">
        <v>40</v>
      </c>
      <c r="V574">
        <v>8</v>
      </c>
    </row>
    <row r="575" spans="1:22" x14ac:dyDescent="0.25">
      <c r="A575" t="s">
        <v>85</v>
      </c>
      <c r="B575" s="1">
        <v>28</v>
      </c>
      <c r="C575">
        <v>7</v>
      </c>
      <c r="D575">
        <v>80</v>
      </c>
      <c r="E575">
        <v>14</v>
      </c>
      <c r="F575">
        <v>6</v>
      </c>
      <c r="G575" t="s">
        <v>51</v>
      </c>
      <c r="H575" t="s">
        <v>23</v>
      </c>
      <c r="I575" t="s">
        <v>21</v>
      </c>
      <c r="J575" t="s">
        <v>21</v>
      </c>
      <c r="K575" t="s">
        <v>641</v>
      </c>
      <c r="L575" t="s">
        <v>97</v>
      </c>
      <c r="M575">
        <v>1</v>
      </c>
      <c r="N575" t="s">
        <v>514</v>
      </c>
      <c r="O575" t="s">
        <v>47</v>
      </c>
      <c r="P575" t="s">
        <v>71</v>
      </c>
      <c r="Q575" t="s">
        <v>39</v>
      </c>
      <c r="R575" s="1">
        <v>4</v>
      </c>
      <c r="S575" s="1">
        <v>3</v>
      </c>
      <c r="T575">
        <v>30</v>
      </c>
      <c r="U575" t="s">
        <v>40</v>
      </c>
      <c r="V575">
        <v>9</v>
      </c>
    </row>
    <row r="576" spans="1:22" x14ac:dyDescent="0.25">
      <c r="A576" t="s">
        <v>85</v>
      </c>
      <c r="B576" s="1">
        <v>41</v>
      </c>
      <c r="C576">
        <v>4</v>
      </c>
      <c r="D576">
        <v>120</v>
      </c>
      <c r="E576">
        <v>12</v>
      </c>
      <c r="F576">
        <v>25</v>
      </c>
      <c r="G576" t="s">
        <v>22</v>
      </c>
      <c r="H576" t="s">
        <v>23</v>
      </c>
      <c r="I576" t="s">
        <v>21</v>
      </c>
      <c r="J576" t="s">
        <v>21</v>
      </c>
      <c r="K576" t="s">
        <v>641</v>
      </c>
      <c r="L576" t="s">
        <v>99</v>
      </c>
      <c r="M576">
        <v>30</v>
      </c>
      <c r="N576" t="s">
        <v>515</v>
      </c>
      <c r="O576" t="s">
        <v>129</v>
      </c>
      <c r="P576" t="s">
        <v>38</v>
      </c>
      <c r="Q576" t="s">
        <v>30</v>
      </c>
      <c r="R576" s="1">
        <v>4</v>
      </c>
      <c r="S576" s="1">
        <v>4</v>
      </c>
      <c r="T576">
        <v>6</v>
      </c>
      <c r="U576" t="s">
        <v>89</v>
      </c>
      <c r="V576">
        <v>10</v>
      </c>
    </row>
    <row r="577" spans="1:22" x14ac:dyDescent="0.25">
      <c r="A577" t="s">
        <v>69</v>
      </c>
      <c r="B577" s="1">
        <v>37</v>
      </c>
      <c r="C577">
        <v>8</v>
      </c>
      <c r="D577">
        <v>80</v>
      </c>
      <c r="E577">
        <v>12</v>
      </c>
      <c r="F577">
        <v>20</v>
      </c>
      <c r="G577" t="s">
        <v>54</v>
      </c>
      <c r="H577" t="s">
        <v>23</v>
      </c>
      <c r="I577" t="s">
        <v>21</v>
      </c>
      <c r="J577" t="s">
        <v>21</v>
      </c>
      <c r="K577" t="s">
        <v>641</v>
      </c>
      <c r="L577" t="s">
        <v>82</v>
      </c>
      <c r="M577">
        <v>14</v>
      </c>
      <c r="N577" t="s">
        <v>516</v>
      </c>
      <c r="O577" t="s">
        <v>37</v>
      </c>
      <c r="P577" t="s">
        <v>48</v>
      </c>
      <c r="Q577" t="s">
        <v>49</v>
      </c>
      <c r="R577" s="1">
        <v>12</v>
      </c>
      <c r="S577" s="1">
        <v>12</v>
      </c>
      <c r="T577">
        <v>300</v>
      </c>
      <c r="U577" t="s">
        <v>40</v>
      </c>
      <c r="V577">
        <v>9</v>
      </c>
    </row>
    <row r="578" spans="1:22" x14ac:dyDescent="0.25">
      <c r="A578" t="s">
        <v>69</v>
      </c>
      <c r="B578" s="1">
        <v>29</v>
      </c>
      <c r="C578">
        <v>7</v>
      </c>
      <c r="D578">
        <v>80</v>
      </c>
      <c r="E578">
        <v>7</v>
      </c>
      <c r="F578">
        <v>20</v>
      </c>
      <c r="G578" t="s">
        <v>72</v>
      </c>
      <c r="H578" t="s">
        <v>23</v>
      </c>
      <c r="I578" t="s">
        <v>21</v>
      </c>
      <c r="J578" t="s">
        <v>21</v>
      </c>
      <c r="K578" t="s">
        <v>641</v>
      </c>
      <c r="L578" t="s">
        <v>139</v>
      </c>
      <c r="M578">
        <v>5</v>
      </c>
      <c r="N578" t="s">
        <v>517</v>
      </c>
      <c r="O578" t="s">
        <v>28</v>
      </c>
      <c r="P578" t="s">
        <v>71</v>
      </c>
      <c r="Q578" t="s">
        <v>30</v>
      </c>
      <c r="R578" s="1">
        <v>6</v>
      </c>
      <c r="S578" s="1">
        <v>6</v>
      </c>
      <c r="T578">
        <v>20</v>
      </c>
      <c r="U578" t="s">
        <v>40</v>
      </c>
      <c r="V578">
        <v>10</v>
      </c>
    </row>
    <row r="579" spans="1:22" x14ac:dyDescent="0.25">
      <c r="A579" t="s">
        <v>85</v>
      </c>
      <c r="B579" s="1">
        <v>23</v>
      </c>
      <c r="C579">
        <v>6</v>
      </c>
      <c r="D579">
        <v>30</v>
      </c>
      <c r="E579">
        <v>12</v>
      </c>
      <c r="F579">
        <v>3</v>
      </c>
      <c r="G579" t="s">
        <v>121</v>
      </c>
      <c r="H579" t="s">
        <v>43</v>
      </c>
      <c r="I579" t="s">
        <v>33</v>
      </c>
      <c r="J579" t="s">
        <v>56</v>
      </c>
      <c r="K579" t="s">
        <v>642</v>
      </c>
      <c r="L579" t="s">
        <v>21</v>
      </c>
      <c r="O579" t="s">
        <v>47</v>
      </c>
      <c r="P579" t="s">
        <v>71</v>
      </c>
      <c r="Q579" t="s">
        <v>49</v>
      </c>
      <c r="R579" s="1">
        <v>6</v>
      </c>
      <c r="S579" s="1">
        <v>4</v>
      </c>
      <c r="T579">
        <v>20</v>
      </c>
      <c r="U579" t="s">
        <v>40</v>
      </c>
      <c r="V579">
        <v>10</v>
      </c>
    </row>
    <row r="580" spans="1:22" x14ac:dyDescent="0.25">
      <c r="A580" t="s">
        <v>41</v>
      </c>
      <c r="B580" s="1">
        <v>37</v>
      </c>
      <c r="C580">
        <v>7</v>
      </c>
      <c r="D580">
        <v>60</v>
      </c>
      <c r="E580">
        <v>8</v>
      </c>
      <c r="F580">
        <v>12</v>
      </c>
      <c r="G580" t="s">
        <v>114</v>
      </c>
      <c r="H580" t="s">
        <v>43</v>
      </c>
      <c r="I580" t="s">
        <v>55</v>
      </c>
      <c r="J580" t="s">
        <v>25</v>
      </c>
      <c r="K580" t="s">
        <v>642</v>
      </c>
      <c r="L580" t="s">
        <v>21</v>
      </c>
      <c r="O580" t="s">
        <v>28</v>
      </c>
      <c r="P580" t="s">
        <v>57</v>
      </c>
      <c r="Q580" t="s">
        <v>39</v>
      </c>
      <c r="R580" s="1">
        <v>6</v>
      </c>
      <c r="S580" s="1">
        <v>6</v>
      </c>
      <c r="T580">
        <v>18</v>
      </c>
      <c r="U580" t="s">
        <v>40</v>
      </c>
      <c r="V580">
        <v>9</v>
      </c>
    </row>
    <row r="581" spans="1:22" x14ac:dyDescent="0.25">
      <c r="A581" t="s">
        <v>41</v>
      </c>
      <c r="B581" s="1">
        <v>27</v>
      </c>
      <c r="C581">
        <v>6</v>
      </c>
      <c r="D581">
        <v>5</v>
      </c>
      <c r="E581">
        <v>4</v>
      </c>
      <c r="F581">
        <v>50</v>
      </c>
      <c r="G581" t="s">
        <v>91</v>
      </c>
      <c r="H581" t="s">
        <v>23</v>
      </c>
      <c r="I581" t="s">
        <v>21</v>
      </c>
      <c r="J581" t="s">
        <v>21</v>
      </c>
      <c r="K581" t="s">
        <v>641</v>
      </c>
      <c r="L581" t="s">
        <v>45</v>
      </c>
      <c r="M581">
        <v>3</v>
      </c>
      <c r="N581" t="s">
        <v>518</v>
      </c>
      <c r="O581" t="s">
        <v>28</v>
      </c>
      <c r="P581" t="s">
        <v>48</v>
      </c>
      <c r="Q581" t="s">
        <v>30</v>
      </c>
      <c r="R581" s="1">
        <v>6</v>
      </c>
      <c r="S581" s="1">
        <v>6</v>
      </c>
      <c r="T581">
        <v>10</v>
      </c>
      <c r="U581" t="s">
        <v>40</v>
      </c>
      <c r="V581">
        <v>8</v>
      </c>
    </row>
    <row r="582" spans="1:22" x14ac:dyDescent="0.25">
      <c r="A582" t="s">
        <v>41</v>
      </c>
      <c r="B582" s="1">
        <v>29</v>
      </c>
      <c r="C582">
        <v>7</v>
      </c>
      <c r="D582">
        <v>20</v>
      </c>
      <c r="E582">
        <v>12</v>
      </c>
      <c r="F582">
        <v>4</v>
      </c>
      <c r="G582" t="s">
        <v>59</v>
      </c>
      <c r="H582" t="s">
        <v>23</v>
      </c>
      <c r="I582" t="s">
        <v>21</v>
      </c>
      <c r="J582" t="s">
        <v>21</v>
      </c>
      <c r="K582" t="s">
        <v>641</v>
      </c>
      <c r="L582" t="s">
        <v>97</v>
      </c>
      <c r="M582">
        <v>3</v>
      </c>
      <c r="N582" t="s">
        <v>519</v>
      </c>
      <c r="O582" t="s">
        <v>47</v>
      </c>
      <c r="P582" t="s">
        <v>48</v>
      </c>
      <c r="Q582" t="s">
        <v>39</v>
      </c>
      <c r="R582" s="1">
        <v>5</v>
      </c>
      <c r="S582" s="1">
        <v>7</v>
      </c>
      <c r="T582">
        <v>12</v>
      </c>
      <c r="U582" t="s">
        <v>40</v>
      </c>
      <c r="V582">
        <v>8</v>
      </c>
    </row>
    <row r="583" spans="1:22" x14ac:dyDescent="0.25">
      <c r="A583" t="s">
        <v>85</v>
      </c>
      <c r="B583" s="1">
        <v>32</v>
      </c>
      <c r="C583">
        <v>7</v>
      </c>
      <c r="D583">
        <v>60</v>
      </c>
      <c r="E583">
        <v>7</v>
      </c>
      <c r="F583">
        <v>24</v>
      </c>
      <c r="G583" t="s">
        <v>42</v>
      </c>
      <c r="H583" t="s">
        <v>23</v>
      </c>
      <c r="I583" t="s">
        <v>21</v>
      </c>
      <c r="J583" t="s">
        <v>21</v>
      </c>
      <c r="K583" t="s">
        <v>642</v>
      </c>
      <c r="L583" t="s">
        <v>21</v>
      </c>
      <c r="O583" t="s">
        <v>28</v>
      </c>
      <c r="P583" t="s">
        <v>38</v>
      </c>
      <c r="Q583" t="s">
        <v>39</v>
      </c>
      <c r="R583" s="1">
        <v>6</v>
      </c>
      <c r="S583" s="1">
        <v>3</v>
      </c>
      <c r="T583">
        <v>5</v>
      </c>
      <c r="U583" t="s">
        <v>40</v>
      </c>
      <c r="V583">
        <v>7</v>
      </c>
    </row>
    <row r="584" spans="1:22" x14ac:dyDescent="0.25">
      <c r="A584" t="s">
        <v>50</v>
      </c>
      <c r="B584" s="1">
        <v>37</v>
      </c>
      <c r="C584">
        <v>6</v>
      </c>
      <c r="D584">
        <v>0</v>
      </c>
      <c r="E584">
        <v>17</v>
      </c>
      <c r="F584">
        <v>100</v>
      </c>
      <c r="G584" t="s">
        <v>51</v>
      </c>
      <c r="H584" t="s">
        <v>43</v>
      </c>
      <c r="I584" t="s">
        <v>24</v>
      </c>
      <c r="J584" t="s">
        <v>60</v>
      </c>
      <c r="K584" t="s">
        <v>641</v>
      </c>
      <c r="L584" t="s">
        <v>99</v>
      </c>
      <c r="M584">
        <v>10</v>
      </c>
      <c r="N584" t="s">
        <v>520</v>
      </c>
      <c r="O584" t="s">
        <v>28</v>
      </c>
      <c r="P584" t="s">
        <v>64</v>
      </c>
      <c r="Q584" t="s">
        <v>39</v>
      </c>
      <c r="R584" s="1">
        <v>32</v>
      </c>
      <c r="S584" s="1">
        <v>8</v>
      </c>
      <c r="T584">
        <v>480</v>
      </c>
      <c r="U584" t="s">
        <v>31</v>
      </c>
      <c r="V584">
        <v>10</v>
      </c>
    </row>
    <row r="585" spans="1:22" x14ac:dyDescent="0.25">
      <c r="A585" t="s">
        <v>85</v>
      </c>
      <c r="B585" s="1">
        <v>36</v>
      </c>
      <c r="C585">
        <v>6</v>
      </c>
      <c r="D585">
        <v>40</v>
      </c>
      <c r="E585">
        <v>14</v>
      </c>
      <c r="F585">
        <v>1</v>
      </c>
      <c r="G585" t="s">
        <v>22</v>
      </c>
      <c r="H585" t="s">
        <v>23</v>
      </c>
      <c r="I585" t="s">
        <v>21</v>
      </c>
      <c r="J585" t="s">
        <v>21</v>
      </c>
      <c r="K585" t="s">
        <v>642</v>
      </c>
      <c r="L585" t="s">
        <v>21</v>
      </c>
      <c r="O585" t="s">
        <v>47</v>
      </c>
      <c r="P585" t="s">
        <v>48</v>
      </c>
      <c r="Q585" t="s">
        <v>49</v>
      </c>
      <c r="R585" s="1">
        <v>5</v>
      </c>
      <c r="S585" s="1">
        <v>4</v>
      </c>
      <c r="T585">
        <v>4</v>
      </c>
      <c r="U585" t="s">
        <v>89</v>
      </c>
      <c r="V585">
        <v>10</v>
      </c>
    </row>
    <row r="586" spans="1:22" x14ac:dyDescent="0.25">
      <c r="A586" t="s">
        <v>50</v>
      </c>
      <c r="B586" s="1">
        <v>26</v>
      </c>
      <c r="C586">
        <v>8</v>
      </c>
      <c r="D586">
        <v>120</v>
      </c>
      <c r="E586">
        <v>8</v>
      </c>
      <c r="F586">
        <v>10</v>
      </c>
      <c r="G586" t="s">
        <v>114</v>
      </c>
      <c r="H586" t="s">
        <v>43</v>
      </c>
      <c r="I586" t="s">
        <v>24</v>
      </c>
      <c r="J586" t="s">
        <v>34</v>
      </c>
      <c r="K586" t="s">
        <v>641</v>
      </c>
      <c r="L586" t="s">
        <v>97</v>
      </c>
      <c r="M586">
        <v>1</v>
      </c>
      <c r="O586" t="s">
        <v>28</v>
      </c>
      <c r="P586" t="s">
        <v>79</v>
      </c>
      <c r="R586" s="2" t="s">
        <v>21</v>
      </c>
      <c r="S586" t="s">
        <v>21</v>
      </c>
      <c r="U586" t="s">
        <v>31</v>
      </c>
      <c r="V586">
        <v>9</v>
      </c>
    </row>
    <row r="587" spans="1:22" x14ac:dyDescent="0.25">
      <c r="A587" t="s">
        <v>41</v>
      </c>
      <c r="B587" s="1">
        <v>27</v>
      </c>
      <c r="C587">
        <v>8</v>
      </c>
      <c r="D587">
        <v>15</v>
      </c>
      <c r="E587">
        <v>10</v>
      </c>
      <c r="F587">
        <v>12</v>
      </c>
      <c r="G587" t="s">
        <v>114</v>
      </c>
      <c r="H587" t="s">
        <v>23</v>
      </c>
      <c r="I587" t="s">
        <v>21</v>
      </c>
      <c r="J587" t="s">
        <v>21</v>
      </c>
      <c r="K587" t="s">
        <v>641</v>
      </c>
      <c r="L587" t="s">
        <v>48</v>
      </c>
      <c r="M587">
        <v>1</v>
      </c>
      <c r="N587" t="s">
        <v>521</v>
      </c>
      <c r="O587" t="s">
        <v>47</v>
      </c>
      <c r="P587" t="s">
        <v>57</v>
      </c>
      <c r="Q587" t="s">
        <v>49</v>
      </c>
      <c r="R587" s="1">
        <v>6</v>
      </c>
      <c r="S587" s="1">
        <v>6</v>
      </c>
      <c r="T587">
        <v>6</v>
      </c>
      <c r="U587" t="s">
        <v>40</v>
      </c>
      <c r="V587">
        <v>10</v>
      </c>
    </row>
    <row r="588" spans="1:22" hidden="1" x14ac:dyDescent="0.25">
      <c r="A588" t="s">
        <v>85</v>
      </c>
      <c r="B588" s="1"/>
      <c r="C588">
        <v>8</v>
      </c>
      <c r="D588">
        <v>0</v>
      </c>
      <c r="E588">
        <v>10</v>
      </c>
      <c r="F588">
        <v>15</v>
      </c>
      <c r="G588" t="s">
        <v>22</v>
      </c>
      <c r="H588" t="s">
        <v>43</v>
      </c>
      <c r="I588" t="s">
        <v>44</v>
      </c>
      <c r="J588" t="s">
        <v>89</v>
      </c>
      <c r="L588" t="s">
        <v>160</v>
      </c>
      <c r="M588">
        <v>2</v>
      </c>
      <c r="O588" t="s">
        <v>28</v>
      </c>
      <c r="P588" t="s">
        <v>57</v>
      </c>
      <c r="Q588" t="s">
        <v>39</v>
      </c>
      <c r="R588" s="1">
        <v>5</v>
      </c>
      <c r="S588" s="1">
        <v>5</v>
      </c>
      <c r="T588">
        <v>20</v>
      </c>
      <c r="U588" t="s">
        <v>40</v>
      </c>
      <c r="V588">
        <v>10</v>
      </c>
    </row>
    <row r="589" spans="1:22" x14ac:dyDescent="0.25">
      <c r="A589" t="s">
        <v>41</v>
      </c>
      <c r="B589" s="1">
        <v>54</v>
      </c>
      <c r="C589">
        <v>7</v>
      </c>
      <c r="D589">
        <v>90</v>
      </c>
      <c r="E589">
        <v>9</v>
      </c>
      <c r="F589">
        <v>4</v>
      </c>
      <c r="G589" t="s">
        <v>91</v>
      </c>
      <c r="H589" t="s">
        <v>23</v>
      </c>
      <c r="I589" t="s">
        <v>21</v>
      </c>
      <c r="J589" t="s">
        <v>21</v>
      </c>
      <c r="K589" t="s">
        <v>641</v>
      </c>
      <c r="L589" t="s">
        <v>266</v>
      </c>
      <c r="M589">
        <v>2</v>
      </c>
      <c r="N589" t="s">
        <v>522</v>
      </c>
      <c r="O589" t="s">
        <v>28</v>
      </c>
      <c r="P589" t="s">
        <v>64</v>
      </c>
      <c r="Q589" t="s">
        <v>30</v>
      </c>
      <c r="R589" s="1">
        <v>14</v>
      </c>
      <c r="S589" s="1">
        <v>14</v>
      </c>
      <c r="T589">
        <v>10</v>
      </c>
      <c r="U589" t="s">
        <v>40</v>
      </c>
      <c r="V589">
        <v>10</v>
      </c>
    </row>
    <row r="590" spans="1:22" x14ac:dyDescent="0.25">
      <c r="A590" t="s">
        <v>41</v>
      </c>
      <c r="B590" s="1">
        <v>51</v>
      </c>
      <c r="C590">
        <v>4</v>
      </c>
      <c r="D590">
        <v>60</v>
      </c>
      <c r="E590">
        <v>10</v>
      </c>
      <c r="F590">
        <v>15</v>
      </c>
      <c r="G590" t="s">
        <v>66</v>
      </c>
      <c r="H590" t="s">
        <v>43</v>
      </c>
      <c r="I590" t="s">
        <v>55</v>
      </c>
      <c r="J590" t="s">
        <v>34</v>
      </c>
      <c r="K590" t="s">
        <v>641</v>
      </c>
      <c r="L590" t="s">
        <v>97</v>
      </c>
      <c r="M590">
        <v>27</v>
      </c>
      <c r="N590" t="s">
        <v>523</v>
      </c>
      <c r="O590" t="s">
        <v>28</v>
      </c>
      <c r="P590" t="s">
        <v>57</v>
      </c>
      <c r="Q590" t="s">
        <v>39</v>
      </c>
      <c r="R590" s="1">
        <v>20</v>
      </c>
      <c r="S590" s="1">
        <v>10</v>
      </c>
      <c r="T590">
        <v>1000</v>
      </c>
      <c r="U590" t="s">
        <v>89</v>
      </c>
      <c r="V590">
        <v>8</v>
      </c>
    </row>
    <row r="591" spans="1:22" x14ac:dyDescent="0.25">
      <c r="A591" t="s">
        <v>85</v>
      </c>
      <c r="B591" s="1">
        <v>28</v>
      </c>
      <c r="C591">
        <v>8</v>
      </c>
      <c r="D591">
        <v>90</v>
      </c>
      <c r="E591">
        <v>11</v>
      </c>
      <c r="F591">
        <v>20</v>
      </c>
      <c r="G591" t="s">
        <v>22</v>
      </c>
      <c r="H591" t="s">
        <v>23</v>
      </c>
      <c r="I591" t="s">
        <v>21</v>
      </c>
      <c r="J591" t="s">
        <v>21</v>
      </c>
      <c r="K591" t="s">
        <v>641</v>
      </c>
      <c r="L591" t="s">
        <v>97</v>
      </c>
      <c r="M591">
        <v>2</v>
      </c>
      <c r="N591" t="s">
        <v>524</v>
      </c>
      <c r="O591" t="s">
        <v>47</v>
      </c>
      <c r="P591" t="s">
        <v>79</v>
      </c>
      <c r="R591" s="2" t="s">
        <v>21</v>
      </c>
      <c r="S591" t="s">
        <v>21</v>
      </c>
      <c r="U591" t="s">
        <v>125</v>
      </c>
      <c r="V591">
        <v>10</v>
      </c>
    </row>
    <row r="592" spans="1:22" x14ac:dyDescent="0.25">
      <c r="A592" t="s">
        <v>69</v>
      </c>
      <c r="B592" s="1">
        <v>48</v>
      </c>
      <c r="C592">
        <v>6</v>
      </c>
      <c r="D592">
        <v>21</v>
      </c>
      <c r="E592">
        <v>12</v>
      </c>
      <c r="F592">
        <v>20</v>
      </c>
      <c r="G592" t="s">
        <v>54</v>
      </c>
      <c r="H592" t="s">
        <v>43</v>
      </c>
      <c r="I592" t="s">
        <v>24</v>
      </c>
      <c r="J592" t="s">
        <v>56</v>
      </c>
      <c r="K592" t="s">
        <v>641</v>
      </c>
      <c r="L592" t="s">
        <v>52</v>
      </c>
      <c r="M592">
        <v>15</v>
      </c>
      <c r="N592" t="s">
        <v>525</v>
      </c>
      <c r="O592" t="s">
        <v>28</v>
      </c>
      <c r="P592" t="s">
        <v>57</v>
      </c>
      <c r="Q592" t="s">
        <v>39</v>
      </c>
      <c r="R592" s="1">
        <v>3</v>
      </c>
      <c r="S592" s="1">
        <v>10</v>
      </c>
      <c r="T592">
        <v>10</v>
      </c>
      <c r="U592" t="s">
        <v>40</v>
      </c>
      <c r="V592">
        <v>9</v>
      </c>
    </row>
    <row r="593" spans="1:22" x14ac:dyDescent="0.25">
      <c r="A593" t="s">
        <v>85</v>
      </c>
      <c r="B593" s="1">
        <v>45</v>
      </c>
      <c r="C593">
        <v>8</v>
      </c>
      <c r="D593">
        <v>20</v>
      </c>
      <c r="E593">
        <v>14</v>
      </c>
      <c r="F593">
        <v>1</v>
      </c>
      <c r="G593" t="s">
        <v>91</v>
      </c>
      <c r="H593" t="s">
        <v>23</v>
      </c>
      <c r="I593" t="s">
        <v>21</v>
      </c>
      <c r="J593" t="s">
        <v>21</v>
      </c>
      <c r="K593" t="s">
        <v>641</v>
      </c>
      <c r="L593" t="s">
        <v>97</v>
      </c>
      <c r="M593">
        <v>20</v>
      </c>
      <c r="N593" t="s">
        <v>526</v>
      </c>
      <c r="O593" t="s">
        <v>47</v>
      </c>
      <c r="P593" t="s">
        <v>71</v>
      </c>
      <c r="Q593" t="s">
        <v>30</v>
      </c>
      <c r="R593" s="1">
        <v>2</v>
      </c>
      <c r="S593" s="1">
        <v>6</v>
      </c>
      <c r="T593">
        <v>40</v>
      </c>
      <c r="U593" t="s">
        <v>40</v>
      </c>
      <c r="V593">
        <v>8</v>
      </c>
    </row>
    <row r="594" spans="1:22" x14ac:dyDescent="0.25">
      <c r="A594" t="s">
        <v>85</v>
      </c>
      <c r="B594" s="1">
        <v>32</v>
      </c>
      <c r="C594">
        <v>7</v>
      </c>
      <c r="D594">
        <v>60</v>
      </c>
      <c r="E594">
        <v>10</v>
      </c>
      <c r="F594">
        <v>40</v>
      </c>
      <c r="G594" t="s">
        <v>101</v>
      </c>
      <c r="H594" t="s">
        <v>23</v>
      </c>
      <c r="I594" t="s">
        <v>21</v>
      </c>
      <c r="J594" t="s">
        <v>21</v>
      </c>
      <c r="K594" t="s">
        <v>641</v>
      </c>
      <c r="L594" t="s">
        <v>97</v>
      </c>
      <c r="M594">
        <v>6</v>
      </c>
      <c r="N594" t="s">
        <v>527</v>
      </c>
      <c r="O594" t="s">
        <v>47</v>
      </c>
      <c r="P594" t="s">
        <v>71</v>
      </c>
      <c r="Q594" t="s">
        <v>39</v>
      </c>
      <c r="R594" s="1">
        <v>6</v>
      </c>
      <c r="S594" s="1">
        <v>6</v>
      </c>
      <c r="T594">
        <v>6</v>
      </c>
      <c r="U594" t="s">
        <v>40</v>
      </c>
      <c r="V594">
        <v>10</v>
      </c>
    </row>
    <row r="595" spans="1:22" x14ac:dyDescent="0.25">
      <c r="A595" t="s">
        <v>69</v>
      </c>
      <c r="B595" s="1">
        <v>50</v>
      </c>
      <c r="C595">
        <v>6</v>
      </c>
      <c r="D595">
        <v>240</v>
      </c>
      <c r="E595">
        <v>8</v>
      </c>
      <c r="F595">
        <v>12</v>
      </c>
      <c r="G595" t="s">
        <v>59</v>
      </c>
      <c r="H595" t="s">
        <v>23</v>
      </c>
      <c r="I595" t="s">
        <v>21</v>
      </c>
      <c r="J595" t="s">
        <v>21</v>
      </c>
      <c r="K595" t="s">
        <v>641</v>
      </c>
      <c r="L595" t="s">
        <v>97</v>
      </c>
      <c r="M595">
        <v>20</v>
      </c>
      <c r="N595" t="s">
        <v>528</v>
      </c>
      <c r="O595" t="s">
        <v>129</v>
      </c>
      <c r="P595" t="s">
        <v>38</v>
      </c>
      <c r="Q595" t="s">
        <v>30</v>
      </c>
      <c r="R595" s="1">
        <v>10</v>
      </c>
      <c r="S595" s="1">
        <v>30</v>
      </c>
      <c r="T595">
        <v>20</v>
      </c>
      <c r="U595" t="s">
        <v>40</v>
      </c>
      <c r="V595">
        <v>10</v>
      </c>
    </row>
    <row r="596" spans="1:22" x14ac:dyDescent="0.25">
      <c r="A596" t="s">
        <v>50</v>
      </c>
      <c r="B596" s="1">
        <v>35</v>
      </c>
      <c r="C596">
        <v>8</v>
      </c>
      <c r="D596">
        <v>30</v>
      </c>
      <c r="E596">
        <v>10</v>
      </c>
      <c r="F596">
        <v>30</v>
      </c>
      <c r="G596" t="s">
        <v>121</v>
      </c>
      <c r="H596" t="s">
        <v>23</v>
      </c>
      <c r="I596" t="s">
        <v>21</v>
      </c>
      <c r="J596" t="s">
        <v>21</v>
      </c>
      <c r="K596" t="s">
        <v>641</v>
      </c>
      <c r="L596" t="s">
        <v>97</v>
      </c>
      <c r="M596">
        <v>12</v>
      </c>
      <c r="N596" t="s">
        <v>529</v>
      </c>
      <c r="O596" t="s">
        <v>47</v>
      </c>
      <c r="P596" t="s">
        <v>71</v>
      </c>
      <c r="Q596" t="s">
        <v>40</v>
      </c>
      <c r="R596" s="1">
        <v>3</v>
      </c>
      <c r="S596" s="1">
        <v>3</v>
      </c>
      <c r="T596">
        <v>6</v>
      </c>
      <c r="U596" t="s">
        <v>40</v>
      </c>
      <c r="V596">
        <v>8</v>
      </c>
    </row>
    <row r="597" spans="1:22" x14ac:dyDescent="0.25">
      <c r="A597" t="s">
        <v>85</v>
      </c>
      <c r="B597" s="1">
        <v>23</v>
      </c>
      <c r="C597">
        <v>6</v>
      </c>
      <c r="D597">
        <v>40</v>
      </c>
      <c r="E597">
        <v>8</v>
      </c>
      <c r="F597">
        <v>2</v>
      </c>
      <c r="G597" t="s">
        <v>72</v>
      </c>
      <c r="H597" t="s">
        <v>43</v>
      </c>
      <c r="I597" t="s">
        <v>24</v>
      </c>
      <c r="J597" t="s">
        <v>56</v>
      </c>
      <c r="K597" t="s">
        <v>641</v>
      </c>
      <c r="L597" t="s">
        <v>48</v>
      </c>
      <c r="M597">
        <v>1</v>
      </c>
      <c r="N597" t="s">
        <v>530</v>
      </c>
      <c r="O597" t="s">
        <v>28</v>
      </c>
      <c r="P597" t="s">
        <v>29</v>
      </c>
      <c r="Q597" t="s">
        <v>39</v>
      </c>
      <c r="R597" s="1">
        <v>30</v>
      </c>
      <c r="S597" s="1">
        <v>15</v>
      </c>
      <c r="T597">
        <v>10</v>
      </c>
      <c r="U597" t="s">
        <v>40</v>
      </c>
      <c r="V597">
        <v>10</v>
      </c>
    </row>
    <row r="598" spans="1:22" x14ac:dyDescent="0.25">
      <c r="A598" t="s">
        <v>85</v>
      </c>
      <c r="B598" s="1">
        <v>24</v>
      </c>
      <c r="C598">
        <v>9</v>
      </c>
      <c r="D598">
        <v>30</v>
      </c>
      <c r="E598">
        <v>13</v>
      </c>
      <c r="F598">
        <v>25</v>
      </c>
      <c r="G598" t="s">
        <v>32</v>
      </c>
      <c r="H598" t="s">
        <v>23</v>
      </c>
      <c r="I598" t="s">
        <v>21</v>
      </c>
      <c r="J598" t="s">
        <v>21</v>
      </c>
      <c r="K598" t="s">
        <v>642</v>
      </c>
      <c r="L598" t="s">
        <v>21</v>
      </c>
      <c r="O598" t="s">
        <v>83</v>
      </c>
      <c r="P598" t="s">
        <v>57</v>
      </c>
      <c r="Q598" t="s">
        <v>49</v>
      </c>
      <c r="R598" s="1">
        <v>6</v>
      </c>
      <c r="S598" s="1">
        <v>3</v>
      </c>
      <c r="T598">
        <v>4</v>
      </c>
      <c r="U598" t="s">
        <v>40</v>
      </c>
      <c r="V598">
        <v>9</v>
      </c>
    </row>
    <row r="599" spans="1:22" x14ac:dyDescent="0.25">
      <c r="A599" t="s">
        <v>41</v>
      </c>
      <c r="B599" s="1">
        <v>26</v>
      </c>
      <c r="C599">
        <v>7</v>
      </c>
      <c r="D599">
        <v>15</v>
      </c>
      <c r="E599">
        <v>6</v>
      </c>
      <c r="F599">
        <v>24</v>
      </c>
      <c r="G599" t="s">
        <v>59</v>
      </c>
      <c r="H599" t="s">
        <v>23</v>
      </c>
      <c r="I599" t="s">
        <v>21</v>
      </c>
      <c r="J599" t="s">
        <v>21</v>
      </c>
      <c r="K599" t="s">
        <v>641</v>
      </c>
      <c r="L599" t="s">
        <v>80</v>
      </c>
      <c r="M599">
        <v>1</v>
      </c>
      <c r="N599" t="s">
        <v>531</v>
      </c>
      <c r="O599" t="s">
        <v>28</v>
      </c>
      <c r="P599" t="s">
        <v>71</v>
      </c>
      <c r="Q599" t="s">
        <v>30</v>
      </c>
      <c r="R599" s="1">
        <v>3</v>
      </c>
      <c r="S599" s="1">
        <v>4</v>
      </c>
      <c r="T599">
        <v>5</v>
      </c>
      <c r="U599" t="s">
        <v>40</v>
      </c>
      <c r="V599">
        <v>8</v>
      </c>
    </row>
    <row r="600" spans="1:22" x14ac:dyDescent="0.25">
      <c r="A600" t="s">
        <v>85</v>
      </c>
      <c r="B600" s="1">
        <v>34</v>
      </c>
      <c r="C600">
        <v>6</v>
      </c>
      <c r="D600">
        <v>2</v>
      </c>
      <c r="E600">
        <v>11</v>
      </c>
      <c r="F600">
        <v>10</v>
      </c>
      <c r="G600" t="s">
        <v>42</v>
      </c>
      <c r="H600" t="s">
        <v>23</v>
      </c>
      <c r="I600" t="s">
        <v>21</v>
      </c>
      <c r="J600" t="s">
        <v>21</v>
      </c>
      <c r="K600" t="s">
        <v>641</v>
      </c>
      <c r="L600" t="s">
        <v>151</v>
      </c>
      <c r="M600">
        <v>10</v>
      </c>
      <c r="N600" t="s">
        <v>532</v>
      </c>
      <c r="O600" t="s">
        <v>47</v>
      </c>
      <c r="P600" t="s">
        <v>38</v>
      </c>
      <c r="Q600" t="s">
        <v>39</v>
      </c>
      <c r="R600" s="1">
        <v>4</v>
      </c>
      <c r="S600" s="1">
        <v>7</v>
      </c>
      <c r="T600">
        <v>60</v>
      </c>
      <c r="U600" t="s">
        <v>40</v>
      </c>
      <c r="V600">
        <v>10</v>
      </c>
    </row>
    <row r="601" spans="1:22" x14ac:dyDescent="0.25">
      <c r="A601" t="s">
        <v>85</v>
      </c>
      <c r="B601" s="1">
        <v>28</v>
      </c>
      <c r="C601">
        <v>6</v>
      </c>
      <c r="D601">
        <v>150</v>
      </c>
      <c r="E601">
        <v>800</v>
      </c>
      <c r="F601">
        <v>20</v>
      </c>
      <c r="G601" t="s">
        <v>114</v>
      </c>
      <c r="H601" t="s">
        <v>23</v>
      </c>
      <c r="I601" t="s">
        <v>21</v>
      </c>
      <c r="J601" t="s">
        <v>21</v>
      </c>
      <c r="K601" t="s">
        <v>641</v>
      </c>
      <c r="L601" t="s">
        <v>48</v>
      </c>
      <c r="M601">
        <v>2</v>
      </c>
      <c r="O601" t="s">
        <v>47</v>
      </c>
      <c r="P601" t="s">
        <v>71</v>
      </c>
      <c r="Q601" t="s">
        <v>30</v>
      </c>
      <c r="R601" s="1">
        <v>6</v>
      </c>
      <c r="S601" s="1">
        <v>5</v>
      </c>
      <c r="T601">
        <v>5</v>
      </c>
      <c r="U601" t="s">
        <v>31</v>
      </c>
      <c r="V601">
        <v>10</v>
      </c>
    </row>
    <row r="602" spans="1:22" x14ac:dyDescent="0.25">
      <c r="A602" t="s">
        <v>85</v>
      </c>
      <c r="B602" s="1">
        <v>32</v>
      </c>
      <c r="C602">
        <v>6</v>
      </c>
      <c r="D602">
        <v>2</v>
      </c>
      <c r="E602">
        <v>10</v>
      </c>
      <c r="F602">
        <v>8</v>
      </c>
      <c r="G602" t="s">
        <v>91</v>
      </c>
      <c r="H602" t="s">
        <v>23</v>
      </c>
      <c r="I602" t="s">
        <v>21</v>
      </c>
      <c r="J602" t="s">
        <v>21</v>
      </c>
      <c r="K602" t="s">
        <v>641</v>
      </c>
      <c r="L602" t="s">
        <v>45</v>
      </c>
      <c r="M602">
        <v>10</v>
      </c>
      <c r="N602" t="s">
        <v>533</v>
      </c>
      <c r="O602" t="s">
        <v>47</v>
      </c>
      <c r="P602" t="s">
        <v>79</v>
      </c>
      <c r="R602" s="2" t="s">
        <v>21</v>
      </c>
      <c r="S602" t="s">
        <v>21</v>
      </c>
      <c r="U602" t="s">
        <v>132</v>
      </c>
      <c r="V602">
        <v>10</v>
      </c>
    </row>
    <row r="603" spans="1:22" x14ac:dyDescent="0.25">
      <c r="A603" t="s">
        <v>65</v>
      </c>
      <c r="B603" s="1">
        <v>23</v>
      </c>
      <c r="C603">
        <v>7</v>
      </c>
      <c r="D603">
        <v>40</v>
      </c>
      <c r="E603">
        <v>5</v>
      </c>
      <c r="F603">
        <v>4</v>
      </c>
      <c r="G603" t="s">
        <v>54</v>
      </c>
      <c r="H603" t="s">
        <v>23</v>
      </c>
      <c r="I603" t="s">
        <v>21</v>
      </c>
      <c r="J603" t="s">
        <v>21</v>
      </c>
      <c r="K603" t="s">
        <v>642</v>
      </c>
      <c r="L603" t="s">
        <v>21</v>
      </c>
      <c r="O603" t="s">
        <v>28</v>
      </c>
      <c r="P603" t="s">
        <v>57</v>
      </c>
      <c r="Q603" t="s">
        <v>39</v>
      </c>
      <c r="R603" s="1">
        <v>5</v>
      </c>
      <c r="S603" s="1">
        <v>4</v>
      </c>
      <c r="T603">
        <v>15</v>
      </c>
      <c r="U603" t="s">
        <v>40</v>
      </c>
      <c r="V603">
        <v>9</v>
      </c>
    </row>
    <row r="604" spans="1:22" x14ac:dyDescent="0.25">
      <c r="A604" t="s">
        <v>85</v>
      </c>
      <c r="B604" s="1">
        <v>42</v>
      </c>
      <c r="C604">
        <v>5</v>
      </c>
      <c r="D604">
        <v>90</v>
      </c>
      <c r="E604">
        <v>16</v>
      </c>
      <c r="F604">
        <v>2</v>
      </c>
      <c r="G604" t="s">
        <v>59</v>
      </c>
      <c r="H604" t="s">
        <v>43</v>
      </c>
      <c r="I604" t="s">
        <v>33</v>
      </c>
      <c r="J604" t="s">
        <v>89</v>
      </c>
      <c r="K604" t="s">
        <v>641</v>
      </c>
      <c r="L604" t="s">
        <v>97</v>
      </c>
      <c r="M604">
        <v>5</v>
      </c>
      <c r="N604" t="s">
        <v>534</v>
      </c>
      <c r="O604" t="s">
        <v>28</v>
      </c>
      <c r="P604" t="s">
        <v>71</v>
      </c>
      <c r="Q604" t="s">
        <v>30</v>
      </c>
      <c r="R604" s="1">
        <v>4</v>
      </c>
      <c r="S604" s="1">
        <v>6</v>
      </c>
      <c r="T604">
        <v>12</v>
      </c>
      <c r="U604" t="s">
        <v>40</v>
      </c>
      <c r="V604">
        <v>8</v>
      </c>
    </row>
    <row r="605" spans="1:22" hidden="1" x14ac:dyDescent="0.25">
      <c r="A605" t="s">
        <v>85</v>
      </c>
      <c r="B605" s="1"/>
      <c r="C605">
        <v>6</v>
      </c>
      <c r="D605">
        <v>20</v>
      </c>
      <c r="E605">
        <v>13</v>
      </c>
      <c r="F605">
        <v>3</v>
      </c>
      <c r="G605" t="s">
        <v>54</v>
      </c>
      <c r="H605" t="s">
        <v>43</v>
      </c>
      <c r="I605" t="s">
        <v>33</v>
      </c>
      <c r="J605" t="s">
        <v>25</v>
      </c>
      <c r="L605" t="s">
        <v>97</v>
      </c>
      <c r="M605">
        <v>13</v>
      </c>
      <c r="N605" t="s">
        <v>535</v>
      </c>
      <c r="O605" t="s">
        <v>28</v>
      </c>
      <c r="P605" t="s">
        <v>71</v>
      </c>
      <c r="Q605" t="s">
        <v>30</v>
      </c>
      <c r="R605" s="1">
        <v>2</v>
      </c>
      <c r="S605" s="1">
        <v>3</v>
      </c>
      <c r="T605">
        <v>4</v>
      </c>
      <c r="U605" t="s">
        <v>40</v>
      </c>
      <c r="V605">
        <v>10</v>
      </c>
    </row>
    <row r="606" spans="1:22" x14ac:dyDescent="0.25">
      <c r="A606" t="s">
        <v>69</v>
      </c>
      <c r="B606" s="1">
        <v>27</v>
      </c>
      <c r="C606">
        <v>7</v>
      </c>
      <c r="D606">
        <v>0</v>
      </c>
      <c r="E606">
        <v>6</v>
      </c>
      <c r="F606">
        <v>5</v>
      </c>
      <c r="G606" t="s">
        <v>22</v>
      </c>
      <c r="H606" t="s">
        <v>23</v>
      </c>
      <c r="I606" t="s">
        <v>21</v>
      </c>
      <c r="J606" t="s">
        <v>21</v>
      </c>
      <c r="K606" t="s">
        <v>642</v>
      </c>
      <c r="L606" t="s">
        <v>21</v>
      </c>
      <c r="O606" t="s">
        <v>47</v>
      </c>
      <c r="P606" t="s">
        <v>48</v>
      </c>
      <c r="Q606" t="s">
        <v>39</v>
      </c>
      <c r="R606" s="1">
        <v>5</v>
      </c>
      <c r="S606" s="1">
        <v>4</v>
      </c>
      <c r="T606">
        <v>12</v>
      </c>
      <c r="U606" t="s">
        <v>31</v>
      </c>
      <c r="V606">
        <v>8</v>
      </c>
    </row>
    <row r="607" spans="1:22" x14ac:dyDescent="0.25">
      <c r="A607" t="s">
        <v>85</v>
      </c>
      <c r="B607" s="1">
        <v>35</v>
      </c>
      <c r="C607">
        <v>7</v>
      </c>
      <c r="D607">
        <v>0</v>
      </c>
      <c r="E607">
        <v>7</v>
      </c>
      <c r="F607">
        <v>12</v>
      </c>
      <c r="G607" t="s">
        <v>59</v>
      </c>
      <c r="H607" t="s">
        <v>23</v>
      </c>
      <c r="I607" t="s">
        <v>21</v>
      </c>
      <c r="J607" t="s">
        <v>21</v>
      </c>
      <c r="K607" t="s">
        <v>642</v>
      </c>
      <c r="L607" t="s">
        <v>21</v>
      </c>
      <c r="O607" t="s">
        <v>47</v>
      </c>
      <c r="P607" t="s">
        <v>57</v>
      </c>
      <c r="Q607" t="s">
        <v>169</v>
      </c>
      <c r="R607" s="1">
        <v>6</v>
      </c>
      <c r="S607" s="1">
        <v>6</v>
      </c>
      <c r="T607">
        <v>100</v>
      </c>
      <c r="U607" t="s">
        <v>89</v>
      </c>
      <c r="V607">
        <v>10</v>
      </c>
    </row>
    <row r="608" spans="1:22" x14ac:dyDescent="0.25">
      <c r="A608" t="s">
        <v>85</v>
      </c>
      <c r="B608" s="1">
        <v>27</v>
      </c>
      <c r="C608">
        <v>6</v>
      </c>
      <c r="D608">
        <v>60</v>
      </c>
      <c r="E608">
        <v>9</v>
      </c>
      <c r="F608">
        <v>10</v>
      </c>
      <c r="G608" t="s">
        <v>91</v>
      </c>
      <c r="H608" t="s">
        <v>43</v>
      </c>
      <c r="I608" t="s">
        <v>73</v>
      </c>
      <c r="J608" t="s">
        <v>25</v>
      </c>
      <c r="K608" t="s">
        <v>641</v>
      </c>
      <c r="L608" t="s">
        <v>82</v>
      </c>
      <c r="M608">
        <v>1</v>
      </c>
      <c r="N608" t="s">
        <v>536</v>
      </c>
      <c r="O608" t="s">
        <v>28</v>
      </c>
      <c r="P608" t="s">
        <v>71</v>
      </c>
      <c r="Q608" t="s">
        <v>30</v>
      </c>
      <c r="R608" s="1">
        <v>6</v>
      </c>
      <c r="S608" s="1">
        <v>6</v>
      </c>
      <c r="T608">
        <v>10</v>
      </c>
      <c r="U608" t="s">
        <v>40</v>
      </c>
      <c r="V608">
        <v>10</v>
      </c>
    </row>
    <row r="609" spans="1:22" x14ac:dyDescent="0.25">
      <c r="A609" t="s">
        <v>69</v>
      </c>
      <c r="B609" s="1">
        <v>23</v>
      </c>
      <c r="C609">
        <v>8</v>
      </c>
      <c r="D609">
        <v>60</v>
      </c>
      <c r="E609">
        <v>8</v>
      </c>
      <c r="F609">
        <v>5</v>
      </c>
      <c r="G609" t="s">
        <v>66</v>
      </c>
      <c r="H609" t="s">
        <v>23</v>
      </c>
      <c r="I609" t="s">
        <v>21</v>
      </c>
      <c r="J609" t="s">
        <v>21</v>
      </c>
      <c r="K609" t="s">
        <v>642</v>
      </c>
      <c r="L609" t="s">
        <v>21</v>
      </c>
      <c r="O609" t="s">
        <v>47</v>
      </c>
      <c r="P609" t="s">
        <v>38</v>
      </c>
      <c r="Q609" t="s">
        <v>84</v>
      </c>
      <c r="R609" s="1">
        <v>20</v>
      </c>
      <c r="S609" s="1">
        <v>6</v>
      </c>
      <c r="T609">
        <v>10</v>
      </c>
      <c r="U609" t="s">
        <v>31</v>
      </c>
      <c r="V609">
        <v>10</v>
      </c>
    </row>
    <row r="610" spans="1:22" x14ac:dyDescent="0.25">
      <c r="A610" t="s">
        <v>85</v>
      </c>
      <c r="B610" s="1">
        <v>36</v>
      </c>
      <c r="C610">
        <v>6</v>
      </c>
      <c r="D610">
        <v>60</v>
      </c>
      <c r="E610">
        <v>10</v>
      </c>
      <c r="F610">
        <v>12</v>
      </c>
      <c r="G610" t="s">
        <v>101</v>
      </c>
      <c r="H610" t="s">
        <v>23</v>
      </c>
      <c r="I610" t="s">
        <v>21</v>
      </c>
      <c r="J610" t="s">
        <v>21</v>
      </c>
      <c r="K610" t="s">
        <v>641</v>
      </c>
      <c r="L610" t="s">
        <v>97</v>
      </c>
      <c r="M610">
        <v>5</v>
      </c>
      <c r="N610" t="s">
        <v>537</v>
      </c>
      <c r="O610" t="s">
        <v>47</v>
      </c>
      <c r="P610" t="s">
        <v>57</v>
      </c>
      <c r="Q610" t="s">
        <v>39</v>
      </c>
      <c r="R610" s="1">
        <v>6</v>
      </c>
      <c r="S610" s="1">
        <v>6</v>
      </c>
      <c r="T610">
        <v>10</v>
      </c>
      <c r="U610" t="s">
        <v>40</v>
      </c>
      <c r="V610">
        <v>10</v>
      </c>
    </row>
    <row r="611" spans="1:22" x14ac:dyDescent="0.25">
      <c r="A611" t="s">
        <v>85</v>
      </c>
      <c r="B611" s="1">
        <v>33</v>
      </c>
      <c r="C611">
        <v>7</v>
      </c>
      <c r="D611">
        <v>5</v>
      </c>
      <c r="E611">
        <v>6</v>
      </c>
      <c r="F611">
        <v>12</v>
      </c>
      <c r="G611" t="s">
        <v>51</v>
      </c>
      <c r="H611" t="s">
        <v>23</v>
      </c>
      <c r="I611" t="s">
        <v>21</v>
      </c>
      <c r="J611" t="s">
        <v>21</v>
      </c>
      <c r="K611" t="s">
        <v>641</v>
      </c>
      <c r="L611" t="s">
        <v>99</v>
      </c>
      <c r="M611">
        <v>0</v>
      </c>
      <c r="N611" t="s">
        <v>538</v>
      </c>
      <c r="O611" t="s">
        <v>47</v>
      </c>
      <c r="P611" t="s">
        <v>48</v>
      </c>
      <c r="Q611" t="s">
        <v>539</v>
      </c>
      <c r="R611" s="1">
        <v>6</v>
      </c>
      <c r="S611" s="1">
        <v>6</v>
      </c>
      <c r="T611">
        <v>30</v>
      </c>
      <c r="U611" t="s">
        <v>89</v>
      </c>
      <c r="V611">
        <v>10</v>
      </c>
    </row>
    <row r="612" spans="1:22" x14ac:dyDescent="0.25">
      <c r="A612" t="s">
        <v>85</v>
      </c>
      <c r="B612" s="1">
        <v>23</v>
      </c>
      <c r="C612">
        <v>9</v>
      </c>
      <c r="D612">
        <v>30</v>
      </c>
      <c r="E612">
        <v>9</v>
      </c>
      <c r="F612">
        <v>4</v>
      </c>
      <c r="G612" t="s">
        <v>114</v>
      </c>
      <c r="H612" t="s">
        <v>23</v>
      </c>
      <c r="I612" t="s">
        <v>21</v>
      </c>
      <c r="J612" t="s">
        <v>21</v>
      </c>
      <c r="K612" t="s">
        <v>641</v>
      </c>
      <c r="L612" t="s">
        <v>97</v>
      </c>
      <c r="M612">
        <v>2</v>
      </c>
      <c r="N612" t="s">
        <v>540</v>
      </c>
      <c r="O612" t="s">
        <v>129</v>
      </c>
      <c r="P612" t="s">
        <v>71</v>
      </c>
      <c r="Q612" t="s">
        <v>30</v>
      </c>
      <c r="R612" s="1">
        <v>8</v>
      </c>
      <c r="S612" s="1">
        <v>5</v>
      </c>
      <c r="T612">
        <v>5</v>
      </c>
      <c r="U612" t="s">
        <v>89</v>
      </c>
      <c r="V612">
        <v>8</v>
      </c>
    </row>
    <row r="613" spans="1:22" x14ac:dyDescent="0.25">
      <c r="A613" t="s">
        <v>50</v>
      </c>
      <c r="B613" s="1">
        <v>30</v>
      </c>
      <c r="C613">
        <v>6</v>
      </c>
      <c r="D613">
        <v>120</v>
      </c>
      <c r="E613">
        <v>12</v>
      </c>
      <c r="F613">
        <v>2</v>
      </c>
      <c r="G613" t="s">
        <v>72</v>
      </c>
      <c r="H613" t="s">
        <v>23</v>
      </c>
      <c r="I613" t="s">
        <v>21</v>
      </c>
      <c r="J613" t="s">
        <v>21</v>
      </c>
      <c r="K613" t="s">
        <v>641</v>
      </c>
      <c r="L613" t="s">
        <v>97</v>
      </c>
      <c r="M613">
        <v>6</v>
      </c>
      <c r="N613" t="s">
        <v>541</v>
      </c>
      <c r="O613" t="s">
        <v>28</v>
      </c>
      <c r="P613" t="s">
        <v>79</v>
      </c>
      <c r="R613" s="2" t="s">
        <v>21</v>
      </c>
      <c r="S613" t="s">
        <v>21</v>
      </c>
      <c r="U613" t="s">
        <v>31</v>
      </c>
      <c r="V613">
        <v>7</v>
      </c>
    </row>
    <row r="614" spans="1:22" x14ac:dyDescent="0.25">
      <c r="A614" t="s">
        <v>41</v>
      </c>
      <c r="B614" s="1">
        <v>30</v>
      </c>
      <c r="C614">
        <v>7</v>
      </c>
      <c r="D614">
        <v>50</v>
      </c>
      <c r="E614">
        <v>10</v>
      </c>
      <c r="F614">
        <v>10</v>
      </c>
      <c r="G614" t="s">
        <v>121</v>
      </c>
      <c r="H614" t="s">
        <v>43</v>
      </c>
      <c r="I614" t="s">
        <v>33</v>
      </c>
      <c r="J614" t="s">
        <v>56</v>
      </c>
      <c r="K614" t="s">
        <v>641</v>
      </c>
      <c r="L614" t="s">
        <v>97</v>
      </c>
      <c r="M614">
        <v>10</v>
      </c>
      <c r="N614" t="s">
        <v>542</v>
      </c>
      <c r="O614" t="s">
        <v>28</v>
      </c>
      <c r="P614" t="s">
        <v>57</v>
      </c>
      <c r="Q614" t="s">
        <v>49</v>
      </c>
      <c r="R614" s="1">
        <v>10</v>
      </c>
      <c r="S614" s="1">
        <v>4</v>
      </c>
      <c r="T614">
        <v>15</v>
      </c>
      <c r="U614" t="s">
        <v>40</v>
      </c>
      <c r="V614">
        <v>9</v>
      </c>
    </row>
    <row r="615" spans="1:22" x14ac:dyDescent="0.25">
      <c r="A615" t="s">
        <v>85</v>
      </c>
      <c r="B615" s="1">
        <v>23</v>
      </c>
      <c r="C615">
        <v>7</v>
      </c>
      <c r="D615">
        <v>0</v>
      </c>
      <c r="E615">
        <v>15</v>
      </c>
      <c r="F615">
        <v>10</v>
      </c>
      <c r="G615" t="s">
        <v>72</v>
      </c>
      <c r="H615" t="s">
        <v>23</v>
      </c>
      <c r="I615" t="s">
        <v>21</v>
      </c>
      <c r="J615" t="s">
        <v>21</v>
      </c>
      <c r="K615" t="s">
        <v>642</v>
      </c>
      <c r="L615" t="s">
        <v>21</v>
      </c>
      <c r="O615" t="s">
        <v>28</v>
      </c>
      <c r="P615" t="s">
        <v>71</v>
      </c>
      <c r="Q615" t="s">
        <v>49</v>
      </c>
      <c r="R615" s="1">
        <v>20</v>
      </c>
      <c r="S615" s="1">
        <v>10</v>
      </c>
      <c r="T615">
        <v>40</v>
      </c>
      <c r="U615" t="s">
        <v>31</v>
      </c>
      <c r="V615">
        <v>10</v>
      </c>
    </row>
    <row r="616" spans="1:22" x14ac:dyDescent="0.25">
      <c r="A616" t="s">
        <v>162</v>
      </c>
      <c r="B616" s="1">
        <v>27</v>
      </c>
      <c r="C616">
        <v>7</v>
      </c>
      <c r="D616">
        <v>120</v>
      </c>
      <c r="E616">
        <v>10</v>
      </c>
      <c r="F616">
        <v>5</v>
      </c>
      <c r="G616" t="s">
        <v>66</v>
      </c>
      <c r="H616" t="s">
        <v>23</v>
      </c>
      <c r="I616" t="s">
        <v>21</v>
      </c>
      <c r="J616" t="s">
        <v>21</v>
      </c>
      <c r="K616" t="s">
        <v>641</v>
      </c>
      <c r="L616" t="s">
        <v>87</v>
      </c>
      <c r="M616">
        <v>1</v>
      </c>
      <c r="N616" t="s">
        <v>543</v>
      </c>
      <c r="O616" t="s">
        <v>28</v>
      </c>
      <c r="P616" t="s">
        <v>48</v>
      </c>
      <c r="Q616" t="s">
        <v>84</v>
      </c>
      <c r="R616" s="1">
        <v>12</v>
      </c>
      <c r="S616" s="1">
        <v>6</v>
      </c>
      <c r="T616">
        <v>160</v>
      </c>
      <c r="U616" t="s">
        <v>40</v>
      </c>
      <c r="V616">
        <v>10</v>
      </c>
    </row>
    <row r="617" spans="1:22" x14ac:dyDescent="0.25">
      <c r="A617" t="s">
        <v>85</v>
      </c>
      <c r="B617" s="1">
        <v>49</v>
      </c>
      <c r="C617">
        <v>6</v>
      </c>
      <c r="D617">
        <v>60</v>
      </c>
      <c r="E617">
        <v>6</v>
      </c>
      <c r="F617">
        <v>50</v>
      </c>
      <c r="G617" t="s">
        <v>121</v>
      </c>
      <c r="H617" t="s">
        <v>43</v>
      </c>
      <c r="I617" t="s">
        <v>44</v>
      </c>
      <c r="J617" t="s">
        <v>34</v>
      </c>
      <c r="K617" t="s">
        <v>641</v>
      </c>
      <c r="L617" t="s">
        <v>35</v>
      </c>
      <c r="M617">
        <v>9</v>
      </c>
      <c r="N617" t="s">
        <v>544</v>
      </c>
      <c r="O617" t="s">
        <v>37</v>
      </c>
      <c r="P617" t="s">
        <v>57</v>
      </c>
      <c r="Q617" t="s">
        <v>84</v>
      </c>
      <c r="R617" s="1">
        <v>15</v>
      </c>
      <c r="S617" s="1">
        <v>15</v>
      </c>
      <c r="T617">
        <v>20</v>
      </c>
      <c r="U617" t="s">
        <v>31</v>
      </c>
      <c r="V617">
        <v>10</v>
      </c>
    </row>
    <row r="618" spans="1:22" x14ac:dyDescent="0.25">
      <c r="A618" t="s">
        <v>85</v>
      </c>
      <c r="B618" s="1">
        <v>22</v>
      </c>
      <c r="C618">
        <v>7</v>
      </c>
      <c r="D618">
        <v>60</v>
      </c>
      <c r="E618">
        <v>7</v>
      </c>
      <c r="F618">
        <v>20</v>
      </c>
      <c r="G618" t="s">
        <v>91</v>
      </c>
      <c r="H618" t="s">
        <v>23</v>
      </c>
      <c r="I618" t="s">
        <v>21</v>
      </c>
      <c r="J618" t="s">
        <v>21</v>
      </c>
      <c r="K618" t="s">
        <v>642</v>
      </c>
      <c r="L618" t="s">
        <v>21</v>
      </c>
      <c r="O618" t="s">
        <v>28</v>
      </c>
      <c r="P618" t="s">
        <v>38</v>
      </c>
      <c r="Q618" t="s">
        <v>30</v>
      </c>
      <c r="R618" s="1">
        <v>10</v>
      </c>
      <c r="S618" s="1">
        <v>10</v>
      </c>
      <c r="T618">
        <v>5</v>
      </c>
      <c r="U618" t="s">
        <v>40</v>
      </c>
      <c r="V618">
        <v>8</v>
      </c>
    </row>
    <row r="619" spans="1:22" x14ac:dyDescent="0.25">
      <c r="A619" t="s">
        <v>69</v>
      </c>
      <c r="B619" s="1">
        <v>35</v>
      </c>
      <c r="C619">
        <v>7</v>
      </c>
      <c r="D619">
        <v>120</v>
      </c>
      <c r="E619">
        <v>9</v>
      </c>
      <c r="F619">
        <v>5</v>
      </c>
      <c r="G619" t="s">
        <v>66</v>
      </c>
      <c r="H619" t="s">
        <v>23</v>
      </c>
      <c r="I619" t="s">
        <v>21</v>
      </c>
      <c r="J619" t="s">
        <v>21</v>
      </c>
      <c r="K619" t="s">
        <v>641</v>
      </c>
      <c r="L619" t="s">
        <v>48</v>
      </c>
      <c r="M619">
        <v>11</v>
      </c>
      <c r="N619" t="s">
        <v>464</v>
      </c>
      <c r="O619" t="s">
        <v>28</v>
      </c>
      <c r="P619" t="s">
        <v>38</v>
      </c>
      <c r="Q619" t="s">
        <v>30</v>
      </c>
      <c r="R619" s="1">
        <v>15</v>
      </c>
      <c r="S619" s="1">
        <v>10</v>
      </c>
      <c r="T619">
        <v>10</v>
      </c>
      <c r="U619" t="s">
        <v>40</v>
      </c>
      <c r="V619">
        <v>10</v>
      </c>
    </row>
    <row r="620" spans="1:22" x14ac:dyDescent="0.25">
      <c r="A620" t="s">
        <v>85</v>
      </c>
      <c r="B620" s="1">
        <v>23</v>
      </c>
      <c r="C620">
        <v>7</v>
      </c>
      <c r="D620">
        <v>90</v>
      </c>
      <c r="E620">
        <v>11</v>
      </c>
      <c r="F620">
        <v>0</v>
      </c>
      <c r="G620" t="s">
        <v>59</v>
      </c>
      <c r="H620" t="s">
        <v>23</v>
      </c>
      <c r="I620" t="s">
        <v>21</v>
      </c>
      <c r="J620" t="s">
        <v>21</v>
      </c>
      <c r="K620" t="s">
        <v>641</v>
      </c>
      <c r="L620" t="s">
        <v>97</v>
      </c>
      <c r="M620">
        <v>1</v>
      </c>
      <c r="N620" t="s">
        <v>545</v>
      </c>
      <c r="O620" t="s">
        <v>28</v>
      </c>
      <c r="P620" t="s">
        <v>48</v>
      </c>
      <c r="Q620" t="s">
        <v>49</v>
      </c>
      <c r="R620" s="1">
        <v>30</v>
      </c>
      <c r="T620">
        <v>24</v>
      </c>
      <c r="U620" t="s">
        <v>40</v>
      </c>
      <c r="V620">
        <v>10</v>
      </c>
    </row>
    <row r="621" spans="1:22" x14ac:dyDescent="0.25">
      <c r="A621" t="s">
        <v>50</v>
      </c>
      <c r="B621" s="1">
        <v>25</v>
      </c>
      <c r="C621">
        <v>7</v>
      </c>
      <c r="D621">
        <v>30</v>
      </c>
      <c r="E621">
        <v>12</v>
      </c>
      <c r="F621">
        <v>5</v>
      </c>
      <c r="G621" t="s">
        <v>121</v>
      </c>
      <c r="H621" t="s">
        <v>23</v>
      </c>
      <c r="I621" t="s">
        <v>21</v>
      </c>
      <c r="J621" t="s">
        <v>21</v>
      </c>
      <c r="K621" t="s">
        <v>641</v>
      </c>
      <c r="L621" t="s">
        <v>97</v>
      </c>
      <c r="M621">
        <v>2</v>
      </c>
      <c r="N621" t="s">
        <v>95</v>
      </c>
      <c r="O621" t="s">
        <v>28</v>
      </c>
      <c r="P621" t="s">
        <v>71</v>
      </c>
      <c r="Q621" t="s">
        <v>49</v>
      </c>
      <c r="R621" s="2"/>
      <c r="S621" s="1">
        <v>3</v>
      </c>
      <c r="T621">
        <v>4</v>
      </c>
      <c r="U621" t="s">
        <v>31</v>
      </c>
      <c r="V621">
        <v>9</v>
      </c>
    </row>
    <row r="622" spans="1:22" x14ac:dyDescent="0.25">
      <c r="A622" t="s">
        <v>50</v>
      </c>
      <c r="B622" s="1">
        <v>31</v>
      </c>
      <c r="C622">
        <v>6</v>
      </c>
      <c r="D622">
        <v>60</v>
      </c>
      <c r="E622">
        <v>10</v>
      </c>
      <c r="F622">
        <v>2</v>
      </c>
      <c r="G622" t="s">
        <v>42</v>
      </c>
      <c r="H622" t="s">
        <v>23</v>
      </c>
      <c r="I622" t="s">
        <v>21</v>
      </c>
      <c r="J622" t="s">
        <v>21</v>
      </c>
      <c r="K622" t="s">
        <v>642</v>
      </c>
      <c r="L622" t="s">
        <v>21</v>
      </c>
      <c r="O622" t="s">
        <v>47</v>
      </c>
      <c r="P622" t="s">
        <v>48</v>
      </c>
      <c r="Q622" t="s">
        <v>49</v>
      </c>
      <c r="R622" s="1">
        <v>3</v>
      </c>
      <c r="S622" s="1">
        <v>2</v>
      </c>
      <c r="T622">
        <v>8</v>
      </c>
      <c r="U622" t="s">
        <v>31</v>
      </c>
      <c r="V622">
        <v>8</v>
      </c>
    </row>
    <row r="623" spans="1:22" hidden="1" x14ac:dyDescent="0.25">
      <c r="A623" t="s">
        <v>50</v>
      </c>
      <c r="B623" s="1"/>
      <c r="C623">
        <v>7</v>
      </c>
      <c r="D623">
        <v>60</v>
      </c>
      <c r="E623">
        <v>8</v>
      </c>
      <c r="F623">
        <v>5</v>
      </c>
      <c r="G623" t="s">
        <v>32</v>
      </c>
      <c r="H623" t="s">
        <v>43</v>
      </c>
      <c r="I623" t="s">
        <v>33</v>
      </c>
      <c r="J623" t="s">
        <v>60</v>
      </c>
      <c r="L623" t="s">
        <v>266</v>
      </c>
      <c r="M623">
        <v>10</v>
      </c>
      <c r="N623" t="s">
        <v>546</v>
      </c>
      <c r="O623" t="s">
        <v>28</v>
      </c>
      <c r="P623" t="s">
        <v>38</v>
      </c>
      <c r="Q623" t="s">
        <v>39</v>
      </c>
      <c r="R623" s="1">
        <v>5</v>
      </c>
      <c r="S623" s="1">
        <v>4</v>
      </c>
      <c r="T623">
        <v>15</v>
      </c>
      <c r="U623" t="s">
        <v>40</v>
      </c>
      <c r="V623">
        <v>8</v>
      </c>
    </row>
    <row r="624" spans="1:22" x14ac:dyDescent="0.25">
      <c r="A624" t="s">
        <v>85</v>
      </c>
      <c r="B624" s="1">
        <v>33</v>
      </c>
      <c r="C624">
        <v>5</v>
      </c>
      <c r="D624">
        <v>120</v>
      </c>
      <c r="E624">
        <v>15</v>
      </c>
      <c r="F624">
        <v>24</v>
      </c>
      <c r="G624" t="s">
        <v>101</v>
      </c>
      <c r="H624" t="s">
        <v>23</v>
      </c>
      <c r="I624" t="s">
        <v>21</v>
      </c>
      <c r="J624" t="s">
        <v>21</v>
      </c>
      <c r="K624" t="s">
        <v>641</v>
      </c>
      <c r="L624" t="s">
        <v>80</v>
      </c>
      <c r="M624">
        <v>10</v>
      </c>
      <c r="N624" t="s">
        <v>107</v>
      </c>
      <c r="O624" t="s">
        <v>28</v>
      </c>
      <c r="P624" t="s">
        <v>71</v>
      </c>
      <c r="Q624" t="s">
        <v>30</v>
      </c>
      <c r="R624" s="1">
        <v>6</v>
      </c>
      <c r="S624" s="1">
        <v>6</v>
      </c>
      <c r="T624">
        <v>5</v>
      </c>
      <c r="U624" t="s">
        <v>40</v>
      </c>
      <c r="V624">
        <v>8</v>
      </c>
    </row>
    <row r="625" spans="1:22" x14ac:dyDescent="0.25">
      <c r="A625" t="s">
        <v>85</v>
      </c>
      <c r="B625" s="1">
        <v>28</v>
      </c>
      <c r="C625">
        <v>6</v>
      </c>
      <c r="D625">
        <v>80</v>
      </c>
      <c r="E625">
        <v>10</v>
      </c>
      <c r="F625">
        <v>20</v>
      </c>
      <c r="G625" t="s">
        <v>72</v>
      </c>
      <c r="H625" t="s">
        <v>23</v>
      </c>
      <c r="I625" t="s">
        <v>21</v>
      </c>
      <c r="J625" t="s">
        <v>21</v>
      </c>
      <c r="K625" t="s">
        <v>642</v>
      </c>
      <c r="L625" t="s">
        <v>21</v>
      </c>
      <c r="O625" t="s">
        <v>47</v>
      </c>
      <c r="P625" t="s">
        <v>71</v>
      </c>
      <c r="Q625" t="s">
        <v>30</v>
      </c>
      <c r="R625" s="1">
        <v>6</v>
      </c>
      <c r="S625" s="1">
        <v>6</v>
      </c>
      <c r="T625">
        <v>25</v>
      </c>
      <c r="U625" t="s">
        <v>40</v>
      </c>
      <c r="V625">
        <v>10</v>
      </c>
    </row>
    <row r="626" spans="1:22" x14ac:dyDescent="0.25">
      <c r="A626" t="s">
        <v>69</v>
      </c>
      <c r="B626" s="1">
        <v>24</v>
      </c>
      <c r="C626">
        <v>7</v>
      </c>
      <c r="D626">
        <v>0</v>
      </c>
      <c r="E626">
        <v>12</v>
      </c>
      <c r="F626">
        <v>10</v>
      </c>
      <c r="G626" t="s">
        <v>72</v>
      </c>
      <c r="H626" t="s">
        <v>23</v>
      </c>
      <c r="I626" t="s">
        <v>21</v>
      </c>
      <c r="J626" t="s">
        <v>21</v>
      </c>
      <c r="K626" t="s">
        <v>641</v>
      </c>
      <c r="L626" t="s">
        <v>87</v>
      </c>
      <c r="M626">
        <v>3</v>
      </c>
      <c r="N626" t="s">
        <v>547</v>
      </c>
      <c r="O626" t="s">
        <v>47</v>
      </c>
      <c r="P626" t="s">
        <v>38</v>
      </c>
      <c r="Q626" t="s">
        <v>39</v>
      </c>
      <c r="R626" s="1">
        <v>6</v>
      </c>
      <c r="S626" s="1">
        <v>3</v>
      </c>
      <c r="T626">
        <v>4</v>
      </c>
      <c r="U626" t="s">
        <v>31</v>
      </c>
      <c r="V626">
        <v>10</v>
      </c>
    </row>
    <row r="627" spans="1:22" x14ac:dyDescent="0.25">
      <c r="A627" t="s">
        <v>41</v>
      </c>
      <c r="B627" s="1">
        <v>35</v>
      </c>
      <c r="C627">
        <v>7</v>
      </c>
      <c r="D627">
        <v>50</v>
      </c>
      <c r="E627">
        <v>10</v>
      </c>
      <c r="F627">
        <v>30</v>
      </c>
      <c r="G627" t="s">
        <v>101</v>
      </c>
      <c r="H627" t="s">
        <v>43</v>
      </c>
      <c r="I627" t="s">
        <v>67</v>
      </c>
      <c r="J627" t="s">
        <v>25</v>
      </c>
      <c r="K627" t="s">
        <v>641</v>
      </c>
      <c r="L627" t="s">
        <v>26</v>
      </c>
      <c r="M627">
        <v>9</v>
      </c>
      <c r="N627" t="s">
        <v>548</v>
      </c>
      <c r="O627" t="s">
        <v>47</v>
      </c>
      <c r="P627" t="s">
        <v>48</v>
      </c>
      <c r="Q627" t="s">
        <v>39</v>
      </c>
      <c r="R627" s="1">
        <v>6</v>
      </c>
      <c r="S627" s="1">
        <v>4</v>
      </c>
      <c r="T627">
        <v>48</v>
      </c>
      <c r="U627" t="s">
        <v>40</v>
      </c>
      <c r="V627">
        <v>9</v>
      </c>
    </row>
    <row r="628" spans="1:22" x14ac:dyDescent="0.25">
      <c r="A628" t="s">
        <v>85</v>
      </c>
      <c r="B628" s="1">
        <v>27</v>
      </c>
      <c r="C628">
        <v>7</v>
      </c>
      <c r="D628">
        <v>60</v>
      </c>
      <c r="E628">
        <v>8</v>
      </c>
      <c r="F628">
        <v>4</v>
      </c>
      <c r="G628" t="s">
        <v>42</v>
      </c>
      <c r="H628" t="s">
        <v>23</v>
      </c>
      <c r="I628" t="s">
        <v>21</v>
      </c>
      <c r="J628" t="s">
        <v>21</v>
      </c>
      <c r="K628" t="s">
        <v>641</v>
      </c>
      <c r="L628" t="s">
        <v>48</v>
      </c>
      <c r="M628">
        <v>2</v>
      </c>
      <c r="N628" t="s">
        <v>549</v>
      </c>
      <c r="O628" t="s">
        <v>28</v>
      </c>
      <c r="P628" t="s">
        <v>48</v>
      </c>
      <c r="Q628" t="s">
        <v>49</v>
      </c>
      <c r="R628" s="1">
        <v>5</v>
      </c>
      <c r="S628" s="1">
        <v>6</v>
      </c>
      <c r="T628">
        <v>10</v>
      </c>
      <c r="U628" t="s">
        <v>40</v>
      </c>
      <c r="V628">
        <v>8</v>
      </c>
    </row>
    <row r="629" spans="1:22" x14ac:dyDescent="0.25">
      <c r="A629" t="s">
        <v>85</v>
      </c>
      <c r="B629" s="1">
        <v>44</v>
      </c>
      <c r="C629">
        <v>6</v>
      </c>
      <c r="D629">
        <v>30</v>
      </c>
      <c r="E629">
        <v>5</v>
      </c>
      <c r="F629">
        <v>10</v>
      </c>
      <c r="G629" t="s">
        <v>101</v>
      </c>
      <c r="H629" t="s">
        <v>23</v>
      </c>
      <c r="I629" t="s">
        <v>21</v>
      </c>
      <c r="J629" t="s">
        <v>21</v>
      </c>
      <c r="K629" t="s">
        <v>641</v>
      </c>
      <c r="L629" t="s">
        <v>35</v>
      </c>
      <c r="M629">
        <v>20</v>
      </c>
      <c r="N629" t="s">
        <v>550</v>
      </c>
      <c r="O629" t="s">
        <v>37</v>
      </c>
      <c r="P629" t="s">
        <v>64</v>
      </c>
      <c r="Q629" t="s">
        <v>30</v>
      </c>
      <c r="R629" s="1">
        <v>2</v>
      </c>
      <c r="S629" s="1">
        <v>15</v>
      </c>
      <c r="T629">
        <v>10</v>
      </c>
      <c r="U629" t="s">
        <v>40</v>
      </c>
      <c r="V629">
        <v>10</v>
      </c>
    </row>
    <row r="630" spans="1:22" x14ac:dyDescent="0.25">
      <c r="A630" t="s">
        <v>50</v>
      </c>
      <c r="B630" s="1">
        <v>44</v>
      </c>
      <c r="C630">
        <v>6</v>
      </c>
      <c r="D630">
        <v>50</v>
      </c>
      <c r="E630">
        <v>10</v>
      </c>
      <c r="F630">
        <v>20</v>
      </c>
      <c r="G630" t="s">
        <v>54</v>
      </c>
      <c r="H630" t="s">
        <v>23</v>
      </c>
      <c r="I630" t="s">
        <v>21</v>
      </c>
      <c r="J630" t="s">
        <v>21</v>
      </c>
      <c r="K630" t="s">
        <v>641</v>
      </c>
      <c r="L630" t="s">
        <v>266</v>
      </c>
      <c r="M630">
        <v>22</v>
      </c>
      <c r="N630" t="s">
        <v>40</v>
      </c>
      <c r="O630" t="s">
        <v>47</v>
      </c>
      <c r="P630" t="s">
        <v>38</v>
      </c>
      <c r="Q630" t="s">
        <v>39</v>
      </c>
      <c r="R630" s="1">
        <v>5</v>
      </c>
      <c r="S630" s="1">
        <v>5</v>
      </c>
      <c r="T630">
        <v>35</v>
      </c>
      <c r="U630" t="s">
        <v>89</v>
      </c>
      <c r="V630">
        <v>10</v>
      </c>
    </row>
    <row r="631" spans="1:22" x14ac:dyDescent="0.25">
      <c r="A631" t="s">
        <v>85</v>
      </c>
      <c r="B631" s="1">
        <v>28</v>
      </c>
      <c r="C631">
        <v>7</v>
      </c>
      <c r="D631">
        <v>20</v>
      </c>
      <c r="E631">
        <v>10</v>
      </c>
      <c r="F631">
        <v>10</v>
      </c>
      <c r="G631" t="s">
        <v>114</v>
      </c>
      <c r="H631" t="s">
        <v>23</v>
      </c>
      <c r="I631" t="s">
        <v>21</v>
      </c>
      <c r="J631" t="s">
        <v>21</v>
      </c>
      <c r="K631" t="s">
        <v>641</v>
      </c>
      <c r="L631" t="s">
        <v>97</v>
      </c>
      <c r="M631">
        <v>4</v>
      </c>
      <c r="N631" t="s">
        <v>551</v>
      </c>
      <c r="O631" t="s">
        <v>28</v>
      </c>
      <c r="P631" t="s">
        <v>71</v>
      </c>
      <c r="Q631" t="s">
        <v>30</v>
      </c>
      <c r="R631" s="1">
        <v>3</v>
      </c>
      <c r="S631" s="1">
        <v>5</v>
      </c>
      <c r="T631">
        <v>20</v>
      </c>
      <c r="U631" t="s">
        <v>40</v>
      </c>
      <c r="V631">
        <v>7</v>
      </c>
    </row>
    <row r="632" spans="1:22" x14ac:dyDescent="0.25">
      <c r="A632" t="s">
        <v>50</v>
      </c>
      <c r="B632" s="1">
        <v>23</v>
      </c>
      <c r="C632">
        <v>7</v>
      </c>
      <c r="D632">
        <v>45</v>
      </c>
      <c r="E632">
        <v>10</v>
      </c>
      <c r="F632">
        <v>4</v>
      </c>
      <c r="G632" t="s">
        <v>42</v>
      </c>
      <c r="H632" t="s">
        <v>43</v>
      </c>
      <c r="I632" t="s">
        <v>33</v>
      </c>
      <c r="J632" t="s">
        <v>34</v>
      </c>
      <c r="K632" t="s">
        <v>642</v>
      </c>
      <c r="L632" t="s">
        <v>21</v>
      </c>
      <c r="O632" t="s">
        <v>28</v>
      </c>
      <c r="P632" t="s">
        <v>64</v>
      </c>
      <c r="Q632" t="s">
        <v>84</v>
      </c>
      <c r="R632" s="1">
        <v>5</v>
      </c>
      <c r="S632" s="1">
        <v>8</v>
      </c>
      <c r="T632">
        <v>10</v>
      </c>
      <c r="U632" t="s">
        <v>40</v>
      </c>
      <c r="V632">
        <v>9</v>
      </c>
    </row>
    <row r="633" spans="1:22" x14ac:dyDescent="0.25">
      <c r="A633" t="s">
        <v>85</v>
      </c>
      <c r="B633" s="1">
        <v>30</v>
      </c>
      <c r="C633">
        <v>8</v>
      </c>
      <c r="D633">
        <v>5</v>
      </c>
      <c r="E633">
        <v>6</v>
      </c>
      <c r="F633">
        <v>5</v>
      </c>
      <c r="G633" t="s">
        <v>91</v>
      </c>
      <c r="H633" t="s">
        <v>43</v>
      </c>
      <c r="I633" t="s">
        <v>73</v>
      </c>
      <c r="J633" t="s">
        <v>56</v>
      </c>
      <c r="K633" t="s">
        <v>642</v>
      </c>
      <c r="L633" t="s">
        <v>21</v>
      </c>
      <c r="O633" t="s">
        <v>47</v>
      </c>
      <c r="P633" t="s">
        <v>71</v>
      </c>
      <c r="Q633" t="s">
        <v>30</v>
      </c>
      <c r="R633" s="1">
        <v>6</v>
      </c>
      <c r="S633" s="1">
        <v>10</v>
      </c>
      <c r="T633">
        <v>5</v>
      </c>
      <c r="U633" t="s">
        <v>40</v>
      </c>
      <c r="V633">
        <v>10</v>
      </c>
    </row>
    <row r="634" spans="1:22" x14ac:dyDescent="0.25">
      <c r="A634" t="s">
        <v>50</v>
      </c>
      <c r="B634" s="1">
        <v>33</v>
      </c>
      <c r="C634">
        <v>7</v>
      </c>
      <c r="D634">
        <v>90</v>
      </c>
      <c r="E634">
        <v>6</v>
      </c>
      <c r="F634">
        <v>30</v>
      </c>
      <c r="G634" t="s">
        <v>91</v>
      </c>
      <c r="H634" t="s">
        <v>23</v>
      </c>
      <c r="I634" t="s">
        <v>21</v>
      </c>
      <c r="J634" t="s">
        <v>21</v>
      </c>
      <c r="K634" t="s">
        <v>641</v>
      </c>
      <c r="L634" t="s">
        <v>62</v>
      </c>
      <c r="M634">
        <v>2</v>
      </c>
      <c r="O634" t="s">
        <v>37</v>
      </c>
      <c r="P634" t="s">
        <v>48</v>
      </c>
      <c r="Q634" t="s">
        <v>39</v>
      </c>
      <c r="R634" s="1">
        <v>5</v>
      </c>
      <c r="S634" s="1">
        <v>10</v>
      </c>
      <c r="T634">
        <v>15</v>
      </c>
      <c r="U634" t="s">
        <v>89</v>
      </c>
      <c r="V634">
        <v>9</v>
      </c>
    </row>
    <row r="635" spans="1:22" x14ac:dyDescent="0.25">
      <c r="A635" t="s">
        <v>85</v>
      </c>
      <c r="B635" s="1">
        <v>27</v>
      </c>
      <c r="C635">
        <v>7</v>
      </c>
      <c r="D635">
        <v>60</v>
      </c>
      <c r="E635">
        <v>11</v>
      </c>
      <c r="F635">
        <v>9</v>
      </c>
      <c r="G635" t="s">
        <v>121</v>
      </c>
      <c r="H635" t="s">
        <v>23</v>
      </c>
      <c r="I635" t="s">
        <v>21</v>
      </c>
      <c r="J635" t="s">
        <v>21</v>
      </c>
      <c r="K635" t="s">
        <v>641</v>
      </c>
      <c r="L635" t="s">
        <v>57</v>
      </c>
      <c r="M635">
        <v>3</v>
      </c>
      <c r="N635" t="s">
        <v>552</v>
      </c>
      <c r="O635" t="s">
        <v>28</v>
      </c>
      <c r="P635" t="s">
        <v>71</v>
      </c>
      <c r="Q635" t="s">
        <v>30</v>
      </c>
      <c r="R635" s="1">
        <v>4</v>
      </c>
      <c r="S635" s="1">
        <v>10</v>
      </c>
      <c r="T635">
        <v>7</v>
      </c>
      <c r="U635" t="s">
        <v>89</v>
      </c>
      <c r="V635">
        <v>10</v>
      </c>
    </row>
    <row r="636" spans="1:22" x14ac:dyDescent="0.25">
      <c r="A636" t="s">
        <v>85</v>
      </c>
      <c r="B636" s="1">
        <v>31</v>
      </c>
      <c r="C636">
        <v>7</v>
      </c>
      <c r="D636">
        <v>10</v>
      </c>
      <c r="E636">
        <v>7</v>
      </c>
      <c r="F636">
        <v>6</v>
      </c>
      <c r="G636" t="s">
        <v>59</v>
      </c>
      <c r="H636" t="s">
        <v>43</v>
      </c>
      <c r="I636" t="s">
        <v>73</v>
      </c>
      <c r="J636" t="s">
        <v>89</v>
      </c>
      <c r="K636" t="s">
        <v>642</v>
      </c>
      <c r="L636" t="s">
        <v>21</v>
      </c>
      <c r="O636" t="s">
        <v>47</v>
      </c>
      <c r="P636" t="s">
        <v>57</v>
      </c>
      <c r="Q636" t="s">
        <v>84</v>
      </c>
      <c r="R636" s="1">
        <v>6</v>
      </c>
      <c r="S636" s="1">
        <v>5</v>
      </c>
      <c r="T636">
        <v>8</v>
      </c>
      <c r="U636" t="s">
        <v>40</v>
      </c>
      <c r="V636">
        <v>10</v>
      </c>
    </row>
    <row r="637" spans="1:22" x14ac:dyDescent="0.25">
      <c r="A637" t="s">
        <v>85</v>
      </c>
      <c r="B637" s="1">
        <v>31</v>
      </c>
      <c r="C637">
        <v>8</v>
      </c>
      <c r="D637">
        <v>40</v>
      </c>
      <c r="E637">
        <v>10</v>
      </c>
      <c r="F637">
        <v>6</v>
      </c>
      <c r="G637" t="s">
        <v>59</v>
      </c>
      <c r="H637" t="s">
        <v>23</v>
      </c>
      <c r="I637" t="s">
        <v>21</v>
      </c>
      <c r="J637" t="s">
        <v>21</v>
      </c>
      <c r="K637" t="s">
        <v>641</v>
      </c>
      <c r="L637" t="s">
        <v>45</v>
      </c>
      <c r="M637">
        <v>5</v>
      </c>
      <c r="N637" t="s">
        <v>553</v>
      </c>
      <c r="O637" t="s">
        <v>28</v>
      </c>
      <c r="P637" t="s">
        <v>71</v>
      </c>
      <c r="Q637" t="s">
        <v>40</v>
      </c>
      <c r="R637" s="1">
        <v>6</v>
      </c>
      <c r="S637" s="1">
        <v>6</v>
      </c>
      <c r="T637">
        <v>60</v>
      </c>
      <c r="U637" t="s">
        <v>132</v>
      </c>
      <c r="V637">
        <v>10</v>
      </c>
    </row>
    <row r="638" spans="1:22" hidden="1" x14ac:dyDescent="0.25">
      <c r="A638" t="s">
        <v>50</v>
      </c>
      <c r="B638" s="1"/>
      <c r="D638">
        <v>45</v>
      </c>
      <c r="E638">
        <v>8</v>
      </c>
      <c r="F638">
        <v>3</v>
      </c>
      <c r="G638" t="s">
        <v>121</v>
      </c>
      <c r="H638" t="s">
        <v>43</v>
      </c>
      <c r="I638" t="s">
        <v>55</v>
      </c>
      <c r="J638" t="s">
        <v>56</v>
      </c>
      <c r="L638" t="s">
        <v>97</v>
      </c>
      <c r="M638">
        <v>8</v>
      </c>
      <c r="N638" t="s">
        <v>40</v>
      </c>
      <c r="O638" t="s">
        <v>47</v>
      </c>
      <c r="P638" t="s">
        <v>57</v>
      </c>
      <c r="Q638" t="s">
        <v>39</v>
      </c>
      <c r="R638" s="1">
        <v>4</v>
      </c>
      <c r="S638" s="1">
        <v>3</v>
      </c>
      <c r="T638">
        <v>6</v>
      </c>
      <c r="U638" t="s">
        <v>40</v>
      </c>
      <c r="V638">
        <v>6</v>
      </c>
    </row>
    <row r="639" spans="1:22" x14ac:dyDescent="0.25">
      <c r="A639" t="s">
        <v>50</v>
      </c>
      <c r="B639" s="1">
        <v>55</v>
      </c>
      <c r="C639">
        <v>6</v>
      </c>
      <c r="D639">
        <v>30</v>
      </c>
      <c r="E639">
        <v>8</v>
      </c>
      <c r="F639">
        <v>20</v>
      </c>
      <c r="G639" t="s">
        <v>91</v>
      </c>
      <c r="H639" t="s">
        <v>23</v>
      </c>
      <c r="I639" t="s">
        <v>21</v>
      </c>
      <c r="J639" t="s">
        <v>21</v>
      </c>
      <c r="K639" t="s">
        <v>641</v>
      </c>
      <c r="L639" t="s">
        <v>151</v>
      </c>
      <c r="M639">
        <v>20</v>
      </c>
      <c r="N639" t="s">
        <v>554</v>
      </c>
      <c r="O639" t="s">
        <v>47</v>
      </c>
      <c r="P639" t="s">
        <v>71</v>
      </c>
      <c r="Q639" t="s">
        <v>30</v>
      </c>
      <c r="R639" s="1">
        <v>4</v>
      </c>
      <c r="S639" s="1">
        <v>2</v>
      </c>
      <c r="T639">
        <v>4</v>
      </c>
      <c r="U639" t="s">
        <v>89</v>
      </c>
      <c r="V639">
        <v>10</v>
      </c>
    </row>
    <row r="640" spans="1:22" x14ac:dyDescent="0.25">
      <c r="A640" t="s">
        <v>50</v>
      </c>
      <c r="B640" s="1">
        <v>42</v>
      </c>
      <c r="C640">
        <v>6</v>
      </c>
      <c r="D640">
        <v>45</v>
      </c>
      <c r="E640">
        <v>12</v>
      </c>
      <c r="F640">
        <v>50</v>
      </c>
      <c r="G640" t="s">
        <v>59</v>
      </c>
      <c r="H640" t="s">
        <v>23</v>
      </c>
      <c r="I640" t="s">
        <v>21</v>
      </c>
      <c r="J640" t="s">
        <v>21</v>
      </c>
      <c r="K640" t="s">
        <v>641</v>
      </c>
      <c r="L640" t="s">
        <v>45</v>
      </c>
      <c r="M640">
        <v>19</v>
      </c>
      <c r="N640" t="s">
        <v>122</v>
      </c>
      <c r="O640" t="s">
        <v>47</v>
      </c>
      <c r="P640" t="s">
        <v>71</v>
      </c>
      <c r="Q640" t="s">
        <v>30</v>
      </c>
      <c r="R640" s="1">
        <v>6</v>
      </c>
      <c r="S640" s="1">
        <v>8</v>
      </c>
      <c r="T640">
        <v>15</v>
      </c>
      <c r="U640" t="s">
        <v>31</v>
      </c>
      <c r="V640">
        <v>10</v>
      </c>
    </row>
    <row r="641" spans="1:22" x14ac:dyDescent="0.25">
      <c r="A641" t="s">
        <v>85</v>
      </c>
      <c r="B641" s="1">
        <v>31</v>
      </c>
      <c r="C641">
        <v>7</v>
      </c>
      <c r="D641">
        <v>360</v>
      </c>
      <c r="E641">
        <v>2</v>
      </c>
      <c r="F641">
        <v>5</v>
      </c>
      <c r="G641" t="s">
        <v>91</v>
      </c>
      <c r="H641" t="s">
        <v>23</v>
      </c>
      <c r="I641" t="s">
        <v>21</v>
      </c>
      <c r="J641" t="s">
        <v>21</v>
      </c>
      <c r="K641" t="s">
        <v>641</v>
      </c>
      <c r="L641" t="s">
        <v>97</v>
      </c>
      <c r="M641">
        <v>1</v>
      </c>
      <c r="N641" t="s">
        <v>555</v>
      </c>
      <c r="O641" t="s">
        <v>47</v>
      </c>
      <c r="P641" t="s">
        <v>71</v>
      </c>
      <c r="Q641" t="s">
        <v>49</v>
      </c>
      <c r="R641" s="1">
        <v>6</v>
      </c>
      <c r="S641" s="1">
        <v>6</v>
      </c>
      <c r="T641">
        <v>6</v>
      </c>
      <c r="U641" t="s">
        <v>40</v>
      </c>
      <c r="V641">
        <v>10</v>
      </c>
    </row>
    <row r="642" spans="1:22" x14ac:dyDescent="0.25">
      <c r="A642" t="s">
        <v>162</v>
      </c>
      <c r="B642" s="1">
        <v>25</v>
      </c>
      <c r="C642">
        <v>8</v>
      </c>
      <c r="D642">
        <v>0</v>
      </c>
      <c r="E642">
        <v>14</v>
      </c>
      <c r="F642">
        <v>10</v>
      </c>
      <c r="G642" t="s">
        <v>22</v>
      </c>
      <c r="H642" t="s">
        <v>23</v>
      </c>
      <c r="I642" t="s">
        <v>21</v>
      </c>
      <c r="J642" t="s">
        <v>21</v>
      </c>
      <c r="K642" t="s">
        <v>642</v>
      </c>
      <c r="L642" t="s">
        <v>21</v>
      </c>
      <c r="O642" t="s">
        <v>28</v>
      </c>
      <c r="P642" t="s">
        <v>48</v>
      </c>
      <c r="Q642" t="s">
        <v>39</v>
      </c>
      <c r="R642" s="1">
        <v>6</v>
      </c>
      <c r="S642" s="1">
        <v>6</v>
      </c>
      <c r="T642">
        <v>50</v>
      </c>
      <c r="U642" t="s">
        <v>40</v>
      </c>
      <c r="V642">
        <v>8</v>
      </c>
    </row>
    <row r="643" spans="1:22" x14ac:dyDescent="0.25">
      <c r="A643" t="s">
        <v>85</v>
      </c>
      <c r="B643" s="1">
        <v>26</v>
      </c>
      <c r="C643">
        <v>5</v>
      </c>
      <c r="D643">
        <v>20</v>
      </c>
      <c r="E643">
        <v>9</v>
      </c>
      <c r="F643">
        <v>0</v>
      </c>
      <c r="G643" t="s">
        <v>42</v>
      </c>
      <c r="H643" t="s">
        <v>23</v>
      </c>
      <c r="I643" t="s">
        <v>21</v>
      </c>
      <c r="J643" t="s">
        <v>21</v>
      </c>
      <c r="K643" t="s">
        <v>641</v>
      </c>
      <c r="L643" t="s">
        <v>139</v>
      </c>
      <c r="M643">
        <v>1</v>
      </c>
      <c r="N643" t="s">
        <v>556</v>
      </c>
      <c r="O643" t="s">
        <v>47</v>
      </c>
      <c r="P643" t="s">
        <v>57</v>
      </c>
      <c r="Q643" t="s">
        <v>39</v>
      </c>
      <c r="R643" s="1">
        <v>5</v>
      </c>
      <c r="S643" s="1">
        <v>5</v>
      </c>
      <c r="T643">
        <v>20</v>
      </c>
      <c r="U643" t="s">
        <v>132</v>
      </c>
      <c r="V643">
        <v>7</v>
      </c>
    </row>
    <row r="644" spans="1:22" x14ac:dyDescent="0.25">
      <c r="A644" t="s">
        <v>85</v>
      </c>
      <c r="B644" s="1">
        <v>26</v>
      </c>
      <c r="C644">
        <v>8</v>
      </c>
      <c r="D644">
        <v>120</v>
      </c>
      <c r="E644">
        <v>12</v>
      </c>
      <c r="F644">
        <v>20</v>
      </c>
      <c r="G644" t="s">
        <v>121</v>
      </c>
      <c r="H644" t="s">
        <v>23</v>
      </c>
      <c r="I644" t="s">
        <v>21</v>
      </c>
      <c r="J644" t="s">
        <v>21</v>
      </c>
      <c r="K644" t="s">
        <v>642</v>
      </c>
      <c r="L644" t="s">
        <v>21</v>
      </c>
      <c r="O644" t="s">
        <v>28</v>
      </c>
      <c r="P644" t="s">
        <v>38</v>
      </c>
      <c r="Q644" t="s">
        <v>539</v>
      </c>
      <c r="R644" s="1">
        <v>4</v>
      </c>
      <c r="S644" s="1">
        <v>6</v>
      </c>
      <c r="T644">
        <v>40</v>
      </c>
      <c r="U644" t="s">
        <v>40</v>
      </c>
      <c r="V644">
        <v>10</v>
      </c>
    </row>
    <row r="645" spans="1:22" x14ac:dyDescent="0.25">
      <c r="A645" t="s">
        <v>41</v>
      </c>
      <c r="B645" s="1">
        <v>36</v>
      </c>
      <c r="C645">
        <v>8</v>
      </c>
      <c r="D645">
        <v>0</v>
      </c>
      <c r="E645">
        <v>12</v>
      </c>
      <c r="F645">
        <v>5</v>
      </c>
      <c r="G645" t="s">
        <v>32</v>
      </c>
      <c r="H645" t="s">
        <v>43</v>
      </c>
      <c r="I645" t="s">
        <v>55</v>
      </c>
      <c r="J645" t="s">
        <v>56</v>
      </c>
      <c r="K645" t="s">
        <v>642</v>
      </c>
      <c r="L645" t="s">
        <v>21</v>
      </c>
      <c r="O645" t="s">
        <v>47</v>
      </c>
      <c r="P645" t="s">
        <v>48</v>
      </c>
      <c r="Q645" t="s">
        <v>39</v>
      </c>
      <c r="R645" s="1">
        <v>6</v>
      </c>
      <c r="S645" s="1">
        <v>3</v>
      </c>
      <c r="T645">
        <v>500</v>
      </c>
      <c r="U645" t="s">
        <v>40</v>
      </c>
      <c r="V645">
        <v>10</v>
      </c>
    </row>
    <row r="646" spans="1:22" x14ac:dyDescent="0.25">
      <c r="A646" t="s">
        <v>41</v>
      </c>
      <c r="B646" s="1">
        <v>36</v>
      </c>
      <c r="C646">
        <v>5</v>
      </c>
      <c r="D646">
        <v>120</v>
      </c>
      <c r="E646">
        <v>14</v>
      </c>
      <c r="F646">
        <v>30</v>
      </c>
      <c r="G646" t="s">
        <v>22</v>
      </c>
      <c r="H646" t="s">
        <v>43</v>
      </c>
      <c r="I646" t="s">
        <v>33</v>
      </c>
      <c r="J646" t="s">
        <v>56</v>
      </c>
      <c r="K646" t="s">
        <v>641</v>
      </c>
      <c r="L646" t="s">
        <v>97</v>
      </c>
      <c r="M646">
        <v>11</v>
      </c>
      <c r="N646" t="s">
        <v>557</v>
      </c>
      <c r="O646" t="s">
        <v>28</v>
      </c>
      <c r="P646" t="s">
        <v>48</v>
      </c>
      <c r="Q646" t="s">
        <v>49</v>
      </c>
      <c r="R646" s="1">
        <v>4</v>
      </c>
      <c r="S646">
        <v>10</v>
      </c>
      <c r="T646">
        <v>50</v>
      </c>
      <c r="U646" t="s">
        <v>40</v>
      </c>
      <c r="V646">
        <v>10</v>
      </c>
    </row>
    <row r="647" spans="1:22" x14ac:dyDescent="0.25">
      <c r="A647" t="s">
        <v>69</v>
      </c>
      <c r="B647" s="1">
        <v>33</v>
      </c>
      <c r="C647">
        <v>7</v>
      </c>
      <c r="D647">
        <v>110</v>
      </c>
      <c r="E647">
        <v>11</v>
      </c>
      <c r="F647">
        <v>20</v>
      </c>
      <c r="G647" t="s">
        <v>114</v>
      </c>
      <c r="H647" t="s">
        <v>23</v>
      </c>
      <c r="I647" t="s">
        <v>21</v>
      </c>
      <c r="J647" t="s">
        <v>21</v>
      </c>
      <c r="K647" t="s">
        <v>642</v>
      </c>
      <c r="L647" t="s">
        <v>21</v>
      </c>
      <c r="O647" t="s">
        <v>47</v>
      </c>
      <c r="P647" t="s">
        <v>29</v>
      </c>
      <c r="Q647" t="s">
        <v>39</v>
      </c>
      <c r="R647" s="1">
        <v>12</v>
      </c>
      <c r="S647" s="1">
        <v>20</v>
      </c>
      <c r="T647">
        <v>20</v>
      </c>
      <c r="U647" t="s">
        <v>89</v>
      </c>
      <c r="V647">
        <v>10</v>
      </c>
    </row>
    <row r="648" spans="1:22" x14ac:dyDescent="0.25">
      <c r="A648" t="s">
        <v>50</v>
      </c>
      <c r="B648" s="1">
        <v>50</v>
      </c>
      <c r="C648">
        <v>7</v>
      </c>
      <c r="D648">
        <v>60</v>
      </c>
      <c r="E648">
        <v>10</v>
      </c>
      <c r="F648">
        <v>10</v>
      </c>
      <c r="G648" t="s">
        <v>59</v>
      </c>
      <c r="H648" t="s">
        <v>43</v>
      </c>
      <c r="I648" t="s">
        <v>44</v>
      </c>
      <c r="J648" t="s">
        <v>56</v>
      </c>
      <c r="K648" t="s">
        <v>641</v>
      </c>
      <c r="L648" t="s">
        <v>74</v>
      </c>
      <c r="M648">
        <v>25</v>
      </c>
      <c r="N648" t="s">
        <v>558</v>
      </c>
      <c r="O648" t="s">
        <v>47</v>
      </c>
      <c r="P648" t="s">
        <v>38</v>
      </c>
      <c r="Q648" t="s">
        <v>39</v>
      </c>
      <c r="R648" s="1">
        <v>5</v>
      </c>
      <c r="S648" s="1">
        <v>4</v>
      </c>
      <c r="T648">
        <v>16</v>
      </c>
      <c r="U648" t="s">
        <v>89</v>
      </c>
      <c r="V648">
        <v>8</v>
      </c>
    </row>
    <row r="649" spans="1:22" x14ac:dyDescent="0.25">
      <c r="A649" t="s">
        <v>85</v>
      </c>
      <c r="B649" s="1">
        <v>35</v>
      </c>
      <c r="C649">
        <v>7</v>
      </c>
      <c r="D649">
        <v>60</v>
      </c>
      <c r="E649">
        <v>8</v>
      </c>
      <c r="F649">
        <v>2</v>
      </c>
      <c r="G649" t="s">
        <v>54</v>
      </c>
      <c r="H649" t="s">
        <v>43</v>
      </c>
      <c r="I649" t="s">
        <v>44</v>
      </c>
      <c r="J649" t="s">
        <v>56</v>
      </c>
      <c r="K649" t="s">
        <v>641</v>
      </c>
      <c r="L649" t="s">
        <v>57</v>
      </c>
      <c r="M649">
        <v>7</v>
      </c>
      <c r="N649" t="s">
        <v>559</v>
      </c>
      <c r="O649" t="s">
        <v>47</v>
      </c>
      <c r="P649" t="s">
        <v>57</v>
      </c>
      <c r="Q649" t="s">
        <v>49</v>
      </c>
      <c r="R649" s="1">
        <v>3</v>
      </c>
      <c r="S649" s="1">
        <v>5</v>
      </c>
      <c r="T649">
        <v>5</v>
      </c>
      <c r="U649" t="s">
        <v>89</v>
      </c>
      <c r="V649">
        <v>6</v>
      </c>
    </row>
    <row r="650" spans="1:22" x14ac:dyDescent="0.25">
      <c r="A650" t="s">
        <v>41</v>
      </c>
      <c r="B650" s="1">
        <v>34</v>
      </c>
      <c r="C650">
        <v>4</v>
      </c>
      <c r="D650">
        <v>40</v>
      </c>
      <c r="E650">
        <v>11</v>
      </c>
      <c r="F650">
        <v>2</v>
      </c>
      <c r="G650" t="s">
        <v>22</v>
      </c>
      <c r="H650" t="s">
        <v>43</v>
      </c>
      <c r="I650" t="s">
        <v>33</v>
      </c>
      <c r="J650" t="s">
        <v>25</v>
      </c>
      <c r="K650" t="s">
        <v>642</v>
      </c>
      <c r="L650" t="s">
        <v>21</v>
      </c>
      <c r="O650" t="s">
        <v>47</v>
      </c>
      <c r="P650" t="s">
        <v>71</v>
      </c>
      <c r="Q650" t="s">
        <v>30</v>
      </c>
      <c r="R650" s="1">
        <v>10</v>
      </c>
      <c r="S650" s="1">
        <v>5</v>
      </c>
      <c r="T650">
        <v>12</v>
      </c>
      <c r="U650" t="s">
        <v>40</v>
      </c>
      <c r="V650">
        <v>7</v>
      </c>
    </row>
    <row r="651" spans="1:22" x14ac:dyDescent="0.25">
      <c r="A651" t="s">
        <v>85</v>
      </c>
      <c r="B651" s="1">
        <v>22</v>
      </c>
      <c r="C651">
        <v>6</v>
      </c>
      <c r="D651">
        <v>120</v>
      </c>
      <c r="E651">
        <v>8</v>
      </c>
      <c r="F651">
        <v>24</v>
      </c>
      <c r="G651" t="s">
        <v>121</v>
      </c>
      <c r="H651" t="s">
        <v>23</v>
      </c>
      <c r="I651" t="s">
        <v>21</v>
      </c>
      <c r="J651" t="s">
        <v>21</v>
      </c>
      <c r="K651" t="s">
        <v>642</v>
      </c>
      <c r="L651" t="s">
        <v>21</v>
      </c>
      <c r="O651" t="s">
        <v>129</v>
      </c>
      <c r="P651" t="s">
        <v>48</v>
      </c>
      <c r="Q651" t="s">
        <v>39</v>
      </c>
      <c r="R651" s="1">
        <v>3</v>
      </c>
      <c r="S651" s="1">
        <v>3</v>
      </c>
      <c r="T651">
        <v>320</v>
      </c>
      <c r="U651" t="s">
        <v>40</v>
      </c>
      <c r="V651">
        <v>10</v>
      </c>
    </row>
    <row r="652" spans="1:22" x14ac:dyDescent="0.25">
      <c r="A652" t="s">
        <v>69</v>
      </c>
      <c r="B652" s="1">
        <v>26</v>
      </c>
      <c r="C652">
        <v>7</v>
      </c>
      <c r="D652">
        <v>30</v>
      </c>
      <c r="E652">
        <v>12</v>
      </c>
      <c r="F652">
        <v>2</v>
      </c>
      <c r="G652" t="s">
        <v>51</v>
      </c>
      <c r="H652" t="s">
        <v>23</v>
      </c>
      <c r="I652" t="s">
        <v>21</v>
      </c>
      <c r="J652" t="s">
        <v>21</v>
      </c>
      <c r="K652" t="s">
        <v>641</v>
      </c>
      <c r="L652" t="s">
        <v>160</v>
      </c>
      <c r="M652">
        <v>3</v>
      </c>
      <c r="N652" t="s">
        <v>560</v>
      </c>
      <c r="O652" t="s">
        <v>28</v>
      </c>
      <c r="P652" t="s">
        <v>38</v>
      </c>
      <c r="Q652" t="s">
        <v>39</v>
      </c>
      <c r="R652" s="1">
        <v>6</v>
      </c>
      <c r="T652">
        <v>8</v>
      </c>
      <c r="U652" t="s">
        <v>40</v>
      </c>
      <c r="V652">
        <v>10</v>
      </c>
    </row>
    <row r="653" spans="1:22" x14ac:dyDescent="0.25">
      <c r="A653" t="s">
        <v>85</v>
      </c>
      <c r="B653" s="1">
        <v>29</v>
      </c>
      <c r="C653">
        <v>7</v>
      </c>
      <c r="D653">
        <v>90</v>
      </c>
      <c r="E653">
        <v>9</v>
      </c>
      <c r="F653">
        <v>3</v>
      </c>
      <c r="G653" t="s">
        <v>32</v>
      </c>
      <c r="H653" t="s">
        <v>23</v>
      </c>
      <c r="I653" t="s">
        <v>21</v>
      </c>
      <c r="J653" t="s">
        <v>21</v>
      </c>
      <c r="K653" t="s">
        <v>642</v>
      </c>
      <c r="L653" t="s">
        <v>21</v>
      </c>
      <c r="O653" t="s">
        <v>28</v>
      </c>
      <c r="P653" t="s">
        <v>71</v>
      </c>
      <c r="Q653" t="s">
        <v>30</v>
      </c>
      <c r="R653" s="1">
        <v>3</v>
      </c>
      <c r="S653" s="1">
        <v>1</v>
      </c>
      <c r="T653">
        <v>5</v>
      </c>
      <c r="U653" t="s">
        <v>125</v>
      </c>
      <c r="V653">
        <v>10</v>
      </c>
    </row>
    <row r="654" spans="1:22" x14ac:dyDescent="0.25">
      <c r="A654" t="s">
        <v>65</v>
      </c>
      <c r="B654" s="1">
        <v>30</v>
      </c>
      <c r="C654">
        <v>7</v>
      </c>
      <c r="D654">
        <v>15</v>
      </c>
      <c r="E654">
        <v>8</v>
      </c>
      <c r="F654">
        <v>2</v>
      </c>
      <c r="G654" t="s">
        <v>22</v>
      </c>
      <c r="H654" t="s">
        <v>43</v>
      </c>
      <c r="I654" t="s">
        <v>24</v>
      </c>
      <c r="J654" t="s">
        <v>34</v>
      </c>
      <c r="K654" t="s">
        <v>641</v>
      </c>
      <c r="L654" t="s">
        <v>82</v>
      </c>
      <c r="M654">
        <v>0</v>
      </c>
      <c r="N654" t="s">
        <v>561</v>
      </c>
      <c r="O654" t="s">
        <v>37</v>
      </c>
      <c r="P654" t="s">
        <v>57</v>
      </c>
      <c r="Q654" t="s">
        <v>84</v>
      </c>
      <c r="R654" s="1">
        <v>6</v>
      </c>
      <c r="S654" s="1">
        <v>2</v>
      </c>
      <c r="T654">
        <v>15</v>
      </c>
      <c r="U654" t="s">
        <v>40</v>
      </c>
      <c r="V654">
        <v>10</v>
      </c>
    </row>
    <row r="655" spans="1:22" x14ac:dyDescent="0.25">
      <c r="A655" t="s">
        <v>85</v>
      </c>
      <c r="B655" s="1">
        <v>23</v>
      </c>
      <c r="C655">
        <v>8</v>
      </c>
      <c r="D655">
        <v>0</v>
      </c>
      <c r="E655">
        <v>11</v>
      </c>
      <c r="F655">
        <v>30</v>
      </c>
      <c r="G655" t="s">
        <v>101</v>
      </c>
      <c r="H655" t="s">
        <v>23</v>
      </c>
      <c r="I655" t="s">
        <v>21</v>
      </c>
      <c r="J655" t="s">
        <v>21</v>
      </c>
      <c r="K655" t="s">
        <v>642</v>
      </c>
      <c r="L655" t="s">
        <v>21</v>
      </c>
      <c r="O655" t="s">
        <v>129</v>
      </c>
      <c r="P655" t="s">
        <v>38</v>
      </c>
      <c r="Q655" t="s">
        <v>49</v>
      </c>
      <c r="R655" s="1">
        <v>6</v>
      </c>
      <c r="S655" s="1">
        <v>14</v>
      </c>
      <c r="T655">
        <v>10</v>
      </c>
      <c r="U655" t="s">
        <v>40</v>
      </c>
      <c r="V655">
        <v>10</v>
      </c>
    </row>
    <row r="656" spans="1:22" x14ac:dyDescent="0.25">
      <c r="A656" t="s">
        <v>162</v>
      </c>
      <c r="B656" s="1">
        <v>27</v>
      </c>
      <c r="C656">
        <v>7</v>
      </c>
      <c r="D656">
        <v>5</v>
      </c>
      <c r="E656">
        <v>12</v>
      </c>
      <c r="F656">
        <v>8</v>
      </c>
      <c r="G656" t="s">
        <v>22</v>
      </c>
      <c r="H656" t="s">
        <v>43</v>
      </c>
      <c r="I656" t="s">
        <v>33</v>
      </c>
      <c r="J656" t="s">
        <v>60</v>
      </c>
      <c r="K656" t="s">
        <v>642</v>
      </c>
      <c r="L656" t="s">
        <v>21</v>
      </c>
      <c r="O656" t="s">
        <v>28</v>
      </c>
      <c r="P656" t="s">
        <v>71</v>
      </c>
      <c r="Q656" t="s">
        <v>30</v>
      </c>
      <c r="R656" s="1">
        <v>5</v>
      </c>
      <c r="S656" s="1">
        <v>3</v>
      </c>
      <c r="T656">
        <v>80</v>
      </c>
      <c r="U656" t="s">
        <v>40</v>
      </c>
      <c r="V656">
        <v>9</v>
      </c>
    </row>
    <row r="657" spans="1:22" x14ac:dyDescent="0.25">
      <c r="A657" t="s">
        <v>85</v>
      </c>
      <c r="B657" s="1">
        <v>30</v>
      </c>
      <c r="C657">
        <v>7</v>
      </c>
      <c r="D657">
        <v>60</v>
      </c>
      <c r="E657">
        <v>4</v>
      </c>
      <c r="F657">
        <v>5</v>
      </c>
      <c r="G657" t="s">
        <v>114</v>
      </c>
      <c r="H657" t="s">
        <v>23</v>
      </c>
      <c r="I657" t="s">
        <v>21</v>
      </c>
      <c r="J657" t="s">
        <v>21</v>
      </c>
      <c r="K657" t="s">
        <v>641</v>
      </c>
      <c r="L657" t="s">
        <v>35</v>
      </c>
      <c r="M657">
        <v>3</v>
      </c>
      <c r="N657" t="s">
        <v>562</v>
      </c>
      <c r="O657" t="s">
        <v>47</v>
      </c>
      <c r="P657" t="s">
        <v>71</v>
      </c>
      <c r="Q657" t="s">
        <v>39</v>
      </c>
      <c r="R657" s="1">
        <v>4</v>
      </c>
      <c r="S657" s="1">
        <v>5</v>
      </c>
      <c r="T657">
        <v>5</v>
      </c>
      <c r="U657" t="s">
        <v>40</v>
      </c>
      <c r="V657">
        <v>10</v>
      </c>
    </row>
    <row r="658" spans="1:22" x14ac:dyDescent="0.25">
      <c r="A658" t="s">
        <v>50</v>
      </c>
      <c r="B658" s="1">
        <v>36</v>
      </c>
      <c r="C658">
        <v>7</v>
      </c>
      <c r="D658">
        <v>3</v>
      </c>
      <c r="E658">
        <v>7</v>
      </c>
      <c r="F658">
        <v>100</v>
      </c>
      <c r="G658" t="s">
        <v>101</v>
      </c>
      <c r="H658" t="s">
        <v>43</v>
      </c>
      <c r="I658" t="s">
        <v>33</v>
      </c>
      <c r="J658" t="s">
        <v>56</v>
      </c>
      <c r="K658" t="s">
        <v>642</v>
      </c>
      <c r="L658" t="s">
        <v>21</v>
      </c>
      <c r="O658" t="s">
        <v>28</v>
      </c>
      <c r="P658" t="s">
        <v>38</v>
      </c>
      <c r="Q658" t="s">
        <v>30</v>
      </c>
      <c r="R658" s="1">
        <v>6</v>
      </c>
      <c r="S658" s="1">
        <v>6</v>
      </c>
      <c r="T658">
        <v>15</v>
      </c>
      <c r="U658" t="s">
        <v>31</v>
      </c>
      <c r="V658">
        <v>5</v>
      </c>
    </row>
    <row r="659" spans="1:22" x14ac:dyDescent="0.25">
      <c r="A659" t="s">
        <v>65</v>
      </c>
      <c r="B659" s="1">
        <v>23</v>
      </c>
      <c r="C659">
        <v>7</v>
      </c>
      <c r="D659">
        <v>180</v>
      </c>
      <c r="E659">
        <v>6</v>
      </c>
      <c r="F659">
        <v>5</v>
      </c>
      <c r="G659" t="s">
        <v>32</v>
      </c>
      <c r="H659" t="s">
        <v>23</v>
      </c>
      <c r="I659" t="s">
        <v>21</v>
      </c>
      <c r="J659" t="s">
        <v>21</v>
      </c>
      <c r="K659" t="s">
        <v>641</v>
      </c>
      <c r="L659" t="s">
        <v>87</v>
      </c>
      <c r="M659">
        <v>0</v>
      </c>
      <c r="N659" t="s">
        <v>563</v>
      </c>
      <c r="O659" t="s">
        <v>83</v>
      </c>
      <c r="P659" t="s">
        <v>38</v>
      </c>
      <c r="Q659" t="s">
        <v>39</v>
      </c>
      <c r="R659" s="1">
        <v>15</v>
      </c>
      <c r="S659" s="1">
        <v>10</v>
      </c>
      <c r="T659">
        <v>5</v>
      </c>
      <c r="U659" t="s">
        <v>40</v>
      </c>
      <c r="V659">
        <v>9</v>
      </c>
    </row>
    <row r="660" spans="1:22" hidden="1" x14ac:dyDescent="0.25">
      <c r="A660" t="s">
        <v>41</v>
      </c>
      <c r="B660" s="1"/>
      <c r="C660">
        <v>7</v>
      </c>
      <c r="D660">
        <v>0</v>
      </c>
      <c r="E660">
        <v>8</v>
      </c>
      <c r="F660">
        <v>6</v>
      </c>
      <c r="G660" t="s">
        <v>101</v>
      </c>
      <c r="H660" t="s">
        <v>43</v>
      </c>
      <c r="I660" t="s">
        <v>55</v>
      </c>
      <c r="J660" t="s">
        <v>89</v>
      </c>
      <c r="L660" t="s">
        <v>21</v>
      </c>
      <c r="O660" t="s">
        <v>28</v>
      </c>
      <c r="P660" t="s">
        <v>57</v>
      </c>
      <c r="Q660" t="s">
        <v>49</v>
      </c>
      <c r="R660" s="1">
        <v>10</v>
      </c>
      <c r="S660" s="1">
        <v>10</v>
      </c>
      <c r="T660">
        <v>20</v>
      </c>
      <c r="U660" t="s">
        <v>40</v>
      </c>
      <c r="V660">
        <v>8</v>
      </c>
    </row>
    <row r="661" spans="1:22" x14ac:dyDescent="0.25">
      <c r="A661" t="s">
        <v>85</v>
      </c>
      <c r="B661" s="1">
        <v>30</v>
      </c>
      <c r="C661">
        <v>6</v>
      </c>
      <c r="D661">
        <v>70</v>
      </c>
      <c r="E661">
        <v>8</v>
      </c>
      <c r="F661">
        <v>7</v>
      </c>
      <c r="G661" t="s">
        <v>66</v>
      </c>
      <c r="H661" t="s">
        <v>43</v>
      </c>
      <c r="I661" t="s">
        <v>33</v>
      </c>
      <c r="J661" t="s">
        <v>56</v>
      </c>
      <c r="K661" t="s">
        <v>641</v>
      </c>
      <c r="L661" t="s">
        <v>97</v>
      </c>
      <c r="M661">
        <v>3</v>
      </c>
      <c r="N661" t="s">
        <v>564</v>
      </c>
      <c r="O661" t="s">
        <v>47</v>
      </c>
      <c r="P661" t="s">
        <v>64</v>
      </c>
      <c r="Q661" t="s">
        <v>39</v>
      </c>
      <c r="R661" s="1">
        <v>5</v>
      </c>
      <c r="S661" s="1">
        <v>3</v>
      </c>
      <c r="T661">
        <v>5</v>
      </c>
      <c r="U661" t="s">
        <v>40</v>
      </c>
      <c r="V661">
        <v>9</v>
      </c>
    </row>
    <row r="662" spans="1:22" x14ac:dyDescent="0.25">
      <c r="A662" t="s">
        <v>41</v>
      </c>
      <c r="B662" s="1">
        <v>25</v>
      </c>
      <c r="C662">
        <v>6</v>
      </c>
      <c r="D662">
        <v>60</v>
      </c>
      <c r="E662">
        <v>10</v>
      </c>
      <c r="F662">
        <v>5</v>
      </c>
      <c r="G662" t="s">
        <v>59</v>
      </c>
      <c r="H662" t="s">
        <v>23</v>
      </c>
      <c r="I662" t="s">
        <v>21</v>
      </c>
      <c r="J662" t="s">
        <v>21</v>
      </c>
      <c r="K662" t="s">
        <v>641</v>
      </c>
      <c r="L662" t="s">
        <v>99</v>
      </c>
      <c r="M662">
        <v>3</v>
      </c>
      <c r="N662" t="s">
        <v>565</v>
      </c>
      <c r="O662" t="s">
        <v>28</v>
      </c>
      <c r="P662" t="s">
        <v>71</v>
      </c>
      <c r="Q662" t="s">
        <v>30</v>
      </c>
      <c r="R662" s="1">
        <v>3</v>
      </c>
      <c r="S662" s="1">
        <v>5</v>
      </c>
      <c r="T662">
        <v>5</v>
      </c>
      <c r="U662" t="s">
        <v>40</v>
      </c>
      <c r="V662">
        <v>7</v>
      </c>
    </row>
    <row r="663" spans="1:22" x14ac:dyDescent="0.25">
      <c r="A663" t="s">
        <v>85</v>
      </c>
      <c r="B663" s="1">
        <v>44</v>
      </c>
      <c r="C663">
        <v>5</v>
      </c>
      <c r="D663">
        <v>0</v>
      </c>
      <c r="E663">
        <v>12</v>
      </c>
      <c r="F663">
        <v>30</v>
      </c>
      <c r="G663" t="s">
        <v>42</v>
      </c>
      <c r="H663" t="s">
        <v>23</v>
      </c>
      <c r="I663" t="s">
        <v>21</v>
      </c>
      <c r="J663" t="s">
        <v>21</v>
      </c>
      <c r="K663" t="s">
        <v>641</v>
      </c>
      <c r="L663" t="s">
        <v>45</v>
      </c>
      <c r="M663">
        <v>7</v>
      </c>
      <c r="N663" t="s">
        <v>566</v>
      </c>
      <c r="O663" t="s">
        <v>47</v>
      </c>
      <c r="P663" t="s">
        <v>38</v>
      </c>
      <c r="Q663" t="s">
        <v>49</v>
      </c>
      <c r="R663" s="1">
        <v>6</v>
      </c>
      <c r="S663" s="1">
        <v>6</v>
      </c>
      <c r="T663">
        <v>20</v>
      </c>
      <c r="U663" t="s">
        <v>40</v>
      </c>
      <c r="V663">
        <v>8</v>
      </c>
    </row>
    <row r="664" spans="1:22" x14ac:dyDescent="0.25">
      <c r="A664" t="s">
        <v>85</v>
      </c>
      <c r="B664" s="1">
        <v>34</v>
      </c>
      <c r="C664">
        <v>5</v>
      </c>
      <c r="D664">
        <v>10</v>
      </c>
      <c r="E664">
        <v>16</v>
      </c>
      <c r="F664">
        <v>4</v>
      </c>
      <c r="G664" t="s">
        <v>22</v>
      </c>
      <c r="H664" t="s">
        <v>23</v>
      </c>
      <c r="I664" t="s">
        <v>21</v>
      </c>
      <c r="J664" t="s">
        <v>21</v>
      </c>
      <c r="K664" t="s">
        <v>641</v>
      </c>
      <c r="L664" t="s">
        <v>97</v>
      </c>
      <c r="M664">
        <v>9</v>
      </c>
      <c r="N664" t="s">
        <v>509</v>
      </c>
      <c r="O664" t="s">
        <v>47</v>
      </c>
      <c r="P664" t="s">
        <v>71</v>
      </c>
      <c r="Q664" t="s">
        <v>30</v>
      </c>
      <c r="R664" s="1">
        <v>12</v>
      </c>
      <c r="S664" s="1">
        <v>8</v>
      </c>
      <c r="T664">
        <v>15</v>
      </c>
      <c r="U664" t="s">
        <v>89</v>
      </c>
      <c r="V664">
        <v>10</v>
      </c>
    </row>
    <row r="665" spans="1:22" x14ac:dyDescent="0.25">
      <c r="A665" t="s">
        <v>50</v>
      </c>
      <c r="B665" s="1">
        <v>29</v>
      </c>
      <c r="C665">
        <v>6</v>
      </c>
      <c r="D665">
        <v>45</v>
      </c>
      <c r="E665">
        <v>10</v>
      </c>
      <c r="F665">
        <v>15</v>
      </c>
      <c r="G665" t="s">
        <v>91</v>
      </c>
      <c r="H665" t="s">
        <v>23</v>
      </c>
      <c r="I665" t="s">
        <v>21</v>
      </c>
      <c r="J665" t="s">
        <v>21</v>
      </c>
      <c r="K665" t="s">
        <v>641</v>
      </c>
      <c r="L665" t="s">
        <v>97</v>
      </c>
      <c r="M665">
        <v>5</v>
      </c>
      <c r="N665" t="s">
        <v>567</v>
      </c>
      <c r="O665" t="s">
        <v>28</v>
      </c>
      <c r="P665" t="s">
        <v>57</v>
      </c>
      <c r="Q665" t="s">
        <v>39</v>
      </c>
      <c r="R665" s="1">
        <v>6</v>
      </c>
      <c r="S665" s="1">
        <v>1</v>
      </c>
      <c r="T665">
        <v>10</v>
      </c>
      <c r="U665" t="s">
        <v>40</v>
      </c>
      <c r="V665">
        <v>10</v>
      </c>
    </row>
    <row r="666" spans="1:22" x14ac:dyDescent="0.25">
      <c r="A666" t="s">
        <v>50</v>
      </c>
      <c r="B666" s="1">
        <v>39</v>
      </c>
      <c r="C666">
        <v>8</v>
      </c>
      <c r="D666">
        <v>30</v>
      </c>
      <c r="E666">
        <v>14</v>
      </c>
      <c r="F666">
        <v>3</v>
      </c>
      <c r="G666" t="s">
        <v>32</v>
      </c>
      <c r="H666" t="s">
        <v>43</v>
      </c>
      <c r="I666" t="s">
        <v>55</v>
      </c>
      <c r="J666" t="s">
        <v>56</v>
      </c>
      <c r="K666" t="s">
        <v>641</v>
      </c>
      <c r="L666" t="s">
        <v>99</v>
      </c>
      <c r="M666">
        <v>13</v>
      </c>
      <c r="O666" t="s">
        <v>28</v>
      </c>
      <c r="P666" t="s">
        <v>71</v>
      </c>
      <c r="Q666" t="s">
        <v>39</v>
      </c>
      <c r="R666" s="2">
        <v>10</v>
      </c>
      <c r="S666" s="1">
        <v>1</v>
      </c>
      <c r="T666">
        <v>3</v>
      </c>
      <c r="U666" t="s">
        <v>31</v>
      </c>
      <c r="V666">
        <v>9</v>
      </c>
    </row>
    <row r="667" spans="1:22" x14ac:dyDescent="0.25">
      <c r="A667" t="s">
        <v>162</v>
      </c>
      <c r="B667" s="1">
        <v>23</v>
      </c>
      <c r="C667">
        <v>6</v>
      </c>
      <c r="D667">
        <v>30</v>
      </c>
      <c r="E667">
        <v>12</v>
      </c>
      <c r="F667">
        <v>5</v>
      </c>
      <c r="G667" t="s">
        <v>91</v>
      </c>
      <c r="H667" t="s">
        <v>23</v>
      </c>
      <c r="I667" t="s">
        <v>21</v>
      </c>
      <c r="J667" t="s">
        <v>21</v>
      </c>
      <c r="K667" t="s">
        <v>642</v>
      </c>
      <c r="L667" t="s">
        <v>21</v>
      </c>
      <c r="O667" t="s">
        <v>28</v>
      </c>
      <c r="P667" t="s">
        <v>57</v>
      </c>
      <c r="Q667" t="s">
        <v>49</v>
      </c>
      <c r="R667" s="1">
        <v>4</v>
      </c>
      <c r="S667" s="1">
        <v>6</v>
      </c>
      <c r="T667">
        <v>4</v>
      </c>
      <c r="U667" t="s">
        <v>40</v>
      </c>
      <c r="V667">
        <v>10</v>
      </c>
    </row>
    <row r="668" spans="1:22" x14ac:dyDescent="0.25">
      <c r="A668" t="s">
        <v>85</v>
      </c>
      <c r="B668" s="1">
        <v>42</v>
      </c>
      <c r="C668">
        <v>6</v>
      </c>
      <c r="D668">
        <v>120</v>
      </c>
      <c r="E668">
        <v>12</v>
      </c>
      <c r="F668">
        <v>8</v>
      </c>
      <c r="G668" t="s">
        <v>32</v>
      </c>
      <c r="H668" t="s">
        <v>23</v>
      </c>
      <c r="I668" t="s">
        <v>21</v>
      </c>
      <c r="J668" t="s">
        <v>21</v>
      </c>
      <c r="K668" t="s">
        <v>641</v>
      </c>
      <c r="L668" t="s">
        <v>26</v>
      </c>
      <c r="M668">
        <v>15</v>
      </c>
      <c r="N668" t="s">
        <v>568</v>
      </c>
      <c r="O668" t="s">
        <v>28</v>
      </c>
      <c r="P668" t="s">
        <v>71</v>
      </c>
      <c r="Q668" t="s">
        <v>39</v>
      </c>
      <c r="R668" s="1">
        <v>6</v>
      </c>
      <c r="S668" s="1">
        <v>3</v>
      </c>
      <c r="T668">
        <v>8</v>
      </c>
      <c r="U668" t="s">
        <v>89</v>
      </c>
      <c r="V668">
        <v>10</v>
      </c>
    </row>
    <row r="669" spans="1:22" x14ac:dyDescent="0.25">
      <c r="A669" t="s">
        <v>69</v>
      </c>
      <c r="B669" s="1">
        <v>22</v>
      </c>
      <c r="C669">
        <v>6</v>
      </c>
      <c r="D669">
        <v>100</v>
      </c>
      <c r="E669">
        <v>14</v>
      </c>
      <c r="F669">
        <v>6</v>
      </c>
      <c r="G669" t="s">
        <v>101</v>
      </c>
      <c r="H669" t="s">
        <v>23</v>
      </c>
      <c r="I669" t="s">
        <v>21</v>
      </c>
      <c r="J669" t="s">
        <v>21</v>
      </c>
      <c r="K669" t="s">
        <v>641</v>
      </c>
      <c r="L669" t="s">
        <v>77</v>
      </c>
      <c r="M669">
        <v>0</v>
      </c>
      <c r="N669" t="s">
        <v>569</v>
      </c>
      <c r="O669" t="s">
        <v>28</v>
      </c>
      <c r="P669" t="s">
        <v>48</v>
      </c>
      <c r="Q669" t="s">
        <v>39</v>
      </c>
      <c r="R669" s="1">
        <v>6</v>
      </c>
      <c r="S669" s="1">
        <v>6</v>
      </c>
      <c r="T669">
        <v>80</v>
      </c>
      <c r="U669" t="s">
        <v>40</v>
      </c>
      <c r="V669">
        <v>9</v>
      </c>
    </row>
    <row r="670" spans="1:22" x14ac:dyDescent="0.25">
      <c r="A670" t="s">
        <v>50</v>
      </c>
      <c r="B670" s="1">
        <v>31</v>
      </c>
      <c r="C670">
        <v>6</v>
      </c>
      <c r="D670">
        <v>600</v>
      </c>
      <c r="E670">
        <v>6</v>
      </c>
      <c r="F670">
        <v>20</v>
      </c>
      <c r="G670" t="s">
        <v>121</v>
      </c>
      <c r="H670" t="s">
        <v>23</v>
      </c>
      <c r="I670" t="s">
        <v>21</v>
      </c>
      <c r="J670" t="s">
        <v>21</v>
      </c>
      <c r="K670" t="s">
        <v>641</v>
      </c>
      <c r="L670" t="s">
        <v>52</v>
      </c>
      <c r="M670">
        <v>7</v>
      </c>
      <c r="N670" t="s">
        <v>570</v>
      </c>
      <c r="O670" t="s">
        <v>47</v>
      </c>
      <c r="P670" t="s">
        <v>57</v>
      </c>
      <c r="Q670" t="s">
        <v>39</v>
      </c>
      <c r="R670" s="1">
        <v>6</v>
      </c>
      <c r="S670" s="1">
        <v>6</v>
      </c>
      <c r="T670">
        <v>10</v>
      </c>
      <c r="U670" t="s">
        <v>31</v>
      </c>
      <c r="V670">
        <v>8</v>
      </c>
    </row>
    <row r="671" spans="1:22" x14ac:dyDescent="0.25">
      <c r="A671" t="s">
        <v>85</v>
      </c>
      <c r="B671" s="1">
        <v>36</v>
      </c>
      <c r="C671">
        <v>7</v>
      </c>
      <c r="D671">
        <v>2</v>
      </c>
      <c r="E671">
        <v>10</v>
      </c>
      <c r="F671">
        <v>30</v>
      </c>
      <c r="G671" t="s">
        <v>72</v>
      </c>
      <c r="H671" t="s">
        <v>23</v>
      </c>
      <c r="I671" t="s">
        <v>21</v>
      </c>
      <c r="J671" t="s">
        <v>21</v>
      </c>
      <c r="K671" t="s">
        <v>641</v>
      </c>
      <c r="L671" t="s">
        <v>87</v>
      </c>
      <c r="M671">
        <v>3</v>
      </c>
      <c r="N671" t="s">
        <v>571</v>
      </c>
      <c r="O671" t="s">
        <v>47</v>
      </c>
      <c r="P671" t="s">
        <v>64</v>
      </c>
      <c r="Q671" t="s">
        <v>39</v>
      </c>
      <c r="R671" s="1">
        <v>3</v>
      </c>
      <c r="S671" s="1">
        <v>6</v>
      </c>
      <c r="T671">
        <v>20</v>
      </c>
      <c r="U671" t="s">
        <v>40</v>
      </c>
      <c r="V671">
        <v>7</v>
      </c>
    </row>
    <row r="672" spans="1:22" hidden="1" x14ac:dyDescent="0.25">
      <c r="A672" t="s">
        <v>85</v>
      </c>
      <c r="B672" s="1"/>
      <c r="C672">
        <v>7</v>
      </c>
      <c r="D672">
        <v>40</v>
      </c>
      <c r="E672">
        <v>9</v>
      </c>
      <c r="F672">
        <v>6</v>
      </c>
      <c r="G672" t="s">
        <v>59</v>
      </c>
      <c r="H672" t="s">
        <v>23</v>
      </c>
      <c r="I672" t="s">
        <v>21</v>
      </c>
      <c r="J672" t="s">
        <v>21</v>
      </c>
      <c r="L672" t="s">
        <v>77</v>
      </c>
      <c r="M672">
        <v>7</v>
      </c>
      <c r="N672" t="s">
        <v>572</v>
      </c>
      <c r="O672" t="s">
        <v>47</v>
      </c>
      <c r="P672" t="s">
        <v>38</v>
      </c>
      <c r="Q672" t="s">
        <v>169</v>
      </c>
      <c r="R672" s="1">
        <v>4</v>
      </c>
      <c r="S672" s="1">
        <v>5</v>
      </c>
      <c r="T672">
        <v>8</v>
      </c>
      <c r="U672" t="s">
        <v>89</v>
      </c>
      <c r="V672">
        <v>9</v>
      </c>
    </row>
    <row r="673" spans="1:22" x14ac:dyDescent="0.25">
      <c r="A673" t="s">
        <v>85</v>
      </c>
      <c r="B673" s="1">
        <v>31</v>
      </c>
      <c r="C673">
        <v>7</v>
      </c>
      <c r="D673">
        <v>150</v>
      </c>
      <c r="E673">
        <v>12</v>
      </c>
      <c r="F673">
        <v>12</v>
      </c>
      <c r="G673" t="s">
        <v>42</v>
      </c>
      <c r="H673" t="s">
        <v>43</v>
      </c>
      <c r="I673" t="s">
        <v>55</v>
      </c>
      <c r="J673" t="s">
        <v>60</v>
      </c>
      <c r="K673" t="s">
        <v>641</v>
      </c>
      <c r="L673" t="s">
        <v>52</v>
      </c>
      <c r="M673">
        <v>3</v>
      </c>
      <c r="N673" t="s">
        <v>177</v>
      </c>
      <c r="O673" t="s">
        <v>47</v>
      </c>
      <c r="P673" t="s">
        <v>48</v>
      </c>
      <c r="Q673" t="s">
        <v>49</v>
      </c>
      <c r="R673" s="1">
        <v>20</v>
      </c>
      <c r="S673" s="1">
        <v>5</v>
      </c>
      <c r="T673">
        <v>20</v>
      </c>
      <c r="U673" t="s">
        <v>89</v>
      </c>
      <c r="V673">
        <v>8</v>
      </c>
    </row>
    <row r="674" spans="1:22" x14ac:dyDescent="0.25">
      <c r="A674" t="s">
        <v>85</v>
      </c>
      <c r="B674" s="1">
        <v>26</v>
      </c>
      <c r="C674">
        <v>8</v>
      </c>
      <c r="D674">
        <v>100</v>
      </c>
      <c r="E674">
        <v>12</v>
      </c>
      <c r="F674">
        <v>4</v>
      </c>
      <c r="G674" t="s">
        <v>72</v>
      </c>
      <c r="H674" t="s">
        <v>23</v>
      </c>
      <c r="I674" t="s">
        <v>21</v>
      </c>
      <c r="J674" t="s">
        <v>21</v>
      </c>
      <c r="K674" t="s">
        <v>641</v>
      </c>
      <c r="L674" t="s">
        <v>97</v>
      </c>
      <c r="M674">
        <v>8</v>
      </c>
      <c r="N674" t="s">
        <v>573</v>
      </c>
      <c r="O674" t="s">
        <v>47</v>
      </c>
      <c r="P674" t="s">
        <v>64</v>
      </c>
      <c r="Q674" t="s">
        <v>30</v>
      </c>
      <c r="R674" s="1">
        <v>5</v>
      </c>
      <c r="S674" s="1">
        <v>6</v>
      </c>
      <c r="T674">
        <v>6</v>
      </c>
      <c r="U674" t="s">
        <v>40</v>
      </c>
      <c r="V674">
        <v>9</v>
      </c>
    </row>
    <row r="675" spans="1:22" x14ac:dyDescent="0.25">
      <c r="A675" t="s">
        <v>85</v>
      </c>
      <c r="B675" s="1">
        <v>28</v>
      </c>
      <c r="C675">
        <v>7</v>
      </c>
      <c r="D675">
        <v>140</v>
      </c>
      <c r="E675">
        <v>14</v>
      </c>
      <c r="F675">
        <v>30</v>
      </c>
      <c r="G675" t="s">
        <v>32</v>
      </c>
      <c r="H675" t="s">
        <v>23</v>
      </c>
      <c r="I675" t="s">
        <v>21</v>
      </c>
      <c r="J675" t="s">
        <v>21</v>
      </c>
      <c r="K675" t="s">
        <v>642</v>
      </c>
      <c r="L675" t="s">
        <v>21</v>
      </c>
      <c r="O675" t="s">
        <v>47</v>
      </c>
      <c r="P675" t="s">
        <v>38</v>
      </c>
      <c r="Q675" t="s">
        <v>30</v>
      </c>
      <c r="R675" s="1">
        <v>6</v>
      </c>
      <c r="S675" s="1">
        <v>13</v>
      </c>
      <c r="T675">
        <v>20</v>
      </c>
      <c r="U675" t="s">
        <v>40</v>
      </c>
      <c r="V675">
        <v>9</v>
      </c>
    </row>
    <row r="676" spans="1:22" x14ac:dyDescent="0.25">
      <c r="A676" t="s">
        <v>85</v>
      </c>
      <c r="B676" s="1">
        <v>29</v>
      </c>
      <c r="C676">
        <v>6</v>
      </c>
      <c r="D676">
        <v>45</v>
      </c>
      <c r="E676">
        <v>10</v>
      </c>
      <c r="F676">
        <v>1</v>
      </c>
      <c r="G676" t="s">
        <v>91</v>
      </c>
      <c r="H676" t="s">
        <v>43</v>
      </c>
      <c r="I676" t="s">
        <v>33</v>
      </c>
      <c r="J676" t="s">
        <v>60</v>
      </c>
      <c r="K676" t="s">
        <v>641</v>
      </c>
      <c r="L676" t="s">
        <v>35</v>
      </c>
      <c r="M676">
        <v>5</v>
      </c>
      <c r="N676" t="s">
        <v>574</v>
      </c>
      <c r="O676" t="s">
        <v>28</v>
      </c>
      <c r="P676" t="s">
        <v>48</v>
      </c>
      <c r="Q676" t="s">
        <v>39</v>
      </c>
      <c r="R676" s="1">
        <v>10</v>
      </c>
      <c r="S676" s="1">
        <v>20</v>
      </c>
      <c r="T676">
        <v>10</v>
      </c>
      <c r="U676" t="s">
        <v>132</v>
      </c>
      <c r="V676">
        <v>8</v>
      </c>
    </row>
    <row r="677" spans="1:22" x14ac:dyDescent="0.25">
      <c r="A677" t="s">
        <v>85</v>
      </c>
      <c r="B677" s="1">
        <v>29</v>
      </c>
      <c r="C677">
        <v>6</v>
      </c>
      <c r="D677">
        <v>120</v>
      </c>
      <c r="E677">
        <v>12</v>
      </c>
      <c r="F677">
        <v>10</v>
      </c>
      <c r="G677" t="s">
        <v>66</v>
      </c>
      <c r="H677" t="s">
        <v>23</v>
      </c>
      <c r="I677" t="s">
        <v>21</v>
      </c>
      <c r="J677" t="s">
        <v>21</v>
      </c>
      <c r="K677" t="s">
        <v>641</v>
      </c>
      <c r="L677" t="s">
        <v>80</v>
      </c>
      <c r="M677">
        <v>1</v>
      </c>
      <c r="N677" t="s">
        <v>575</v>
      </c>
      <c r="O677" t="s">
        <v>47</v>
      </c>
      <c r="P677" t="s">
        <v>71</v>
      </c>
      <c r="Q677" t="s">
        <v>30</v>
      </c>
      <c r="R677" s="1">
        <v>5</v>
      </c>
      <c r="S677" s="1">
        <v>3</v>
      </c>
      <c r="T677">
        <v>8</v>
      </c>
      <c r="U677" t="s">
        <v>40</v>
      </c>
      <c r="V677">
        <v>8</v>
      </c>
    </row>
    <row r="678" spans="1:22" x14ac:dyDescent="0.25">
      <c r="A678" t="s">
        <v>41</v>
      </c>
      <c r="B678" s="1">
        <v>45</v>
      </c>
      <c r="C678">
        <v>5</v>
      </c>
      <c r="D678">
        <v>120</v>
      </c>
      <c r="E678">
        <v>14</v>
      </c>
      <c r="F678">
        <v>6</v>
      </c>
      <c r="G678" t="s">
        <v>91</v>
      </c>
      <c r="H678" t="s">
        <v>23</v>
      </c>
      <c r="I678" t="s">
        <v>21</v>
      </c>
      <c r="J678" t="s">
        <v>21</v>
      </c>
      <c r="K678" t="s">
        <v>641</v>
      </c>
      <c r="L678" t="s">
        <v>97</v>
      </c>
      <c r="M678">
        <v>15</v>
      </c>
      <c r="N678" t="s">
        <v>576</v>
      </c>
      <c r="O678" t="s">
        <v>28</v>
      </c>
      <c r="P678" t="s">
        <v>79</v>
      </c>
      <c r="R678" s="2" t="s">
        <v>21</v>
      </c>
      <c r="S678" t="s">
        <v>21</v>
      </c>
      <c r="U678" t="s">
        <v>40</v>
      </c>
      <c r="V678">
        <v>10</v>
      </c>
    </row>
    <row r="679" spans="1:22" x14ac:dyDescent="0.25">
      <c r="A679" t="s">
        <v>41</v>
      </c>
      <c r="B679" s="1">
        <v>36</v>
      </c>
      <c r="C679">
        <v>8</v>
      </c>
      <c r="D679">
        <v>2</v>
      </c>
      <c r="E679">
        <v>8</v>
      </c>
      <c r="F679">
        <v>1</v>
      </c>
      <c r="G679" t="s">
        <v>42</v>
      </c>
      <c r="H679" t="s">
        <v>43</v>
      </c>
      <c r="I679" t="s">
        <v>33</v>
      </c>
      <c r="J679" t="s">
        <v>34</v>
      </c>
      <c r="K679" t="s">
        <v>641</v>
      </c>
      <c r="L679" t="s">
        <v>57</v>
      </c>
      <c r="M679">
        <v>2</v>
      </c>
      <c r="N679" t="s">
        <v>577</v>
      </c>
      <c r="O679" t="s">
        <v>47</v>
      </c>
      <c r="P679" t="s">
        <v>71</v>
      </c>
      <c r="Q679" t="s">
        <v>30</v>
      </c>
      <c r="R679" s="1">
        <v>6</v>
      </c>
      <c r="S679" s="1">
        <v>3</v>
      </c>
      <c r="T679">
        <v>3</v>
      </c>
      <c r="U679" t="s">
        <v>40</v>
      </c>
      <c r="V679">
        <v>8</v>
      </c>
    </row>
    <row r="680" spans="1:22" x14ac:dyDescent="0.25">
      <c r="A680" t="s">
        <v>69</v>
      </c>
      <c r="B680" s="1">
        <v>28</v>
      </c>
      <c r="C680">
        <v>7</v>
      </c>
      <c r="D680">
        <v>60</v>
      </c>
      <c r="E680">
        <v>7</v>
      </c>
      <c r="F680">
        <v>5</v>
      </c>
      <c r="G680" t="s">
        <v>101</v>
      </c>
      <c r="H680" t="s">
        <v>23</v>
      </c>
      <c r="I680" t="s">
        <v>21</v>
      </c>
      <c r="J680" t="s">
        <v>21</v>
      </c>
      <c r="K680" t="s">
        <v>641</v>
      </c>
      <c r="L680" t="s">
        <v>52</v>
      </c>
      <c r="M680">
        <v>2</v>
      </c>
      <c r="N680" t="s">
        <v>327</v>
      </c>
      <c r="O680" t="s">
        <v>47</v>
      </c>
      <c r="P680" t="s">
        <v>48</v>
      </c>
      <c r="Q680" t="s">
        <v>49</v>
      </c>
      <c r="R680" s="1">
        <v>3</v>
      </c>
      <c r="S680" s="1">
        <v>5</v>
      </c>
      <c r="T680">
        <v>168</v>
      </c>
      <c r="U680" t="s">
        <v>31</v>
      </c>
      <c r="V680">
        <v>9</v>
      </c>
    </row>
    <row r="681" spans="1:22" x14ac:dyDescent="0.25">
      <c r="A681" t="s">
        <v>85</v>
      </c>
      <c r="B681" s="1">
        <v>26</v>
      </c>
      <c r="C681">
        <v>6</v>
      </c>
      <c r="D681">
        <v>60</v>
      </c>
      <c r="E681">
        <v>14</v>
      </c>
      <c r="F681">
        <v>4</v>
      </c>
      <c r="G681" t="s">
        <v>66</v>
      </c>
      <c r="H681" t="s">
        <v>43</v>
      </c>
      <c r="I681" t="s">
        <v>24</v>
      </c>
      <c r="J681" t="s">
        <v>56</v>
      </c>
      <c r="K681" t="s">
        <v>641</v>
      </c>
      <c r="L681" t="s">
        <v>48</v>
      </c>
      <c r="M681">
        <v>3</v>
      </c>
      <c r="N681" t="s">
        <v>578</v>
      </c>
      <c r="O681" t="s">
        <v>28</v>
      </c>
      <c r="P681" t="s">
        <v>79</v>
      </c>
      <c r="R681" s="2" t="s">
        <v>21</v>
      </c>
      <c r="S681" t="s">
        <v>21</v>
      </c>
      <c r="U681" t="s">
        <v>40</v>
      </c>
      <c r="V681">
        <v>10</v>
      </c>
    </row>
    <row r="682" spans="1:22" x14ac:dyDescent="0.25">
      <c r="A682" t="s">
        <v>85</v>
      </c>
      <c r="B682" s="1">
        <v>36</v>
      </c>
      <c r="C682">
        <v>6</v>
      </c>
      <c r="D682">
        <v>30</v>
      </c>
      <c r="E682">
        <v>15</v>
      </c>
      <c r="F682">
        <v>16</v>
      </c>
      <c r="G682" t="s">
        <v>91</v>
      </c>
      <c r="H682" t="s">
        <v>23</v>
      </c>
      <c r="I682" t="s">
        <v>21</v>
      </c>
      <c r="J682" t="s">
        <v>21</v>
      </c>
      <c r="K682" t="s">
        <v>641</v>
      </c>
      <c r="L682" t="s">
        <v>139</v>
      </c>
      <c r="M682">
        <v>2</v>
      </c>
      <c r="N682" t="s">
        <v>579</v>
      </c>
      <c r="O682" t="s">
        <v>47</v>
      </c>
      <c r="P682" t="s">
        <v>79</v>
      </c>
      <c r="R682" s="2" t="s">
        <v>21</v>
      </c>
      <c r="S682" t="s">
        <v>21</v>
      </c>
      <c r="U682" t="s">
        <v>40</v>
      </c>
      <c r="V682">
        <v>10</v>
      </c>
    </row>
    <row r="683" spans="1:22" x14ac:dyDescent="0.25">
      <c r="A683" t="s">
        <v>41</v>
      </c>
      <c r="B683" s="1">
        <v>22</v>
      </c>
      <c r="C683">
        <v>7</v>
      </c>
      <c r="D683">
        <v>10</v>
      </c>
      <c r="E683">
        <v>3</v>
      </c>
      <c r="F683">
        <v>4</v>
      </c>
      <c r="G683" t="s">
        <v>101</v>
      </c>
      <c r="H683" t="s">
        <v>23</v>
      </c>
      <c r="I683" t="s">
        <v>21</v>
      </c>
      <c r="J683" t="s">
        <v>21</v>
      </c>
      <c r="K683" t="s">
        <v>641</v>
      </c>
      <c r="L683" t="s">
        <v>97</v>
      </c>
      <c r="M683">
        <v>1</v>
      </c>
      <c r="O683" t="s">
        <v>129</v>
      </c>
      <c r="P683" t="s">
        <v>71</v>
      </c>
      <c r="Q683" t="s">
        <v>30</v>
      </c>
      <c r="R683" s="1">
        <v>5</v>
      </c>
      <c r="S683" s="1">
        <v>12</v>
      </c>
      <c r="T683">
        <v>4</v>
      </c>
      <c r="U683" t="s">
        <v>40</v>
      </c>
      <c r="V683">
        <v>10</v>
      </c>
    </row>
    <row r="684" spans="1:22" x14ac:dyDescent="0.25">
      <c r="A684" t="s">
        <v>85</v>
      </c>
      <c r="B684" s="1">
        <v>21</v>
      </c>
      <c r="C684">
        <v>10</v>
      </c>
      <c r="D684">
        <v>20</v>
      </c>
      <c r="E684">
        <v>10</v>
      </c>
      <c r="F684">
        <v>10</v>
      </c>
      <c r="G684" t="s">
        <v>42</v>
      </c>
      <c r="H684" t="s">
        <v>23</v>
      </c>
      <c r="I684" t="s">
        <v>21</v>
      </c>
      <c r="J684" t="s">
        <v>21</v>
      </c>
      <c r="K684" t="s">
        <v>642</v>
      </c>
      <c r="L684" t="s">
        <v>21</v>
      </c>
      <c r="O684" t="s">
        <v>83</v>
      </c>
      <c r="P684" t="s">
        <v>71</v>
      </c>
      <c r="Q684" t="s">
        <v>30</v>
      </c>
      <c r="R684" s="1">
        <v>6</v>
      </c>
      <c r="S684" s="1">
        <v>6</v>
      </c>
      <c r="T684">
        <v>30</v>
      </c>
      <c r="U684" t="s">
        <v>89</v>
      </c>
      <c r="V684">
        <v>10</v>
      </c>
    </row>
    <row r="685" spans="1:22" x14ac:dyDescent="0.25">
      <c r="A685" t="s">
        <v>162</v>
      </c>
      <c r="B685" s="1">
        <v>45</v>
      </c>
      <c r="C685">
        <v>5</v>
      </c>
      <c r="D685">
        <v>120</v>
      </c>
      <c r="E685">
        <v>12</v>
      </c>
      <c r="F685">
        <v>60</v>
      </c>
      <c r="G685" t="s">
        <v>42</v>
      </c>
      <c r="H685" t="s">
        <v>43</v>
      </c>
      <c r="I685" t="s">
        <v>79</v>
      </c>
      <c r="J685" t="s">
        <v>60</v>
      </c>
      <c r="K685" t="s">
        <v>641</v>
      </c>
      <c r="L685" t="s">
        <v>97</v>
      </c>
      <c r="M685">
        <v>15</v>
      </c>
      <c r="O685" t="s">
        <v>47</v>
      </c>
      <c r="P685" t="s">
        <v>71</v>
      </c>
      <c r="Q685" t="s">
        <v>84</v>
      </c>
      <c r="R685" s="1">
        <v>6</v>
      </c>
      <c r="S685" s="1">
        <v>6</v>
      </c>
      <c r="T685">
        <v>15</v>
      </c>
      <c r="U685" t="s">
        <v>40</v>
      </c>
      <c r="V685">
        <v>5</v>
      </c>
    </row>
    <row r="686" spans="1:22" x14ac:dyDescent="0.25">
      <c r="A686" t="s">
        <v>50</v>
      </c>
      <c r="B686" s="1">
        <v>41</v>
      </c>
      <c r="C686">
        <v>7</v>
      </c>
      <c r="D686">
        <v>120</v>
      </c>
      <c r="E686">
        <v>6</v>
      </c>
      <c r="F686">
        <v>3</v>
      </c>
      <c r="G686" t="s">
        <v>121</v>
      </c>
      <c r="H686" t="s">
        <v>43</v>
      </c>
      <c r="I686" t="s">
        <v>24</v>
      </c>
      <c r="J686" t="s">
        <v>56</v>
      </c>
      <c r="K686" t="s">
        <v>641</v>
      </c>
      <c r="L686" t="s">
        <v>97</v>
      </c>
      <c r="M686">
        <v>17</v>
      </c>
      <c r="N686" t="s">
        <v>580</v>
      </c>
      <c r="O686" t="s">
        <v>28</v>
      </c>
      <c r="P686" t="s">
        <v>71</v>
      </c>
      <c r="Q686" t="s">
        <v>39</v>
      </c>
      <c r="R686" s="1">
        <v>6</v>
      </c>
      <c r="S686" s="1">
        <v>3</v>
      </c>
      <c r="T686">
        <v>10</v>
      </c>
      <c r="U686" t="s">
        <v>40</v>
      </c>
      <c r="V686">
        <v>9</v>
      </c>
    </row>
    <row r="687" spans="1:22" x14ac:dyDescent="0.25">
      <c r="A687" t="s">
        <v>41</v>
      </c>
      <c r="B687" s="1">
        <v>35</v>
      </c>
      <c r="C687">
        <v>7</v>
      </c>
      <c r="D687">
        <v>20</v>
      </c>
      <c r="E687">
        <v>10</v>
      </c>
      <c r="F687">
        <v>20</v>
      </c>
      <c r="G687" t="s">
        <v>54</v>
      </c>
      <c r="H687" t="s">
        <v>23</v>
      </c>
      <c r="I687" t="s">
        <v>21</v>
      </c>
      <c r="J687" t="s">
        <v>21</v>
      </c>
      <c r="K687" t="s">
        <v>641</v>
      </c>
      <c r="L687" t="s">
        <v>77</v>
      </c>
      <c r="M687">
        <v>1</v>
      </c>
      <c r="N687" t="s">
        <v>581</v>
      </c>
      <c r="O687" t="s">
        <v>47</v>
      </c>
      <c r="P687" t="s">
        <v>57</v>
      </c>
      <c r="Q687" t="s">
        <v>49</v>
      </c>
      <c r="R687" s="1">
        <v>15</v>
      </c>
      <c r="S687" s="1">
        <v>20</v>
      </c>
      <c r="T687">
        <v>20</v>
      </c>
      <c r="U687" t="s">
        <v>31</v>
      </c>
      <c r="V687">
        <v>10</v>
      </c>
    </row>
    <row r="688" spans="1:22" x14ac:dyDescent="0.25">
      <c r="A688" t="s">
        <v>85</v>
      </c>
      <c r="B688" s="1">
        <v>39</v>
      </c>
      <c r="C688">
        <v>4</v>
      </c>
      <c r="D688">
        <v>70</v>
      </c>
      <c r="E688">
        <v>12</v>
      </c>
      <c r="F688">
        <v>25</v>
      </c>
      <c r="G688" t="s">
        <v>114</v>
      </c>
      <c r="H688" t="s">
        <v>43</v>
      </c>
      <c r="I688" t="s">
        <v>33</v>
      </c>
      <c r="J688" t="s">
        <v>89</v>
      </c>
      <c r="K688" t="s">
        <v>641</v>
      </c>
      <c r="L688" t="s">
        <v>141</v>
      </c>
      <c r="M688">
        <v>11</v>
      </c>
      <c r="N688" t="s">
        <v>582</v>
      </c>
      <c r="O688" t="s">
        <v>47</v>
      </c>
      <c r="P688" t="s">
        <v>71</v>
      </c>
      <c r="Q688" t="s">
        <v>49</v>
      </c>
      <c r="R688" s="1">
        <v>15</v>
      </c>
      <c r="S688" s="1">
        <v>10</v>
      </c>
      <c r="T688">
        <v>40</v>
      </c>
      <c r="U688" t="s">
        <v>40</v>
      </c>
      <c r="V688">
        <v>10</v>
      </c>
    </row>
    <row r="689" spans="1:22" x14ac:dyDescent="0.25">
      <c r="A689" t="s">
        <v>85</v>
      </c>
      <c r="B689" s="1">
        <v>58</v>
      </c>
      <c r="C689">
        <v>7</v>
      </c>
      <c r="D689">
        <v>40</v>
      </c>
      <c r="E689">
        <v>12</v>
      </c>
      <c r="F689">
        <v>10</v>
      </c>
      <c r="G689" t="s">
        <v>121</v>
      </c>
      <c r="H689" t="s">
        <v>23</v>
      </c>
      <c r="I689" t="s">
        <v>21</v>
      </c>
      <c r="J689" t="s">
        <v>21</v>
      </c>
      <c r="K689" t="s">
        <v>641</v>
      </c>
      <c r="L689" t="s">
        <v>141</v>
      </c>
      <c r="M689">
        <v>30</v>
      </c>
      <c r="N689" t="s">
        <v>583</v>
      </c>
      <c r="O689" t="s">
        <v>28</v>
      </c>
      <c r="P689" t="s">
        <v>71</v>
      </c>
      <c r="Q689" t="s">
        <v>39</v>
      </c>
      <c r="R689" s="1">
        <v>5</v>
      </c>
      <c r="S689" s="1">
        <v>12</v>
      </c>
      <c r="T689">
        <v>12</v>
      </c>
      <c r="U689" t="s">
        <v>40</v>
      </c>
      <c r="V689">
        <v>10</v>
      </c>
    </row>
    <row r="690" spans="1:22" x14ac:dyDescent="0.25">
      <c r="A690" t="s">
        <v>85</v>
      </c>
      <c r="B690" s="1">
        <v>36</v>
      </c>
      <c r="C690">
        <v>7</v>
      </c>
      <c r="D690">
        <v>15</v>
      </c>
      <c r="E690">
        <v>12</v>
      </c>
      <c r="F690">
        <v>12</v>
      </c>
      <c r="G690" t="s">
        <v>114</v>
      </c>
      <c r="H690" t="s">
        <v>43</v>
      </c>
      <c r="I690" t="s">
        <v>33</v>
      </c>
      <c r="J690" t="s">
        <v>56</v>
      </c>
      <c r="K690" t="s">
        <v>641</v>
      </c>
      <c r="L690" t="s">
        <v>80</v>
      </c>
      <c r="M690">
        <v>1</v>
      </c>
      <c r="N690" t="s">
        <v>367</v>
      </c>
      <c r="O690" t="s">
        <v>37</v>
      </c>
      <c r="P690" t="s">
        <v>38</v>
      </c>
      <c r="Q690" t="s">
        <v>49</v>
      </c>
      <c r="R690" s="1">
        <v>2</v>
      </c>
      <c r="S690" s="1">
        <v>5</v>
      </c>
      <c r="T690">
        <v>30</v>
      </c>
      <c r="U690" t="s">
        <v>40</v>
      </c>
      <c r="V690">
        <v>7</v>
      </c>
    </row>
    <row r="691" spans="1:22" x14ac:dyDescent="0.25">
      <c r="A691" t="s">
        <v>85</v>
      </c>
      <c r="B691" s="1">
        <v>21</v>
      </c>
      <c r="C691">
        <v>5</v>
      </c>
      <c r="D691">
        <v>8</v>
      </c>
      <c r="E691">
        <v>10</v>
      </c>
      <c r="F691">
        <v>5</v>
      </c>
      <c r="G691" t="s">
        <v>51</v>
      </c>
      <c r="H691" t="s">
        <v>43</v>
      </c>
      <c r="I691" t="s">
        <v>24</v>
      </c>
      <c r="J691" t="s">
        <v>60</v>
      </c>
      <c r="K691" t="s">
        <v>642</v>
      </c>
      <c r="L691" t="s">
        <v>21</v>
      </c>
      <c r="O691" t="s">
        <v>83</v>
      </c>
      <c r="P691" t="s">
        <v>71</v>
      </c>
      <c r="Q691" t="s">
        <v>49</v>
      </c>
      <c r="R691" s="1">
        <v>4</v>
      </c>
      <c r="S691" s="1">
        <v>3</v>
      </c>
      <c r="T691">
        <v>4</v>
      </c>
      <c r="U691" t="s">
        <v>40</v>
      </c>
      <c r="V691">
        <v>9</v>
      </c>
    </row>
    <row r="692" spans="1:22" x14ac:dyDescent="0.25">
      <c r="A692" t="s">
        <v>85</v>
      </c>
      <c r="B692" s="1">
        <v>34</v>
      </c>
      <c r="C692">
        <v>7</v>
      </c>
      <c r="D692">
        <v>10</v>
      </c>
      <c r="E692">
        <v>6</v>
      </c>
      <c r="F692">
        <v>10</v>
      </c>
      <c r="G692" t="s">
        <v>51</v>
      </c>
      <c r="H692" t="s">
        <v>43</v>
      </c>
      <c r="I692" t="s">
        <v>44</v>
      </c>
      <c r="J692" t="s">
        <v>56</v>
      </c>
      <c r="K692" t="s">
        <v>641</v>
      </c>
      <c r="L692" t="s">
        <v>139</v>
      </c>
      <c r="M692">
        <v>6</v>
      </c>
      <c r="O692" t="s">
        <v>37</v>
      </c>
      <c r="P692" t="s">
        <v>71</v>
      </c>
      <c r="Q692" t="s">
        <v>49</v>
      </c>
      <c r="R692" s="1">
        <v>3</v>
      </c>
      <c r="S692" s="1">
        <v>6</v>
      </c>
      <c r="T692">
        <v>10</v>
      </c>
      <c r="U692" t="s">
        <v>40</v>
      </c>
      <c r="V692">
        <v>10</v>
      </c>
    </row>
    <row r="693" spans="1:22" x14ac:dyDescent="0.25">
      <c r="A693" t="s">
        <v>69</v>
      </c>
      <c r="B693" s="1">
        <v>40</v>
      </c>
      <c r="C693">
        <v>7</v>
      </c>
      <c r="D693">
        <v>180</v>
      </c>
      <c r="E693">
        <v>11</v>
      </c>
      <c r="F693">
        <v>3</v>
      </c>
      <c r="G693" t="s">
        <v>22</v>
      </c>
      <c r="H693" t="s">
        <v>43</v>
      </c>
      <c r="I693" t="s">
        <v>584</v>
      </c>
      <c r="J693" t="s">
        <v>56</v>
      </c>
      <c r="K693" t="s">
        <v>641</v>
      </c>
      <c r="L693" t="s">
        <v>82</v>
      </c>
      <c r="M693">
        <v>5</v>
      </c>
      <c r="N693" t="s">
        <v>585</v>
      </c>
      <c r="O693" t="s">
        <v>47</v>
      </c>
      <c r="P693" t="s">
        <v>79</v>
      </c>
      <c r="R693" s="2" t="s">
        <v>21</v>
      </c>
      <c r="S693" t="s">
        <v>21</v>
      </c>
      <c r="U693" t="s">
        <v>40</v>
      </c>
      <c r="V693">
        <v>7</v>
      </c>
    </row>
    <row r="694" spans="1:22" x14ac:dyDescent="0.25">
      <c r="A694" t="s">
        <v>69</v>
      </c>
      <c r="B694" s="1">
        <v>47</v>
      </c>
      <c r="C694">
        <v>8</v>
      </c>
      <c r="D694">
        <v>0</v>
      </c>
      <c r="E694">
        <v>12</v>
      </c>
      <c r="F694">
        <v>26</v>
      </c>
      <c r="G694" t="s">
        <v>72</v>
      </c>
      <c r="H694" t="s">
        <v>23</v>
      </c>
      <c r="I694" t="s">
        <v>21</v>
      </c>
      <c r="J694" t="s">
        <v>21</v>
      </c>
      <c r="K694" t="s">
        <v>641</v>
      </c>
      <c r="L694" t="s">
        <v>97</v>
      </c>
      <c r="M694">
        <v>7</v>
      </c>
      <c r="N694" t="s">
        <v>586</v>
      </c>
      <c r="O694" t="s">
        <v>37</v>
      </c>
      <c r="P694" t="s">
        <v>38</v>
      </c>
      <c r="Q694" t="s">
        <v>30</v>
      </c>
      <c r="R694" s="1">
        <v>6</v>
      </c>
      <c r="S694" s="1">
        <v>2</v>
      </c>
      <c r="T694">
        <v>8</v>
      </c>
      <c r="U694" t="s">
        <v>89</v>
      </c>
      <c r="V694">
        <v>10</v>
      </c>
    </row>
    <row r="695" spans="1:22" x14ac:dyDescent="0.25">
      <c r="A695" t="s">
        <v>85</v>
      </c>
      <c r="B695" s="1">
        <v>54</v>
      </c>
      <c r="C695">
        <v>7</v>
      </c>
      <c r="D695">
        <v>50</v>
      </c>
      <c r="E695">
        <v>8</v>
      </c>
      <c r="F695">
        <v>5</v>
      </c>
      <c r="G695" t="s">
        <v>42</v>
      </c>
      <c r="H695" t="s">
        <v>23</v>
      </c>
      <c r="I695" t="s">
        <v>21</v>
      </c>
      <c r="J695" t="s">
        <v>21</v>
      </c>
      <c r="K695" t="s">
        <v>641</v>
      </c>
      <c r="L695" t="s">
        <v>99</v>
      </c>
      <c r="M695">
        <v>30</v>
      </c>
      <c r="N695" t="s">
        <v>587</v>
      </c>
      <c r="O695" t="s">
        <v>28</v>
      </c>
      <c r="P695" t="s">
        <v>71</v>
      </c>
      <c r="Q695" t="s">
        <v>39</v>
      </c>
      <c r="R695" s="1">
        <v>6</v>
      </c>
      <c r="S695" s="1">
        <v>6</v>
      </c>
      <c r="T695">
        <v>20</v>
      </c>
      <c r="U695" t="s">
        <v>89</v>
      </c>
      <c r="V695">
        <v>7</v>
      </c>
    </row>
    <row r="696" spans="1:22" x14ac:dyDescent="0.25">
      <c r="A696" t="s">
        <v>69</v>
      </c>
      <c r="B696" s="1">
        <v>33</v>
      </c>
      <c r="C696">
        <v>6</v>
      </c>
      <c r="D696">
        <v>60</v>
      </c>
      <c r="E696">
        <v>12</v>
      </c>
      <c r="F696">
        <v>6</v>
      </c>
      <c r="G696" t="s">
        <v>51</v>
      </c>
      <c r="H696" t="s">
        <v>23</v>
      </c>
      <c r="I696" t="s">
        <v>21</v>
      </c>
      <c r="J696" t="s">
        <v>21</v>
      </c>
      <c r="K696" t="s">
        <v>641</v>
      </c>
      <c r="L696" t="s">
        <v>77</v>
      </c>
      <c r="M696">
        <v>9</v>
      </c>
      <c r="N696" t="s">
        <v>588</v>
      </c>
      <c r="O696" t="s">
        <v>28</v>
      </c>
      <c r="P696" t="s">
        <v>71</v>
      </c>
      <c r="Q696" t="s">
        <v>30</v>
      </c>
      <c r="R696" s="1">
        <v>5</v>
      </c>
      <c r="S696" s="1">
        <v>6</v>
      </c>
      <c r="T696">
        <v>30</v>
      </c>
      <c r="U696" t="s">
        <v>40</v>
      </c>
      <c r="V696">
        <v>10</v>
      </c>
    </row>
    <row r="697" spans="1:22" x14ac:dyDescent="0.25">
      <c r="A697" t="s">
        <v>85</v>
      </c>
      <c r="B697" s="1">
        <v>41</v>
      </c>
      <c r="C697">
        <v>7</v>
      </c>
      <c r="D697">
        <v>45</v>
      </c>
      <c r="E697">
        <v>10</v>
      </c>
      <c r="F697">
        <v>6</v>
      </c>
      <c r="G697" t="s">
        <v>101</v>
      </c>
      <c r="H697" t="s">
        <v>23</v>
      </c>
      <c r="I697" t="s">
        <v>21</v>
      </c>
      <c r="J697" t="s">
        <v>21</v>
      </c>
      <c r="K697" t="s">
        <v>641</v>
      </c>
      <c r="L697" t="s">
        <v>26</v>
      </c>
      <c r="M697">
        <v>17</v>
      </c>
      <c r="N697" t="s">
        <v>589</v>
      </c>
      <c r="O697" t="s">
        <v>47</v>
      </c>
      <c r="P697" t="s">
        <v>64</v>
      </c>
      <c r="Q697" t="s">
        <v>30</v>
      </c>
      <c r="R697" s="1">
        <v>6</v>
      </c>
      <c r="S697" s="1">
        <v>6</v>
      </c>
      <c r="T697">
        <v>6</v>
      </c>
      <c r="U697" t="s">
        <v>40</v>
      </c>
      <c r="V697">
        <v>10</v>
      </c>
    </row>
    <row r="698" spans="1:22" x14ac:dyDescent="0.25">
      <c r="A698" t="s">
        <v>85</v>
      </c>
      <c r="B698" s="1">
        <v>43</v>
      </c>
      <c r="C698">
        <v>6</v>
      </c>
      <c r="D698">
        <v>60</v>
      </c>
      <c r="E698">
        <v>6</v>
      </c>
      <c r="F698">
        <v>3</v>
      </c>
      <c r="G698" t="s">
        <v>91</v>
      </c>
      <c r="H698" t="s">
        <v>43</v>
      </c>
      <c r="I698" t="s">
        <v>24</v>
      </c>
      <c r="J698" t="s">
        <v>56</v>
      </c>
      <c r="K698" t="s">
        <v>641</v>
      </c>
      <c r="L698" t="s">
        <v>48</v>
      </c>
      <c r="M698">
        <v>4</v>
      </c>
      <c r="N698" t="s">
        <v>590</v>
      </c>
      <c r="O698" t="s">
        <v>265</v>
      </c>
      <c r="P698" t="s">
        <v>48</v>
      </c>
      <c r="Q698" t="s">
        <v>39</v>
      </c>
      <c r="R698" s="1">
        <v>5</v>
      </c>
      <c r="S698" s="1">
        <v>5</v>
      </c>
      <c r="T698">
        <v>12</v>
      </c>
      <c r="U698" t="s">
        <v>40</v>
      </c>
      <c r="V698">
        <v>10</v>
      </c>
    </row>
    <row r="699" spans="1:22" x14ac:dyDescent="0.25">
      <c r="A699" t="s">
        <v>50</v>
      </c>
      <c r="B699" s="1">
        <v>34</v>
      </c>
      <c r="C699">
        <v>7</v>
      </c>
      <c r="D699">
        <v>90</v>
      </c>
      <c r="E699">
        <v>14</v>
      </c>
      <c r="F699">
        <v>2</v>
      </c>
      <c r="G699" t="s">
        <v>114</v>
      </c>
      <c r="H699" t="s">
        <v>23</v>
      </c>
      <c r="I699" t="s">
        <v>21</v>
      </c>
      <c r="J699" t="s">
        <v>21</v>
      </c>
      <c r="K699" t="s">
        <v>641</v>
      </c>
      <c r="L699" t="s">
        <v>97</v>
      </c>
      <c r="M699">
        <v>8</v>
      </c>
      <c r="N699" t="s">
        <v>591</v>
      </c>
      <c r="O699" t="s">
        <v>47</v>
      </c>
      <c r="P699" t="s">
        <v>64</v>
      </c>
      <c r="Q699" t="s">
        <v>39</v>
      </c>
      <c r="R699" s="1">
        <v>3</v>
      </c>
      <c r="S699" s="1">
        <v>1</v>
      </c>
      <c r="T699">
        <v>15</v>
      </c>
      <c r="U699" t="s">
        <v>89</v>
      </c>
      <c r="V699">
        <v>8</v>
      </c>
    </row>
    <row r="700" spans="1:22" x14ac:dyDescent="0.25">
      <c r="A700" t="s">
        <v>41</v>
      </c>
      <c r="B700" s="1">
        <v>41</v>
      </c>
      <c r="C700">
        <v>5</v>
      </c>
      <c r="D700">
        <v>150</v>
      </c>
      <c r="E700">
        <v>6</v>
      </c>
      <c r="F700">
        <v>1</v>
      </c>
      <c r="G700" t="s">
        <v>22</v>
      </c>
      <c r="H700" t="s">
        <v>23</v>
      </c>
      <c r="I700" t="s">
        <v>21</v>
      </c>
      <c r="J700" t="s">
        <v>21</v>
      </c>
      <c r="K700" t="s">
        <v>641</v>
      </c>
      <c r="L700" t="s">
        <v>77</v>
      </c>
      <c r="M700">
        <v>19</v>
      </c>
      <c r="N700" t="s">
        <v>592</v>
      </c>
      <c r="O700" t="s">
        <v>28</v>
      </c>
      <c r="P700" t="s">
        <v>38</v>
      </c>
      <c r="Q700" t="s">
        <v>30</v>
      </c>
      <c r="R700" s="1">
        <v>6</v>
      </c>
      <c r="S700" s="1">
        <v>6</v>
      </c>
      <c r="T700">
        <v>4</v>
      </c>
      <c r="U700" t="s">
        <v>40</v>
      </c>
      <c r="V700">
        <v>10</v>
      </c>
    </row>
    <row r="701" spans="1:22" x14ac:dyDescent="0.25">
      <c r="A701" t="s">
        <v>41</v>
      </c>
      <c r="B701" s="1">
        <v>47</v>
      </c>
      <c r="C701">
        <v>8</v>
      </c>
      <c r="D701">
        <v>40</v>
      </c>
      <c r="E701">
        <v>10</v>
      </c>
      <c r="F701">
        <v>6</v>
      </c>
      <c r="G701" t="s">
        <v>59</v>
      </c>
      <c r="H701" t="s">
        <v>43</v>
      </c>
      <c r="I701" t="s">
        <v>33</v>
      </c>
      <c r="J701" t="s">
        <v>34</v>
      </c>
      <c r="K701" t="s">
        <v>641</v>
      </c>
      <c r="L701" t="s">
        <v>45</v>
      </c>
      <c r="M701">
        <v>5</v>
      </c>
      <c r="N701" t="s">
        <v>593</v>
      </c>
      <c r="O701" t="s">
        <v>37</v>
      </c>
      <c r="P701" t="s">
        <v>48</v>
      </c>
      <c r="Q701" t="s">
        <v>49</v>
      </c>
      <c r="R701" s="1">
        <v>12</v>
      </c>
      <c r="S701" s="1">
        <v>6</v>
      </c>
      <c r="T701">
        <v>20</v>
      </c>
      <c r="U701" t="s">
        <v>40</v>
      </c>
      <c r="V701">
        <v>9</v>
      </c>
    </row>
    <row r="702" spans="1:22" x14ac:dyDescent="0.25">
      <c r="A702" t="s">
        <v>85</v>
      </c>
      <c r="B702" s="1">
        <v>52</v>
      </c>
      <c r="C702">
        <v>7</v>
      </c>
      <c r="D702">
        <v>180</v>
      </c>
      <c r="E702">
        <v>12</v>
      </c>
      <c r="F702">
        <v>10</v>
      </c>
      <c r="G702" t="s">
        <v>51</v>
      </c>
      <c r="H702" t="s">
        <v>43</v>
      </c>
      <c r="I702" t="s">
        <v>55</v>
      </c>
      <c r="J702" t="s">
        <v>60</v>
      </c>
      <c r="K702" t="s">
        <v>641</v>
      </c>
      <c r="L702" t="s">
        <v>26</v>
      </c>
      <c r="M702">
        <v>25</v>
      </c>
      <c r="O702" t="s">
        <v>47</v>
      </c>
      <c r="P702" t="s">
        <v>57</v>
      </c>
      <c r="Q702" t="s">
        <v>49</v>
      </c>
      <c r="R702" s="1">
        <v>6</v>
      </c>
      <c r="S702" s="1">
        <v>5</v>
      </c>
      <c r="T702">
        <v>260</v>
      </c>
      <c r="U702" t="s">
        <v>40</v>
      </c>
      <c r="V702">
        <v>9</v>
      </c>
    </row>
    <row r="703" spans="1:22" x14ac:dyDescent="0.25">
      <c r="A703" t="s">
        <v>85</v>
      </c>
      <c r="B703" s="1">
        <v>27</v>
      </c>
      <c r="C703">
        <v>8</v>
      </c>
      <c r="D703">
        <v>30</v>
      </c>
      <c r="E703">
        <v>10</v>
      </c>
      <c r="F703">
        <v>18</v>
      </c>
      <c r="G703" t="s">
        <v>32</v>
      </c>
      <c r="H703" t="s">
        <v>23</v>
      </c>
      <c r="I703" t="s">
        <v>21</v>
      </c>
      <c r="J703" t="s">
        <v>21</v>
      </c>
      <c r="K703" t="s">
        <v>642</v>
      </c>
      <c r="L703" t="s">
        <v>21</v>
      </c>
      <c r="O703" t="s">
        <v>47</v>
      </c>
      <c r="P703" t="s">
        <v>57</v>
      </c>
      <c r="Q703" t="s">
        <v>49</v>
      </c>
      <c r="R703" s="1">
        <v>12</v>
      </c>
      <c r="S703" s="1">
        <v>12</v>
      </c>
      <c r="T703">
        <v>30</v>
      </c>
      <c r="U703" t="s">
        <v>40</v>
      </c>
      <c r="V703">
        <v>8</v>
      </c>
    </row>
    <row r="704" spans="1:22" x14ac:dyDescent="0.25">
      <c r="A704" t="s">
        <v>85</v>
      </c>
      <c r="B704" s="1">
        <v>47</v>
      </c>
      <c r="C704">
        <v>7</v>
      </c>
      <c r="D704">
        <v>30</v>
      </c>
      <c r="E704">
        <v>6</v>
      </c>
      <c r="F704">
        <v>3</v>
      </c>
      <c r="G704" t="s">
        <v>22</v>
      </c>
      <c r="H704" t="s">
        <v>23</v>
      </c>
      <c r="I704" t="s">
        <v>21</v>
      </c>
      <c r="J704" t="s">
        <v>21</v>
      </c>
      <c r="K704" t="s">
        <v>641</v>
      </c>
      <c r="L704" t="s">
        <v>82</v>
      </c>
      <c r="M704">
        <v>12</v>
      </c>
      <c r="N704" t="s">
        <v>594</v>
      </c>
      <c r="O704" t="s">
        <v>37</v>
      </c>
      <c r="P704" t="s">
        <v>71</v>
      </c>
      <c r="Q704" t="s">
        <v>39</v>
      </c>
      <c r="R704" s="1">
        <v>10</v>
      </c>
      <c r="S704" s="1">
        <v>5</v>
      </c>
      <c r="T704">
        <v>10</v>
      </c>
      <c r="U704" t="s">
        <v>89</v>
      </c>
      <c r="V704">
        <v>10</v>
      </c>
    </row>
    <row r="705" spans="1:22" x14ac:dyDescent="0.25">
      <c r="A705" t="s">
        <v>85</v>
      </c>
      <c r="B705" s="1">
        <v>28</v>
      </c>
      <c r="C705">
        <v>6</v>
      </c>
      <c r="D705">
        <v>50</v>
      </c>
      <c r="E705">
        <v>10</v>
      </c>
      <c r="F705">
        <v>3</v>
      </c>
      <c r="G705" t="s">
        <v>101</v>
      </c>
      <c r="H705" t="s">
        <v>23</v>
      </c>
      <c r="I705" t="s">
        <v>21</v>
      </c>
      <c r="J705" t="s">
        <v>21</v>
      </c>
      <c r="K705" t="s">
        <v>642</v>
      </c>
      <c r="L705" t="s">
        <v>21</v>
      </c>
      <c r="O705" t="s">
        <v>47</v>
      </c>
      <c r="P705" t="s">
        <v>38</v>
      </c>
      <c r="Q705" t="s">
        <v>49</v>
      </c>
      <c r="R705" s="1">
        <v>6</v>
      </c>
      <c r="S705" s="1">
        <v>4</v>
      </c>
      <c r="T705">
        <v>100</v>
      </c>
      <c r="U705" t="s">
        <v>31</v>
      </c>
      <c r="V705">
        <v>8</v>
      </c>
    </row>
    <row r="706" spans="1:22" x14ac:dyDescent="0.25">
      <c r="A706" t="s">
        <v>41</v>
      </c>
      <c r="B706" s="1">
        <v>27</v>
      </c>
      <c r="C706">
        <v>6</v>
      </c>
      <c r="D706">
        <v>60</v>
      </c>
      <c r="E706">
        <v>4</v>
      </c>
      <c r="F706">
        <v>5</v>
      </c>
      <c r="G706" t="s">
        <v>51</v>
      </c>
      <c r="H706" t="s">
        <v>23</v>
      </c>
      <c r="I706" t="s">
        <v>21</v>
      </c>
      <c r="J706" t="s">
        <v>21</v>
      </c>
      <c r="K706" t="s">
        <v>641</v>
      </c>
      <c r="L706" t="s">
        <v>99</v>
      </c>
      <c r="M706">
        <v>0</v>
      </c>
      <c r="N706" t="s">
        <v>595</v>
      </c>
      <c r="O706" t="s">
        <v>47</v>
      </c>
      <c r="P706" t="s">
        <v>71</v>
      </c>
      <c r="Q706" t="s">
        <v>49</v>
      </c>
      <c r="R706" s="1">
        <v>6</v>
      </c>
      <c r="S706" s="1">
        <v>6</v>
      </c>
      <c r="T706">
        <v>4</v>
      </c>
      <c r="U706" t="s">
        <v>40</v>
      </c>
      <c r="V706">
        <v>7</v>
      </c>
    </row>
    <row r="707" spans="1:22" x14ac:dyDescent="0.25">
      <c r="A707" t="s">
        <v>69</v>
      </c>
      <c r="B707" s="1">
        <v>37</v>
      </c>
      <c r="C707">
        <v>6</v>
      </c>
      <c r="D707">
        <v>90</v>
      </c>
      <c r="E707">
        <v>16</v>
      </c>
      <c r="F707">
        <v>50</v>
      </c>
      <c r="G707" t="s">
        <v>91</v>
      </c>
      <c r="H707" t="s">
        <v>23</v>
      </c>
      <c r="I707" t="s">
        <v>21</v>
      </c>
      <c r="J707" t="s">
        <v>21</v>
      </c>
      <c r="K707" t="s">
        <v>641</v>
      </c>
      <c r="L707" t="s">
        <v>74</v>
      </c>
      <c r="M707">
        <v>11</v>
      </c>
      <c r="N707">
        <v>6</v>
      </c>
      <c r="O707" t="s">
        <v>47</v>
      </c>
      <c r="P707" t="s">
        <v>71</v>
      </c>
      <c r="Q707" t="s">
        <v>30</v>
      </c>
      <c r="R707" s="1">
        <v>2</v>
      </c>
      <c r="S707" s="1">
        <v>2</v>
      </c>
      <c r="T707">
        <v>8</v>
      </c>
      <c r="U707" t="s">
        <v>40</v>
      </c>
      <c r="V707">
        <v>10</v>
      </c>
    </row>
    <row r="708" spans="1:22" x14ac:dyDescent="0.25">
      <c r="A708" t="s">
        <v>41</v>
      </c>
      <c r="B708" s="1">
        <v>36</v>
      </c>
      <c r="C708">
        <v>7</v>
      </c>
      <c r="D708">
        <v>120</v>
      </c>
      <c r="E708">
        <v>7</v>
      </c>
      <c r="F708">
        <v>3</v>
      </c>
      <c r="G708" t="s">
        <v>121</v>
      </c>
      <c r="H708" t="s">
        <v>23</v>
      </c>
      <c r="I708" t="s">
        <v>21</v>
      </c>
      <c r="J708" t="s">
        <v>21</v>
      </c>
      <c r="K708" t="s">
        <v>641</v>
      </c>
      <c r="L708" t="s">
        <v>52</v>
      </c>
      <c r="M708">
        <v>7</v>
      </c>
      <c r="N708" t="s">
        <v>596</v>
      </c>
      <c r="O708" t="s">
        <v>47</v>
      </c>
      <c r="P708" t="s">
        <v>71</v>
      </c>
      <c r="Q708" t="s">
        <v>30</v>
      </c>
      <c r="R708" s="1">
        <v>6</v>
      </c>
      <c r="S708" s="1">
        <v>2</v>
      </c>
      <c r="T708">
        <v>8</v>
      </c>
      <c r="U708" t="s">
        <v>31</v>
      </c>
      <c r="V708">
        <v>10</v>
      </c>
    </row>
    <row r="709" spans="1:22" x14ac:dyDescent="0.25">
      <c r="A709" t="s">
        <v>85</v>
      </c>
      <c r="B709" s="1">
        <v>23</v>
      </c>
      <c r="C709">
        <v>4</v>
      </c>
      <c r="D709">
        <v>0</v>
      </c>
      <c r="E709">
        <v>9</v>
      </c>
      <c r="F709">
        <v>15</v>
      </c>
      <c r="G709" t="s">
        <v>91</v>
      </c>
      <c r="H709" t="s">
        <v>43</v>
      </c>
      <c r="I709" t="s">
        <v>24</v>
      </c>
      <c r="J709" t="s">
        <v>60</v>
      </c>
      <c r="K709" t="s">
        <v>641</v>
      </c>
      <c r="L709" t="s">
        <v>62</v>
      </c>
      <c r="M709">
        <v>2</v>
      </c>
      <c r="N709" t="s">
        <v>430</v>
      </c>
      <c r="O709" t="s">
        <v>28</v>
      </c>
      <c r="P709" t="s">
        <v>57</v>
      </c>
      <c r="Q709" t="s">
        <v>84</v>
      </c>
      <c r="R709" s="1">
        <v>6</v>
      </c>
      <c r="S709" s="1">
        <v>5</v>
      </c>
      <c r="T709">
        <v>10</v>
      </c>
      <c r="U709" t="s">
        <v>40</v>
      </c>
      <c r="V709">
        <v>10</v>
      </c>
    </row>
    <row r="710" spans="1:22" x14ac:dyDescent="0.25">
      <c r="A710" t="s">
        <v>50</v>
      </c>
      <c r="B710" s="1">
        <v>50</v>
      </c>
      <c r="C710">
        <v>7</v>
      </c>
      <c r="D710">
        <v>2</v>
      </c>
      <c r="E710">
        <v>3</v>
      </c>
      <c r="F710">
        <v>15</v>
      </c>
      <c r="G710" t="s">
        <v>114</v>
      </c>
      <c r="H710" t="s">
        <v>43</v>
      </c>
      <c r="I710" t="s">
        <v>44</v>
      </c>
      <c r="J710" t="s">
        <v>56</v>
      </c>
      <c r="K710" t="s">
        <v>641</v>
      </c>
      <c r="L710" t="s">
        <v>99</v>
      </c>
      <c r="M710">
        <v>25</v>
      </c>
      <c r="N710" t="s">
        <v>597</v>
      </c>
      <c r="O710" t="s">
        <v>28</v>
      </c>
      <c r="P710" t="s">
        <v>48</v>
      </c>
      <c r="Q710" t="s">
        <v>49</v>
      </c>
      <c r="R710" s="1">
        <v>4</v>
      </c>
      <c r="S710" s="1">
        <v>3</v>
      </c>
      <c r="T710">
        <v>6</v>
      </c>
      <c r="U710" t="s">
        <v>31</v>
      </c>
      <c r="V710">
        <v>8</v>
      </c>
    </row>
    <row r="711" spans="1:22" x14ac:dyDescent="0.25">
      <c r="A711" t="s">
        <v>41</v>
      </c>
      <c r="B711" s="1">
        <v>32</v>
      </c>
      <c r="C711">
        <v>6</v>
      </c>
      <c r="D711">
        <v>30</v>
      </c>
      <c r="E711">
        <v>6</v>
      </c>
      <c r="F711">
        <v>30</v>
      </c>
      <c r="G711" t="s">
        <v>72</v>
      </c>
      <c r="H711" t="s">
        <v>23</v>
      </c>
      <c r="I711" t="s">
        <v>21</v>
      </c>
      <c r="J711" t="s">
        <v>21</v>
      </c>
      <c r="K711" t="s">
        <v>641</v>
      </c>
      <c r="L711" t="s">
        <v>48</v>
      </c>
      <c r="M711">
        <v>5</v>
      </c>
      <c r="N711" t="s">
        <v>598</v>
      </c>
      <c r="O711" t="s">
        <v>129</v>
      </c>
      <c r="P711" t="s">
        <v>48</v>
      </c>
      <c r="Q711" t="s">
        <v>49</v>
      </c>
      <c r="R711" s="1">
        <v>4</v>
      </c>
      <c r="S711" s="1">
        <v>4</v>
      </c>
      <c r="T711">
        <v>20</v>
      </c>
      <c r="U711" t="s">
        <v>31</v>
      </c>
      <c r="V711">
        <v>9</v>
      </c>
    </row>
    <row r="712" spans="1:22" x14ac:dyDescent="0.25">
      <c r="A712" t="s">
        <v>41</v>
      </c>
      <c r="B712" s="1">
        <v>31</v>
      </c>
      <c r="C712">
        <v>7</v>
      </c>
      <c r="D712">
        <v>0</v>
      </c>
      <c r="E712">
        <v>14</v>
      </c>
      <c r="F712">
        <v>1</v>
      </c>
      <c r="G712" t="s">
        <v>101</v>
      </c>
      <c r="H712" t="s">
        <v>43</v>
      </c>
      <c r="I712" t="s">
        <v>599</v>
      </c>
      <c r="J712" t="s">
        <v>25</v>
      </c>
      <c r="K712" t="s">
        <v>642</v>
      </c>
      <c r="L712" t="s">
        <v>21</v>
      </c>
      <c r="O712" t="s">
        <v>47</v>
      </c>
      <c r="P712" t="s">
        <v>48</v>
      </c>
      <c r="Q712" t="s">
        <v>39</v>
      </c>
      <c r="R712" s="1">
        <v>6</v>
      </c>
      <c r="S712" s="1">
        <v>6</v>
      </c>
      <c r="T712">
        <v>8</v>
      </c>
      <c r="U712" t="s">
        <v>40</v>
      </c>
      <c r="V712">
        <v>5</v>
      </c>
    </row>
    <row r="713" spans="1:22" x14ac:dyDescent="0.25">
      <c r="A713" t="s">
        <v>50</v>
      </c>
      <c r="B713" s="1">
        <v>38</v>
      </c>
      <c r="C713">
        <v>7</v>
      </c>
      <c r="D713">
        <v>75</v>
      </c>
      <c r="E713">
        <v>10</v>
      </c>
      <c r="F713">
        <v>2</v>
      </c>
      <c r="G713" t="s">
        <v>32</v>
      </c>
      <c r="H713" t="s">
        <v>43</v>
      </c>
      <c r="I713" t="s">
        <v>67</v>
      </c>
      <c r="J713" t="s">
        <v>25</v>
      </c>
      <c r="K713" t="s">
        <v>642</v>
      </c>
      <c r="L713" t="s">
        <v>21</v>
      </c>
      <c r="O713" t="s">
        <v>28</v>
      </c>
      <c r="P713" t="s">
        <v>64</v>
      </c>
      <c r="Q713" t="s">
        <v>39</v>
      </c>
      <c r="R713" s="1">
        <v>2</v>
      </c>
      <c r="S713" s="1">
        <v>4</v>
      </c>
      <c r="T713">
        <v>50</v>
      </c>
      <c r="U713" t="s">
        <v>40</v>
      </c>
      <c r="V713">
        <v>10</v>
      </c>
    </row>
    <row r="714" spans="1:22" x14ac:dyDescent="0.25">
      <c r="A714" t="s">
        <v>50</v>
      </c>
      <c r="B714" s="1">
        <v>23</v>
      </c>
      <c r="C714">
        <v>8</v>
      </c>
      <c r="D714">
        <v>0</v>
      </c>
      <c r="E714">
        <v>12</v>
      </c>
      <c r="F714">
        <v>20</v>
      </c>
      <c r="G714" t="s">
        <v>42</v>
      </c>
      <c r="H714" t="s">
        <v>43</v>
      </c>
      <c r="I714" t="s">
        <v>33</v>
      </c>
      <c r="J714" t="s">
        <v>56</v>
      </c>
      <c r="K714" t="s">
        <v>642</v>
      </c>
      <c r="L714" t="s">
        <v>21</v>
      </c>
      <c r="O714" t="s">
        <v>28</v>
      </c>
      <c r="P714" t="s">
        <v>71</v>
      </c>
      <c r="Q714" t="s">
        <v>49</v>
      </c>
      <c r="R714" s="1">
        <v>6</v>
      </c>
      <c r="S714" s="1">
        <v>6</v>
      </c>
      <c r="T714">
        <v>4</v>
      </c>
      <c r="U714" t="s">
        <v>31</v>
      </c>
      <c r="V714">
        <v>10</v>
      </c>
    </row>
    <row r="715" spans="1:22" x14ac:dyDescent="0.25">
      <c r="A715" t="s">
        <v>85</v>
      </c>
      <c r="B715" s="1">
        <v>29</v>
      </c>
      <c r="C715">
        <v>8</v>
      </c>
      <c r="D715">
        <v>30</v>
      </c>
      <c r="E715">
        <v>5</v>
      </c>
      <c r="F715">
        <v>30</v>
      </c>
      <c r="G715" t="s">
        <v>91</v>
      </c>
      <c r="H715" t="s">
        <v>43</v>
      </c>
      <c r="I715" t="s">
        <v>55</v>
      </c>
      <c r="J715" t="s">
        <v>89</v>
      </c>
      <c r="K715" t="s">
        <v>641</v>
      </c>
      <c r="L715" t="s">
        <v>151</v>
      </c>
      <c r="M715">
        <v>5</v>
      </c>
      <c r="N715" t="s">
        <v>600</v>
      </c>
      <c r="O715" t="s">
        <v>28</v>
      </c>
      <c r="P715" t="s">
        <v>38</v>
      </c>
      <c r="Q715" t="s">
        <v>39</v>
      </c>
      <c r="R715" s="1">
        <v>5</v>
      </c>
      <c r="S715" s="1">
        <v>8</v>
      </c>
      <c r="T715">
        <v>10</v>
      </c>
      <c r="U715" t="s">
        <v>40</v>
      </c>
      <c r="V715">
        <v>10</v>
      </c>
    </row>
    <row r="716" spans="1:22" x14ac:dyDescent="0.25">
      <c r="A716" t="s">
        <v>69</v>
      </c>
      <c r="B716" s="1">
        <v>33</v>
      </c>
      <c r="C716">
        <v>8</v>
      </c>
      <c r="D716">
        <v>80</v>
      </c>
      <c r="E716">
        <v>9</v>
      </c>
      <c r="F716">
        <v>2</v>
      </c>
      <c r="G716" t="s">
        <v>42</v>
      </c>
      <c r="H716" t="s">
        <v>23</v>
      </c>
      <c r="I716" t="s">
        <v>21</v>
      </c>
      <c r="J716" t="s">
        <v>21</v>
      </c>
      <c r="K716" t="s">
        <v>641</v>
      </c>
      <c r="L716" t="s">
        <v>99</v>
      </c>
      <c r="M716">
        <v>10</v>
      </c>
      <c r="N716" t="s">
        <v>601</v>
      </c>
      <c r="O716" t="s">
        <v>47</v>
      </c>
      <c r="P716" t="s">
        <v>48</v>
      </c>
      <c r="Q716" t="s">
        <v>39</v>
      </c>
      <c r="R716" s="1">
        <v>13</v>
      </c>
      <c r="S716" s="1">
        <v>10</v>
      </c>
      <c r="T716">
        <v>30</v>
      </c>
      <c r="U716" t="s">
        <v>89</v>
      </c>
      <c r="V716">
        <v>7</v>
      </c>
    </row>
    <row r="717" spans="1:22" x14ac:dyDescent="0.25">
      <c r="A717" t="s">
        <v>69</v>
      </c>
      <c r="B717" s="1">
        <v>25</v>
      </c>
      <c r="C717">
        <v>8</v>
      </c>
      <c r="D717">
        <v>15</v>
      </c>
      <c r="E717">
        <v>9</v>
      </c>
      <c r="F717">
        <v>12</v>
      </c>
      <c r="G717" t="s">
        <v>101</v>
      </c>
      <c r="H717" t="s">
        <v>23</v>
      </c>
      <c r="I717" t="s">
        <v>21</v>
      </c>
      <c r="J717" t="s">
        <v>21</v>
      </c>
      <c r="K717" t="s">
        <v>642</v>
      </c>
      <c r="L717" t="s">
        <v>21</v>
      </c>
      <c r="O717" t="s">
        <v>28</v>
      </c>
      <c r="P717" t="s">
        <v>57</v>
      </c>
      <c r="Q717" t="s">
        <v>39</v>
      </c>
      <c r="R717" s="2">
        <v>10</v>
      </c>
      <c r="S717">
        <v>10</v>
      </c>
      <c r="T717">
        <v>30</v>
      </c>
      <c r="U717" t="s">
        <v>31</v>
      </c>
      <c r="V717">
        <v>10</v>
      </c>
    </row>
    <row r="718" spans="1:22" x14ac:dyDescent="0.25">
      <c r="A718" t="s">
        <v>85</v>
      </c>
      <c r="B718" s="1">
        <v>37</v>
      </c>
      <c r="C718">
        <v>7</v>
      </c>
      <c r="D718">
        <v>40</v>
      </c>
      <c r="E718">
        <v>10</v>
      </c>
      <c r="F718">
        <v>0</v>
      </c>
      <c r="G718" t="s">
        <v>59</v>
      </c>
      <c r="H718" t="s">
        <v>43</v>
      </c>
      <c r="I718" t="s">
        <v>33</v>
      </c>
      <c r="J718" t="s">
        <v>56</v>
      </c>
      <c r="K718" t="s">
        <v>641</v>
      </c>
      <c r="L718" t="s">
        <v>139</v>
      </c>
      <c r="M718">
        <v>6</v>
      </c>
      <c r="N718" t="s">
        <v>602</v>
      </c>
      <c r="O718" t="s">
        <v>37</v>
      </c>
      <c r="P718" t="s">
        <v>57</v>
      </c>
      <c r="Q718" t="s">
        <v>84</v>
      </c>
      <c r="R718" s="1">
        <v>5</v>
      </c>
      <c r="S718" s="1">
        <v>5</v>
      </c>
      <c r="T718">
        <v>4</v>
      </c>
      <c r="U718" t="s">
        <v>31</v>
      </c>
      <c r="V718">
        <v>8</v>
      </c>
    </row>
    <row r="719" spans="1:22" x14ac:dyDescent="0.25">
      <c r="A719" t="s">
        <v>41</v>
      </c>
      <c r="B719" s="1">
        <v>30</v>
      </c>
      <c r="C719">
        <v>10</v>
      </c>
      <c r="D719">
        <v>60</v>
      </c>
      <c r="E719">
        <v>8</v>
      </c>
      <c r="F719">
        <v>10</v>
      </c>
      <c r="G719" t="s">
        <v>66</v>
      </c>
      <c r="H719" t="s">
        <v>43</v>
      </c>
      <c r="I719" t="s">
        <v>44</v>
      </c>
      <c r="J719" t="s">
        <v>60</v>
      </c>
      <c r="K719" t="s">
        <v>642</v>
      </c>
      <c r="L719" t="s">
        <v>21</v>
      </c>
      <c r="O719" t="s">
        <v>47</v>
      </c>
      <c r="P719" t="s">
        <v>38</v>
      </c>
      <c r="Q719" t="s">
        <v>30</v>
      </c>
      <c r="R719" s="1">
        <v>4</v>
      </c>
      <c r="S719" s="1">
        <v>4</v>
      </c>
      <c r="T719">
        <v>6</v>
      </c>
      <c r="U719" t="s">
        <v>31</v>
      </c>
      <c r="V719">
        <v>10</v>
      </c>
    </row>
    <row r="720" spans="1:22" x14ac:dyDescent="0.25">
      <c r="A720" t="s">
        <v>85</v>
      </c>
      <c r="B720" s="1">
        <v>29</v>
      </c>
      <c r="C720">
        <v>4</v>
      </c>
      <c r="D720">
        <v>30</v>
      </c>
      <c r="E720">
        <v>18</v>
      </c>
      <c r="F720">
        <v>24</v>
      </c>
      <c r="G720" t="s">
        <v>114</v>
      </c>
      <c r="H720" t="s">
        <v>23</v>
      </c>
      <c r="I720" t="s">
        <v>21</v>
      </c>
      <c r="J720" t="s">
        <v>21</v>
      </c>
      <c r="K720" t="s">
        <v>641</v>
      </c>
      <c r="L720" t="s">
        <v>74</v>
      </c>
      <c r="M720">
        <v>5</v>
      </c>
      <c r="N720" t="s">
        <v>603</v>
      </c>
      <c r="O720" t="s">
        <v>28</v>
      </c>
      <c r="P720" t="s">
        <v>71</v>
      </c>
      <c r="Q720" t="s">
        <v>30</v>
      </c>
      <c r="R720" s="1">
        <v>10</v>
      </c>
      <c r="S720" s="1">
        <v>6</v>
      </c>
      <c r="T720">
        <v>72</v>
      </c>
      <c r="U720" t="s">
        <v>40</v>
      </c>
      <c r="V720">
        <v>10</v>
      </c>
    </row>
    <row r="721" spans="1:22" x14ac:dyDescent="0.25">
      <c r="A721" t="s">
        <v>85</v>
      </c>
      <c r="B721" s="1">
        <v>34</v>
      </c>
      <c r="C721">
        <v>6</v>
      </c>
      <c r="D721">
        <v>135</v>
      </c>
      <c r="E721">
        <v>7</v>
      </c>
      <c r="F721">
        <v>40</v>
      </c>
      <c r="G721" t="s">
        <v>66</v>
      </c>
      <c r="H721" t="s">
        <v>23</v>
      </c>
      <c r="I721" t="s">
        <v>21</v>
      </c>
      <c r="J721" t="s">
        <v>21</v>
      </c>
      <c r="K721" t="s">
        <v>641</v>
      </c>
      <c r="L721" t="s">
        <v>26</v>
      </c>
      <c r="M721">
        <v>5</v>
      </c>
      <c r="N721" t="s">
        <v>604</v>
      </c>
      <c r="O721" t="s">
        <v>47</v>
      </c>
      <c r="P721" t="s">
        <v>64</v>
      </c>
      <c r="Q721" t="s">
        <v>39</v>
      </c>
      <c r="R721" s="1">
        <v>4</v>
      </c>
      <c r="S721" s="1">
        <v>5</v>
      </c>
      <c r="T721">
        <v>25</v>
      </c>
      <c r="U721" t="s">
        <v>40</v>
      </c>
      <c r="V721">
        <v>8</v>
      </c>
    </row>
    <row r="722" spans="1:22" x14ac:dyDescent="0.25">
      <c r="A722" t="s">
        <v>41</v>
      </c>
      <c r="B722" s="1">
        <v>37</v>
      </c>
      <c r="C722">
        <v>8</v>
      </c>
      <c r="D722">
        <v>0</v>
      </c>
      <c r="E722">
        <v>8</v>
      </c>
      <c r="F722">
        <v>15</v>
      </c>
      <c r="G722" t="s">
        <v>22</v>
      </c>
      <c r="H722" t="s">
        <v>23</v>
      </c>
      <c r="I722" t="s">
        <v>21</v>
      </c>
      <c r="J722" t="s">
        <v>21</v>
      </c>
      <c r="K722" t="s">
        <v>642</v>
      </c>
      <c r="L722" t="s">
        <v>21</v>
      </c>
      <c r="O722" t="s">
        <v>28</v>
      </c>
      <c r="P722" t="s">
        <v>71</v>
      </c>
      <c r="Q722" t="s">
        <v>30</v>
      </c>
      <c r="R722" s="1">
        <v>6</v>
      </c>
      <c r="S722" s="1">
        <v>6</v>
      </c>
      <c r="T722">
        <v>10</v>
      </c>
      <c r="U722" t="s">
        <v>89</v>
      </c>
      <c r="V722">
        <v>8</v>
      </c>
    </row>
    <row r="723" spans="1:22" x14ac:dyDescent="0.25">
      <c r="A723" t="s">
        <v>41</v>
      </c>
      <c r="B723" s="1">
        <v>35</v>
      </c>
      <c r="C723">
        <v>8</v>
      </c>
      <c r="D723">
        <v>90</v>
      </c>
      <c r="E723">
        <v>15</v>
      </c>
      <c r="F723">
        <v>10</v>
      </c>
      <c r="G723" t="s">
        <v>22</v>
      </c>
      <c r="H723" t="s">
        <v>43</v>
      </c>
      <c r="I723" t="s">
        <v>33</v>
      </c>
      <c r="J723" t="s">
        <v>89</v>
      </c>
      <c r="K723" t="s">
        <v>641</v>
      </c>
      <c r="L723" t="s">
        <v>82</v>
      </c>
      <c r="M723">
        <v>2</v>
      </c>
      <c r="N723" t="s">
        <v>605</v>
      </c>
      <c r="O723" t="s">
        <v>28</v>
      </c>
      <c r="P723" t="s">
        <v>57</v>
      </c>
      <c r="Q723" t="s">
        <v>49</v>
      </c>
      <c r="R723" s="1">
        <v>6</v>
      </c>
      <c r="S723" s="1">
        <v>6</v>
      </c>
      <c r="T723">
        <v>15</v>
      </c>
      <c r="U723" t="s">
        <v>40</v>
      </c>
      <c r="V723">
        <v>4</v>
      </c>
    </row>
    <row r="724" spans="1:22" x14ac:dyDescent="0.25">
      <c r="A724" t="s">
        <v>85</v>
      </c>
      <c r="B724" s="1">
        <v>29</v>
      </c>
      <c r="C724">
        <v>8</v>
      </c>
      <c r="D724">
        <v>120</v>
      </c>
      <c r="E724">
        <v>8</v>
      </c>
      <c r="F724">
        <v>1</v>
      </c>
      <c r="G724" t="s">
        <v>72</v>
      </c>
      <c r="H724" t="s">
        <v>43</v>
      </c>
      <c r="I724" t="s">
        <v>33</v>
      </c>
      <c r="J724" t="s">
        <v>60</v>
      </c>
      <c r="K724" t="s">
        <v>642</v>
      </c>
      <c r="L724" t="s">
        <v>21</v>
      </c>
      <c r="O724" t="s">
        <v>28</v>
      </c>
      <c r="P724" t="s">
        <v>29</v>
      </c>
      <c r="Q724" t="s">
        <v>39</v>
      </c>
      <c r="R724" s="1">
        <v>15</v>
      </c>
      <c r="S724" s="1">
        <v>20</v>
      </c>
      <c r="T724">
        <v>80</v>
      </c>
      <c r="U724" t="s">
        <v>31</v>
      </c>
      <c r="V724">
        <v>7</v>
      </c>
    </row>
    <row r="725" spans="1:22" x14ac:dyDescent="0.25">
      <c r="A725" t="s">
        <v>85</v>
      </c>
      <c r="B725" s="1">
        <v>25</v>
      </c>
      <c r="C725">
        <v>8</v>
      </c>
      <c r="D725">
        <v>40</v>
      </c>
      <c r="E725">
        <v>10</v>
      </c>
      <c r="F725">
        <v>6</v>
      </c>
      <c r="G725" t="s">
        <v>42</v>
      </c>
      <c r="H725" t="s">
        <v>23</v>
      </c>
      <c r="I725" t="s">
        <v>21</v>
      </c>
      <c r="J725" t="s">
        <v>21</v>
      </c>
      <c r="K725" t="s">
        <v>641</v>
      </c>
      <c r="L725" t="s">
        <v>26</v>
      </c>
      <c r="M725">
        <v>2</v>
      </c>
      <c r="N725" t="s">
        <v>606</v>
      </c>
      <c r="O725" t="s">
        <v>28</v>
      </c>
      <c r="P725" t="s">
        <v>64</v>
      </c>
      <c r="Q725" t="s">
        <v>30</v>
      </c>
      <c r="R725" s="1">
        <v>3</v>
      </c>
      <c r="S725" s="1">
        <v>3</v>
      </c>
      <c r="T725">
        <v>4</v>
      </c>
      <c r="U725" t="s">
        <v>40</v>
      </c>
      <c r="V725">
        <v>10</v>
      </c>
    </row>
    <row r="726" spans="1:22" hidden="1" x14ac:dyDescent="0.25">
      <c r="A726" t="s">
        <v>41</v>
      </c>
      <c r="B726" s="1"/>
      <c r="C726">
        <v>7</v>
      </c>
      <c r="D726">
        <v>10</v>
      </c>
      <c r="E726">
        <v>8</v>
      </c>
      <c r="F726">
        <v>8</v>
      </c>
      <c r="G726" t="s">
        <v>32</v>
      </c>
      <c r="H726" t="s">
        <v>23</v>
      </c>
      <c r="I726" t="s">
        <v>21</v>
      </c>
      <c r="J726" t="s">
        <v>21</v>
      </c>
      <c r="L726" t="s">
        <v>77</v>
      </c>
      <c r="M726">
        <v>1</v>
      </c>
      <c r="N726" t="s">
        <v>607</v>
      </c>
      <c r="O726" t="s">
        <v>28</v>
      </c>
      <c r="P726" t="s">
        <v>38</v>
      </c>
      <c r="Q726" t="s">
        <v>30</v>
      </c>
      <c r="R726" s="1">
        <v>4</v>
      </c>
      <c r="S726" s="1">
        <v>4</v>
      </c>
      <c r="T726">
        <v>5</v>
      </c>
      <c r="U726" t="s">
        <v>40</v>
      </c>
      <c r="V726">
        <v>9</v>
      </c>
    </row>
    <row r="727" spans="1:22" x14ac:dyDescent="0.25">
      <c r="A727" t="s">
        <v>41</v>
      </c>
      <c r="B727" s="1">
        <v>28</v>
      </c>
      <c r="C727">
        <v>7</v>
      </c>
      <c r="D727">
        <v>70</v>
      </c>
      <c r="E727">
        <v>3</v>
      </c>
      <c r="F727">
        <v>5</v>
      </c>
      <c r="G727" t="s">
        <v>59</v>
      </c>
      <c r="H727" t="s">
        <v>43</v>
      </c>
      <c r="I727" t="s">
        <v>55</v>
      </c>
      <c r="J727" t="s">
        <v>56</v>
      </c>
      <c r="K727" t="s">
        <v>641</v>
      </c>
      <c r="L727" t="s">
        <v>160</v>
      </c>
      <c r="M727">
        <v>2</v>
      </c>
      <c r="N727" t="s">
        <v>323</v>
      </c>
      <c r="O727" t="s">
        <v>28</v>
      </c>
      <c r="P727" t="s">
        <v>79</v>
      </c>
      <c r="R727" s="2" t="s">
        <v>21</v>
      </c>
      <c r="S727" t="s">
        <v>21</v>
      </c>
      <c r="U727" t="s">
        <v>89</v>
      </c>
      <c r="V727">
        <v>10</v>
      </c>
    </row>
    <row r="728" spans="1:22" x14ac:dyDescent="0.25">
      <c r="A728" t="s">
        <v>85</v>
      </c>
      <c r="B728" s="1">
        <v>36</v>
      </c>
      <c r="C728">
        <v>7</v>
      </c>
      <c r="D728">
        <v>30</v>
      </c>
      <c r="E728">
        <v>7</v>
      </c>
      <c r="F728">
        <v>1</v>
      </c>
      <c r="G728" t="s">
        <v>51</v>
      </c>
      <c r="H728" t="s">
        <v>43</v>
      </c>
      <c r="I728" t="s">
        <v>33</v>
      </c>
      <c r="J728" t="s">
        <v>56</v>
      </c>
      <c r="K728" t="s">
        <v>641</v>
      </c>
      <c r="L728" t="s">
        <v>35</v>
      </c>
      <c r="M728">
        <v>7</v>
      </c>
      <c r="N728" t="s">
        <v>608</v>
      </c>
      <c r="O728" t="s">
        <v>47</v>
      </c>
      <c r="P728" t="s">
        <v>71</v>
      </c>
      <c r="Q728" t="s">
        <v>30</v>
      </c>
      <c r="R728" s="1">
        <v>4</v>
      </c>
      <c r="S728" s="1">
        <v>2</v>
      </c>
      <c r="T728">
        <v>2</v>
      </c>
      <c r="U728" t="s">
        <v>40</v>
      </c>
      <c r="V728">
        <v>10</v>
      </c>
    </row>
    <row r="729" spans="1:22" hidden="1" x14ac:dyDescent="0.25">
      <c r="A729" t="s">
        <v>50</v>
      </c>
      <c r="B729" s="1"/>
      <c r="C729">
        <v>6</v>
      </c>
      <c r="D729">
        <v>30</v>
      </c>
      <c r="E729">
        <v>10</v>
      </c>
      <c r="F729">
        <v>6</v>
      </c>
      <c r="G729" t="s">
        <v>72</v>
      </c>
      <c r="H729" t="s">
        <v>43</v>
      </c>
      <c r="I729" t="s">
        <v>55</v>
      </c>
      <c r="J729" t="s">
        <v>60</v>
      </c>
      <c r="L729" t="s">
        <v>97</v>
      </c>
      <c r="M729">
        <v>3</v>
      </c>
      <c r="N729" t="s">
        <v>609</v>
      </c>
      <c r="O729" t="s">
        <v>37</v>
      </c>
      <c r="P729" t="s">
        <v>64</v>
      </c>
      <c r="Q729" t="s">
        <v>89</v>
      </c>
      <c r="R729" s="1">
        <v>3</v>
      </c>
      <c r="S729" s="1">
        <v>4</v>
      </c>
      <c r="T729">
        <v>6</v>
      </c>
      <c r="U729" t="s">
        <v>40</v>
      </c>
      <c r="V729">
        <v>0</v>
      </c>
    </row>
    <row r="730" spans="1:22" x14ac:dyDescent="0.25">
      <c r="A730" t="s">
        <v>85</v>
      </c>
      <c r="B730" s="1">
        <v>36</v>
      </c>
      <c r="C730">
        <v>8</v>
      </c>
      <c r="D730">
        <v>60</v>
      </c>
      <c r="E730">
        <v>6</v>
      </c>
      <c r="F730">
        <v>10</v>
      </c>
      <c r="G730" t="s">
        <v>72</v>
      </c>
      <c r="H730" t="s">
        <v>23</v>
      </c>
      <c r="I730" t="s">
        <v>21</v>
      </c>
      <c r="J730" t="s">
        <v>21</v>
      </c>
      <c r="K730" t="s">
        <v>641</v>
      </c>
      <c r="L730" t="s">
        <v>97</v>
      </c>
      <c r="M730">
        <v>10</v>
      </c>
      <c r="N730" t="s">
        <v>610</v>
      </c>
      <c r="O730" t="s">
        <v>28</v>
      </c>
      <c r="P730" t="s">
        <v>64</v>
      </c>
      <c r="Q730" t="s">
        <v>30</v>
      </c>
      <c r="R730" s="1">
        <v>6</v>
      </c>
      <c r="S730" s="1">
        <v>6</v>
      </c>
      <c r="T730">
        <v>10</v>
      </c>
      <c r="U730" t="s">
        <v>40</v>
      </c>
      <c r="V730">
        <v>8</v>
      </c>
    </row>
    <row r="731" spans="1:22" x14ac:dyDescent="0.25">
      <c r="A731" t="s">
        <v>85</v>
      </c>
      <c r="B731" s="1">
        <v>66</v>
      </c>
      <c r="C731">
        <v>6</v>
      </c>
      <c r="D731">
        <v>90</v>
      </c>
      <c r="E731">
        <v>9</v>
      </c>
      <c r="F731">
        <v>1</v>
      </c>
      <c r="G731" t="s">
        <v>101</v>
      </c>
      <c r="H731" t="s">
        <v>43</v>
      </c>
      <c r="I731" t="s">
        <v>177</v>
      </c>
      <c r="J731" t="s">
        <v>56</v>
      </c>
      <c r="K731" t="s">
        <v>641</v>
      </c>
      <c r="L731" t="s">
        <v>48</v>
      </c>
      <c r="M731">
        <v>15</v>
      </c>
      <c r="N731" t="s">
        <v>611</v>
      </c>
      <c r="O731" t="s">
        <v>37</v>
      </c>
      <c r="P731" t="s">
        <v>57</v>
      </c>
      <c r="Q731" t="s">
        <v>39</v>
      </c>
      <c r="R731" s="1">
        <v>10</v>
      </c>
      <c r="S731" s="1">
        <v>5</v>
      </c>
      <c r="T731">
        <v>20</v>
      </c>
      <c r="U731" t="s">
        <v>40</v>
      </c>
      <c r="V731">
        <v>7</v>
      </c>
    </row>
    <row r="732" spans="1:22" x14ac:dyDescent="0.25">
      <c r="A732" t="s">
        <v>69</v>
      </c>
      <c r="B732" s="1">
        <v>25</v>
      </c>
      <c r="C732">
        <v>6</v>
      </c>
      <c r="D732">
        <v>50</v>
      </c>
      <c r="E732">
        <v>10</v>
      </c>
      <c r="F732">
        <v>1</v>
      </c>
      <c r="G732" t="s">
        <v>91</v>
      </c>
      <c r="H732" t="s">
        <v>23</v>
      </c>
      <c r="I732" t="s">
        <v>44</v>
      </c>
      <c r="J732" t="s">
        <v>56</v>
      </c>
      <c r="K732" t="s">
        <v>641</v>
      </c>
      <c r="L732" t="s">
        <v>97</v>
      </c>
      <c r="M732">
        <v>2</v>
      </c>
      <c r="N732" t="s">
        <v>223</v>
      </c>
      <c r="O732" t="s">
        <v>28</v>
      </c>
      <c r="P732" t="s">
        <v>48</v>
      </c>
      <c r="Q732" t="s">
        <v>49</v>
      </c>
      <c r="R732" s="1">
        <v>5</v>
      </c>
      <c r="S732" s="1">
        <v>4</v>
      </c>
      <c r="T732">
        <v>4</v>
      </c>
      <c r="U732" t="s">
        <v>40</v>
      </c>
      <c r="V732">
        <v>8</v>
      </c>
    </row>
    <row r="733" spans="1:22" x14ac:dyDescent="0.25">
      <c r="A733" t="s">
        <v>417</v>
      </c>
      <c r="B733" s="1">
        <v>38</v>
      </c>
      <c r="C733">
        <v>7</v>
      </c>
      <c r="D733">
        <v>240</v>
      </c>
      <c r="E733">
        <v>12</v>
      </c>
      <c r="F733">
        <v>6</v>
      </c>
      <c r="G733" t="s">
        <v>121</v>
      </c>
      <c r="H733" t="s">
        <v>43</v>
      </c>
      <c r="I733" t="s">
        <v>55</v>
      </c>
      <c r="J733" t="s">
        <v>89</v>
      </c>
      <c r="K733" t="s">
        <v>641</v>
      </c>
      <c r="L733" t="s">
        <v>74</v>
      </c>
      <c r="M733">
        <v>16</v>
      </c>
      <c r="N733" t="s">
        <v>612</v>
      </c>
      <c r="O733" t="s">
        <v>28</v>
      </c>
      <c r="P733" t="s">
        <v>71</v>
      </c>
      <c r="Q733" t="s">
        <v>39</v>
      </c>
      <c r="R733" s="1">
        <v>4</v>
      </c>
      <c r="S733" s="1">
        <v>4</v>
      </c>
      <c r="T733">
        <v>6</v>
      </c>
      <c r="U733" t="s">
        <v>31</v>
      </c>
      <c r="V733">
        <v>9</v>
      </c>
    </row>
    <row r="734" spans="1:22" x14ac:dyDescent="0.25">
      <c r="A734" t="s">
        <v>85</v>
      </c>
      <c r="B734" s="1">
        <v>37</v>
      </c>
      <c r="C734">
        <v>7</v>
      </c>
      <c r="D734">
        <v>60</v>
      </c>
      <c r="E734">
        <v>5</v>
      </c>
      <c r="F734">
        <v>9</v>
      </c>
      <c r="G734" t="s">
        <v>91</v>
      </c>
      <c r="H734" t="s">
        <v>23</v>
      </c>
      <c r="I734" t="s">
        <v>21</v>
      </c>
      <c r="J734" t="s">
        <v>21</v>
      </c>
      <c r="K734" t="s">
        <v>641</v>
      </c>
      <c r="L734" t="s">
        <v>97</v>
      </c>
      <c r="M734">
        <v>10</v>
      </c>
      <c r="N734" t="s">
        <v>613</v>
      </c>
      <c r="O734" t="s">
        <v>47</v>
      </c>
      <c r="P734" t="s">
        <v>64</v>
      </c>
      <c r="Q734" t="s">
        <v>84</v>
      </c>
      <c r="R734" s="1">
        <v>15</v>
      </c>
      <c r="S734" s="1">
        <v>10</v>
      </c>
      <c r="T734">
        <v>20</v>
      </c>
      <c r="U734" t="s">
        <v>489</v>
      </c>
      <c r="V734">
        <v>10</v>
      </c>
    </row>
    <row r="735" spans="1:22" x14ac:dyDescent="0.25">
      <c r="A735" t="s">
        <v>41</v>
      </c>
      <c r="B735" s="1">
        <v>39</v>
      </c>
      <c r="C735">
        <v>6</v>
      </c>
      <c r="D735">
        <v>20</v>
      </c>
      <c r="E735">
        <v>13</v>
      </c>
      <c r="F735">
        <v>2</v>
      </c>
      <c r="G735" t="s">
        <v>42</v>
      </c>
      <c r="H735" t="s">
        <v>43</v>
      </c>
      <c r="I735" t="s">
        <v>55</v>
      </c>
      <c r="J735" t="s">
        <v>60</v>
      </c>
      <c r="K735" t="s">
        <v>641</v>
      </c>
      <c r="L735" t="s">
        <v>97</v>
      </c>
      <c r="M735">
        <v>2</v>
      </c>
      <c r="N735" t="s">
        <v>614</v>
      </c>
      <c r="O735" t="s">
        <v>47</v>
      </c>
      <c r="P735" t="s">
        <v>48</v>
      </c>
      <c r="Q735" t="s">
        <v>39</v>
      </c>
      <c r="R735" s="1">
        <v>6</v>
      </c>
      <c r="S735" s="1">
        <v>6</v>
      </c>
      <c r="T735">
        <v>25</v>
      </c>
      <c r="U735" t="s">
        <v>40</v>
      </c>
      <c r="V735">
        <v>8</v>
      </c>
    </row>
    <row r="736" spans="1:22" x14ac:dyDescent="0.25">
      <c r="A736" t="s">
        <v>41</v>
      </c>
      <c r="B736" s="1">
        <v>37</v>
      </c>
      <c r="D736">
        <v>40</v>
      </c>
      <c r="E736">
        <v>12</v>
      </c>
      <c r="F736">
        <v>3</v>
      </c>
      <c r="G736" t="s">
        <v>54</v>
      </c>
      <c r="H736" t="s">
        <v>43</v>
      </c>
      <c r="I736" t="s">
        <v>33</v>
      </c>
      <c r="J736" t="s">
        <v>25</v>
      </c>
      <c r="K736" t="s">
        <v>641</v>
      </c>
      <c r="L736" t="s">
        <v>139</v>
      </c>
      <c r="M736">
        <v>14</v>
      </c>
      <c r="N736" t="s">
        <v>615</v>
      </c>
      <c r="O736" t="s">
        <v>37</v>
      </c>
      <c r="P736" t="s">
        <v>48</v>
      </c>
      <c r="Q736" t="s">
        <v>30</v>
      </c>
      <c r="R736" s="1">
        <v>3</v>
      </c>
      <c r="S736" s="1">
        <v>20</v>
      </c>
      <c r="T736">
        <v>30</v>
      </c>
      <c r="U736" t="s">
        <v>40</v>
      </c>
      <c r="V736">
        <v>10</v>
      </c>
    </row>
    <row r="737" spans="1:22" x14ac:dyDescent="0.25">
      <c r="A737" t="s">
        <v>41</v>
      </c>
      <c r="B737" s="1">
        <v>41</v>
      </c>
      <c r="C737">
        <v>4</v>
      </c>
      <c r="D737">
        <v>0</v>
      </c>
      <c r="E737">
        <v>12</v>
      </c>
      <c r="F737">
        <v>600</v>
      </c>
      <c r="G737" t="s">
        <v>51</v>
      </c>
      <c r="H737" t="s">
        <v>23</v>
      </c>
      <c r="I737" t="s">
        <v>21</v>
      </c>
      <c r="J737" t="s">
        <v>21</v>
      </c>
      <c r="K737" t="s">
        <v>641</v>
      </c>
      <c r="L737" t="s">
        <v>99</v>
      </c>
      <c r="M737">
        <v>27</v>
      </c>
      <c r="N737" t="s">
        <v>515</v>
      </c>
      <c r="O737" t="s">
        <v>265</v>
      </c>
      <c r="P737" t="s">
        <v>38</v>
      </c>
      <c r="R737" s="1">
        <v>4</v>
      </c>
      <c r="S737" s="1">
        <v>6</v>
      </c>
      <c r="T737">
        <v>12</v>
      </c>
      <c r="U737" t="s">
        <v>89</v>
      </c>
      <c r="V737">
        <v>10</v>
      </c>
    </row>
    <row r="738" spans="1:22" hidden="1" x14ac:dyDescent="0.25">
      <c r="A738" t="s">
        <v>41</v>
      </c>
      <c r="B738" s="1"/>
      <c r="C738">
        <v>8</v>
      </c>
      <c r="D738">
        <v>30</v>
      </c>
      <c r="E738">
        <v>10</v>
      </c>
      <c r="F738">
        <v>2</v>
      </c>
      <c r="G738" t="s">
        <v>91</v>
      </c>
      <c r="H738" t="s">
        <v>23</v>
      </c>
      <c r="I738" t="s">
        <v>21</v>
      </c>
      <c r="J738" t="s">
        <v>21</v>
      </c>
      <c r="L738" t="s">
        <v>97</v>
      </c>
      <c r="M738">
        <v>10</v>
      </c>
      <c r="N738" t="s">
        <v>616</v>
      </c>
      <c r="O738" t="s">
        <v>28</v>
      </c>
      <c r="P738" t="s">
        <v>71</v>
      </c>
      <c r="Q738" t="s">
        <v>39</v>
      </c>
      <c r="R738" s="1">
        <v>6</v>
      </c>
      <c r="S738" s="1">
        <v>6</v>
      </c>
      <c r="T738">
        <v>10</v>
      </c>
      <c r="U738" t="s">
        <v>40</v>
      </c>
      <c r="V738">
        <v>10</v>
      </c>
    </row>
    <row r="739" spans="1:22" x14ac:dyDescent="0.25">
      <c r="A739" t="s">
        <v>41</v>
      </c>
      <c r="B739" s="1">
        <v>27</v>
      </c>
      <c r="C739">
        <v>7</v>
      </c>
      <c r="D739">
        <v>45</v>
      </c>
      <c r="E739">
        <v>9</v>
      </c>
      <c r="F739">
        <v>5</v>
      </c>
      <c r="G739" t="s">
        <v>32</v>
      </c>
      <c r="H739" t="s">
        <v>23</v>
      </c>
      <c r="I739" t="s">
        <v>21</v>
      </c>
      <c r="J739" t="s">
        <v>21</v>
      </c>
      <c r="K739" t="s">
        <v>641</v>
      </c>
      <c r="L739" t="s">
        <v>77</v>
      </c>
      <c r="M739">
        <v>1</v>
      </c>
      <c r="N739" t="s">
        <v>617</v>
      </c>
      <c r="O739" t="s">
        <v>83</v>
      </c>
      <c r="P739" t="s">
        <v>38</v>
      </c>
      <c r="R739" s="2" t="s">
        <v>21</v>
      </c>
      <c r="S739" t="s">
        <v>21</v>
      </c>
      <c r="U739" t="s">
        <v>40</v>
      </c>
      <c r="V739">
        <v>10</v>
      </c>
    </row>
    <row r="740" spans="1:22" x14ac:dyDescent="0.25">
      <c r="A740" t="s">
        <v>41</v>
      </c>
      <c r="B740" s="1">
        <v>25</v>
      </c>
      <c r="C740">
        <v>10</v>
      </c>
      <c r="D740">
        <v>300</v>
      </c>
      <c r="E740">
        <v>10</v>
      </c>
      <c r="F740">
        <v>10</v>
      </c>
      <c r="G740" t="s">
        <v>114</v>
      </c>
      <c r="H740" t="s">
        <v>23</v>
      </c>
      <c r="I740" t="s">
        <v>21</v>
      </c>
      <c r="J740" t="s">
        <v>21</v>
      </c>
      <c r="K740" t="s">
        <v>641</v>
      </c>
      <c r="L740" t="s">
        <v>52</v>
      </c>
      <c r="M740">
        <v>1</v>
      </c>
      <c r="N740" t="s">
        <v>618</v>
      </c>
      <c r="O740" t="s">
        <v>28</v>
      </c>
      <c r="P740" t="s">
        <v>71</v>
      </c>
      <c r="Q740" t="s">
        <v>49</v>
      </c>
      <c r="R740" s="1">
        <v>5</v>
      </c>
      <c r="S740" s="1">
        <v>5</v>
      </c>
      <c r="T740">
        <v>100</v>
      </c>
      <c r="U740" t="s">
        <v>31</v>
      </c>
      <c r="V740">
        <v>10</v>
      </c>
    </row>
    <row r="741" spans="1:22" hidden="1" x14ac:dyDescent="0.25">
      <c r="A741" t="s">
        <v>69</v>
      </c>
      <c r="B741" s="1"/>
      <c r="C741">
        <v>7</v>
      </c>
      <c r="D741">
        <v>15</v>
      </c>
      <c r="E741">
        <v>5</v>
      </c>
      <c r="F741">
        <v>5</v>
      </c>
      <c r="G741" t="s">
        <v>72</v>
      </c>
      <c r="H741" t="s">
        <v>23</v>
      </c>
      <c r="I741" t="s">
        <v>21</v>
      </c>
      <c r="J741" t="s">
        <v>21</v>
      </c>
      <c r="L741" t="s">
        <v>77</v>
      </c>
      <c r="M741">
        <v>20</v>
      </c>
      <c r="N741" t="s">
        <v>619</v>
      </c>
      <c r="O741" t="s">
        <v>37</v>
      </c>
      <c r="P741" t="s">
        <v>38</v>
      </c>
      <c r="Q741" t="s">
        <v>39</v>
      </c>
      <c r="R741" s="1">
        <v>3</v>
      </c>
      <c r="S741" s="1">
        <v>3</v>
      </c>
      <c r="T741">
        <v>2</v>
      </c>
      <c r="U741" t="s">
        <v>40</v>
      </c>
      <c r="V741">
        <v>8</v>
      </c>
    </row>
    <row r="742" spans="1:22" x14ac:dyDescent="0.25">
      <c r="A742" t="s">
        <v>85</v>
      </c>
      <c r="B742" s="1">
        <v>28</v>
      </c>
      <c r="C742">
        <v>6</v>
      </c>
      <c r="D742">
        <v>220</v>
      </c>
      <c r="E742">
        <v>10</v>
      </c>
      <c r="F742">
        <v>10</v>
      </c>
      <c r="G742" t="s">
        <v>22</v>
      </c>
      <c r="H742" t="s">
        <v>43</v>
      </c>
      <c r="I742" t="s">
        <v>24</v>
      </c>
      <c r="J742" t="s">
        <v>25</v>
      </c>
      <c r="K742" t="s">
        <v>642</v>
      </c>
      <c r="L742" t="s">
        <v>21</v>
      </c>
      <c r="O742" t="s">
        <v>28</v>
      </c>
      <c r="P742" t="s">
        <v>71</v>
      </c>
      <c r="Q742" t="s">
        <v>30</v>
      </c>
      <c r="R742" s="1">
        <v>4</v>
      </c>
      <c r="S742" s="1">
        <v>3</v>
      </c>
      <c r="T742">
        <v>12</v>
      </c>
      <c r="U742" t="s">
        <v>125</v>
      </c>
      <c r="V742">
        <v>10</v>
      </c>
    </row>
    <row r="743" spans="1:22" x14ac:dyDescent="0.25">
      <c r="A743" t="s">
        <v>50</v>
      </c>
      <c r="B743" s="1">
        <v>35</v>
      </c>
      <c r="C743">
        <v>6</v>
      </c>
      <c r="D743">
        <v>20</v>
      </c>
      <c r="E743">
        <v>9</v>
      </c>
      <c r="F743">
        <v>4</v>
      </c>
      <c r="G743" t="s">
        <v>32</v>
      </c>
      <c r="H743" t="s">
        <v>23</v>
      </c>
      <c r="I743" t="s">
        <v>21</v>
      </c>
      <c r="J743" t="s">
        <v>21</v>
      </c>
      <c r="K743" t="s">
        <v>641</v>
      </c>
      <c r="L743" t="s">
        <v>26</v>
      </c>
      <c r="M743">
        <v>10</v>
      </c>
      <c r="N743" t="s">
        <v>620</v>
      </c>
      <c r="O743" t="s">
        <v>47</v>
      </c>
      <c r="P743" t="s">
        <v>71</v>
      </c>
      <c r="Q743" t="s">
        <v>30</v>
      </c>
      <c r="R743" s="1">
        <v>4</v>
      </c>
      <c r="S743" s="1">
        <v>2</v>
      </c>
      <c r="T743">
        <v>20</v>
      </c>
      <c r="U743" t="s">
        <v>40</v>
      </c>
      <c r="V743">
        <v>8</v>
      </c>
    </row>
    <row r="744" spans="1:22" x14ac:dyDescent="0.25">
      <c r="A744" t="s">
        <v>50</v>
      </c>
      <c r="B744" s="1">
        <v>37</v>
      </c>
      <c r="C744">
        <v>6</v>
      </c>
      <c r="D744">
        <v>80</v>
      </c>
      <c r="E744">
        <v>8</v>
      </c>
      <c r="F744">
        <v>10</v>
      </c>
      <c r="G744" t="s">
        <v>66</v>
      </c>
      <c r="H744" t="s">
        <v>43</v>
      </c>
      <c r="I744" t="s">
        <v>24</v>
      </c>
      <c r="J744" t="s">
        <v>56</v>
      </c>
      <c r="K744" t="s">
        <v>641</v>
      </c>
      <c r="L744" t="s">
        <v>97</v>
      </c>
      <c r="M744">
        <v>5</v>
      </c>
      <c r="N744" t="s">
        <v>621</v>
      </c>
      <c r="O744" t="s">
        <v>47</v>
      </c>
      <c r="P744" t="s">
        <v>71</v>
      </c>
      <c r="Q744" t="s">
        <v>30</v>
      </c>
      <c r="R744" s="1">
        <v>6</v>
      </c>
      <c r="S744" s="1">
        <v>1</v>
      </c>
      <c r="T744">
        <v>8</v>
      </c>
      <c r="U744" t="s">
        <v>89</v>
      </c>
      <c r="V744">
        <v>8</v>
      </c>
    </row>
    <row r="745" spans="1:22" hidden="1" x14ac:dyDescent="0.25">
      <c r="A745" t="s">
        <v>85</v>
      </c>
      <c r="B745" s="1"/>
      <c r="C745">
        <v>8</v>
      </c>
      <c r="D745">
        <v>30</v>
      </c>
      <c r="E745">
        <v>6</v>
      </c>
      <c r="F745">
        <v>5</v>
      </c>
      <c r="G745" t="s">
        <v>72</v>
      </c>
      <c r="H745" t="s">
        <v>43</v>
      </c>
      <c r="I745" t="s">
        <v>73</v>
      </c>
      <c r="J745" t="s">
        <v>34</v>
      </c>
      <c r="L745" t="s">
        <v>160</v>
      </c>
      <c r="M745">
        <v>9</v>
      </c>
      <c r="O745" t="s">
        <v>47</v>
      </c>
      <c r="P745" t="s">
        <v>48</v>
      </c>
      <c r="Q745" t="s">
        <v>84</v>
      </c>
      <c r="R745" s="1">
        <v>5</v>
      </c>
      <c r="S745" s="1">
        <v>1</v>
      </c>
      <c r="T745">
        <v>8</v>
      </c>
      <c r="U745" t="s">
        <v>89</v>
      </c>
      <c r="V745">
        <v>8</v>
      </c>
    </row>
    <row r="746" spans="1:22" x14ac:dyDescent="0.25">
      <c r="A746" t="s">
        <v>85</v>
      </c>
      <c r="B746" s="1">
        <v>38</v>
      </c>
      <c r="C746">
        <v>8</v>
      </c>
      <c r="D746">
        <v>45</v>
      </c>
      <c r="E746">
        <v>5</v>
      </c>
      <c r="F746">
        <v>6</v>
      </c>
      <c r="G746" t="s">
        <v>91</v>
      </c>
      <c r="H746" t="s">
        <v>23</v>
      </c>
      <c r="I746" t="s">
        <v>21</v>
      </c>
      <c r="J746" t="s">
        <v>21</v>
      </c>
      <c r="K746" t="s">
        <v>641</v>
      </c>
      <c r="L746" t="s">
        <v>160</v>
      </c>
      <c r="M746">
        <v>10</v>
      </c>
      <c r="O746" t="s">
        <v>47</v>
      </c>
      <c r="P746" t="s">
        <v>48</v>
      </c>
      <c r="Q746" t="s">
        <v>49</v>
      </c>
      <c r="R746" s="1">
        <v>3</v>
      </c>
      <c r="S746" s="1">
        <v>4</v>
      </c>
      <c r="T746">
        <v>8</v>
      </c>
      <c r="U746" t="s">
        <v>40</v>
      </c>
      <c r="V746">
        <v>10</v>
      </c>
    </row>
    <row r="747" spans="1:22" x14ac:dyDescent="0.25">
      <c r="A747" t="s">
        <v>41</v>
      </c>
      <c r="B747" s="1">
        <v>43</v>
      </c>
      <c r="C747">
        <v>7</v>
      </c>
      <c r="D747">
        <v>40</v>
      </c>
      <c r="E747">
        <v>6</v>
      </c>
      <c r="F747">
        <v>1</v>
      </c>
      <c r="G747" t="s">
        <v>42</v>
      </c>
      <c r="H747" t="s">
        <v>43</v>
      </c>
      <c r="I747" t="s">
        <v>67</v>
      </c>
      <c r="J747" t="s">
        <v>56</v>
      </c>
      <c r="K747" t="s">
        <v>641</v>
      </c>
      <c r="L747" t="s">
        <v>35</v>
      </c>
      <c r="M747">
        <v>10</v>
      </c>
      <c r="O747" t="s">
        <v>37</v>
      </c>
      <c r="P747" t="s">
        <v>57</v>
      </c>
      <c r="Q747" t="s">
        <v>39</v>
      </c>
      <c r="R747" s="1">
        <v>3</v>
      </c>
      <c r="S747" s="1">
        <v>5</v>
      </c>
      <c r="T747">
        <v>36</v>
      </c>
      <c r="U747" t="s">
        <v>40</v>
      </c>
      <c r="V747">
        <v>9</v>
      </c>
    </row>
    <row r="748" spans="1:22" x14ac:dyDescent="0.25">
      <c r="A748" t="s">
        <v>85</v>
      </c>
      <c r="B748" s="1">
        <v>30</v>
      </c>
      <c r="C748">
        <v>4</v>
      </c>
      <c r="D748">
        <v>10</v>
      </c>
      <c r="E748">
        <v>8</v>
      </c>
      <c r="F748">
        <v>1</v>
      </c>
      <c r="G748" t="s">
        <v>121</v>
      </c>
      <c r="H748" t="s">
        <v>23</v>
      </c>
      <c r="I748" t="s">
        <v>21</v>
      </c>
      <c r="J748" t="s">
        <v>21</v>
      </c>
      <c r="K748" t="s">
        <v>641</v>
      </c>
      <c r="L748" t="s">
        <v>99</v>
      </c>
      <c r="M748">
        <v>12</v>
      </c>
      <c r="N748" t="s">
        <v>622</v>
      </c>
      <c r="O748" t="s">
        <v>28</v>
      </c>
      <c r="P748" t="s">
        <v>38</v>
      </c>
      <c r="Q748" t="s">
        <v>39</v>
      </c>
      <c r="R748" s="2">
        <v>25</v>
      </c>
      <c r="S748" s="1">
        <v>5</v>
      </c>
      <c r="T748">
        <v>20</v>
      </c>
      <c r="U748" t="s">
        <v>40</v>
      </c>
      <c r="V748">
        <v>10</v>
      </c>
    </row>
    <row r="749" spans="1:22" x14ac:dyDescent="0.25">
      <c r="A749" t="s">
        <v>69</v>
      </c>
      <c r="B749" s="1">
        <v>25</v>
      </c>
      <c r="C749">
        <v>7</v>
      </c>
      <c r="D749">
        <v>30</v>
      </c>
      <c r="E749">
        <v>12</v>
      </c>
      <c r="F749">
        <v>0</v>
      </c>
      <c r="G749" t="s">
        <v>66</v>
      </c>
      <c r="H749" t="s">
        <v>43</v>
      </c>
      <c r="I749" t="s">
        <v>55</v>
      </c>
      <c r="J749" t="s">
        <v>56</v>
      </c>
      <c r="K749" t="s">
        <v>642</v>
      </c>
      <c r="L749" t="s">
        <v>21</v>
      </c>
      <c r="O749" t="s">
        <v>28</v>
      </c>
      <c r="P749" t="s">
        <v>48</v>
      </c>
      <c r="Q749" t="s">
        <v>84</v>
      </c>
      <c r="R749" s="1">
        <v>5</v>
      </c>
      <c r="S749" s="1">
        <v>5</v>
      </c>
      <c r="T749">
        <v>16</v>
      </c>
      <c r="U749" t="s">
        <v>89</v>
      </c>
      <c r="V749">
        <v>9</v>
      </c>
    </row>
    <row r="750" spans="1:22" x14ac:dyDescent="0.25">
      <c r="A750" t="s">
        <v>85</v>
      </c>
      <c r="B750" s="1">
        <v>25</v>
      </c>
      <c r="C750">
        <v>7</v>
      </c>
      <c r="D750">
        <v>40</v>
      </c>
      <c r="E750">
        <v>10</v>
      </c>
      <c r="F750">
        <v>4</v>
      </c>
      <c r="G750" t="s">
        <v>22</v>
      </c>
      <c r="H750" t="s">
        <v>23</v>
      </c>
      <c r="I750" t="s">
        <v>21</v>
      </c>
      <c r="J750" t="s">
        <v>21</v>
      </c>
      <c r="K750" t="s">
        <v>641</v>
      </c>
      <c r="L750" t="s">
        <v>141</v>
      </c>
      <c r="M750">
        <v>1</v>
      </c>
      <c r="N750" t="s">
        <v>623</v>
      </c>
      <c r="O750" t="s">
        <v>28</v>
      </c>
      <c r="P750" t="s">
        <v>48</v>
      </c>
      <c r="Q750" t="s">
        <v>39</v>
      </c>
      <c r="R750" s="1">
        <v>6</v>
      </c>
      <c r="S750" s="1">
        <v>10</v>
      </c>
      <c r="T750">
        <v>30</v>
      </c>
      <c r="U750" t="s">
        <v>40</v>
      </c>
      <c r="V750">
        <v>8</v>
      </c>
    </row>
    <row r="751" spans="1:22" x14ac:dyDescent="0.25">
      <c r="A751" t="s">
        <v>50</v>
      </c>
      <c r="B751" s="1">
        <v>45</v>
      </c>
      <c r="C751">
        <v>7</v>
      </c>
      <c r="D751">
        <v>60</v>
      </c>
      <c r="E751">
        <v>8</v>
      </c>
      <c r="F751">
        <v>35</v>
      </c>
      <c r="G751" t="s">
        <v>54</v>
      </c>
      <c r="H751" t="s">
        <v>43</v>
      </c>
      <c r="I751" t="s">
        <v>73</v>
      </c>
      <c r="J751" t="s">
        <v>56</v>
      </c>
      <c r="K751" t="s">
        <v>641</v>
      </c>
      <c r="L751" t="s">
        <v>97</v>
      </c>
      <c r="M751">
        <v>20</v>
      </c>
      <c r="N751" t="s">
        <v>624</v>
      </c>
      <c r="O751" t="s">
        <v>28</v>
      </c>
      <c r="P751" t="s">
        <v>71</v>
      </c>
      <c r="Q751" t="s">
        <v>30</v>
      </c>
      <c r="R751" s="1">
        <v>3</v>
      </c>
      <c r="S751" s="1">
        <v>1</v>
      </c>
      <c r="T751">
        <v>100</v>
      </c>
      <c r="U751" t="s">
        <v>40</v>
      </c>
      <c r="V751">
        <v>10</v>
      </c>
    </row>
    <row r="752" spans="1:22" x14ac:dyDescent="0.25">
      <c r="A752" t="s">
        <v>50</v>
      </c>
      <c r="B752" s="1">
        <v>31</v>
      </c>
      <c r="C752">
        <v>8</v>
      </c>
      <c r="D752">
        <v>45</v>
      </c>
      <c r="E752">
        <v>12</v>
      </c>
      <c r="F752">
        <v>12</v>
      </c>
      <c r="G752" t="s">
        <v>91</v>
      </c>
      <c r="H752" t="s">
        <v>43</v>
      </c>
      <c r="I752" t="s">
        <v>24</v>
      </c>
      <c r="J752" t="s">
        <v>60</v>
      </c>
      <c r="K752" t="s">
        <v>641</v>
      </c>
      <c r="L752" t="s">
        <v>193</v>
      </c>
      <c r="M752">
        <v>5</v>
      </c>
      <c r="N752" t="s">
        <v>625</v>
      </c>
      <c r="O752" t="s">
        <v>28</v>
      </c>
      <c r="P752" t="s">
        <v>71</v>
      </c>
      <c r="Q752" t="s">
        <v>39</v>
      </c>
      <c r="R752" s="1">
        <v>2</v>
      </c>
      <c r="S752" s="1">
        <v>4</v>
      </c>
      <c r="T752">
        <v>6</v>
      </c>
      <c r="U752" t="s">
        <v>93</v>
      </c>
      <c r="V752">
        <v>8</v>
      </c>
    </row>
    <row r="753" spans="1:22" x14ac:dyDescent="0.25">
      <c r="A753" t="s">
        <v>69</v>
      </c>
      <c r="B753" s="1">
        <v>26</v>
      </c>
      <c r="C753">
        <v>7</v>
      </c>
      <c r="D753">
        <v>100</v>
      </c>
      <c r="E753">
        <v>7</v>
      </c>
      <c r="F753">
        <v>10</v>
      </c>
      <c r="G753" t="s">
        <v>121</v>
      </c>
      <c r="H753" t="s">
        <v>23</v>
      </c>
      <c r="I753" t="s">
        <v>21</v>
      </c>
      <c r="J753" t="s">
        <v>21</v>
      </c>
      <c r="K753" t="s">
        <v>641</v>
      </c>
      <c r="L753" t="s">
        <v>82</v>
      </c>
      <c r="M753">
        <v>1</v>
      </c>
      <c r="N753" t="s">
        <v>223</v>
      </c>
      <c r="O753" t="s">
        <v>47</v>
      </c>
      <c r="P753" t="s">
        <v>57</v>
      </c>
      <c r="Q753" t="s">
        <v>49</v>
      </c>
      <c r="R753" s="1">
        <v>10</v>
      </c>
      <c r="S753" s="1">
        <v>5</v>
      </c>
      <c r="T753">
        <v>200</v>
      </c>
      <c r="U753" t="s">
        <v>31</v>
      </c>
      <c r="V753">
        <v>9</v>
      </c>
    </row>
    <row r="754" spans="1:22" x14ac:dyDescent="0.25">
      <c r="A754" t="s">
        <v>41</v>
      </c>
      <c r="B754" s="1">
        <v>33</v>
      </c>
      <c r="C754">
        <v>6</v>
      </c>
      <c r="D754">
        <v>25</v>
      </c>
      <c r="E754">
        <v>14</v>
      </c>
      <c r="F754">
        <v>1</v>
      </c>
      <c r="G754" t="s">
        <v>42</v>
      </c>
      <c r="H754" t="s">
        <v>23</v>
      </c>
      <c r="I754" t="s">
        <v>21</v>
      </c>
      <c r="J754" t="s">
        <v>21</v>
      </c>
      <c r="K754" t="s">
        <v>641</v>
      </c>
      <c r="L754" t="s">
        <v>48</v>
      </c>
      <c r="M754">
        <v>1</v>
      </c>
      <c r="N754" t="s">
        <v>626</v>
      </c>
      <c r="O754" t="s">
        <v>129</v>
      </c>
      <c r="P754" t="s">
        <v>48</v>
      </c>
      <c r="Q754" t="s">
        <v>49</v>
      </c>
      <c r="R754" s="1">
        <v>6</v>
      </c>
      <c r="S754" s="1">
        <v>5</v>
      </c>
      <c r="T754">
        <v>40</v>
      </c>
      <c r="U754" t="s">
        <v>40</v>
      </c>
      <c r="V754">
        <v>8</v>
      </c>
    </row>
  </sheetData>
  <autoFilter ref="A1:V754" xr:uid="{D0F8D6C2-A90F-4AF9-8917-C54EC4634277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567C-602E-4428-9F91-522464905944}">
  <dimension ref="A3:C91"/>
  <sheetViews>
    <sheetView showGridLines="0" topLeftCell="A82" workbookViewId="0">
      <selection activeCell="C82" sqref="C82"/>
    </sheetView>
  </sheetViews>
  <sheetFormatPr defaultRowHeight="15" x14ac:dyDescent="0.25"/>
  <cols>
    <col min="1" max="1" width="30" bestFit="1" customWidth="1"/>
    <col min="2" max="2" width="42.42578125" bestFit="1" customWidth="1"/>
    <col min="3" max="4" width="12" bestFit="1" customWidth="1"/>
    <col min="5" max="47" width="16.28515625" bestFit="1" customWidth="1"/>
    <col min="48" max="50" width="11.28515625" bestFit="1" customWidth="1"/>
  </cols>
  <sheetData>
    <row r="3" spans="1:2" x14ac:dyDescent="0.25">
      <c r="A3" s="3" t="s">
        <v>632</v>
      </c>
      <c r="B3" t="s">
        <v>633</v>
      </c>
    </row>
    <row r="4" spans="1:2" x14ac:dyDescent="0.25">
      <c r="A4" s="4" t="s">
        <v>64</v>
      </c>
      <c r="B4" s="1">
        <v>66</v>
      </c>
    </row>
    <row r="5" spans="1:2" x14ac:dyDescent="0.25">
      <c r="A5" s="4" t="s">
        <v>29</v>
      </c>
      <c r="B5" s="1">
        <v>17</v>
      </c>
    </row>
    <row r="6" spans="1:2" x14ac:dyDescent="0.25">
      <c r="A6" s="4" t="s">
        <v>48</v>
      </c>
      <c r="B6" s="1">
        <v>107</v>
      </c>
    </row>
    <row r="7" spans="1:2" x14ac:dyDescent="0.25">
      <c r="A7" s="4" t="s">
        <v>71</v>
      </c>
      <c r="B7" s="1">
        <v>207</v>
      </c>
    </row>
    <row r="8" spans="1:2" x14ac:dyDescent="0.25">
      <c r="A8" s="4" t="s">
        <v>57</v>
      </c>
      <c r="B8" s="1">
        <v>155</v>
      </c>
    </row>
    <row r="9" spans="1:2" x14ac:dyDescent="0.25">
      <c r="A9" s="4" t="s">
        <v>38</v>
      </c>
      <c r="B9" s="1">
        <v>152</v>
      </c>
    </row>
    <row r="10" spans="1:2" x14ac:dyDescent="0.25">
      <c r="A10" s="4" t="s">
        <v>79</v>
      </c>
      <c r="B10" s="1">
        <v>42</v>
      </c>
    </row>
    <row r="11" spans="1:2" x14ac:dyDescent="0.25">
      <c r="A11" s="4" t="s">
        <v>89</v>
      </c>
      <c r="B11" s="1">
        <v>7</v>
      </c>
    </row>
    <row r="12" spans="1:2" x14ac:dyDescent="0.25">
      <c r="A12" s="4" t="s">
        <v>627</v>
      </c>
      <c r="B12" s="1">
        <v>753</v>
      </c>
    </row>
    <row r="18" spans="1:2" x14ac:dyDescent="0.25">
      <c r="A18" s="3" t="s">
        <v>10</v>
      </c>
      <c r="B18" t="s">
        <v>634</v>
      </c>
    </row>
    <row r="19" spans="1:2" x14ac:dyDescent="0.25">
      <c r="A19" s="4" t="s">
        <v>43</v>
      </c>
      <c r="B19" s="2">
        <v>8.5968992248062008</v>
      </c>
    </row>
    <row r="20" spans="1:2" x14ac:dyDescent="0.25">
      <c r="A20" s="4" t="s">
        <v>23</v>
      </c>
      <c r="B20" s="2">
        <v>7.2747826086956522</v>
      </c>
    </row>
    <row r="21" spans="1:2" x14ac:dyDescent="0.25">
      <c r="A21" s="4" t="s">
        <v>627</v>
      </c>
      <c r="B21" s="2">
        <v>7.5170454545454541</v>
      </c>
    </row>
    <row r="41" spans="1:2" x14ac:dyDescent="0.25">
      <c r="A41" s="5" t="s">
        <v>635</v>
      </c>
      <c r="B41" s="6">
        <f>AVERAGE('Sorted Data'!B2:B754)</f>
        <v>33.391853932584269</v>
      </c>
    </row>
    <row r="42" spans="1:2" x14ac:dyDescent="0.25">
      <c r="A42" s="5" t="s">
        <v>636</v>
      </c>
      <c r="B42" s="6">
        <f>MEDIAN('Sorted Data'!B727:B754)</f>
        <v>35.5</v>
      </c>
    </row>
    <row r="43" spans="1:2" x14ac:dyDescent="0.25">
      <c r="A43" s="5" t="s">
        <v>637</v>
      </c>
      <c r="B43" s="6">
        <f>QUARTILE('Sorted Data'!B727:B754,1)</f>
        <v>27.75</v>
      </c>
    </row>
    <row r="44" spans="1:2" x14ac:dyDescent="0.25">
      <c r="A44" s="5" t="s">
        <v>638</v>
      </c>
      <c r="B44" s="6">
        <f>QUARTILE('Sorted Data'!B727:B754,3)</f>
        <v>38</v>
      </c>
    </row>
    <row r="45" spans="1:2" x14ac:dyDescent="0.25">
      <c r="A45" s="5" t="s">
        <v>639</v>
      </c>
      <c r="B45" s="6">
        <f>_xlfn.STDEV.S('Sorted Data'!B2:B754)</f>
        <v>8.3697661608694744</v>
      </c>
    </row>
    <row r="46" spans="1:2" x14ac:dyDescent="0.25">
      <c r="A46" s="5" t="s">
        <v>640</v>
      </c>
      <c r="B46" s="6">
        <f>MODE('Sorted Data'!B2:B754)</f>
        <v>29</v>
      </c>
    </row>
    <row r="60" spans="1:2" x14ac:dyDescent="0.25">
      <c r="A60" s="3" t="s">
        <v>628</v>
      </c>
      <c r="B60" t="s">
        <v>631</v>
      </c>
    </row>
    <row r="61" spans="1:2" x14ac:dyDescent="0.25">
      <c r="A61" s="4" t="s">
        <v>43</v>
      </c>
      <c r="B61" s="1">
        <v>133</v>
      </c>
    </row>
    <row r="62" spans="1:2" x14ac:dyDescent="0.25">
      <c r="A62" s="4" t="s">
        <v>23</v>
      </c>
      <c r="B62" s="1">
        <v>620</v>
      </c>
    </row>
    <row r="63" spans="1:2" x14ac:dyDescent="0.25">
      <c r="A63" s="4" t="s">
        <v>627</v>
      </c>
      <c r="B63" s="1">
        <v>753</v>
      </c>
    </row>
    <row r="80" spans="1:3" ht="15.75" thickBot="1" x14ac:dyDescent="0.3">
      <c r="A80" s="11"/>
      <c r="B80" s="11"/>
      <c r="C80" s="11"/>
    </row>
    <row r="81" spans="1:3" ht="30.75" thickBot="1" x14ac:dyDescent="0.3">
      <c r="A81" s="7"/>
      <c r="B81" s="8" t="s">
        <v>641</v>
      </c>
      <c r="C81" s="8" t="s">
        <v>642</v>
      </c>
    </row>
    <row r="82" spans="1:3" ht="15.75" thickBot="1" x14ac:dyDescent="0.3">
      <c r="A82" s="8" t="s">
        <v>643</v>
      </c>
      <c r="B82" s="9">
        <f>MIN('Sleep Data'!A2:A588)</f>
        <v>4</v>
      </c>
      <c r="C82" s="10">
        <f>MIN('Sleep Data'!B2:B588)</f>
        <v>1</v>
      </c>
    </row>
    <row r="83" spans="1:3" ht="15.75" thickBot="1" x14ac:dyDescent="0.3">
      <c r="A83" s="8" t="s">
        <v>644</v>
      </c>
      <c r="B83" s="9">
        <f>QUARTILE('Sleep Data'!A2:A588,1)</f>
        <v>6</v>
      </c>
      <c r="C83" s="10">
        <f>QUARTILE('Sleep Data'!B2:B588,1)</f>
        <v>7</v>
      </c>
    </row>
    <row r="84" spans="1:3" ht="15.75" thickBot="1" x14ac:dyDescent="0.3">
      <c r="A84" s="8" t="s">
        <v>645</v>
      </c>
      <c r="B84" s="9">
        <f>QUARTILE('Sleep Data'!A2:A588,2)</f>
        <v>7</v>
      </c>
      <c r="C84" s="10">
        <f>QUARTILE('Sleep Data'!B2:B588,2)</f>
        <v>7</v>
      </c>
    </row>
    <row r="85" spans="1:3" ht="15.75" thickBot="1" x14ac:dyDescent="0.3">
      <c r="A85" s="8" t="s">
        <v>646</v>
      </c>
      <c r="B85" s="9">
        <f>QUARTILE('Sleep Data'!A2:A588,3)</f>
        <v>8</v>
      </c>
      <c r="C85" s="10">
        <f>QUARTILE('Sleep Data'!B2:B588,3)</f>
        <v>8</v>
      </c>
    </row>
    <row r="86" spans="1:3" ht="15.75" thickBot="1" x14ac:dyDescent="0.3">
      <c r="A86" s="8" t="s">
        <v>647</v>
      </c>
      <c r="B86" s="9">
        <f>MAX('Sleep Data'!A2:A588)</f>
        <v>10</v>
      </c>
      <c r="C86" s="10">
        <f>MAX('Sleep Data'!B2:B588)</f>
        <v>10</v>
      </c>
    </row>
    <row r="89" spans="1:3" x14ac:dyDescent="0.25">
      <c r="B89" s="3" t="s">
        <v>10</v>
      </c>
    </row>
    <row r="90" spans="1:3" x14ac:dyDescent="0.25">
      <c r="B90" t="s">
        <v>43</v>
      </c>
      <c r="C90" t="s">
        <v>23</v>
      </c>
    </row>
    <row r="91" spans="1:3" x14ac:dyDescent="0.25">
      <c r="A91" t="s">
        <v>629</v>
      </c>
      <c r="B91" s="1">
        <v>7.0827067669172932</v>
      </c>
      <c r="C91" s="1">
        <v>6.8827361563517915</v>
      </c>
    </row>
  </sheetData>
  <mergeCells count="1">
    <mergeCell ref="A80:C80"/>
  </mergeCell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71A5-B423-431B-9428-A98A397B5C17}">
  <dimension ref="A1:B588"/>
  <sheetViews>
    <sheetView workbookViewId="0">
      <selection activeCell="B2" sqref="B2:B126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641</v>
      </c>
      <c r="B1" t="s">
        <v>642</v>
      </c>
    </row>
    <row r="2" spans="1:2" x14ac:dyDescent="0.25">
      <c r="B2">
        <v>6</v>
      </c>
    </row>
    <row r="3" spans="1:2" x14ac:dyDescent="0.25">
      <c r="B3">
        <v>8</v>
      </c>
    </row>
    <row r="4" spans="1:2" x14ac:dyDescent="0.25">
      <c r="A4">
        <v>7</v>
      </c>
      <c r="B4">
        <v>6</v>
      </c>
    </row>
    <row r="5" spans="1:2" x14ac:dyDescent="0.25">
      <c r="A5">
        <v>7</v>
      </c>
      <c r="B5">
        <v>8</v>
      </c>
    </row>
    <row r="6" spans="1:2" x14ac:dyDescent="0.25">
      <c r="A6">
        <v>8</v>
      </c>
      <c r="B6">
        <v>7</v>
      </c>
    </row>
    <row r="7" spans="1:2" x14ac:dyDescent="0.25">
      <c r="A7">
        <v>6</v>
      </c>
      <c r="B7">
        <v>7</v>
      </c>
    </row>
    <row r="8" spans="1:2" x14ac:dyDescent="0.25">
      <c r="A8">
        <v>8</v>
      </c>
      <c r="B8">
        <v>6</v>
      </c>
    </row>
    <row r="9" spans="1:2" x14ac:dyDescent="0.25">
      <c r="A9">
        <v>8</v>
      </c>
      <c r="B9">
        <v>8</v>
      </c>
    </row>
    <row r="10" spans="1:2" x14ac:dyDescent="0.25">
      <c r="A10">
        <v>7</v>
      </c>
      <c r="B10">
        <v>7</v>
      </c>
    </row>
    <row r="11" spans="1:2" x14ac:dyDescent="0.25">
      <c r="A11">
        <v>8</v>
      </c>
      <c r="B11">
        <v>8</v>
      </c>
    </row>
    <row r="12" spans="1:2" x14ac:dyDescent="0.25">
      <c r="A12">
        <v>7</v>
      </c>
      <c r="B12">
        <v>8</v>
      </c>
    </row>
    <row r="13" spans="1:2" x14ac:dyDescent="0.25">
      <c r="A13">
        <v>8</v>
      </c>
      <c r="B13">
        <v>1</v>
      </c>
    </row>
    <row r="14" spans="1:2" x14ac:dyDescent="0.25">
      <c r="A14">
        <v>6</v>
      </c>
      <c r="B14">
        <v>8</v>
      </c>
    </row>
    <row r="15" spans="1:2" x14ac:dyDescent="0.25">
      <c r="A15">
        <v>8</v>
      </c>
      <c r="B15">
        <v>7</v>
      </c>
    </row>
    <row r="16" spans="1:2" x14ac:dyDescent="0.25">
      <c r="A16">
        <v>8</v>
      </c>
      <c r="B16">
        <v>10</v>
      </c>
    </row>
    <row r="17" spans="1:2" x14ac:dyDescent="0.25">
      <c r="A17">
        <v>8</v>
      </c>
      <c r="B17">
        <v>4</v>
      </c>
    </row>
    <row r="18" spans="1:2" x14ac:dyDescent="0.25">
      <c r="A18">
        <v>6</v>
      </c>
      <c r="B18">
        <v>9</v>
      </c>
    </row>
    <row r="19" spans="1:2" x14ac:dyDescent="0.25">
      <c r="A19">
        <v>7</v>
      </c>
      <c r="B19">
        <v>7</v>
      </c>
    </row>
    <row r="20" spans="1:2" x14ac:dyDescent="0.25">
      <c r="A20">
        <v>7</v>
      </c>
      <c r="B20">
        <v>7</v>
      </c>
    </row>
    <row r="21" spans="1:2" x14ac:dyDescent="0.25">
      <c r="B21">
        <v>8</v>
      </c>
    </row>
    <row r="22" spans="1:2" x14ac:dyDescent="0.25">
      <c r="A22">
        <v>8</v>
      </c>
      <c r="B22">
        <v>8</v>
      </c>
    </row>
    <row r="23" spans="1:2" x14ac:dyDescent="0.25">
      <c r="A23">
        <v>7</v>
      </c>
      <c r="B23">
        <v>7</v>
      </c>
    </row>
    <row r="24" spans="1:2" x14ac:dyDescent="0.25">
      <c r="A24">
        <v>6</v>
      </c>
      <c r="B24">
        <v>7</v>
      </c>
    </row>
    <row r="25" spans="1:2" x14ac:dyDescent="0.25">
      <c r="A25">
        <v>6</v>
      </c>
      <c r="B25">
        <v>7</v>
      </c>
    </row>
    <row r="26" spans="1:2" x14ac:dyDescent="0.25">
      <c r="A26">
        <v>7</v>
      </c>
      <c r="B26">
        <v>8</v>
      </c>
    </row>
    <row r="27" spans="1:2" x14ac:dyDescent="0.25">
      <c r="A27">
        <v>8</v>
      </c>
      <c r="B27">
        <v>6</v>
      </c>
    </row>
    <row r="28" spans="1:2" x14ac:dyDescent="0.25">
      <c r="A28">
        <v>7</v>
      </c>
      <c r="B28">
        <v>5</v>
      </c>
    </row>
    <row r="29" spans="1:2" x14ac:dyDescent="0.25">
      <c r="A29">
        <v>7</v>
      </c>
      <c r="B29">
        <v>8</v>
      </c>
    </row>
    <row r="30" spans="1:2" x14ac:dyDescent="0.25">
      <c r="A30">
        <v>6</v>
      </c>
      <c r="B30">
        <v>6</v>
      </c>
    </row>
    <row r="31" spans="1:2" x14ac:dyDescent="0.25">
      <c r="A31">
        <v>7</v>
      </c>
      <c r="B31">
        <v>8</v>
      </c>
    </row>
    <row r="32" spans="1:2" x14ac:dyDescent="0.25">
      <c r="A32">
        <v>6</v>
      </c>
      <c r="B32">
        <v>6</v>
      </c>
    </row>
    <row r="33" spans="1:2" x14ac:dyDescent="0.25">
      <c r="A33">
        <v>6</v>
      </c>
      <c r="B33">
        <v>10</v>
      </c>
    </row>
    <row r="34" spans="1:2" x14ac:dyDescent="0.25">
      <c r="A34">
        <v>8</v>
      </c>
      <c r="B34">
        <v>8</v>
      </c>
    </row>
    <row r="35" spans="1:2" x14ac:dyDescent="0.25">
      <c r="A35">
        <v>6</v>
      </c>
      <c r="B35">
        <v>8</v>
      </c>
    </row>
    <row r="36" spans="1:2" x14ac:dyDescent="0.25">
      <c r="A36">
        <v>7</v>
      </c>
      <c r="B36">
        <v>8</v>
      </c>
    </row>
    <row r="37" spans="1:2" x14ac:dyDescent="0.25">
      <c r="A37">
        <v>8</v>
      </c>
      <c r="B37">
        <v>6</v>
      </c>
    </row>
    <row r="38" spans="1:2" x14ac:dyDescent="0.25">
      <c r="A38">
        <v>8</v>
      </c>
      <c r="B38">
        <v>8</v>
      </c>
    </row>
    <row r="39" spans="1:2" x14ac:dyDescent="0.25">
      <c r="A39">
        <v>6</v>
      </c>
      <c r="B39">
        <v>7</v>
      </c>
    </row>
    <row r="40" spans="1:2" x14ac:dyDescent="0.25">
      <c r="A40">
        <v>7</v>
      </c>
      <c r="B40">
        <v>8</v>
      </c>
    </row>
    <row r="41" spans="1:2" x14ac:dyDescent="0.25">
      <c r="A41">
        <v>8</v>
      </c>
      <c r="B41">
        <v>8</v>
      </c>
    </row>
    <row r="42" spans="1:2" x14ac:dyDescent="0.25">
      <c r="A42">
        <v>7</v>
      </c>
      <c r="B42">
        <v>7</v>
      </c>
    </row>
    <row r="43" spans="1:2" x14ac:dyDescent="0.25">
      <c r="A43">
        <v>7</v>
      </c>
      <c r="B43">
        <v>6</v>
      </c>
    </row>
    <row r="44" spans="1:2" x14ac:dyDescent="0.25">
      <c r="A44">
        <v>6</v>
      </c>
      <c r="B44">
        <v>7</v>
      </c>
    </row>
    <row r="45" spans="1:2" x14ac:dyDescent="0.25">
      <c r="A45">
        <v>7</v>
      </c>
      <c r="B45">
        <v>5</v>
      </c>
    </row>
    <row r="46" spans="1:2" x14ac:dyDescent="0.25">
      <c r="A46">
        <v>6</v>
      </c>
      <c r="B46">
        <v>7</v>
      </c>
    </row>
    <row r="47" spans="1:2" x14ac:dyDescent="0.25">
      <c r="A47">
        <v>7</v>
      </c>
      <c r="B47">
        <v>8</v>
      </c>
    </row>
    <row r="48" spans="1:2" x14ac:dyDescent="0.25">
      <c r="A48">
        <v>7</v>
      </c>
      <c r="B48">
        <v>8</v>
      </c>
    </row>
    <row r="49" spans="1:2" x14ac:dyDescent="0.25">
      <c r="A49">
        <v>8</v>
      </c>
      <c r="B49">
        <v>6</v>
      </c>
    </row>
    <row r="50" spans="1:2" x14ac:dyDescent="0.25">
      <c r="A50">
        <v>7</v>
      </c>
      <c r="B50">
        <v>7</v>
      </c>
    </row>
    <row r="51" spans="1:2" x14ac:dyDescent="0.25">
      <c r="A51">
        <v>7</v>
      </c>
      <c r="B51">
        <v>7</v>
      </c>
    </row>
    <row r="52" spans="1:2" x14ac:dyDescent="0.25">
      <c r="A52">
        <v>6</v>
      </c>
      <c r="B52">
        <v>6</v>
      </c>
    </row>
    <row r="53" spans="1:2" x14ac:dyDescent="0.25">
      <c r="A53">
        <v>7</v>
      </c>
      <c r="B53">
        <v>7</v>
      </c>
    </row>
    <row r="54" spans="1:2" x14ac:dyDescent="0.25">
      <c r="A54">
        <v>7</v>
      </c>
      <c r="B54">
        <v>6</v>
      </c>
    </row>
    <row r="55" spans="1:2" x14ac:dyDescent="0.25">
      <c r="A55">
        <v>8</v>
      </c>
      <c r="B55">
        <v>8</v>
      </c>
    </row>
    <row r="56" spans="1:2" x14ac:dyDescent="0.25">
      <c r="A56">
        <v>7</v>
      </c>
      <c r="B56">
        <v>7</v>
      </c>
    </row>
    <row r="57" spans="1:2" x14ac:dyDescent="0.25">
      <c r="A57">
        <v>8</v>
      </c>
      <c r="B57">
        <v>5</v>
      </c>
    </row>
    <row r="58" spans="1:2" x14ac:dyDescent="0.25">
      <c r="A58">
        <v>8</v>
      </c>
      <c r="B58">
        <v>4</v>
      </c>
    </row>
    <row r="59" spans="1:2" x14ac:dyDescent="0.25">
      <c r="A59">
        <v>8</v>
      </c>
      <c r="B59">
        <v>5</v>
      </c>
    </row>
    <row r="60" spans="1:2" x14ac:dyDescent="0.25">
      <c r="A60">
        <v>7</v>
      </c>
      <c r="B60">
        <v>8</v>
      </c>
    </row>
    <row r="61" spans="1:2" x14ac:dyDescent="0.25">
      <c r="A61">
        <v>8</v>
      </c>
      <c r="B61">
        <v>7</v>
      </c>
    </row>
    <row r="62" spans="1:2" x14ac:dyDescent="0.25">
      <c r="A62">
        <v>7</v>
      </c>
      <c r="B62">
        <v>7</v>
      </c>
    </row>
    <row r="63" spans="1:2" x14ac:dyDescent="0.25">
      <c r="A63">
        <v>7</v>
      </c>
      <c r="B63">
        <v>8</v>
      </c>
    </row>
    <row r="64" spans="1:2" x14ac:dyDescent="0.25">
      <c r="A64">
        <v>6</v>
      </c>
      <c r="B64">
        <v>8</v>
      </c>
    </row>
    <row r="65" spans="1:2" x14ac:dyDescent="0.25">
      <c r="A65">
        <v>6</v>
      </c>
      <c r="B65">
        <v>7</v>
      </c>
    </row>
    <row r="66" spans="1:2" x14ac:dyDescent="0.25">
      <c r="A66">
        <v>7</v>
      </c>
      <c r="B66">
        <v>7</v>
      </c>
    </row>
    <row r="67" spans="1:2" x14ac:dyDescent="0.25">
      <c r="A67">
        <v>9</v>
      </c>
      <c r="B67">
        <v>7</v>
      </c>
    </row>
    <row r="68" spans="1:2" x14ac:dyDescent="0.25">
      <c r="A68">
        <v>8</v>
      </c>
      <c r="B68">
        <v>7</v>
      </c>
    </row>
    <row r="69" spans="1:2" x14ac:dyDescent="0.25">
      <c r="A69">
        <v>8</v>
      </c>
      <c r="B69">
        <v>6</v>
      </c>
    </row>
    <row r="70" spans="1:2" x14ac:dyDescent="0.25">
      <c r="A70">
        <v>7</v>
      </c>
      <c r="B70">
        <v>7</v>
      </c>
    </row>
    <row r="71" spans="1:2" x14ac:dyDescent="0.25">
      <c r="A71">
        <v>7</v>
      </c>
      <c r="B71">
        <v>8</v>
      </c>
    </row>
    <row r="72" spans="1:2" x14ac:dyDescent="0.25">
      <c r="A72">
        <v>7</v>
      </c>
      <c r="B72">
        <v>8</v>
      </c>
    </row>
    <row r="73" spans="1:2" x14ac:dyDescent="0.25">
      <c r="A73">
        <v>7</v>
      </c>
      <c r="B73">
        <v>7</v>
      </c>
    </row>
    <row r="74" spans="1:2" x14ac:dyDescent="0.25">
      <c r="A74">
        <v>8</v>
      </c>
      <c r="B74">
        <v>8</v>
      </c>
    </row>
    <row r="75" spans="1:2" x14ac:dyDescent="0.25">
      <c r="A75">
        <v>7</v>
      </c>
      <c r="B75">
        <v>7</v>
      </c>
    </row>
    <row r="76" spans="1:2" x14ac:dyDescent="0.25">
      <c r="A76">
        <v>7</v>
      </c>
      <c r="B76">
        <v>7</v>
      </c>
    </row>
    <row r="77" spans="1:2" x14ac:dyDescent="0.25">
      <c r="A77">
        <v>8</v>
      </c>
      <c r="B77">
        <v>8</v>
      </c>
    </row>
    <row r="78" spans="1:2" x14ac:dyDescent="0.25">
      <c r="A78">
        <v>7</v>
      </c>
      <c r="B78">
        <v>6</v>
      </c>
    </row>
    <row r="79" spans="1:2" x14ac:dyDescent="0.25">
      <c r="A79">
        <v>8</v>
      </c>
      <c r="B79">
        <v>7</v>
      </c>
    </row>
    <row r="80" spans="1:2" x14ac:dyDescent="0.25">
      <c r="A80">
        <v>6</v>
      </c>
      <c r="B80">
        <v>4</v>
      </c>
    </row>
    <row r="81" spans="1:2" x14ac:dyDescent="0.25">
      <c r="A81">
        <v>7</v>
      </c>
      <c r="B81">
        <v>7</v>
      </c>
    </row>
    <row r="82" spans="1:2" x14ac:dyDescent="0.25">
      <c r="A82">
        <v>8</v>
      </c>
      <c r="B82">
        <v>8</v>
      </c>
    </row>
    <row r="83" spans="1:2" x14ac:dyDescent="0.25">
      <c r="A83">
        <v>8</v>
      </c>
      <c r="B83">
        <v>8</v>
      </c>
    </row>
    <row r="84" spans="1:2" x14ac:dyDescent="0.25">
      <c r="A84">
        <v>7</v>
      </c>
      <c r="B84">
        <v>8</v>
      </c>
    </row>
    <row r="85" spans="1:2" x14ac:dyDescent="0.25">
      <c r="A85">
        <v>6</v>
      </c>
      <c r="B85">
        <v>7</v>
      </c>
    </row>
    <row r="86" spans="1:2" x14ac:dyDescent="0.25">
      <c r="A86">
        <v>6</v>
      </c>
      <c r="B86">
        <v>6</v>
      </c>
    </row>
    <row r="87" spans="1:2" x14ac:dyDescent="0.25">
      <c r="A87">
        <v>7</v>
      </c>
      <c r="B87">
        <v>7</v>
      </c>
    </row>
    <row r="88" spans="1:2" x14ac:dyDescent="0.25">
      <c r="A88">
        <v>6</v>
      </c>
      <c r="B88">
        <v>7</v>
      </c>
    </row>
    <row r="89" spans="1:2" x14ac:dyDescent="0.25">
      <c r="A89">
        <v>7</v>
      </c>
      <c r="B89">
        <v>6</v>
      </c>
    </row>
    <row r="90" spans="1:2" x14ac:dyDescent="0.25">
      <c r="A90">
        <v>7</v>
      </c>
      <c r="B90">
        <v>9</v>
      </c>
    </row>
    <row r="91" spans="1:2" x14ac:dyDescent="0.25">
      <c r="A91">
        <v>7</v>
      </c>
      <c r="B91">
        <v>7</v>
      </c>
    </row>
    <row r="92" spans="1:2" x14ac:dyDescent="0.25">
      <c r="A92">
        <v>6</v>
      </c>
      <c r="B92">
        <v>7</v>
      </c>
    </row>
    <row r="93" spans="1:2" x14ac:dyDescent="0.25">
      <c r="A93">
        <v>8</v>
      </c>
      <c r="B93">
        <v>7</v>
      </c>
    </row>
    <row r="94" spans="1:2" x14ac:dyDescent="0.25">
      <c r="A94">
        <v>7</v>
      </c>
      <c r="B94">
        <v>8</v>
      </c>
    </row>
    <row r="95" spans="1:2" x14ac:dyDescent="0.25">
      <c r="A95">
        <v>7</v>
      </c>
      <c r="B95">
        <v>7</v>
      </c>
    </row>
    <row r="96" spans="1:2" x14ac:dyDescent="0.25">
      <c r="A96">
        <v>6</v>
      </c>
      <c r="B96">
        <v>7</v>
      </c>
    </row>
    <row r="97" spans="1:2" x14ac:dyDescent="0.25">
      <c r="A97">
        <v>6</v>
      </c>
      <c r="B97">
        <v>6</v>
      </c>
    </row>
    <row r="98" spans="1:2" x14ac:dyDescent="0.25">
      <c r="A98">
        <v>6</v>
      </c>
      <c r="B98">
        <v>6</v>
      </c>
    </row>
    <row r="99" spans="1:2" x14ac:dyDescent="0.25">
      <c r="A99">
        <v>7</v>
      </c>
      <c r="B99">
        <v>7</v>
      </c>
    </row>
    <row r="100" spans="1:2" x14ac:dyDescent="0.25">
      <c r="A100">
        <v>7</v>
      </c>
      <c r="B100">
        <v>8</v>
      </c>
    </row>
    <row r="101" spans="1:2" x14ac:dyDescent="0.25">
      <c r="A101">
        <v>7</v>
      </c>
      <c r="B101">
        <v>7</v>
      </c>
    </row>
    <row r="102" spans="1:2" x14ac:dyDescent="0.25">
      <c r="A102">
        <v>7</v>
      </c>
      <c r="B102">
        <v>8</v>
      </c>
    </row>
    <row r="103" spans="1:2" x14ac:dyDescent="0.25">
      <c r="A103">
        <v>9</v>
      </c>
      <c r="B103">
        <v>8</v>
      </c>
    </row>
    <row r="104" spans="1:2" x14ac:dyDescent="0.25">
      <c r="A104">
        <v>8</v>
      </c>
      <c r="B104">
        <v>8</v>
      </c>
    </row>
    <row r="105" spans="1:2" x14ac:dyDescent="0.25">
      <c r="A105">
        <v>8</v>
      </c>
      <c r="B105">
        <v>7</v>
      </c>
    </row>
    <row r="106" spans="1:2" x14ac:dyDescent="0.25">
      <c r="A106">
        <v>8</v>
      </c>
      <c r="B106">
        <v>4</v>
      </c>
    </row>
    <row r="107" spans="1:2" x14ac:dyDescent="0.25">
      <c r="A107">
        <v>7</v>
      </c>
      <c r="B107">
        <v>6</v>
      </c>
    </row>
    <row r="108" spans="1:2" x14ac:dyDescent="0.25">
      <c r="A108">
        <v>7</v>
      </c>
      <c r="B108">
        <v>7</v>
      </c>
    </row>
    <row r="109" spans="1:2" x14ac:dyDescent="0.25">
      <c r="A109">
        <v>5</v>
      </c>
      <c r="B109">
        <v>8</v>
      </c>
    </row>
    <row r="110" spans="1:2" x14ac:dyDescent="0.25">
      <c r="A110">
        <v>8</v>
      </c>
      <c r="B110">
        <v>7</v>
      </c>
    </row>
    <row r="111" spans="1:2" x14ac:dyDescent="0.25">
      <c r="A111">
        <v>6</v>
      </c>
      <c r="B111">
        <v>7</v>
      </c>
    </row>
    <row r="112" spans="1:2" x14ac:dyDescent="0.25">
      <c r="A112">
        <v>8</v>
      </c>
      <c r="B112">
        <v>6</v>
      </c>
    </row>
    <row r="113" spans="1:2" x14ac:dyDescent="0.25">
      <c r="A113">
        <v>6</v>
      </c>
      <c r="B113">
        <v>7</v>
      </c>
    </row>
    <row r="114" spans="1:2" x14ac:dyDescent="0.25">
      <c r="A114">
        <v>6</v>
      </c>
      <c r="B114">
        <v>10</v>
      </c>
    </row>
    <row r="115" spans="1:2" x14ac:dyDescent="0.25">
      <c r="A115">
        <v>8</v>
      </c>
      <c r="B115">
        <v>5</v>
      </c>
    </row>
    <row r="116" spans="1:2" x14ac:dyDescent="0.25">
      <c r="A116">
        <v>8</v>
      </c>
      <c r="B116">
        <v>8</v>
      </c>
    </row>
    <row r="117" spans="1:2" x14ac:dyDescent="0.25">
      <c r="A117">
        <v>6</v>
      </c>
      <c r="B117">
        <v>6</v>
      </c>
    </row>
    <row r="118" spans="1:2" x14ac:dyDescent="0.25">
      <c r="A118">
        <v>6</v>
      </c>
      <c r="B118">
        <v>7</v>
      </c>
    </row>
    <row r="119" spans="1:2" x14ac:dyDescent="0.25">
      <c r="A119">
        <v>7</v>
      </c>
      <c r="B119">
        <v>7</v>
      </c>
    </row>
    <row r="120" spans="1:2" x14ac:dyDescent="0.25">
      <c r="A120">
        <v>7</v>
      </c>
      <c r="B120">
        <v>8</v>
      </c>
    </row>
    <row r="121" spans="1:2" x14ac:dyDescent="0.25">
      <c r="A121">
        <v>8</v>
      </c>
      <c r="B121">
        <v>8</v>
      </c>
    </row>
    <row r="122" spans="1:2" x14ac:dyDescent="0.25">
      <c r="A122">
        <v>6</v>
      </c>
      <c r="B122">
        <v>10</v>
      </c>
    </row>
    <row r="123" spans="1:2" x14ac:dyDescent="0.25">
      <c r="A123">
        <v>8</v>
      </c>
      <c r="B123">
        <v>8</v>
      </c>
    </row>
    <row r="124" spans="1:2" x14ac:dyDescent="0.25">
      <c r="A124">
        <v>7</v>
      </c>
      <c r="B124">
        <v>8</v>
      </c>
    </row>
    <row r="125" spans="1:2" x14ac:dyDescent="0.25">
      <c r="A125">
        <v>7</v>
      </c>
      <c r="B125">
        <v>6</v>
      </c>
    </row>
    <row r="126" spans="1:2" x14ac:dyDescent="0.25">
      <c r="A126">
        <v>7</v>
      </c>
      <c r="B126">
        <v>7</v>
      </c>
    </row>
    <row r="127" spans="1:2" x14ac:dyDescent="0.25">
      <c r="A127">
        <v>7</v>
      </c>
    </row>
    <row r="128" spans="1:2" x14ac:dyDescent="0.25">
      <c r="A128">
        <v>6</v>
      </c>
    </row>
    <row r="129" spans="1:1" x14ac:dyDescent="0.25">
      <c r="A129">
        <v>7</v>
      </c>
    </row>
    <row r="130" spans="1:1" x14ac:dyDescent="0.25">
      <c r="A130">
        <v>7</v>
      </c>
    </row>
    <row r="131" spans="1:1" x14ac:dyDescent="0.25">
      <c r="A131">
        <v>8</v>
      </c>
    </row>
    <row r="132" spans="1:1" x14ac:dyDescent="0.25">
      <c r="A132">
        <v>7</v>
      </c>
    </row>
    <row r="133" spans="1:1" x14ac:dyDescent="0.25">
      <c r="A133">
        <v>8</v>
      </c>
    </row>
    <row r="134" spans="1:1" x14ac:dyDescent="0.25">
      <c r="A134">
        <v>5</v>
      </c>
    </row>
    <row r="135" spans="1:1" x14ac:dyDescent="0.25">
      <c r="A135">
        <v>7</v>
      </c>
    </row>
    <row r="136" spans="1:1" x14ac:dyDescent="0.25">
      <c r="A136">
        <v>8</v>
      </c>
    </row>
    <row r="137" spans="1:1" x14ac:dyDescent="0.25">
      <c r="A137">
        <v>7</v>
      </c>
    </row>
    <row r="138" spans="1:1" x14ac:dyDescent="0.25">
      <c r="A138">
        <v>7</v>
      </c>
    </row>
    <row r="139" spans="1:1" x14ac:dyDescent="0.25">
      <c r="A139">
        <v>7</v>
      </c>
    </row>
    <row r="140" spans="1:1" x14ac:dyDescent="0.25">
      <c r="A140">
        <v>6</v>
      </c>
    </row>
    <row r="141" spans="1:1" x14ac:dyDescent="0.25">
      <c r="A141">
        <v>8</v>
      </c>
    </row>
    <row r="142" spans="1:1" x14ac:dyDescent="0.25">
      <c r="A142">
        <v>7</v>
      </c>
    </row>
    <row r="143" spans="1:1" x14ac:dyDescent="0.25">
      <c r="A143">
        <v>7</v>
      </c>
    </row>
    <row r="144" spans="1:1" x14ac:dyDescent="0.25">
      <c r="A144">
        <v>6</v>
      </c>
    </row>
    <row r="145" spans="1:1" x14ac:dyDescent="0.25">
      <c r="A145">
        <v>6</v>
      </c>
    </row>
    <row r="146" spans="1:1" x14ac:dyDescent="0.25">
      <c r="A146">
        <v>8</v>
      </c>
    </row>
    <row r="147" spans="1:1" x14ac:dyDescent="0.25">
      <c r="A147">
        <v>6</v>
      </c>
    </row>
    <row r="148" spans="1:1" x14ac:dyDescent="0.25">
      <c r="A148">
        <v>7</v>
      </c>
    </row>
    <row r="149" spans="1:1" x14ac:dyDescent="0.25">
      <c r="A149">
        <v>6</v>
      </c>
    </row>
    <row r="150" spans="1:1" x14ac:dyDescent="0.25">
      <c r="A150">
        <v>6</v>
      </c>
    </row>
    <row r="151" spans="1:1" x14ac:dyDescent="0.25">
      <c r="A151">
        <v>6</v>
      </c>
    </row>
    <row r="152" spans="1:1" x14ac:dyDescent="0.25">
      <c r="A152">
        <v>8</v>
      </c>
    </row>
    <row r="153" spans="1:1" x14ac:dyDescent="0.25">
      <c r="A153">
        <v>8</v>
      </c>
    </row>
    <row r="154" spans="1:1" x14ac:dyDescent="0.25">
      <c r="A154">
        <v>7</v>
      </c>
    </row>
    <row r="155" spans="1:1" x14ac:dyDescent="0.25">
      <c r="A155">
        <v>7</v>
      </c>
    </row>
    <row r="156" spans="1:1" x14ac:dyDescent="0.25">
      <c r="A156">
        <v>4</v>
      </c>
    </row>
    <row r="157" spans="1:1" x14ac:dyDescent="0.25">
      <c r="A157">
        <v>7</v>
      </c>
    </row>
    <row r="158" spans="1:1" x14ac:dyDescent="0.25">
      <c r="A158">
        <v>7</v>
      </c>
    </row>
    <row r="159" spans="1:1" x14ac:dyDescent="0.25">
      <c r="A159">
        <v>6</v>
      </c>
    </row>
    <row r="160" spans="1:1" x14ac:dyDescent="0.25">
      <c r="A160">
        <v>6</v>
      </c>
    </row>
    <row r="161" spans="1:1" x14ac:dyDescent="0.25">
      <c r="A161">
        <v>8</v>
      </c>
    </row>
    <row r="162" spans="1:1" x14ac:dyDescent="0.25">
      <c r="A162">
        <v>7</v>
      </c>
    </row>
    <row r="163" spans="1:1" x14ac:dyDescent="0.25">
      <c r="A163">
        <v>6</v>
      </c>
    </row>
    <row r="164" spans="1:1" x14ac:dyDescent="0.25">
      <c r="A164">
        <v>7</v>
      </c>
    </row>
    <row r="165" spans="1:1" x14ac:dyDescent="0.25">
      <c r="A165">
        <v>7</v>
      </c>
    </row>
    <row r="166" spans="1:1" x14ac:dyDescent="0.25">
      <c r="A166">
        <v>7</v>
      </c>
    </row>
    <row r="167" spans="1:1" x14ac:dyDescent="0.25">
      <c r="A167">
        <v>8</v>
      </c>
    </row>
    <row r="168" spans="1:1" x14ac:dyDescent="0.25">
      <c r="A168">
        <v>8</v>
      </c>
    </row>
    <row r="169" spans="1:1" x14ac:dyDescent="0.25">
      <c r="A169">
        <v>8</v>
      </c>
    </row>
    <row r="170" spans="1:1" x14ac:dyDescent="0.25">
      <c r="A170">
        <v>7</v>
      </c>
    </row>
    <row r="171" spans="1:1" x14ac:dyDescent="0.25">
      <c r="A171">
        <v>5</v>
      </c>
    </row>
    <row r="172" spans="1:1" x14ac:dyDescent="0.25">
      <c r="A172">
        <v>6</v>
      </c>
    </row>
    <row r="173" spans="1:1" x14ac:dyDescent="0.25">
      <c r="A173">
        <v>5</v>
      </c>
    </row>
    <row r="174" spans="1:1" x14ac:dyDescent="0.25">
      <c r="A174">
        <v>6</v>
      </c>
    </row>
    <row r="175" spans="1:1" x14ac:dyDescent="0.25">
      <c r="A175">
        <v>7</v>
      </c>
    </row>
    <row r="176" spans="1:1" x14ac:dyDescent="0.25">
      <c r="A176">
        <v>7</v>
      </c>
    </row>
    <row r="177" spans="1:1" x14ac:dyDescent="0.25">
      <c r="A177">
        <v>7</v>
      </c>
    </row>
    <row r="178" spans="1:1" x14ac:dyDescent="0.25">
      <c r="A178">
        <v>7</v>
      </c>
    </row>
    <row r="179" spans="1:1" x14ac:dyDescent="0.25">
      <c r="A179">
        <v>6</v>
      </c>
    </row>
    <row r="180" spans="1:1" x14ac:dyDescent="0.25">
      <c r="A180">
        <v>8</v>
      </c>
    </row>
    <row r="181" spans="1:1" x14ac:dyDescent="0.25">
      <c r="A181">
        <v>7</v>
      </c>
    </row>
    <row r="182" spans="1:1" x14ac:dyDescent="0.25">
      <c r="A182">
        <v>7</v>
      </c>
    </row>
    <row r="183" spans="1:1" x14ac:dyDescent="0.25">
      <c r="A183">
        <v>6</v>
      </c>
    </row>
    <row r="184" spans="1:1" x14ac:dyDescent="0.25">
      <c r="A184">
        <v>6</v>
      </c>
    </row>
    <row r="185" spans="1:1" x14ac:dyDescent="0.25">
      <c r="A185">
        <v>8</v>
      </c>
    </row>
    <row r="186" spans="1:1" x14ac:dyDescent="0.25">
      <c r="A186">
        <v>7</v>
      </c>
    </row>
    <row r="187" spans="1:1" x14ac:dyDescent="0.25">
      <c r="A187">
        <v>7</v>
      </c>
    </row>
    <row r="188" spans="1:1" x14ac:dyDescent="0.25">
      <c r="A188">
        <v>8</v>
      </c>
    </row>
    <row r="189" spans="1:1" x14ac:dyDescent="0.25">
      <c r="A189">
        <v>7</v>
      </c>
    </row>
    <row r="190" spans="1:1" x14ac:dyDescent="0.25">
      <c r="A190">
        <v>6</v>
      </c>
    </row>
    <row r="191" spans="1:1" x14ac:dyDescent="0.25">
      <c r="A191">
        <v>6</v>
      </c>
    </row>
    <row r="192" spans="1:1" x14ac:dyDescent="0.25">
      <c r="A192">
        <v>7</v>
      </c>
    </row>
    <row r="193" spans="1:1" x14ac:dyDescent="0.25">
      <c r="A193">
        <v>6</v>
      </c>
    </row>
    <row r="194" spans="1:1" x14ac:dyDescent="0.25">
      <c r="A194">
        <v>8</v>
      </c>
    </row>
    <row r="195" spans="1:1" x14ac:dyDescent="0.25">
      <c r="A195">
        <v>8</v>
      </c>
    </row>
    <row r="196" spans="1:1" x14ac:dyDescent="0.25">
      <c r="A196">
        <v>7</v>
      </c>
    </row>
    <row r="197" spans="1:1" x14ac:dyDescent="0.25">
      <c r="A197">
        <v>7</v>
      </c>
    </row>
    <row r="198" spans="1:1" x14ac:dyDescent="0.25">
      <c r="A198">
        <v>8</v>
      </c>
    </row>
    <row r="199" spans="1:1" x14ac:dyDescent="0.25">
      <c r="A199">
        <v>7</v>
      </c>
    </row>
    <row r="200" spans="1:1" x14ac:dyDescent="0.25">
      <c r="A200">
        <v>5</v>
      </c>
    </row>
    <row r="201" spans="1:1" x14ac:dyDescent="0.25">
      <c r="A201">
        <v>6</v>
      </c>
    </row>
    <row r="202" spans="1:1" x14ac:dyDescent="0.25">
      <c r="A202">
        <v>7</v>
      </c>
    </row>
    <row r="203" spans="1:1" x14ac:dyDescent="0.25">
      <c r="A203">
        <v>8</v>
      </c>
    </row>
    <row r="204" spans="1:1" x14ac:dyDescent="0.25">
      <c r="A204">
        <v>8</v>
      </c>
    </row>
    <row r="205" spans="1:1" x14ac:dyDescent="0.25">
      <c r="A205">
        <v>8</v>
      </c>
    </row>
    <row r="206" spans="1:1" x14ac:dyDescent="0.25">
      <c r="A206">
        <v>7</v>
      </c>
    </row>
    <row r="207" spans="1:1" x14ac:dyDescent="0.25">
      <c r="A207">
        <v>7</v>
      </c>
    </row>
    <row r="208" spans="1:1" x14ac:dyDescent="0.25">
      <c r="A208">
        <v>6</v>
      </c>
    </row>
    <row r="209" spans="1:1" x14ac:dyDescent="0.25">
      <c r="A209">
        <v>6</v>
      </c>
    </row>
    <row r="210" spans="1:1" x14ac:dyDescent="0.25">
      <c r="A210">
        <v>7</v>
      </c>
    </row>
    <row r="211" spans="1:1" x14ac:dyDescent="0.25">
      <c r="A211">
        <v>5</v>
      </c>
    </row>
    <row r="212" spans="1:1" x14ac:dyDescent="0.25">
      <c r="A212">
        <v>6</v>
      </c>
    </row>
    <row r="213" spans="1:1" x14ac:dyDescent="0.25">
      <c r="A213">
        <v>7</v>
      </c>
    </row>
    <row r="214" spans="1:1" x14ac:dyDescent="0.25">
      <c r="A214">
        <v>6</v>
      </c>
    </row>
    <row r="215" spans="1:1" x14ac:dyDescent="0.25">
      <c r="A215">
        <v>6</v>
      </c>
    </row>
    <row r="216" spans="1:1" x14ac:dyDescent="0.25">
      <c r="A216">
        <v>8</v>
      </c>
    </row>
    <row r="217" spans="1:1" x14ac:dyDescent="0.25">
      <c r="A217">
        <v>6</v>
      </c>
    </row>
    <row r="218" spans="1:1" x14ac:dyDescent="0.25">
      <c r="A218">
        <v>6</v>
      </c>
    </row>
    <row r="219" spans="1:1" x14ac:dyDescent="0.25">
      <c r="A219">
        <v>6</v>
      </c>
    </row>
    <row r="220" spans="1:1" x14ac:dyDescent="0.25">
      <c r="A220">
        <v>6</v>
      </c>
    </row>
    <row r="221" spans="1:1" x14ac:dyDescent="0.25">
      <c r="A221">
        <v>8</v>
      </c>
    </row>
    <row r="222" spans="1:1" x14ac:dyDescent="0.25">
      <c r="A222">
        <v>8</v>
      </c>
    </row>
    <row r="223" spans="1:1" x14ac:dyDescent="0.25">
      <c r="A223">
        <v>7</v>
      </c>
    </row>
    <row r="224" spans="1:1" x14ac:dyDescent="0.25">
      <c r="A224">
        <v>7</v>
      </c>
    </row>
    <row r="225" spans="1:1" x14ac:dyDescent="0.25">
      <c r="A225">
        <v>7</v>
      </c>
    </row>
    <row r="226" spans="1:1" x14ac:dyDescent="0.25">
      <c r="A226">
        <v>8</v>
      </c>
    </row>
    <row r="227" spans="1:1" x14ac:dyDescent="0.25">
      <c r="A227">
        <v>9</v>
      </c>
    </row>
    <row r="228" spans="1:1" x14ac:dyDescent="0.25">
      <c r="A228">
        <v>7</v>
      </c>
    </row>
    <row r="229" spans="1:1" x14ac:dyDescent="0.25">
      <c r="A229">
        <v>8</v>
      </c>
    </row>
    <row r="230" spans="1:1" x14ac:dyDescent="0.25">
      <c r="A230">
        <v>8</v>
      </c>
    </row>
    <row r="231" spans="1:1" x14ac:dyDescent="0.25">
      <c r="A231">
        <v>8</v>
      </c>
    </row>
    <row r="232" spans="1:1" x14ac:dyDescent="0.25">
      <c r="A232">
        <v>7</v>
      </c>
    </row>
    <row r="233" spans="1:1" x14ac:dyDescent="0.25">
      <c r="A233">
        <v>7</v>
      </c>
    </row>
    <row r="234" spans="1:1" x14ac:dyDescent="0.25">
      <c r="A234">
        <v>7</v>
      </c>
    </row>
    <row r="235" spans="1:1" x14ac:dyDescent="0.25">
      <c r="A235">
        <v>5</v>
      </c>
    </row>
    <row r="236" spans="1:1" x14ac:dyDescent="0.25">
      <c r="A236">
        <v>6</v>
      </c>
    </row>
    <row r="237" spans="1:1" x14ac:dyDescent="0.25">
      <c r="A237">
        <v>6</v>
      </c>
    </row>
    <row r="238" spans="1:1" x14ac:dyDescent="0.25">
      <c r="A238">
        <v>6</v>
      </c>
    </row>
    <row r="239" spans="1:1" x14ac:dyDescent="0.25">
      <c r="A239">
        <v>9</v>
      </c>
    </row>
    <row r="240" spans="1:1" x14ac:dyDescent="0.25">
      <c r="A240">
        <v>8</v>
      </c>
    </row>
    <row r="241" spans="1:1" x14ac:dyDescent="0.25">
      <c r="A241">
        <v>6</v>
      </c>
    </row>
    <row r="242" spans="1:1" x14ac:dyDescent="0.25">
      <c r="A242">
        <v>8</v>
      </c>
    </row>
    <row r="243" spans="1:1" x14ac:dyDescent="0.25">
      <c r="A243">
        <v>7</v>
      </c>
    </row>
    <row r="244" spans="1:1" x14ac:dyDescent="0.25">
      <c r="A244">
        <v>6</v>
      </c>
    </row>
    <row r="245" spans="1:1" x14ac:dyDescent="0.25">
      <c r="A245">
        <v>6</v>
      </c>
    </row>
    <row r="246" spans="1:1" x14ac:dyDescent="0.25">
      <c r="A246">
        <v>7</v>
      </c>
    </row>
    <row r="247" spans="1:1" x14ac:dyDescent="0.25">
      <c r="A247">
        <v>6</v>
      </c>
    </row>
    <row r="248" spans="1:1" x14ac:dyDescent="0.25">
      <c r="A248">
        <v>8</v>
      </c>
    </row>
    <row r="249" spans="1:1" x14ac:dyDescent="0.25">
      <c r="A249">
        <v>8</v>
      </c>
    </row>
    <row r="250" spans="1:1" x14ac:dyDescent="0.25">
      <c r="A250">
        <v>7</v>
      </c>
    </row>
    <row r="251" spans="1:1" x14ac:dyDescent="0.25">
      <c r="A251">
        <v>7</v>
      </c>
    </row>
    <row r="252" spans="1:1" x14ac:dyDescent="0.25">
      <c r="A252">
        <v>6</v>
      </c>
    </row>
    <row r="253" spans="1:1" x14ac:dyDescent="0.25">
      <c r="A253">
        <v>8</v>
      </c>
    </row>
    <row r="254" spans="1:1" x14ac:dyDescent="0.25">
      <c r="A254">
        <v>7</v>
      </c>
    </row>
    <row r="255" spans="1:1" x14ac:dyDescent="0.25">
      <c r="A255">
        <v>8</v>
      </c>
    </row>
    <row r="256" spans="1:1" x14ac:dyDescent="0.25">
      <c r="A256">
        <v>6</v>
      </c>
    </row>
    <row r="257" spans="1:1" x14ac:dyDescent="0.25">
      <c r="A257">
        <v>7</v>
      </c>
    </row>
    <row r="258" spans="1:1" x14ac:dyDescent="0.25">
      <c r="A258">
        <v>6</v>
      </c>
    </row>
    <row r="259" spans="1:1" x14ac:dyDescent="0.25">
      <c r="A259">
        <v>8</v>
      </c>
    </row>
    <row r="260" spans="1:1" x14ac:dyDescent="0.25">
      <c r="A260">
        <v>6</v>
      </c>
    </row>
    <row r="261" spans="1:1" x14ac:dyDescent="0.25">
      <c r="A261">
        <v>7</v>
      </c>
    </row>
    <row r="262" spans="1:1" x14ac:dyDescent="0.25">
      <c r="A262">
        <v>8</v>
      </c>
    </row>
    <row r="263" spans="1:1" x14ac:dyDescent="0.25">
      <c r="A263">
        <v>7</v>
      </c>
    </row>
    <row r="264" spans="1:1" x14ac:dyDescent="0.25">
      <c r="A264">
        <v>9</v>
      </c>
    </row>
    <row r="265" spans="1:1" x14ac:dyDescent="0.25">
      <c r="A265">
        <v>8</v>
      </c>
    </row>
    <row r="266" spans="1:1" x14ac:dyDescent="0.25">
      <c r="A266">
        <v>7</v>
      </c>
    </row>
    <row r="267" spans="1:1" x14ac:dyDescent="0.25">
      <c r="A267">
        <v>7</v>
      </c>
    </row>
    <row r="268" spans="1:1" x14ac:dyDescent="0.25">
      <c r="A268">
        <v>8</v>
      </c>
    </row>
    <row r="269" spans="1:1" x14ac:dyDescent="0.25">
      <c r="A269">
        <v>7</v>
      </c>
    </row>
    <row r="270" spans="1:1" x14ac:dyDescent="0.25">
      <c r="A270">
        <v>8</v>
      </c>
    </row>
    <row r="271" spans="1:1" x14ac:dyDescent="0.25">
      <c r="A271">
        <v>8</v>
      </c>
    </row>
    <row r="272" spans="1:1" x14ac:dyDescent="0.25">
      <c r="A272">
        <v>7</v>
      </c>
    </row>
    <row r="273" spans="1:1" x14ac:dyDescent="0.25">
      <c r="A273">
        <v>6</v>
      </c>
    </row>
    <row r="274" spans="1:1" x14ac:dyDescent="0.25">
      <c r="A274">
        <v>8</v>
      </c>
    </row>
    <row r="275" spans="1:1" x14ac:dyDescent="0.25">
      <c r="A275">
        <v>7</v>
      </c>
    </row>
    <row r="276" spans="1:1" x14ac:dyDescent="0.25">
      <c r="A276">
        <v>5</v>
      </c>
    </row>
    <row r="277" spans="1:1" x14ac:dyDescent="0.25">
      <c r="A277">
        <v>7</v>
      </c>
    </row>
    <row r="278" spans="1:1" x14ac:dyDescent="0.25">
      <c r="A278">
        <v>6</v>
      </c>
    </row>
    <row r="279" spans="1:1" x14ac:dyDescent="0.25">
      <c r="A279">
        <v>7</v>
      </c>
    </row>
    <row r="280" spans="1:1" x14ac:dyDescent="0.25">
      <c r="A280">
        <v>7</v>
      </c>
    </row>
    <row r="281" spans="1:1" x14ac:dyDescent="0.25">
      <c r="A281">
        <v>8</v>
      </c>
    </row>
    <row r="282" spans="1:1" x14ac:dyDescent="0.25">
      <c r="A282">
        <v>7</v>
      </c>
    </row>
    <row r="283" spans="1:1" x14ac:dyDescent="0.25">
      <c r="A283">
        <v>7</v>
      </c>
    </row>
    <row r="284" spans="1:1" x14ac:dyDescent="0.25">
      <c r="A284">
        <v>7</v>
      </c>
    </row>
    <row r="285" spans="1:1" x14ac:dyDescent="0.25">
      <c r="A285">
        <v>7</v>
      </c>
    </row>
    <row r="286" spans="1:1" x14ac:dyDescent="0.25">
      <c r="A286">
        <v>7</v>
      </c>
    </row>
    <row r="287" spans="1:1" x14ac:dyDescent="0.25">
      <c r="A287">
        <v>7</v>
      </c>
    </row>
    <row r="288" spans="1:1" x14ac:dyDescent="0.25">
      <c r="A288">
        <v>6</v>
      </c>
    </row>
    <row r="289" spans="1:1" x14ac:dyDescent="0.25">
      <c r="A289">
        <v>8</v>
      </c>
    </row>
    <row r="290" spans="1:1" x14ac:dyDescent="0.25">
      <c r="A290">
        <v>8</v>
      </c>
    </row>
    <row r="291" spans="1:1" x14ac:dyDescent="0.25">
      <c r="A291">
        <v>8</v>
      </c>
    </row>
    <row r="292" spans="1:1" x14ac:dyDescent="0.25">
      <c r="A292">
        <v>6</v>
      </c>
    </row>
    <row r="293" spans="1:1" x14ac:dyDescent="0.25">
      <c r="A293">
        <v>7</v>
      </c>
    </row>
    <row r="294" spans="1:1" x14ac:dyDescent="0.25">
      <c r="A294">
        <v>8</v>
      </c>
    </row>
    <row r="295" spans="1:1" x14ac:dyDescent="0.25">
      <c r="A295">
        <v>6</v>
      </c>
    </row>
    <row r="296" spans="1:1" x14ac:dyDescent="0.25">
      <c r="A296">
        <v>7</v>
      </c>
    </row>
    <row r="297" spans="1:1" x14ac:dyDescent="0.25">
      <c r="A297">
        <v>7</v>
      </c>
    </row>
    <row r="298" spans="1:1" x14ac:dyDescent="0.25">
      <c r="A298">
        <v>6</v>
      </c>
    </row>
    <row r="299" spans="1:1" x14ac:dyDescent="0.25">
      <c r="A299">
        <v>8</v>
      </c>
    </row>
    <row r="300" spans="1:1" x14ac:dyDescent="0.25">
      <c r="A300">
        <v>8</v>
      </c>
    </row>
    <row r="301" spans="1:1" x14ac:dyDescent="0.25">
      <c r="A301">
        <v>7</v>
      </c>
    </row>
    <row r="302" spans="1:1" x14ac:dyDescent="0.25">
      <c r="A302">
        <v>7</v>
      </c>
    </row>
    <row r="303" spans="1:1" x14ac:dyDescent="0.25">
      <c r="A303">
        <v>7</v>
      </c>
    </row>
    <row r="304" spans="1:1" x14ac:dyDescent="0.25">
      <c r="A304">
        <v>8</v>
      </c>
    </row>
    <row r="305" spans="1:1" x14ac:dyDescent="0.25">
      <c r="A305">
        <v>8</v>
      </c>
    </row>
    <row r="306" spans="1:1" x14ac:dyDescent="0.25">
      <c r="A306">
        <v>8</v>
      </c>
    </row>
    <row r="307" spans="1:1" x14ac:dyDescent="0.25">
      <c r="A307">
        <v>7</v>
      </c>
    </row>
    <row r="308" spans="1:1" x14ac:dyDescent="0.25">
      <c r="A308">
        <v>6</v>
      </c>
    </row>
    <row r="309" spans="1:1" x14ac:dyDescent="0.25">
      <c r="A309">
        <v>7</v>
      </c>
    </row>
    <row r="310" spans="1:1" x14ac:dyDescent="0.25">
      <c r="A310">
        <v>7</v>
      </c>
    </row>
    <row r="311" spans="1:1" x14ac:dyDescent="0.25">
      <c r="A311">
        <v>7</v>
      </c>
    </row>
    <row r="312" spans="1:1" x14ac:dyDescent="0.25">
      <c r="A312">
        <v>6</v>
      </c>
    </row>
    <row r="313" spans="1:1" x14ac:dyDescent="0.25">
      <c r="A313">
        <v>7</v>
      </c>
    </row>
    <row r="314" spans="1:1" x14ac:dyDescent="0.25">
      <c r="A314">
        <v>7</v>
      </c>
    </row>
    <row r="315" spans="1:1" x14ac:dyDescent="0.25">
      <c r="A315">
        <v>8</v>
      </c>
    </row>
    <row r="316" spans="1:1" x14ac:dyDescent="0.25">
      <c r="A316">
        <v>7</v>
      </c>
    </row>
    <row r="317" spans="1:1" x14ac:dyDescent="0.25">
      <c r="A317">
        <v>8</v>
      </c>
    </row>
    <row r="318" spans="1:1" x14ac:dyDescent="0.25">
      <c r="A318">
        <v>8</v>
      </c>
    </row>
    <row r="319" spans="1:1" x14ac:dyDescent="0.25">
      <c r="A319">
        <v>7</v>
      </c>
    </row>
    <row r="320" spans="1:1" x14ac:dyDescent="0.25">
      <c r="A320">
        <v>7</v>
      </c>
    </row>
    <row r="321" spans="1:1" x14ac:dyDescent="0.25">
      <c r="A321">
        <v>8</v>
      </c>
    </row>
    <row r="322" spans="1:1" x14ac:dyDescent="0.25">
      <c r="A322">
        <v>7</v>
      </c>
    </row>
    <row r="323" spans="1:1" x14ac:dyDescent="0.25">
      <c r="A323">
        <v>7</v>
      </c>
    </row>
    <row r="324" spans="1:1" x14ac:dyDescent="0.25">
      <c r="A324">
        <v>7</v>
      </c>
    </row>
    <row r="325" spans="1:1" x14ac:dyDescent="0.25">
      <c r="A325">
        <v>8</v>
      </c>
    </row>
    <row r="326" spans="1:1" x14ac:dyDescent="0.25">
      <c r="A326">
        <v>7</v>
      </c>
    </row>
    <row r="327" spans="1:1" x14ac:dyDescent="0.25">
      <c r="A327">
        <v>8</v>
      </c>
    </row>
    <row r="328" spans="1:1" x14ac:dyDescent="0.25">
      <c r="A328">
        <v>6</v>
      </c>
    </row>
    <row r="329" spans="1:1" x14ac:dyDescent="0.25">
      <c r="A329">
        <v>7</v>
      </c>
    </row>
    <row r="330" spans="1:1" x14ac:dyDescent="0.25">
      <c r="A330">
        <v>7</v>
      </c>
    </row>
    <row r="331" spans="1:1" x14ac:dyDescent="0.25">
      <c r="A331">
        <v>7</v>
      </c>
    </row>
    <row r="332" spans="1:1" x14ac:dyDescent="0.25">
      <c r="A332">
        <v>7</v>
      </c>
    </row>
    <row r="333" spans="1:1" x14ac:dyDescent="0.25">
      <c r="A333">
        <v>7</v>
      </c>
    </row>
    <row r="334" spans="1:1" x14ac:dyDescent="0.25">
      <c r="A334">
        <v>7</v>
      </c>
    </row>
    <row r="335" spans="1:1" x14ac:dyDescent="0.25">
      <c r="A335">
        <v>8</v>
      </c>
    </row>
    <row r="336" spans="1:1" x14ac:dyDescent="0.25">
      <c r="A336">
        <v>5</v>
      </c>
    </row>
    <row r="337" spans="1:1" x14ac:dyDescent="0.25">
      <c r="A337">
        <v>8</v>
      </c>
    </row>
    <row r="338" spans="1:1" x14ac:dyDescent="0.25">
      <c r="A338">
        <v>7</v>
      </c>
    </row>
    <row r="339" spans="1:1" x14ac:dyDescent="0.25">
      <c r="A339">
        <v>7</v>
      </c>
    </row>
    <row r="340" spans="1:1" x14ac:dyDescent="0.25">
      <c r="A340">
        <v>7</v>
      </c>
    </row>
    <row r="341" spans="1:1" x14ac:dyDescent="0.25">
      <c r="A341">
        <v>6</v>
      </c>
    </row>
    <row r="342" spans="1:1" x14ac:dyDescent="0.25">
      <c r="A342">
        <v>5</v>
      </c>
    </row>
    <row r="343" spans="1:1" x14ac:dyDescent="0.25">
      <c r="A343">
        <v>7</v>
      </c>
    </row>
    <row r="344" spans="1:1" x14ac:dyDescent="0.25">
      <c r="A344">
        <v>7</v>
      </c>
    </row>
    <row r="345" spans="1:1" x14ac:dyDescent="0.25">
      <c r="A345">
        <v>8</v>
      </c>
    </row>
    <row r="346" spans="1:1" x14ac:dyDescent="0.25">
      <c r="A346">
        <v>6</v>
      </c>
    </row>
    <row r="347" spans="1:1" x14ac:dyDescent="0.25">
      <c r="A347">
        <v>7</v>
      </c>
    </row>
    <row r="348" spans="1:1" x14ac:dyDescent="0.25">
      <c r="A348">
        <v>6</v>
      </c>
    </row>
    <row r="349" spans="1:1" x14ac:dyDescent="0.25">
      <c r="A349">
        <v>4</v>
      </c>
    </row>
    <row r="350" spans="1:1" x14ac:dyDescent="0.25">
      <c r="A350">
        <v>7</v>
      </c>
    </row>
    <row r="351" spans="1:1" x14ac:dyDescent="0.25">
      <c r="A351">
        <v>7</v>
      </c>
    </row>
    <row r="352" spans="1:1" x14ac:dyDescent="0.25">
      <c r="A352">
        <v>7</v>
      </c>
    </row>
    <row r="353" spans="1:1" x14ac:dyDescent="0.25">
      <c r="A353">
        <v>8</v>
      </c>
    </row>
    <row r="354" spans="1:1" x14ac:dyDescent="0.25">
      <c r="A354">
        <v>7</v>
      </c>
    </row>
    <row r="355" spans="1:1" x14ac:dyDescent="0.25">
      <c r="A355">
        <v>8</v>
      </c>
    </row>
    <row r="356" spans="1:1" x14ac:dyDescent="0.25">
      <c r="A356">
        <v>7</v>
      </c>
    </row>
    <row r="357" spans="1:1" x14ac:dyDescent="0.25">
      <c r="A357">
        <v>5</v>
      </c>
    </row>
    <row r="358" spans="1:1" x14ac:dyDescent="0.25">
      <c r="A358">
        <v>6</v>
      </c>
    </row>
    <row r="359" spans="1:1" x14ac:dyDescent="0.25">
      <c r="A359">
        <v>9</v>
      </c>
    </row>
    <row r="360" spans="1:1" x14ac:dyDescent="0.25">
      <c r="A360">
        <v>8</v>
      </c>
    </row>
    <row r="361" spans="1:1" x14ac:dyDescent="0.25">
      <c r="A361">
        <v>6</v>
      </c>
    </row>
    <row r="362" spans="1:1" x14ac:dyDescent="0.25">
      <c r="A362">
        <v>8</v>
      </c>
    </row>
    <row r="363" spans="1:1" x14ac:dyDescent="0.25">
      <c r="A363">
        <v>8</v>
      </c>
    </row>
    <row r="364" spans="1:1" x14ac:dyDescent="0.25">
      <c r="A364">
        <v>7</v>
      </c>
    </row>
    <row r="365" spans="1:1" x14ac:dyDescent="0.25">
      <c r="A365">
        <v>7</v>
      </c>
    </row>
    <row r="366" spans="1:1" x14ac:dyDescent="0.25">
      <c r="A366">
        <v>7</v>
      </c>
    </row>
    <row r="367" spans="1:1" x14ac:dyDescent="0.25">
      <c r="A367">
        <v>8</v>
      </c>
    </row>
    <row r="368" spans="1:1" x14ac:dyDescent="0.25">
      <c r="A368">
        <v>6</v>
      </c>
    </row>
    <row r="369" spans="1:1" x14ac:dyDescent="0.25">
      <c r="A369">
        <v>6</v>
      </c>
    </row>
    <row r="370" spans="1:1" x14ac:dyDescent="0.25">
      <c r="A370">
        <v>7</v>
      </c>
    </row>
    <row r="371" spans="1:1" x14ac:dyDescent="0.25">
      <c r="A371">
        <v>7</v>
      </c>
    </row>
    <row r="372" spans="1:1" x14ac:dyDescent="0.25">
      <c r="A372">
        <v>6</v>
      </c>
    </row>
    <row r="373" spans="1:1" x14ac:dyDescent="0.25">
      <c r="A373">
        <v>7</v>
      </c>
    </row>
    <row r="374" spans="1:1" x14ac:dyDescent="0.25">
      <c r="A374">
        <v>7</v>
      </c>
    </row>
    <row r="375" spans="1:1" x14ac:dyDescent="0.25">
      <c r="A375">
        <v>4</v>
      </c>
    </row>
    <row r="376" spans="1:1" x14ac:dyDescent="0.25">
      <c r="A376">
        <v>6</v>
      </c>
    </row>
    <row r="377" spans="1:1" x14ac:dyDescent="0.25">
      <c r="A377">
        <v>6</v>
      </c>
    </row>
    <row r="378" spans="1:1" x14ac:dyDescent="0.25">
      <c r="A378">
        <v>7</v>
      </c>
    </row>
    <row r="379" spans="1:1" x14ac:dyDescent="0.25">
      <c r="A379">
        <v>7</v>
      </c>
    </row>
    <row r="380" spans="1:1" x14ac:dyDescent="0.25">
      <c r="A380">
        <v>8</v>
      </c>
    </row>
    <row r="381" spans="1:1" x14ac:dyDescent="0.25">
      <c r="A381">
        <v>8</v>
      </c>
    </row>
    <row r="382" spans="1:1" x14ac:dyDescent="0.25">
      <c r="A382">
        <v>6</v>
      </c>
    </row>
    <row r="383" spans="1:1" x14ac:dyDescent="0.25">
      <c r="A383">
        <v>9</v>
      </c>
    </row>
    <row r="384" spans="1:1" x14ac:dyDescent="0.25">
      <c r="A384">
        <v>7</v>
      </c>
    </row>
    <row r="385" spans="1:1" x14ac:dyDescent="0.25">
      <c r="A385">
        <v>6</v>
      </c>
    </row>
    <row r="386" spans="1:1" x14ac:dyDescent="0.25">
      <c r="A386">
        <v>7</v>
      </c>
    </row>
    <row r="387" spans="1:1" x14ac:dyDescent="0.25">
      <c r="A387">
        <v>8</v>
      </c>
    </row>
    <row r="388" spans="1:1" x14ac:dyDescent="0.25">
      <c r="A388">
        <v>6</v>
      </c>
    </row>
    <row r="389" spans="1:1" x14ac:dyDescent="0.25">
      <c r="A389">
        <v>6</v>
      </c>
    </row>
    <row r="390" spans="1:1" x14ac:dyDescent="0.25">
      <c r="A390">
        <v>7</v>
      </c>
    </row>
    <row r="391" spans="1:1" x14ac:dyDescent="0.25">
      <c r="A391">
        <v>6</v>
      </c>
    </row>
    <row r="392" spans="1:1" x14ac:dyDescent="0.25">
      <c r="A392">
        <v>6</v>
      </c>
    </row>
    <row r="393" spans="1:1" x14ac:dyDescent="0.25">
      <c r="A393">
        <v>7</v>
      </c>
    </row>
    <row r="394" spans="1:1" x14ac:dyDescent="0.25">
      <c r="A394">
        <v>7</v>
      </c>
    </row>
    <row r="395" spans="1:1" x14ac:dyDescent="0.25">
      <c r="A395">
        <v>5</v>
      </c>
    </row>
    <row r="396" spans="1:1" x14ac:dyDescent="0.25">
      <c r="A396">
        <v>8</v>
      </c>
    </row>
    <row r="397" spans="1:1" x14ac:dyDescent="0.25">
      <c r="A397">
        <v>7</v>
      </c>
    </row>
    <row r="398" spans="1:1" x14ac:dyDescent="0.25">
      <c r="A398">
        <v>6</v>
      </c>
    </row>
    <row r="399" spans="1:1" x14ac:dyDescent="0.25">
      <c r="A399">
        <v>8</v>
      </c>
    </row>
    <row r="400" spans="1:1" x14ac:dyDescent="0.25">
      <c r="A400">
        <v>5</v>
      </c>
    </row>
    <row r="401" spans="1:1" x14ac:dyDescent="0.25">
      <c r="A401">
        <v>9</v>
      </c>
    </row>
    <row r="402" spans="1:1" x14ac:dyDescent="0.25">
      <c r="A402">
        <v>7</v>
      </c>
    </row>
    <row r="403" spans="1:1" x14ac:dyDescent="0.25">
      <c r="A403">
        <v>6</v>
      </c>
    </row>
    <row r="404" spans="1:1" x14ac:dyDescent="0.25">
      <c r="A404">
        <v>8</v>
      </c>
    </row>
    <row r="405" spans="1:1" x14ac:dyDescent="0.25">
      <c r="A405">
        <v>7</v>
      </c>
    </row>
    <row r="406" spans="1:1" x14ac:dyDescent="0.25">
      <c r="A406">
        <v>6</v>
      </c>
    </row>
    <row r="407" spans="1:1" x14ac:dyDescent="0.25">
      <c r="A407">
        <v>6</v>
      </c>
    </row>
    <row r="408" spans="1:1" x14ac:dyDescent="0.25">
      <c r="A408">
        <v>6</v>
      </c>
    </row>
    <row r="409" spans="1:1" x14ac:dyDescent="0.25">
      <c r="A409">
        <v>7</v>
      </c>
    </row>
    <row r="410" spans="1:1" x14ac:dyDescent="0.25">
      <c r="A410">
        <v>7</v>
      </c>
    </row>
    <row r="411" spans="1:1" x14ac:dyDescent="0.25">
      <c r="A411">
        <v>6</v>
      </c>
    </row>
    <row r="412" spans="1:1" x14ac:dyDescent="0.25">
      <c r="A412">
        <v>7</v>
      </c>
    </row>
    <row r="413" spans="1:1" x14ac:dyDescent="0.25">
      <c r="A413">
        <v>6</v>
      </c>
    </row>
    <row r="414" spans="1:1" x14ac:dyDescent="0.25">
      <c r="A414">
        <v>6</v>
      </c>
    </row>
    <row r="415" spans="1:1" x14ac:dyDescent="0.25">
      <c r="A415">
        <v>7</v>
      </c>
    </row>
    <row r="416" spans="1:1" x14ac:dyDescent="0.25">
      <c r="A416">
        <v>6</v>
      </c>
    </row>
    <row r="417" spans="1:1" x14ac:dyDescent="0.25">
      <c r="A417">
        <v>8</v>
      </c>
    </row>
    <row r="418" spans="1:1" x14ac:dyDescent="0.25">
      <c r="A418">
        <v>7</v>
      </c>
    </row>
    <row r="419" spans="1:1" x14ac:dyDescent="0.25">
      <c r="A419">
        <v>6</v>
      </c>
    </row>
    <row r="420" spans="1:1" x14ac:dyDescent="0.25">
      <c r="A420">
        <v>6</v>
      </c>
    </row>
    <row r="421" spans="1:1" x14ac:dyDescent="0.25">
      <c r="A421">
        <v>7</v>
      </c>
    </row>
    <row r="422" spans="1:1" x14ac:dyDescent="0.25">
      <c r="A422">
        <v>7</v>
      </c>
    </row>
    <row r="423" spans="1:1" x14ac:dyDescent="0.25">
      <c r="A423">
        <v>7</v>
      </c>
    </row>
    <row r="424" spans="1:1" x14ac:dyDescent="0.25">
      <c r="A424">
        <v>7</v>
      </c>
    </row>
    <row r="425" spans="1:1" x14ac:dyDescent="0.25">
      <c r="A425">
        <v>7</v>
      </c>
    </row>
    <row r="426" spans="1:1" x14ac:dyDescent="0.25">
      <c r="A426">
        <v>7</v>
      </c>
    </row>
    <row r="427" spans="1:1" x14ac:dyDescent="0.25">
      <c r="A427">
        <v>7</v>
      </c>
    </row>
    <row r="428" spans="1:1" x14ac:dyDescent="0.25">
      <c r="A428">
        <v>8</v>
      </c>
    </row>
    <row r="429" spans="1:1" x14ac:dyDescent="0.25">
      <c r="A429">
        <v>7</v>
      </c>
    </row>
    <row r="430" spans="1:1" x14ac:dyDescent="0.25">
      <c r="A430">
        <v>7</v>
      </c>
    </row>
    <row r="431" spans="1:1" x14ac:dyDescent="0.25">
      <c r="A431">
        <v>6</v>
      </c>
    </row>
    <row r="432" spans="1:1" x14ac:dyDescent="0.25">
      <c r="A432">
        <v>7</v>
      </c>
    </row>
    <row r="433" spans="1:1" x14ac:dyDescent="0.25">
      <c r="A433">
        <v>8</v>
      </c>
    </row>
    <row r="434" spans="1:1" x14ac:dyDescent="0.25">
      <c r="A434">
        <v>7</v>
      </c>
    </row>
    <row r="435" spans="1:1" x14ac:dyDescent="0.25">
      <c r="A435">
        <v>8</v>
      </c>
    </row>
    <row r="436" spans="1:1" x14ac:dyDescent="0.25">
      <c r="A436">
        <v>7</v>
      </c>
    </row>
    <row r="437" spans="1:1" x14ac:dyDescent="0.25">
      <c r="A437">
        <v>7</v>
      </c>
    </row>
    <row r="438" spans="1:1" x14ac:dyDescent="0.25">
      <c r="A438">
        <v>7</v>
      </c>
    </row>
    <row r="439" spans="1:1" x14ac:dyDescent="0.25">
      <c r="A439">
        <v>8</v>
      </c>
    </row>
    <row r="440" spans="1:1" x14ac:dyDescent="0.25">
      <c r="A440">
        <v>6</v>
      </c>
    </row>
    <row r="441" spans="1:1" x14ac:dyDescent="0.25">
      <c r="A441">
        <v>6</v>
      </c>
    </row>
    <row r="442" spans="1:1" x14ac:dyDescent="0.25">
      <c r="A442">
        <v>7</v>
      </c>
    </row>
    <row r="443" spans="1:1" x14ac:dyDescent="0.25">
      <c r="A443">
        <v>6</v>
      </c>
    </row>
    <row r="444" spans="1:1" x14ac:dyDescent="0.25">
      <c r="A444">
        <v>7</v>
      </c>
    </row>
    <row r="445" spans="1:1" x14ac:dyDescent="0.25">
      <c r="A445">
        <v>6</v>
      </c>
    </row>
    <row r="446" spans="1:1" x14ac:dyDescent="0.25">
      <c r="A446">
        <v>6</v>
      </c>
    </row>
    <row r="447" spans="1:1" x14ac:dyDescent="0.25">
      <c r="A447">
        <v>6</v>
      </c>
    </row>
    <row r="448" spans="1:1" x14ac:dyDescent="0.25">
      <c r="A448">
        <v>8</v>
      </c>
    </row>
    <row r="449" spans="1:1" x14ac:dyDescent="0.25">
      <c r="A449">
        <v>6</v>
      </c>
    </row>
    <row r="450" spans="1:1" x14ac:dyDescent="0.25">
      <c r="A450">
        <v>6</v>
      </c>
    </row>
    <row r="451" spans="1:1" x14ac:dyDescent="0.25">
      <c r="A451">
        <v>8</v>
      </c>
    </row>
    <row r="452" spans="1:1" x14ac:dyDescent="0.25">
      <c r="A452">
        <v>7</v>
      </c>
    </row>
    <row r="453" spans="1:1" x14ac:dyDescent="0.25">
      <c r="A453">
        <v>8</v>
      </c>
    </row>
    <row r="454" spans="1:1" x14ac:dyDescent="0.25">
      <c r="A454">
        <v>7</v>
      </c>
    </row>
    <row r="455" spans="1:1" x14ac:dyDescent="0.25">
      <c r="A455">
        <v>8</v>
      </c>
    </row>
    <row r="456" spans="1:1" x14ac:dyDescent="0.25">
      <c r="A456">
        <v>7</v>
      </c>
    </row>
    <row r="457" spans="1:1" x14ac:dyDescent="0.25">
      <c r="A457">
        <v>7</v>
      </c>
    </row>
    <row r="458" spans="1:1" x14ac:dyDescent="0.25">
      <c r="A458">
        <v>6</v>
      </c>
    </row>
    <row r="459" spans="1:1" x14ac:dyDescent="0.25">
      <c r="A459">
        <v>8</v>
      </c>
    </row>
    <row r="460" spans="1:1" x14ac:dyDescent="0.25">
      <c r="A460">
        <v>7</v>
      </c>
    </row>
    <row r="461" spans="1:1" x14ac:dyDescent="0.25">
      <c r="A461">
        <v>7</v>
      </c>
    </row>
    <row r="462" spans="1:1" x14ac:dyDescent="0.25">
      <c r="A462">
        <v>4</v>
      </c>
    </row>
    <row r="463" spans="1:1" x14ac:dyDescent="0.25">
      <c r="A463">
        <v>8</v>
      </c>
    </row>
    <row r="464" spans="1:1" x14ac:dyDescent="0.25">
      <c r="A464">
        <v>7</v>
      </c>
    </row>
    <row r="465" spans="1:1" x14ac:dyDescent="0.25">
      <c r="A465">
        <v>6</v>
      </c>
    </row>
    <row r="466" spans="1:1" x14ac:dyDescent="0.25">
      <c r="A466">
        <v>7</v>
      </c>
    </row>
    <row r="467" spans="1:1" x14ac:dyDescent="0.25">
      <c r="A467">
        <v>6</v>
      </c>
    </row>
    <row r="468" spans="1:1" x14ac:dyDescent="0.25">
      <c r="A468">
        <v>8</v>
      </c>
    </row>
    <row r="469" spans="1:1" x14ac:dyDescent="0.25">
      <c r="A469">
        <v>8</v>
      </c>
    </row>
    <row r="470" spans="1:1" x14ac:dyDescent="0.25">
      <c r="A470">
        <v>7</v>
      </c>
    </row>
    <row r="471" spans="1:1" x14ac:dyDescent="0.25">
      <c r="A471">
        <v>4</v>
      </c>
    </row>
    <row r="472" spans="1:1" x14ac:dyDescent="0.25">
      <c r="A472">
        <v>8</v>
      </c>
    </row>
    <row r="473" spans="1:1" x14ac:dyDescent="0.25">
      <c r="A473">
        <v>6</v>
      </c>
    </row>
    <row r="474" spans="1:1" x14ac:dyDescent="0.25">
      <c r="A474">
        <v>8</v>
      </c>
    </row>
    <row r="475" spans="1:1" x14ac:dyDescent="0.25">
      <c r="A475">
        <v>7</v>
      </c>
    </row>
    <row r="476" spans="1:1" x14ac:dyDescent="0.25">
      <c r="A476">
        <v>6</v>
      </c>
    </row>
    <row r="477" spans="1:1" x14ac:dyDescent="0.25">
      <c r="A477">
        <v>8</v>
      </c>
    </row>
    <row r="478" spans="1:1" x14ac:dyDescent="0.25">
      <c r="A478">
        <v>6</v>
      </c>
    </row>
    <row r="479" spans="1:1" x14ac:dyDescent="0.25">
      <c r="A479">
        <v>7</v>
      </c>
    </row>
    <row r="480" spans="1:1" x14ac:dyDescent="0.25">
      <c r="A480">
        <v>6</v>
      </c>
    </row>
    <row r="481" spans="1:1" x14ac:dyDescent="0.25">
      <c r="A481">
        <v>6</v>
      </c>
    </row>
    <row r="482" spans="1:1" x14ac:dyDescent="0.25">
      <c r="A482">
        <v>6</v>
      </c>
    </row>
    <row r="483" spans="1:1" x14ac:dyDescent="0.25">
      <c r="A483">
        <v>5</v>
      </c>
    </row>
    <row r="484" spans="1:1" x14ac:dyDescent="0.25">
      <c r="A484">
        <v>6</v>
      </c>
    </row>
    <row r="485" spans="1:1" x14ac:dyDescent="0.25">
      <c r="A485">
        <v>6</v>
      </c>
    </row>
    <row r="486" spans="1:1" x14ac:dyDescent="0.25">
      <c r="A486">
        <v>7</v>
      </c>
    </row>
    <row r="487" spans="1:1" x14ac:dyDescent="0.25">
      <c r="A487">
        <v>9</v>
      </c>
    </row>
    <row r="488" spans="1:1" x14ac:dyDescent="0.25">
      <c r="A488">
        <v>6</v>
      </c>
    </row>
    <row r="489" spans="1:1" x14ac:dyDescent="0.25">
      <c r="A489">
        <v>7</v>
      </c>
    </row>
    <row r="490" spans="1:1" x14ac:dyDescent="0.25">
      <c r="A490">
        <v>7</v>
      </c>
    </row>
    <row r="491" spans="1:1" x14ac:dyDescent="0.25">
      <c r="A491">
        <v>6</v>
      </c>
    </row>
    <row r="492" spans="1:1" x14ac:dyDescent="0.25">
      <c r="A492">
        <v>7</v>
      </c>
    </row>
    <row r="493" spans="1:1" x14ac:dyDescent="0.25">
      <c r="A493">
        <v>7</v>
      </c>
    </row>
    <row r="494" spans="1:1" x14ac:dyDescent="0.25">
      <c r="A494">
        <v>7</v>
      </c>
    </row>
    <row r="495" spans="1:1" x14ac:dyDescent="0.25">
      <c r="A495">
        <v>5</v>
      </c>
    </row>
    <row r="496" spans="1:1" x14ac:dyDescent="0.25">
      <c r="A496">
        <v>7</v>
      </c>
    </row>
    <row r="497" spans="1:1" x14ac:dyDescent="0.25">
      <c r="A497">
        <v>7</v>
      </c>
    </row>
    <row r="498" spans="1:1" x14ac:dyDescent="0.25">
      <c r="A498">
        <v>7</v>
      </c>
    </row>
    <row r="499" spans="1:1" x14ac:dyDescent="0.25">
      <c r="A499">
        <v>6</v>
      </c>
    </row>
    <row r="500" spans="1:1" x14ac:dyDescent="0.25">
      <c r="A500">
        <v>6</v>
      </c>
    </row>
    <row r="501" spans="1:1" x14ac:dyDescent="0.25">
      <c r="A501">
        <v>7</v>
      </c>
    </row>
    <row r="502" spans="1:1" x14ac:dyDescent="0.25">
      <c r="A502">
        <v>7</v>
      </c>
    </row>
    <row r="503" spans="1:1" x14ac:dyDescent="0.25">
      <c r="A503">
        <v>7</v>
      </c>
    </row>
    <row r="504" spans="1:1" x14ac:dyDescent="0.25">
      <c r="A504">
        <v>8</v>
      </c>
    </row>
    <row r="505" spans="1:1" x14ac:dyDescent="0.25">
      <c r="A505">
        <v>6</v>
      </c>
    </row>
    <row r="506" spans="1:1" x14ac:dyDescent="0.25">
      <c r="A506">
        <v>6</v>
      </c>
    </row>
    <row r="507" spans="1:1" x14ac:dyDescent="0.25">
      <c r="A507">
        <v>7</v>
      </c>
    </row>
    <row r="508" spans="1:1" x14ac:dyDescent="0.25">
      <c r="A508">
        <v>5</v>
      </c>
    </row>
    <row r="509" spans="1:1" x14ac:dyDescent="0.25">
      <c r="A509">
        <v>5</v>
      </c>
    </row>
    <row r="510" spans="1:1" x14ac:dyDescent="0.25">
      <c r="A510">
        <v>7</v>
      </c>
    </row>
    <row r="511" spans="1:1" x14ac:dyDescent="0.25">
      <c r="A511">
        <v>7</v>
      </c>
    </row>
    <row r="512" spans="1:1" x14ac:dyDescent="0.25">
      <c r="A512">
        <v>7</v>
      </c>
    </row>
    <row r="513" spans="1:1" x14ac:dyDescent="0.25">
      <c r="A513">
        <v>7</v>
      </c>
    </row>
    <row r="514" spans="1:1" x14ac:dyDescent="0.25">
      <c r="A514">
        <v>7</v>
      </c>
    </row>
    <row r="515" spans="1:1" x14ac:dyDescent="0.25">
      <c r="A515">
        <v>7</v>
      </c>
    </row>
    <row r="516" spans="1:1" x14ac:dyDescent="0.25">
      <c r="A516">
        <v>6</v>
      </c>
    </row>
    <row r="517" spans="1:1" x14ac:dyDescent="0.25">
      <c r="A517">
        <v>6</v>
      </c>
    </row>
    <row r="518" spans="1:1" x14ac:dyDescent="0.25">
      <c r="A518">
        <v>5</v>
      </c>
    </row>
    <row r="519" spans="1:1" x14ac:dyDescent="0.25">
      <c r="A519">
        <v>5</v>
      </c>
    </row>
    <row r="520" spans="1:1" x14ac:dyDescent="0.25">
      <c r="A520">
        <v>6</v>
      </c>
    </row>
    <row r="521" spans="1:1" x14ac:dyDescent="0.25">
      <c r="A521">
        <v>8</v>
      </c>
    </row>
    <row r="522" spans="1:1" x14ac:dyDescent="0.25">
      <c r="A522">
        <v>6</v>
      </c>
    </row>
    <row r="523" spans="1:1" x14ac:dyDescent="0.25">
      <c r="A523">
        <v>6</v>
      </c>
    </row>
    <row r="524" spans="1:1" x14ac:dyDescent="0.25">
      <c r="A524">
        <v>6</v>
      </c>
    </row>
    <row r="525" spans="1:1" x14ac:dyDescent="0.25">
      <c r="A525">
        <v>7</v>
      </c>
    </row>
    <row r="526" spans="1:1" x14ac:dyDescent="0.25">
      <c r="A526">
        <v>7</v>
      </c>
    </row>
    <row r="527" spans="1:1" x14ac:dyDescent="0.25">
      <c r="A527">
        <v>8</v>
      </c>
    </row>
    <row r="528" spans="1:1" x14ac:dyDescent="0.25">
      <c r="A528">
        <v>6</v>
      </c>
    </row>
    <row r="529" spans="1:1" x14ac:dyDescent="0.25">
      <c r="A529">
        <v>6</v>
      </c>
    </row>
    <row r="530" spans="1:1" x14ac:dyDescent="0.25">
      <c r="A530">
        <v>5</v>
      </c>
    </row>
    <row r="531" spans="1:1" x14ac:dyDescent="0.25">
      <c r="A531">
        <v>8</v>
      </c>
    </row>
    <row r="532" spans="1:1" x14ac:dyDescent="0.25">
      <c r="A532">
        <v>7</v>
      </c>
    </row>
    <row r="533" spans="1:1" x14ac:dyDescent="0.25">
      <c r="A533">
        <v>6</v>
      </c>
    </row>
    <row r="534" spans="1:1" x14ac:dyDescent="0.25">
      <c r="A534">
        <v>6</v>
      </c>
    </row>
    <row r="535" spans="1:1" x14ac:dyDescent="0.25">
      <c r="A535">
        <v>7</v>
      </c>
    </row>
    <row r="536" spans="1:1" x14ac:dyDescent="0.25">
      <c r="A536">
        <v>5</v>
      </c>
    </row>
    <row r="537" spans="1:1" x14ac:dyDescent="0.25">
      <c r="A537">
        <v>7</v>
      </c>
    </row>
    <row r="538" spans="1:1" x14ac:dyDescent="0.25">
      <c r="A538">
        <v>7</v>
      </c>
    </row>
    <row r="539" spans="1:1" x14ac:dyDescent="0.25">
      <c r="A539">
        <v>4</v>
      </c>
    </row>
    <row r="540" spans="1:1" x14ac:dyDescent="0.25">
      <c r="A540">
        <v>7</v>
      </c>
    </row>
    <row r="541" spans="1:1" x14ac:dyDescent="0.25">
      <c r="A541">
        <v>7</v>
      </c>
    </row>
    <row r="542" spans="1:1" x14ac:dyDescent="0.25">
      <c r="A542">
        <v>7</v>
      </c>
    </row>
    <row r="543" spans="1:1" x14ac:dyDescent="0.25">
      <c r="A543">
        <v>7</v>
      </c>
    </row>
    <row r="544" spans="1:1" x14ac:dyDescent="0.25">
      <c r="A544">
        <v>8</v>
      </c>
    </row>
    <row r="545" spans="1:1" x14ac:dyDescent="0.25">
      <c r="A545">
        <v>7</v>
      </c>
    </row>
    <row r="546" spans="1:1" x14ac:dyDescent="0.25">
      <c r="A546">
        <v>6</v>
      </c>
    </row>
    <row r="547" spans="1:1" x14ac:dyDescent="0.25">
      <c r="A547">
        <v>7</v>
      </c>
    </row>
    <row r="548" spans="1:1" x14ac:dyDescent="0.25">
      <c r="A548">
        <v>6</v>
      </c>
    </row>
    <row r="549" spans="1:1" x14ac:dyDescent="0.25">
      <c r="A549">
        <v>7</v>
      </c>
    </row>
    <row r="550" spans="1:1" x14ac:dyDescent="0.25">
      <c r="A550">
        <v>5</v>
      </c>
    </row>
    <row r="551" spans="1:1" x14ac:dyDescent="0.25">
      <c r="A551">
        <v>8</v>
      </c>
    </row>
    <row r="552" spans="1:1" x14ac:dyDescent="0.25">
      <c r="A552">
        <v>7</v>
      </c>
    </row>
    <row r="553" spans="1:1" x14ac:dyDescent="0.25">
      <c r="A553">
        <v>7</v>
      </c>
    </row>
    <row r="554" spans="1:1" x14ac:dyDescent="0.25">
      <c r="A554">
        <v>6</v>
      </c>
    </row>
    <row r="555" spans="1:1" x14ac:dyDescent="0.25">
      <c r="A555">
        <v>6</v>
      </c>
    </row>
    <row r="556" spans="1:1" x14ac:dyDescent="0.25">
      <c r="A556">
        <v>7</v>
      </c>
    </row>
    <row r="557" spans="1:1" x14ac:dyDescent="0.25">
      <c r="A557">
        <v>4</v>
      </c>
    </row>
    <row r="558" spans="1:1" x14ac:dyDescent="0.25">
      <c r="A558">
        <v>7</v>
      </c>
    </row>
    <row r="559" spans="1:1" x14ac:dyDescent="0.25">
      <c r="A559">
        <v>6</v>
      </c>
    </row>
    <row r="560" spans="1:1" x14ac:dyDescent="0.25">
      <c r="A560">
        <v>8</v>
      </c>
    </row>
    <row r="561" spans="1:1" x14ac:dyDescent="0.25">
      <c r="A561">
        <v>8</v>
      </c>
    </row>
    <row r="562" spans="1:1" x14ac:dyDescent="0.25">
      <c r="A562">
        <v>7</v>
      </c>
    </row>
    <row r="563" spans="1:1" x14ac:dyDescent="0.25">
      <c r="A563">
        <v>4</v>
      </c>
    </row>
    <row r="564" spans="1:1" x14ac:dyDescent="0.25">
      <c r="A564">
        <v>6</v>
      </c>
    </row>
    <row r="565" spans="1:1" x14ac:dyDescent="0.25">
      <c r="A565">
        <v>8</v>
      </c>
    </row>
    <row r="566" spans="1:1" x14ac:dyDescent="0.25">
      <c r="A566">
        <v>8</v>
      </c>
    </row>
    <row r="567" spans="1:1" x14ac:dyDescent="0.25">
      <c r="A567">
        <v>7</v>
      </c>
    </row>
    <row r="568" spans="1:1" x14ac:dyDescent="0.25">
      <c r="A568">
        <v>7</v>
      </c>
    </row>
    <row r="569" spans="1:1" x14ac:dyDescent="0.25">
      <c r="A569">
        <v>8</v>
      </c>
    </row>
    <row r="570" spans="1:1" x14ac:dyDescent="0.25">
      <c r="A570">
        <v>6</v>
      </c>
    </row>
    <row r="571" spans="1:1" x14ac:dyDescent="0.25">
      <c r="A571">
        <v>6</v>
      </c>
    </row>
    <row r="572" spans="1:1" x14ac:dyDescent="0.25">
      <c r="A572">
        <v>7</v>
      </c>
    </row>
    <row r="573" spans="1:1" x14ac:dyDescent="0.25">
      <c r="A573">
        <v>7</v>
      </c>
    </row>
    <row r="574" spans="1:1" x14ac:dyDescent="0.25">
      <c r="A574">
        <v>6</v>
      </c>
    </row>
    <row r="576" spans="1:1" x14ac:dyDescent="0.25">
      <c r="A576">
        <v>4</v>
      </c>
    </row>
    <row r="577" spans="1:1" x14ac:dyDescent="0.25">
      <c r="A577">
        <v>7</v>
      </c>
    </row>
    <row r="578" spans="1:1" x14ac:dyDescent="0.25">
      <c r="A578">
        <v>10</v>
      </c>
    </row>
    <row r="579" spans="1:1" x14ac:dyDescent="0.25">
      <c r="A579">
        <v>6</v>
      </c>
    </row>
    <row r="580" spans="1:1" x14ac:dyDescent="0.25">
      <c r="A580">
        <v>6</v>
      </c>
    </row>
    <row r="581" spans="1:1" x14ac:dyDescent="0.25">
      <c r="A581">
        <v>8</v>
      </c>
    </row>
    <row r="582" spans="1:1" x14ac:dyDescent="0.25">
      <c r="A582">
        <v>7</v>
      </c>
    </row>
    <row r="583" spans="1:1" x14ac:dyDescent="0.25">
      <c r="A583">
        <v>4</v>
      </c>
    </row>
    <row r="584" spans="1:1" x14ac:dyDescent="0.25">
      <c r="A584">
        <v>7</v>
      </c>
    </row>
    <row r="585" spans="1:1" x14ac:dyDescent="0.25">
      <c r="A585">
        <v>7</v>
      </c>
    </row>
    <row r="586" spans="1:1" x14ac:dyDescent="0.25">
      <c r="A586">
        <v>8</v>
      </c>
    </row>
    <row r="587" spans="1:1" x14ac:dyDescent="0.25">
      <c r="A587">
        <v>7</v>
      </c>
    </row>
    <row r="588" spans="1:1" x14ac:dyDescent="0.25">
      <c r="A58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Sorted Data</vt:lpstr>
      <vt:lpstr>Analysis</vt:lpstr>
      <vt:lpstr>Sleep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Courage Ekoh</dc:creator>
  <cp:lastModifiedBy>Courage Ekoh</cp:lastModifiedBy>
  <dcterms:created xsi:type="dcterms:W3CDTF">2018-12-11T04:55:38Z</dcterms:created>
  <dcterms:modified xsi:type="dcterms:W3CDTF">2018-12-13T12:50:33Z</dcterms:modified>
</cp:coreProperties>
</file>