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225"/>
  <workbookPr showInkAnnotation="0" autoCompressPictures="0"/>
  <bookViews>
    <workbookView xWindow="0" yWindow="0" windowWidth="25600" windowHeight="14460" tabRatio="932"/>
  </bookViews>
  <sheets>
    <sheet name="All PDFs" sheetId="1" r:id="rId1"/>
    <sheet name="Abstracts" sheetId="2" r:id="rId2"/>
    <sheet name="Ratings" sheetId="3" r:id="rId3"/>
    <sheet name="REVISION" sheetId="4" r:id="rId4"/>
  </sheets>
  <calcPr calcId="140001" refMode="R1C1" concurrentCalc="0"/>
  <extLst>
    <ext xmlns:mx="http://schemas.microsoft.com/office/mac/excel/2008/main" uri="{7523E5D3-25F3-A5E0-1632-64F254C22452}">
      <mx:ArchID Flags="2"/>
    </ext>
  </extLst>
</workbook>
</file>

<file path=xl/calcChain.xml><?xml version="1.0" encoding="utf-8"?>
<calcChain xmlns="http://schemas.openxmlformats.org/spreadsheetml/2006/main">
  <c r="B250" i="3" l="1"/>
  <c r="C286" i="1"/>
  <c r="D286" i="1"/>
  <c r="C250" i="3"/>
  <c r="E286" i="1"/>
  <c r="F286" i="1"/>
  <c r="B88" i="3"/>
  <c r="F2" i="1"/>
  <c r="F3" i="1"/>
  <c r="B101" i="3"/>
  <c r="F4" i="1"/>
  <c r="F5" i="1"/>
  <c r="B102" i="3"/>
  <c r="F6" i="1"/>
  <c r="B103" i="3"/>
  <c r="F7" i="1"/>
  <c r="F8" i="1"/>
  <c r="B104" i="3"/>
  <c r="F9" i="1"/>
  <c r="B105" i="3"/>
  <c r="F10" i="1"/>
  <c r="B106" i="3"/>
  <c r="F11" i="1"/>
  <c r="F12" i="1"/>
  <c r="B107" i="3"/>
  <c r="F13" i="1"/>
  <c r="F14" i="1"/>
  <c r="B108" i="3"/>
  <c r="F15" i="1"/>
  <c r="B109" i="3"/>
  <c r="F16" i="1"/>
  <c r="B110" i="3"/>
  <c r="F17" i="1"/>
  <c r="B111" i="3"/>
  <c r="F18" i="1"/>
  <c r="B112" i="3"/>
  <c r="F19" i="1"/>
  <c r="B113" i="3"/>
  <c r="F20" i="1"/>
  <c r="B114" i="3"/>
  <c r="F21" i="1"/>
  <c r="B115" i="3"/>
  <c r="F22" i="1"/>
  <c r="B116" i="3"/>
  <c r="F23" i="1"/>
  <c r="B117" i="3"/>
  <c r="F24" i="1"/>
  <c r="B118" i="3"/>
  <c r="F25" i="1"/>
  <c r="B119" i="3"/>
  <c r="F26" i="1"/>
  <c r="F27" i="1"/>
  <c r="B120" i="3"/>
  <c r="F28" i="1"/>
  <c r="B121" i="3"/>
  <c r="F29" i="1"/>
  <c r="B122" i="3"/>
  <c r="F30" i="1"/>
  <c r="B123" i="3"/>
  <c r="F31" i="1"/>
  <c r="B124" i="3"/>
  <c r="F32" i="1"/>
  <c r="B125" i="3"/>
  <c r="F33" i="1"/>
  <c r="B126" i="3"/>
  <c r="F34" i="1"/>
  <c r="B127" i="3"/>
  <c r="F35" i="1"/>
  <c r="B128" i="3"/>
  <c r="F36" i="1"/>
  <c r="B129" i="3"/>
  <c r="F37" i="1"/>
  <c r="B130" i="3"/>
  <c r="F38" i="1"/>
  <c r="F39" i="1"/>
  <c r="B131" i="3"/>
  <c r="F40" i="1"/>
  <c r="B132" i="3"/>
  <c r="F41" i="1"/>
  <c r="B133" i="3"/>
  <c r="F42" i="1"/>
  <c r="B134" i="3"/>
  <c r="F43" i="1"/>
  <c r="B135" i="3"/>
  <c r="F44" i="1"/>
  <c r="B136" i="3"/>
  <c r="F45" i="1"/>
  <c r="B137" i="3"/>
  <c r="F46" i="1"/>
  <c r="B138" i="3"/>
  <c r="F47" i="1"/>
  <c r="B139" i="3"/>
  <c r="F48" i="1"/>
  <c r="B140" i="3"/>
  <c r="F49" i="1"/>
  <c r="B141" i="3"/>
  <c r="F50" i="1"/>
  <c r="B142" i="3"/>
  <c r="F51" i="1"/>
  <c r="B143" i="3"/>
  <c r="F52" i="1"/>
  <c r="B144" i="3"/>
  <c r="F53" i="1"/>
  <c r="F54" i="1"/>
  <c r="F55" i="1"/>
  <c r="F56" i="1"/>
  <c r="F57" i="1"/>
  <c r="B145" i="3"/>
  <c r="F58" i="1"/>
  <c r="F59" i="1"/>
  <c r="B146" i="3"/>
  <c r="F60" i="1"/>
  <c r="F61" i="1"/>
  <c r="F62" i="1"/>
  <c r="B147" i="3"/>
  <c r="F63" i="1"/>
  <c r="B148" i="3"/>
  <c r="F64" i="1"/>
  <c r="B149" i="3"/>
  <c r="F65" i="1"/>
  <c r="B150" i="3"/>
  <c r="F66" i="1"/>
  <c r="B151" i="3"/>
  <c r="F67" i="1"/>
  <c r="B152" i="3"/>
  <c r="F68" i="1"/>
  <c r="B153" i="3"/>
  <c r="F69" i="1"/>
  <c r="B154" i="3"/>
  <c r="F70" i="1"/>
  <c r="B155" i="3"/>
  <c r="F71" i="1"/>
  <c r="B156" i="3"/>
  <c r="F72" i="1"/>
  <c r="B157" i="3"/>
  <c r="F73" i="1"/>
  <c r="B158" i="3"/>
  <c r="F74" i="1"/>
  <c r="B159" i="3"/>
  <c r="F75" i="1"/>
  <c r="F76" i="1"/>
  <c r="B160" i="3"/>
  <c r="F77" i="1"/>
  <c r="F78" i="1"/>
  <c r="B85" i="3"/>
  <c r="F79" i="1"/>
  <c r="B162" i="3"/>
  <c r="F80" i="1"/>
  <c r="B163" i="3"/>
  <c r="F81" i="1"/>
  <c r="B164" i="3"/>
  <c r="F82" i="1"/>
  <c r="B165" i="3"/>
  <c r="F83" i="1"/>
  <c r="F84" i="1"/>
  <c r="F85" i="1"/>
  <c r="B166" i="3"/>
  <c r="F86" i="1"/>
  <c r="F87" i="1"/>
  <c r="B167" i="3"/>
  <c r="F88" i="1"/>
  <c r="B168" i="3"/>
  <c r="F89" i="1"/>
  <c r="B89" i="3"/>
  <c r="F90" i="1"/>
  <c r="B169" i="3"/>
  <c r="F91" i="1"/>
  <c r="B90" i="3"/>
  <c r="F92" i="1"/>
  <c r="B171" i="3"/>
  <c r="F93" i="1"/>
  <c r="B172" i="3"/>
  <c r="F94" i="1"/>
  <c r="B173" i="3"/>
  <c r="F95" i="1"/>
  <c r="B174" i="3"/>
  <c r="F96" i="1"/>
  <c r="B175" i="3"/>
  <c r="F97" i="1"/>
  <c r="B176" i="3"/>
  <c r="F98" i="1"/>
  <c r="B177" i="3"/>
  <c r="F99" i="1"/>
  <c r="B178" i="3"/>
  <c r="F100" i="1"/>
  <c r="B179" i="3"/>
  <c r="F101" i="1"/>
  <c r="F102" i="1"/>
  <c r="B180" i="3"/>
  <c r="F103" i="1"/>
  <c r="B181" i="3"/>
  <c r="F104" i="1"/>
  <c r="B182" i="3"/>
  <c r="F105" i="1"/>
  <c r="B183" i="3"/>
  <c r="F106" i="1"/>
  <c r="F107" i="1"/>
  <c r="F108" i="1"/>
  <c r="F109" i="1"/>
  <c r="F110" i="1"/>
  <c r="B184" i="3"/>
  <c r="F111" i="1"/>
  <c r="B185" i="3"/>
  <c r="F112" i="1"/>
  <c r="B186" i="3"/>
  <c r="F113" i="1"/>
  <c r="B187" i="3"/>
  <c r="F114" i="1"/>
  <c r="F115" i="1"/>
  <c r="F116" i="1"/>
  <c r="F117" i="1"/>
  <c r="B188" i="3"/>
  <c r="F118" i="1"/>
  <c r="B189" i="3"/>
  <c r="F119" i="1"/>
  <c r="B190" i="3"/>
  <c r="F120" i="1"/>
  <c r="B191" i="3"/>
  <c r="F121" i="1"/>
  <c r="B192" i="3"/>
  <c r="F122" i="1"/>
  <c r="B193" i="3"/>
  <c r="F123" i="1"/>
  <c r="F124" i="1"/>
  <c r="B194" i="3"/>
  <c r="F125" i="1"/>
  <c r="F126" i="1"/>
  <c r="B195" i="3"/>
  <c r="F127" i="1"/>
  <c r="F128" i="1"/>
  <c r="B196" i="3"/>
  <c r="F129" i="1"/>
  <c r="B91" i="3"/>
  <c r="F130" i="1"/>
  <c r="B197" i="3"/>
  <c r="F131" i="1"/>
  <c r="B198" i="3"/>
  <c r="F132" i="1"/>
  <c r="B199" i="3"/>
  <c r="F133" i="1"/>
  <c r="B200" i="3"/>
  <c r="F134" i="1"/>
  <c r="B201" i="3"/>
  <c r="F135" i="1"/>
  <c r="B202" i="3"/>
  <c r="F136" i="1"/>
  <c r="F137" i="1"/>
  <c r="B203" i="3"/>
  <c r="F138" i="1"/>
  <c r="B204" i="3"/>
  <c r="F139" i="1"/>
  <c r="F140" i="1"/>
  <c r="F141" i="1"/>
  <c r="B205" i="3"/>
  <c r="F142" i="1"/>
  <c r="B206" i="3"/>
  <c r="F143" i="1"/>
  <c r="F144" i="1"/>
  <c r="F145" i="1"/>
  <c r="B207" i="3"/>
  <c r="F146" i="1"/>
  <c r="B208" i="3"/>
  <c r="F147" i="1"/>
  <c r="B92" i="3"/>
  <c r="F148" i="1"/>
  <c r="B209" i="3"/>
  <c r="F149" i="1"/>
  <c r="F150" i="1"/>
  <c r="F151" i="1"/>
  <c r="B210" i="3"/>
  <c r="F152" i="1"/>
  <c r="B211" i="3"/>
  <c r="F153" i="1"/>
  <c r="B212" i="3"/>
  <c r="F154" i="1"/>
  <c r="B213" i="3"/>
  <c r="F155" i="1"/>
  <c r="B214" i="3"/>
  <c r="F156" i="1"/>
  <c r="B215" i="3"/>
  <c r="F157" i="1"/>
  <c r="B216" i="3"/>
  <c r="F158" i="1"/>
  <c r="F159" i="1"/>
  <c r="F160" i="1"/>
  <c r="F161" i="1"/>
  <c r="F162" i="1"/>
  <c r="B217" i="3"/>
  <c r="F163" i="1"/>
  <c r="F164" i="1"/>
  <c r="F165" i="1"/>
  <c r="B218" i="3"/>
  <c r="F166" i="1"/>
  <c r="B219" i="3"/>
  <c r="F167" i="1"/>
  <c r="B220" i="3"/>
  <c r="F168" i="1"/>
  <c r="F169" i="1"/>
  <c r="B221" i="3"/>
  <c r="F170" i="1"/>
  <c r="B222" i="3"/>
  <c r="F171" i="1"/>
  <c r="B223" i="3"/>
  <c r="F172" i="1"/>
  <c r="B224" i="3"/>
  <c r="F173" i="1"/>
  <c r="B225" i="3"/>
  <c r="F174" i="1"/>
  <c r="B93" i="3"/>
  <c r="F175" i="1"/>
  <c r="F176" i="1"/>
  <c r="F177" i="1"/>
  <c r="B226" i="3"/>
  <c r="F178" i="1"/>
  <c r="B94" i="3"/>
  <c r="F179" i="1"/>
  <c r="F180" i="1"/>
  <c r="F181" i="1"/>
  <c r="F182" i="1"/>
  <c r="B227" i="3"/>
  <c r="F183" i="1"/>
  <c r="F184" i="1"/>
  <c r="B228" i="3"/>
  <c r="F185" i="1"/>
  <c r="B229" i="3"/>
  <c r="F186" i="1"/>
  <c r="F187" i="1"/>
  <c r="B95" i="3"/>
  <c r="F188" i="1"/>
  <c r="B230" i="3"/>
  <c r="F189" i="1"/>
  <c r="B231" i="3"/>
  <c r="F190" i="1"/>
  <c r="B232" i="3"/>
  <c r="F191" i="1"/>
  <c r="B233" i="3"/>
  <c r="F192" i="1"/>
  <c r="B86" i="3"/>
  <c r="F193" i="1"/>
  <c r="B234" i="3"/>
  <c r="F194" i="1"/>
  <c r="B235" i="3"/>
  <c r="F195" i="1"/>
  <c r="B236" i="3"/>
  <c r="F196" i="1"/>
  <c r="B237" i="3"/>
  <c r="F197" i="1"/>
  <c r="F198" i="1"/>
  <c r="F199" i="1"/>
  <c r="B238" i="3"/>
  <c r="F200" i="1"/>
  <c r="F201" i="1"/>
  <c r="B96" i="3"/>
  <c r="F202" i="1"/>
  <c r="F203" i="1"/>
  <c r="B239" i="3"/>
  <c r="F204" i="1"/>
  <c r="F205" i="1"/>
  <c r="B240" i="3"/>
  <c r="F206" i="1"/>
  <c r="F207" i="1"/>
  <c r="B241" i="3"/>
  <c r="F208" i="1"/>
  <c r="B242" i="3"/>
  <c r="F209" i="1"/>
  <c r="B243" i="3"/>
  <c r="F210" i="1"/>
  <c r="B244" i="3"/>
  <c r="F211" i="1"/>
  <c r="B245" i="3"/>
  <c r="F212" i="1"/>
  <c r="B97" i="3"/>
  <c r="F213" i="1"/>
  <c r="B246" i="3"/>
  <c r="F214" i="1"/>
  <c r="F215" i="1"/>
  <c r="B247" i="3"/>
  <c r="F216" i="1"/>
  <c r="F217" i="1"/>
  <c r="B248" i="3"/>
  <c r="F218" i="1"/>
  <c r="F219" i="1"/>
  <c r="F220" i="1"/>
  <c r="B249" i="3"/>
  <c r="F221" i="1"/>
  <c r="F222" i="1"/>
  <c r="B98" i="3"/>
  <c r="F223" i="1"/>
  <c r="B251" i="3"/>
  <c r="F224" i="1"/>
  <c r="F225" i="1"/>
  <c r="B252" i="3"/>
  <c r="F226" i="1"/>
  <c r="B253" i="3"/>
  <c r="F227" i="1"/>
  <c r="B254" i="3"/>
  <c r="F228" i="1"/>
  <c r="B255" i="3"/>
  <c r="F229" i="1"/>
  <c r="B99" i="3"/>
  <c r="F230" i="1"/>
  <c r="B256" i="3"/>
  <c r="F231" i="1"/>
  <c r="B257" i="3"/>
  <c r="F232" i="1"/>
  <c r="F233" i="1"/>
  <c r="B258" i="3"/>
  <c r="F234" i="1"/>
  <c r="B259" i="3"/>
  <c r="F235" i="1"/>
  <c r="B260" i="3"/>
  <c r="F236" i="1"/>
  <c r="B261" i="3"/>
  <c r="F237" i="1"/>
  <c r="F238" i="1"/>
  <c r="B262" i="3"/>
  <c r="F239" i="1"/>
  <c r="F240" i="1"/>
  <c r="B263" i="3"/>
  <c r="F241" i="1"/>
  <c r="F242" i="1"/>
  <c r="B264" i="3"/>
  <c r="F243" i="1"/>
  <c r="B265" i="3"/>
  <c r="F244" i="1"/>
  <c r="F245" i="1"/>
  <c r="F246" i="1"/>
  <c r="B100" i="3"/>
  <c r="F247" i="1"/>
  <c r="F248" i="1"/>
  <c r="B266" i="3"/>
  <c r="F249" i="1"/>
  <c r="F250" i="1"/>
  <c r="B267" i="3"/>
  <c r="F251" i="1"/>
  <c r="B268" i="3"/>
  <c r="F252" i="1"/>
  <c r="B269" i="3"/>
  <c r="F253" i="1"/>
  <c r="B270" i="3"/>
  <c r="F254" i="1"/>
  <c r="B271" i="3"/>
  <c r="F255" i="1"/>
  <c r="B272" i="3"/>
  <c r="F256" i="1"/>
  <c r="B273" i="3"/>
  <c r="F257" i="1"/>
  <c r="B274" i="3"/>
  <c r="F258" i="1"/>
  <c r="B275" i="3"/>
  <c r="F259" i="1"/>
  <c r="B276" i="3"/>
  <c r="F260" i="1"/>
  <c r="B277" i="3"/>
  <c r="F261" i="1"/>
  <c r="B278" i="3"/>
  <c r="F262" i="1"/>
  <c r="B279" i="3"/>
  <c r="F263" i="1"/>
  <c r="B280" i="3"/>
  <c r="F264" i="1"/>
  <c r="B281" i="3"/>
  <c r="F265" i="1"/>
  <c r="F266" i="1"/>
  <c r="F267" i="1"/>
  <c r="F268" i="1"/>
  <c r="B282" i="3"/>
  <c r="F269" i="1"/>
  <c r="B87" i="3"/>
  <c r="F270" i="1"/>
  <c r="B283" i="3"/>
  <c r="F271" i="1"/>
  <c r="F272" i="1"/>
  <c r="B284" i="3"/>
  <c r="F273" i="1"/>
  <c r="F274" i="1"/>
  <c r="F275" i="1"/>
  <c r="B285" i="3"/>
  <c r="F276" i="1"/>
  <c r="B286" i="3"/>
  <c r="F277" i="1"/>
  <c r="B287" i="3"/>
  <c r="F278" i="1"/>
  <c r="B288" i="3"/>
  <c r="F279" i="1"/>
  <c r="B289" i="3"/>
  <c r="F280" i="1"/>
  <c r="B290" i="3"/>
  <c r="F281" i="1"/>
  <c r="F282" i="1"/>
  <c r="F283" i="1"/>
  <c r="F284" i="1"/>
  <c r="F285" i="1"/>
  <c r="C289" i="3"/>
  <c r="C290" i="3"/>
  <c r="C70" i="3"/>
  <c r="C10" i="3"/>
  <c r="C11" i="3"/>
  <c r="C12" i="3"/>
  <c r="B161" i="3"/>
  <c r="B170" i="3"/>
  <c r="B98" i="4"/>
  <c r="B99" i="4"/>
  <c r="B100" i="4"/>
  <c r="B63" i="4"/>
  <c r="B57" i="4"/>
  <c r="B30" i="4"/>
  <c r="B31" i="4"/>
  <c r="B39" i="4"/>
  <c r="B45" i="4"/>
  <c r="B54" i="4"/>
  <c r="B67" i="4"/>
  <c r="B71" i="4"/>
  <c r="B77" i="4"/>
  <c r="B79" i="4"/>
  <c r="B86" i="4"/>
  <c r="B20" i="4"/>
  <c r="B21" i="4"/>
  <c r="B2" i="4"/>
  <c r="C280" i="1"/>
  <c r="C281" i="1"/>
  <c r="C282" i="1"/>
  <c r="C283" i="1"/>
  <c r="C284" i="1"/>
  <c r="C285" i="1"/>
  <c r="D280" i="1"/>
  <c r="D281" i="1"/>
  <c r="D282" i="1"/>
  <c r="D283" i="1"/>
  <c r="D284" i="1"/>
  <c r="D285" i="1"/>
  <c r="E280" i="1"/>
  <c r="E281" i="1"/>
  <c r="E282" i="1"/>
  <c r="E283" i="1"/>
  <c r="E284" i="1"/>
  <c r="E285" i="1"/>
  <c r="C125" i="3"/>
  <c r="C128" i="3"/>
  <c r="C130" i="3"/>
  <c r="C132" i="3"/>
  <c r="C178" i="3"/>
  <c r="C270" i="3"/>
  <c r="C271" i="3"/>
  <c r="C272" i="3"/>
  <c r="C273" i="3"/>
  <c r="C9" i="3"/>
  <c r="C137" i="3"/>
  <c r="C33" i="3"/>
  <c r="C161" i="3"/>
  <c r="C170" i="3"/>
  <c r="C47" i="3"/>
  <c r="C61" i="1"/>
  <c r="C79" i="1"/>
  <c r="C4" i="1"/>
  <c r="C91" i="1"/>
  <c r="C6" i="1"/>
  <c r="C7" i="1"/>
  <c r="C215" i="1"/>
  <c r="C9" i="1"/>
  <c r="C10" i="1"/>
  <c r="C11" i="1"/>
  <c r="C193" i="1"/>
  <c r="C13" i="1"/>
  <c r="C270" i="1"/>
  <c r="C15" i="1"/>
  <c r="C16" i="1"/>
  <c r="C17" i="1"/>
  <c r="C18" i="1"/>
  <c r="C19" i="1"/>
  <c r="C20" i="1"/>
  <c r="C21" i="1"/>
  <c r="C22" i="1"/>
  <c r="C23" i="1"/>
  <c r="C24" i="1"/>
  <c r="C25" i="1"/>
  <c r="C26" i="1"/>
  <c r="C275" i="1"/>
  <c r="C28" i="1"/>
  <c r="C29" i="1"/>
  <c r="C30" i="1"/>
  <c r="C31" i="1"/>
  <c r="C32" i="1"/>
  <c r="C33" i="1"/>
  <c r="C34" i="1"/>
  <c r="C35" i="1"/>
  <c r="C36" i="1"/>
  <c r="C52" i="1"/>
  <c r="C53" i="1"/>
  <c r="C2" i="1"/>
  <c r="C3" i="1"/>
  <c r="C5" i="1"/>
  <c r="C8" i="1"/>
  <c r="C58" i="1"/>
  <c r="C14" i="1"/>
  <c r="C60" i="1"/>
  <c r="C27" i="1"/>
  <c r="C54" i="1"/>
  <c r="C63" i="1"/>
  <c r="C64" i="1"/>
  <c r="C65" i="1"/>
  <c r="C66" i="1"/>
  <c r="C37" i="1"/>
  <c r="C38" i="1"/>
  <c r="C55" i="1"/>
  <c r="C40" i="1"/>
  <c r="C41" i="1"/>
  <c r="C42" i="1"/>
  <c r="C43" i="1"/>
  <c r="C44" i="1"/>
  <c r="C45" i="1"/>
  <c r="C46" i="1"/>
  <c r="C47" i="1"/>
  <c r="C48" i="1"/>
  <c r="C49" i="1"/>
  <c r="C50" i="1"/>
  <c r="C51" i="1"/>
  <c r="C67" i="1"/>
  <c r="C68" i="1"/>
  <c r="C69" i="1"/>
  <c r="C70" i="1"/>
  <c r="C71" i="1"/>
  <c r="C72" i="1"/>
  <c r="C73" i="1"/>
  <c r="C74" i="1"/>
  <c r="C75" i="1"/>
  <c r="C56" i="1"/>
  <c r="C77" i="1"/>
  <c r="C59" i="1"/>
  <c r="C62" i="1"/>
  <c r="C80" i="1"/>
  <c r="C81" i="1"/>
  <c r="C82" i="1"/>
  <c r="C83" i="1"/>
  <c r="C39" i="1"/>
  <c r="C76" i="1"/>
  <c r="C86" i="1"/>
  <c r="C78" i="1"/>
  <c r="C88" i="1"/>
  <c r="C89" i="1"/>
  <c r="C84" i="1"/>
  <c r="C85" i="1"/>
  <c r="C87" i="1"/>
  <c r="C93" i="1"/>
  <c r="C94" i="1"/>
  <c r="C95" i="1"/>
  <c r="C96" i="1"/>
  <c r="C97" i="1"/>
  <c r="C101" i="1"/>
  <c r="C90" i="1"/>
  <c r="C103" i="1"/>
  <c r="C104" i="1"/>
  <c r="C105" i="1"/>
  <c r="C106" i="1"/>
  <c r="C92" i="1"/>
  <c r="C102" i="1"/>
  <c r="C107" i="1"/>
  <c r="C108" i="1"/>
  <c r="C111" i="1"/>
  <c r="C112" i="1"/>
  <c r="C113" i="1"/>
  <c r="C114" i="1"/>
  <c r="C109" i="1"/>
  <c r="C110" i="1"/>
  <c r="C115" i="1"/>
  <c r="C118" i="1"/>
  <c r="C119" i="1"/>
  <c r="C98" i="1"/>
  <c r="C99" i="1"/>
  <c r="C100" i="1"/>
  <c r="C120" i="1"/>
  <c r="C121" i="1"/>
  <c r="C122" i="1"/>
  <c r="C116" i="1"/>
  <c r="C127" i="1"/>
  <c r="C117" i="1"/>
  <c r="C129" i="1"/>
  <c r="C126" i="1"/>
  <c r="C131" i="1"/>
  <c r="C132" i="1"/>
  <c r="C133" i="1"/>
  <c r="C134" i="1"/>
  <c r="C135" i="1"/>
  <c r="C136" i="1"/>
  <c r="C128" i="1"/>
  <c r="C138" i="1"/>
  <c r="C139" i="1"/>
  <c r="C130" i="1"/>
  <c r="C137" i="1"/>
  <c r="C142" i="1"/>
  <c r="C143" i="1"/>
  <c r="C140" i="1"/>
  <c r="C141" i="1"/>
  <c r="C146" i="1"/>
  <c r="C147" i="1"/>
  <c r="C144" i="1"/>
  <c r="C149" i="1"/>
  <c r="C145" i="1"/>
  <c r="C148" i="1"/>
  <c r="C123" i="1"/>
  <c r="C150" i="1"/>
  <c r="C125" i="1"/>
  <c r="C152" i="1"/>
  <c r="C153" i="1"/>
  <c r="C154" i="1"/>
  <c r="C155" i="1"/>
  <c r="C156" i="1"/>
  <c r="C157" i="1"/>
  <c r="C158" i="1"/>
  <c r="C151" i="1"/>
  <c r="C163" i="1"/>
  <c r="C124" i="1"/>
  <c r="C162" i="1"/>
  <c r="C166" i="1"/>
  <c r="C167" i="1"/>
  <c r="C168" i="1"/>
  <c r="C164" i="1"/>
  <c r="C170" i="1"/>
  <c r="C171" i="1"/>
  <c r="C172" i="1"/>
  <c r="C173" i="1"/>
  <c r="C174" i="1"/>
  <c r="C165" i="1"/>
  <c r="C169" i="1"/>
  <c r="C175" i="1"/>
  <c r="C178" i="1"/>
  <c r="C176" i="1"/>
  <c r="C177" i="1"/>
  <c r="C179" i="1"/>
  <c r="C180" i="1"/>
  <c r="C183" i="1"/>
  <c r="C181" i="1"/>
  <c r="C185" i="1"/>
  <c r="C186" i="1"/>
  <c r="C182" i="1"/>
  <c r="C184" i="1"/>
  <c r="C187" i="1"/>
  <c r="C188" i="1"/>
  <c r="C159" i="1"/>
  <c r="C189" i="1"/>
  <c r="C190" i="1"/>
  <c r="C191" i="1"/>
  <c r="C192" i="1"/>
  <c r="C196" i="1"/>
  <c r="C197" i="1"/>
  <c r="C160" i="1"/>
  <c r="C198" i="1"/>
  <c r="C200" i="1"/>
  <c r="C199" i="1"/>
  <c r="C201" i="1"/>
  <c r="C202" i="1"/>
  <c r="C204" i="1"/>
  <c r="C203" i="1"/>
  <c r="C206" i="1"/>
  <c r="C205" i="1"/>
  <c r="C208" i="1"/>
  <c r="C209" i="1"/>
  <c r="C210" i="1"/>
  <c r="C211" i="1"/>
  <c r="C212" i="1"/>
  <c r="C207" i="1"/>
  <c r="C214" i="1"/>
  <c r="C213" i="1"/>
  <c r="C216" i="1"/>
  <c r="C217" i="1"/>
  <c r="C218" i="1"/>
  <c r="C219" i="1"/>
  <c r="C220" i="1"/>
  <c r="C221" i="1"/>
  <c r="C222" i="1"/>
  <c r="C223" i="1"/>
  <c r="C194" i="1"/>
  <c r="C195" i="1"/>
  <c r="C233" i="1"/>
  <c r="C224" i="1"/>
  <c r="C238" i="1"/>
  <c r="C226" i="1"/>
  <c r="C232" i="1"/>
  <c r="C240" i="1"/>
  <c r="C234" i="1"/>
  <c r="C235" i="1"/>
  <c r="C236" i="1"/>
  <c r="C237" i="1"/>
  <c r="C242" i="1"/>
  <c r="C239" i="1"/>
  <c r="C245" i="1"/>
  <c r="C241" i="1"/>
  <c r="C246" i="1"/>
  <c r="C243" i="1"/>
  <c r="C244" i="1"/>
  <c r="C247" i="1"/>
  <c r="C248" i="1"/>
  <c r="C250" i="1"/>
  <c r="C230" i="1"/>
  <c r="C249" i="1"/>
  <c r="C266" i="1"/>
  <c r="C251" i="1"/>
  <c r="C252" i="1"/>
  <c r="C253" i="1"/>
  <c r="C227" i="1"/>
  <c r="C228" i="1"/>
  <c r="C229" i="1"/>
  <c r="C267" i="1"/>
  <c r="C231" i="1"/>
  <c r="C254" i="1"/>
  <c r="C255" i="1"/>
  <c r="C256" i="1"/>
  <c r="C257" i="1"/>
  <c r="C258" i="1"/>
  <c r="C259" i="1"/>
  <c r="C260" i="1"/>
  <c r="C261" i="1"/>
  <c r="C262" i="1"/>
  <c r="C263" i="1"/>
  <c r="C264" i="1"/>
  <c r="C265" i="1"/>
  <c r="C268" i="1"/>
  <c r="C272" i="1"/>
  <c r="C274" i="1"/>
  <c r="C269" i="1"/>
  <c r="C12" i="1"/>
  <c r="C271" i="1"/>
  <c r="C57" i="1"/>
  <c r="C273" i="1"/>
  <c r="C161" i="1"/>
  <c r="C225" i="1"/>
  <c r="C276" i="1"/>
  <c r="C277" i="1"/>
  <c r="C278" i="1"/>
  <c r="C279" i="1"/>
  <c r="C88" i="3"/>
  <c r="E2" i="1"/>
  <c r="C2" i="3"/>
  <c r="E3" i="1"/>
  <c r="C101" i="3"/>
  <c r="E4" i="1"/>
  <c r="C71" i="3"/>
  <c r="E5" i="1"/>
  <c r="C102" i="3"/>
  <c r="E6" i="1"/>
  <c r="C103" i="3"/>
  <c r="E7" i="1"/>
  <c r="C30" i="3"/>
  <c r="E8" i="1"/>
  <c r="C104" i="3"/>
  <c r="E9" i="1"/>
  <c r="C105" i="3"/>
  <c r="E10" i="1"/>
  <c r="C106" i="3"/>
  <c r="E11" i="1"/>
  <c r="C28" i="3"/>
  <c r="E12" i="1"/>
  <c r="C107" i="3"/>
  <c r="E13" i="1"/>
  <c r="C72" i="3"/>
  <c r="E14" i="1"/>
  <c r="C108" i="3"/>
  <c r="E15" i="1"/>
  <c r="C109" i="3"/>
  <c r="E16" i="1"/>
  <c r="C110" i="3"/>
  <c r="E17" i="1"/>
  <c r="C111" i="3"/>
  <c r="E18" i="1"/>
  <c r="C112" i="3"/>
  <c r="E19" i="1"/>
  <c r="C113" i="3"/>
  <c r="E20" i="1"/>
  <c r="C114" i="3"/>
  <c r="E21" i="1"/>
  <c r="C115" i="3"/>
  <c r="E22" i="1"/>
  <c r="C116" i="3"/>
  <c r="E23" i="1"/>
  <c r="C117" i="3"/>
  <c r="E24" i="1"/>
  <c r="C118" i="3"/>
  <c r="E25" i="1"/>
  <c r="C119" i="3"/>
  <c r="E26" i="1"/>
  <c r="C31" i="3"/>
  <c r="E27" i="1"/>
  <c r="C120" i="3"/>
  <c r="E28" i="1"/>
  <c r="C121" i="3"/>
  <c r="E29" i="1"/>
  <c r="C122" i="3"/>
  <c r="E30" i="1"/>
  <c r="C123" i="3"/>
  <c r="E31" i="1"/>
  <c r="C124" i="3"/>
  <c r="E32" i="1"/>
  <c r="E33" i="1"/>
  <c r="C126" i="3"/>
  <c r="E34" i="1"/>
  <c r="C127" i="3"/>
  <c r="E35" i="1"/>
  <c r="E36" i="1"/>
  <c r="C143" i="3"/>
  <c r="E52" i="1"/>
  <c r="C144" i="3"/>
  <c r="E53" i="1"/>
  <c r="C41" i="3"/>
  <c r="E54" i="1"/>
  <c r="C53" i="3"/>
  <c r="E55" i="1"/>
  <c r="C13" i="3"/>
  <c r="E56" i="1"/>
  <c r="C8" i="3"/>
  <c r="E57" i="1"/>
  <c r="C145" i="3"/>
  <c r="E58" i="1"/>
  <c r="C32" i="3"/>
  <c r="E59" i="1"/>
  <c r="C146" i="3"/>
  <c r="E60" i="1"/>
  <c r="C29" i="3"/>
  <c r="E61" i="1"/>
  <c r="C3" i="3"/>
  <c r="E62" i="1"/>
  <c r="C147" i="3"/>
  <c r="E63" i="1"/>
  <c r="C148" i="3"/>
  <c r="E64" i="1"/>
  <c r="C149" i="3"/>
  <c r="E65" i="1"/>
  <c r="C150" i="3"/>
  <c r="E66" i="1"/>
  <c r="C129" i="3"/>
  <c r="E37" i="1"/>
  <c r="E38" i="1"/>
  <c r="C52" i="3"/>
  <c r="E39" i="1"/>
  <c r="C131" i="3"/>
  <c r="E40" i="1"/>
  <c r="E41" i="1"/>
  <c r="C133" i="3"/>
  <c r="E42" i="1"/>
  <c r="C134" i="3"/>
  <c r="E43" i="1"/>
  <c r="C135" i="3"/>
  <c r="E44" i="1"/>
  <c r="C136" i="3"/>
  <c r="E45" i="1"/>
  <c r="E46" i="1"/>
  <c r="C138" i="3"/>
  <c r="E47" i="1"/>
  <c r="C139" i="3"/>
  <c r="E48" i="1"/>
  <c r="C140" i="3"/>
  <c r="E49" i="1"/>
  <c r="C141" i="3"/>
  <c r="E50" i="1"/>
  <c r="C142" i="3"/>
  <c r="E51" i="1"/>
  <c r="C151" i="3"/>
  <c r="E67" i="1"/>
  <c r="C152" i="3"/>
  <c r="E68" i="1"/>
  <c r="C153" i="3"/>
  <c r="E69" i="1"/>
  <c r="C154" i="3"/>
  <c r="E70" i="1"/>
  <c r="C155" i="3"/>
  <c r="E71" i="1"/>
  <c r="C156" i="3"/>
  <c r="E72" i="1"/>
  <c r="C157" i="3"/>
  <c r="E73" i="1"/>
  <c r="C158" i="3"/>
  <c r="E74" i="1"/>
  <c r="C159" i="3"/>
  <c r="E75" i="1"/>
  <c r="C73" i="3"/>
  <c r="E76" i="1"/>
  <c r="C160" i="3"/>
  <c r="E77" i="1"/>
  <c r="C14" i="3"/>
  <c r="E78" i="1"/>
  <c r="C85" i="3"/>
  <c r="E79" i="1"/>
  <c r="C162" i="3"/>
  <c r="E80" i="1"/>
  <c r="C163" i="3"/>
  <c r="E81" i="1"/>
  <c r="C164" i="3"/>
  <c r="E82" i="1"/>
  <c r="C165" i="3"/>
  <c r="E83" i="1"/>
  <c r="C42" i="3"/>
  <c r="E84" i="1"/>
  <c r="C15" i="3"/>
  <c r="E85" i="1"/>
  <c r="C166" i="3"/>
  <c r="E86" i="1"/>
  <c r="C34" i="3"/>
  <c r="E87" i="1"/>
  <c r="C167" i="3"/>
  <c r="E88" i="1"/>
  <c r="C168" i="3"/>
  <c r="E89" i="1"/>
  <c r="C89" i="3"/>
  <c r="E90" i="1"/>
  <c r="C169" i="3"/>
  <c r="E91" i="1"/>
  <c r="C90" i="3"/>
  <c r="E92" i="1"/>
  <c r="C171" i="3"/>
  <c r="E93" i="1"/>
  <c r="C172" i="3"/>
  <c r="E94" i="1"/>
  <c r="C173" i="3"/>
  <c r="E95" i="1"/>
  <c r="C174" i="3"/>
  <c r="E96" i="1"/>
  <c r="C175" i="3"/>
  <c r="E97" i="1"/>
  <c r="C179" i="3"/>
  <c r="E101" i="1"/>
  <c r="C43" i="3"/>
  <c r="E102" i="1"/>
  <c r="C180" i="3"/>
  <c r="E103" i="1"/>
  <c r="C181" i="3"/>
  <c r="E104" i="1"/>
  <c r="C182" i="3"/>
  <c r="E105" i="1"/>
  <c r="C183" i="3"/>
  <c r="E106" i="1"/>
  <c r="C35" i="3"/>
  <c r="E107" i="1"/>
  <c r="C54" i="3"/>
  <c r="E108" i="1"/>
  <c r="C16" i="3"/>
  <c r="E109" i="1"/>
  <c r="C55" i="3"/>
  <c r="E110" i="1"/>
  <c r="C184" i="3"/>
  <c r="E111" i="1"/>
  <c r="C185" i="3"/>
  <c r="E112" i="1"/>
  <c r="C186" i="3"/>
  <c r="E113" i="1"/>
  <c r="C187" i="3"/>
  <c r="E114" i="1"/>
  <c r="C17" i="3"/>
  <c r="E115" i="1"/>
  <c r="C56" i="3"/>
  <c r="E116" i="1"/>
  <c r="C18" i="3"/>
  <c r="E117" i="1"/>
  <c r="C188" i="3"/>
  <c r="E118" i="1"/>
  <c r="C189" i="3"/>
  <c r="E119" i="1"/>
  <c r="C176" i="3"/>
  <c r="E98" i="1"/>
  <c r="C177" i="3"/>
  <c r="E99" i="1"/>
  <c r="E100" i="1"/>
  <c r="C190" i="3"/>
  <c r="E120" i="1"/>
  <c r="C191" i="3"/>
  <c r="E121" i="1"/>
  <c r="C192" i="3"/>
  <c r="E122" i="1"/>
  <c r="C4" i="3"/>
  <c r="E126" i="1"/>
  <c r="C195" i="3"/>
  <c r="E127" i="1"/>
  <c r="C44" i="3"/>
  <c r="E128" i="1"/>
  <c r="C196" i="3"/>
  <c r="E129" i="1"/>
  <c r="C91" i="3"/>
  <c r="E130" i="1"/>
  <c r="C197" i="3"/>
  <c r="E131" i="1"/>
  <c r="C198" i="3"/>
  <c r="E132" i="1"/>
  <c r="C199" i="3"/>
  <c r="E133" i="1"/>
  <c r="C200" i="3"/>
  <c r="E134" i="1"/>
  <c r="C201" i="3"/>
  <c r="E135" i="1"/>
  <c r="C202" i="3"/>
  <c r="E136" i="1"/>
  <c r="C19" i="3"/>
  <c r="E137" i="1"/>
  <c r="C203" i="3"/>
  <c r="E138" i="1"/>
  <c r="C204" i="3"/>
  <c r="E139" i="1"/>
  <c r="C36" i="3"/>
  <c r="E140" i="1"/>
  <c r="C37" i="3"/>
  <c r="E141" i="1"/>
  <c r="C205" i="3"/>
  <c r="E142" i="1"/>
  <c r="C206" i="3"/>
  <c r="E143" i="1"/>
  <c r="C20" i="3"/>
  <c r="E144" i="1"/>
  <c r="C21" i="3"/>
  <c r="E145" i="1"/>
  <c r="C207" i="3"/>
  <c r="E146" i="1"/>
  <c r="C208" i="3"/>
  <c r="E147" i="1"/>
  <c r="C92" i="3"/>
  <c r="E148" i="1"/>
  <c r="C209" i="3"/>
  <c r="E149" i="1"/>
  <c r="C5" i="3"/>
  <c r="E150" i="1"/>
  <c r="C6" i="3"/>
  <c r="E151" i="1"/>
  <c r="C193" i="3"/>
  <c r="E123" i="1"/>
  <c r="C74" i="3"/>
  <c r="E124" i="1"/>
  <c r="C194" i="3"/>
  <c r="E125" i="1"/>
  <c r="C210" i="3"/>
  <c r="E152" i="1"/>
  <c r="C211" i="3"/>
  <c r="E153" i="1"/>
  <c r="C212" i="3"/>
  <c r="E154" i="1"/>
  <c r="C213" i="3"/>
  <c r="E155" i="1"/>
  <c r="C214" i="3"/>
  <c r="E156" i="1"/>
  <c r="C215" i="3"/>
  <c r="E157" i="1"/>
  <c r="C216" i="3"/>
  <c r="E158" i="1"/>
  <c r="C38" i="3"/>
  <c r="E162" i="1"/>
  <c r="C217" i="3"/>
  <c r="E163" i="1"/>
  <c r="C22" i="3"/>
  <c r="E164" i="1"/>
  <c r="C59" i="3"/>
  <c r="E165" i="1"/>
  <c r="C218" i="3"/>
  <c r="E166" i="1"/>
  <c r="C219" i="3"/>
  <c r="E167" i="1"/>
  <c r="C220" i="3"/>
  <c r="E168" i="1"/>
  <c r="C60" i="3"/>
  <c r="E169" i="1"/>
  <c r="C221" i="3"/>
  <c r="E170" i="1"/>
  <c r="C222" i="3"/>
  <c r="E171" i="1"/>
  <c r="C223" i="3"/>
  <c r="E172" i="1"/>
  <c r="C224" i="3"/>
  <c r="E173" i="1"/>
  <c r="C225" i="3"/>
  <c r="E174" i="1"/>
  <c r="C93" i="3"/>
  <c r="E175" i="1"/>
  <c r="C61" i="3"/>
  <c r="E176" i="1"/>
  <c r="C62" i="3"/>
  <c r="E177" i="1"/>
  <c r="C226" i="3"/>
  <c r="E178" i="1"/>
  <c r="C94" i="3"/>
  <c r="E179" i="1"/>
  <c r="C63" i="3"/>
  <c r="E180" i="1"/>
  <c r="C45" i="3"/>
  <c r="E181" i="1"/>
  <c r="C46" i="3"/>
  <c r="E182" i="1"/>
  <c r="C227" i="3"/>
  <c r="E183" i="1"/>
  <c r="C64" i="3"/>
  <c r="E184" i="1"/>
  <c r="C228" i="3"/>
  <c r="E185" i="1"/>
  <c r="C229" i="3"/>
  <c r="E186" i="1"/>
  <c r="C23" i="3"/>
  <c r="E187" i="1"/>
  <c r="C95" i="3"/>
  <c r="E188" i="1"/>
  <c r="C57" i="3"/>
  <c r="E159" i="1"/>
  <c r="C58" i="3"/>
  <c r="E160" i="1"/>
  <c r="C69" i="3"/>
  <c r="E161" i="1"/>
  <c r="C230" i="3"/>
  <c r="E189" i="1"/>
  <c r="C231" i="3"/>
  <c r="E190" i="1"/>
  <c r="C232" i="3"/>
  <c r="E191" i="1"/>
  <c r="C233" i="3"/>
  <c r="E192" i="1"/>
  <c r="C236" i="3"/>
  <c r="E196" i="1"/>
  <c r="C237" i="3"/>
  <c r="E197" i="1"/>
  <c r="C75" i="3"/>
  <c r="E198" i="1"/>
  <c r="C76" i="3"/>
  <c r="E199" i="1"/>
  <c r="C238" i="3"/>
  <c r="E200" i="1"/>
  <c r="C24" i="3"/>
  <c r="E201" i="1"/>
  <c r="C96" i="3"/>
  <c r="E202" i="1"/>
  <c r="C77" i="3"/>
  <c r="E203" i="1"/>
  <c r="C239" i="3"/>
  <c r="E204" i="1"/>
  <c r="C65" i="3"/>
  <c r="E205" i="1"/>
  <c r="C240" i="3"/>
  <c r="E206" i="1"/>
  <c r="C78" i="3"/>
  <c r="E207" i="1"/>
  <c r="C241" i="3"/>
  <c r="E208" i="1"/>
  <c r="C242" i="3"/>
  <c r="E209" i="1"/>
  <c r="C243" i="3"/>
  <c r="E210" i="1"/>
  <c r="C244" i="3"/>
  <c r="E211" i="1"/>
  <c r="C245" i="3"/>
  <c r="E212" i="1"/>
  <c r="C97" i="3"/>
  <c r="E213" i="1"/>
  <c r="C246" i="3"/>
  <c r="E214" i="1"/>
  <c r="C40" i="3"/>
  <c r="E215" i="1"/>
  <c r="C247" i="3"/>
  <c r="E216" i="1"/>
  <c r="C48" i="3"/>
  <c r="E217" i="1"/>
  <c r="C248" i="3"/>
  <c r="E218" i="1"/>
  <c r="C49" i="3"/>
  <c r="E219" i="1"/>
  <c r="C79" i="3"/>
  <c r="E220" i="1"/>
  <c r="C249" i="3"/>
  <c r="E221" i="1"/>
  <c r="C80" i="3"/>
  <c r="E222" i="1"/>
  <c r="C86" i="3"/>
  <c r="E193" i="1"/>
  <c r="C234" i="3"/>
  <c r="E194" i="1"/>
  <c r="C235" i="3"/>
  <c r="E195" i="1"/>
  <c r="C98" i="3"/>
  <c r="E223" i="1"/>
  <c r="C251" i="3"/>
  <c r="E224" i="1"/>
  <c r="E225" i="1"/>
  <c r="C252" i="3"/>
  <c r="E226" i="1"/>
  <c r="C257" i="3"/>
  <c r="E232" i="1"/>
  <c r="C25" i="3"/>
  <c r="E233" i="1"/>
  <c r="C258" i="3"/>
  <c r="E234" i="1"/>
  <c r="C259" i="3"/>
  <c r="E235" i="1"/>
  <c r="C260" i="3"/>
  <c r="E236" i="1"/>
  <c r="C261" i="3"/>
  <c r="E237" i="1"/>
  <c r="C26" i="3"/>
  <c r="E238" i="1"/>
  <c r="C262" i="3"/>
  <c r="E239" i="1"/>
  <c r="C66" i="3"/>
  <c r="E240" i="1"/>
  <c r="C263" i="3"/>
  <c r="E241" i="1"/>
  <c r="C27" i="3"/>
  <c r="E242" i="1"/>
  <c r="C264" i="3"/>
  <c r="E243" i="1"/>
  <c r="C265" i="3"/>
  <c r="E244" i="1"/>
  <c r="C39" i="3"/>
  <c r="E245" i="1"/>
  <c r="C81" i="3"/>
  <c r="E246" i="1"/>
  <c r="C100" i="3"/>
  <c r="E247" i="1"/>
  <c r="C50" i="3"/>
  <c r="E248" i="1"/>
  <c r="C266" i="3"/>
  <c r="E249" i="1"/>
  <c r="C67" i="3"/>
  <c r="E250" i="1"/>
  <c r="C267" i="3"/>
  <c r="E251" i="1"/>
  <c r="C268" i="3"/>
  <c r="E252" i="1"/>
  <c r="C269" i="3"/>
  <c r="E253" i="1"/>
  <c r="C253" i="3"/>
  <c r="E227" i="1"/>
  <c r="C254" i="3"/>
  <c r="E228" i="1"/>
  <c r="C255" i="3"/>
  <c r="E229" i="1"/>
  <c r="C99" i="3"/>
  <c r="E230" i="1"/>
  <c r="C256" i="3"/>
  <c r="E231" i="1"/>
  <c r="E254" i="1"/>
  <c r="E255" i="1"/>
  <c r="E256" i="1"/>
  <c r="E257" i="1"/>
  <c r="C274" i="3"/>
  <c r="E258" i="1"/>
  <c r="C275" i="3"/>
  <c r="E259" i="1"/>
  <c r="C276" i="3"/>
  <c r="E260" i="1"/>
  <c r="C277" i="3"/>
  <c r="E261" i="1"/>
  <c r="C278" i="3"/>
  <c r="E262" i="1"/>
  <c r="C279" i="3"/>
  <c r="E263" i="1"/>
  <c r="C280" i="3"/>
  <c r="E264" i="1"/>
  <c r="C281" i="3"/>
  <c r="E265" i="1"/>
  <c r="C7" i="3"/>
  <c r="E266" i="1"/>
  <c r="C68" i="3"/>
  <c r="E267" i="1"/>
  <c r="C82" i="3"/>
  <c r="E268" i="1"/>
  <c r="C282" i="3"/>
  <c r="E269" i="1"/>
  <c r="C87" i="3"/>
  <c r="E270" i="1"/>
  <c r="C283" i="3"/>
  <c r="E271" i="1"/>
  <c r="C51" i="3"/>
  <c r="E272" i="1"/>
  <c r="C284" i="3"/>
  <c r="E273" i="1"/>
  <c r="C83" i="3"/>
  <c r="E274" i="1"/>
  <c r="C84" i="3"/>
  <c r="E275" i="1"/>
  <c r="C285" i="3"/>
  <c r="E276" i="1"/>
  <c r="C286" i="3"/>
  <c r="E277" i="1"/>
  <c r="C287" i="3"/>
  <c r="E278" i="1"/>
  <c r="C288" i="3"/>
  <c r="E279" i="1"/>
  <c r="D2" i="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52" i="1"/>
  <c r="D53" i="1"/>
  <c r="D54" i="1"/>
  <c r="D55" i="1"/>
  <c r="D56" i="1"/>
  <c r="D57" i="1"/>
  <c r="D58" i="1"/>
  <c r="D59" i="1"/>
  <c r="D60" i="1"/>
  <c r="D61" i="1"/>
  <c r="D62" i="1"/>
  <c r="D63" i="1"/>
  <c r="D64" i="1"/>
  <c r="D65" i="1"/>
  <c r="D66" i="1"/>
  <c r="D37" i="1"/>
  <c r="D38" i="1"/>
  <c r="D39" i="1"/>
  <c r="D40" i="1"/>
  <c r="D41" i="1"/>
  <c r="D42" i="1"/>
  <c r="D43" i="1"/>
  <c r="D44" i="1"/>
  <c r="D45" i="1"/>
  <c r="D46" i="1"/>
  <c r="D47" i="1"/>
  <c r="D48" i="1"/>
  <c r="D49" i="1"/>
  <c r="D50" i="1"/>
  <c r="D51"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101" i="1"/>
  <c r="D102" i="1"/>
  <c r="D103" i="1"/>
  <c r="D104" i="1"/>
  <c r="D105" i="1"/>
  <c r="D106" i="1"/>
  <c r="D107" i="1"/>
  <c r="D108" i="1"/>
  <c r="D109" i="1"/>
  <c r="D110" i="1"/>
  <c r="D111" i="1"/>
  <c r="D112" i="1"/>
  <c r="D113" i="1"/>
  <c r="D114" i="1"/>
  <c r="D115" i="1"/>
  <c r="D116" i="1"/>
  <c r="D117" i="1"/>
  <c r="D118" i="1"/>
  <c r="D119" i="1"/>
  <c r="D98" i="1"/>
  <c r="D99" i="1"/>
  <c r="D100" i="1"/>
  <c r="D120" i="1"/>
  <c r="D121" i="1"/>
  <c r="D122"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23" i="1"/>
  <c r="D124" i="1"/>
  <c r="D125" i="1"/>
  <c r="D152" i="1"/>
  <c r="D153" i="1"/>
  <c r="D154" i="1"/>
  <c r="D155" i="1"/>
  <c r="D156" i="1"/>
  <c r="D157" i="1"/>
  <c r="D158"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59" i="1"/>
  <c r="D160" i="1"/>
  <c r="D161" i="1"/>
  <c r="D189" i="1"/>
  <c r="D190" i="1"/>
  <c r="D191" i="1"/>
  <c r="D192"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193" i="1"/>
  <c r="D194" i="1"/>
  <c r="D195" i="1"/>
  <c r="D223" i="1"/>
  <c r="D224" i="1"/>
  <c r="D225" i="1"/>
  <c r="D226" i="1"/>
  <c r="D232" i="1"/>
  <c r="D233" i="1"/>
  <c r="D234" i="1"/>
  <c r="D235" i="1"/>
  <c r="D236" i="1"/>
  <c r="D237" i="1"/>
  <c r="D238" i="1"/>
  <c r="D239" i="1"/>
  <c r="D240" i="1"/>
  <c r="D241" i="1"/>
  <c r="D242" i="1"/>
  <c r="D243" i="1"/>
  <c r="D244" i="1"/>
  <c r="D245" i="1"/>
  <c r="D246" i="1"/>
  <c r="D247" i="1"/>
  <c r="D248" i="1"/>
  <c r="D249" i="1"/>
  <c r="D250" i="1"/>
  <c r="D251" i="1"/>
  <c r="D252" i="1"/>
  <c r="D253" i="1"/>
  <c r="D227" i="1"/>
  <c r="D228" i="1"/>
  <c r="D229" i="1"/>
  <c r="D230" i="1"/>
  <c r="D231"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alcChain>
</file>

<file path=xl/sharedStrings.xml><?xml version="1.0" encoding="utf-8"?>
<sst xmlns="http://schemas.openxmlformats.org/spreadsheetml/2006/main" count="1421" uniqueCount="585">
  <si>
    <t>cla.inf.upol.cz/papers/cla2004/paper10.pdf</t>
  </si>
  <si>
    <t>cla.inf.upol.cz/papers/cla2004/paper11.pdf</t>
  </si>
  <si>
    <t>cla.inf.upol.cz/papers/cla2004/paper12.pdf</t>
  </si>
  <si>
    <t>cla.inf.upol.cz/papers/cla2004/paper13.pdf</t>
  </si>
  <si>
    <t>cla.inf.upol.cz/papers/cla2004/paper14.pdf</t>
  </si>
  <si>
    <t>cla.inf.upol.cz/papers/cla2004/paper2.pdf</t>
  </si>
  <si>
    <t>cla.inf.upol.cz/papers/cla2004/paper3.pdf</t>
  </si>
  <si>
    <t>cla.inf.upol.cz/papers/cla2004/paper4.pdf</t>
  </si>
  <si>
    <t>cla.inf.upol.cz/papers/cla2004/paper5.pdf</t>
  </si>
  <si>
    <t>cla.inf.upol.cz/papers/cla2004/paper6.pdf</t>
  </si>
  <si>
    <t>cla.inf.upol.cz/papers/cla2004/paper7.pdf</t>
  </si>
  <si>
    <t>cla.inf.upol.cz/papers/cla2004/paper8.pdf</t>
  </si>
  <si>
    <t>cla.inf.upol.cz/papers/cla2004/paper9.pdf</t>
  </si>
  <si>
    <t>cla.inf.upol.cz/papers/cla2005/paper1.pdf</t>
  </si>
  <si>
    <t>cla.inf.upol.cz/papers/cla2005/paper10.pdf</t>
  </si>
  <si>
    <t>cla.inf.upol.cz/papers/cla2005/paper11.pdf</t>
  </si>
  <si>
    <t>cla.inf.upol.cz/papers/cla2005/paper12.pdf</t>
  </si>
  <si>
    <t>cla.inf.upol.cz/papers/cla2005/paper13.pdf</t>
  </si>
  <si>
    <t>cla.inf.upol.cz/papers/cla2005/paper14.pdf</t>
  </si>
  <si>
    <t>cla.inf.upol.cz/papers/cla2005/paper15.pdf</t>
  </si>
  <si>
    <t>cla.inf.upol.cz/papers/cla2005/paper16.pdf</t>
  </si>
  <si>
    <t>cla.inf.upol.cz/papers/cla2005/paper17.pdf</t>
  </si>
  <si>
    <t>cla.inf.upol.cz/papers/cla2005/paper18.pdf</t>
  </si>
  <si>
    <t>cla.inf.upol.cz/papers/cla2005/paper2.pdf</t>
  </si>
  <si>
    <t>cla.inf.upol.cz/papers/cla2005/paper3.pdf</t>
  </si>
  <si>
    <t>cla.inf.upol.cz/papers/cla2005/paper4.pdf</t>
  </si>
  <si>
    <t>cla.inf.upol.cz/papers/cla2005/paper5.pdf</t>
  </si>
  <si>
    <t>cla.inf.upol.cz/papers/cla2005/paper6.pdf</t>
  </si>
  <si>
    <t>cla.inf.upol.cz/papers/cla2005/paper7.pdf</t>
  </si>
  <si>
    <t>cla.inf.upol.cz/papers/cla2005/paper8.pdf</t>
  </si>
  <si>
    <t>cla.inf.upol.cz/papers/cla2005/paper9.pdf</t>
  </si>
  <si>
    <t>cla.inf.upol.cz/papers/cla2006/keynote1.pdf</t>
  </si>
  <si>
    <t>cla.inf.upol.cz/papers/cla2006/keynote2.pdf</t>
  </si>
  <si>
    <t>cla.inf.upol.cz/papers/cla2006/keynote3.pdf</t>
  </si>
  <si>
    <t>cla.inf.upol.cz/papers/cla2006/keynote4.pdf</t>
  </si>
  <si>
    <t>cla.inf.upol.cz/papers/cla2006/paper1.pdf</t>
  </si>
  <si>
    <t>cla.inf.upol.cz/papers/cla2006/paper10.pdf</t>
  </si>
  <si>
    <t>cla.inf.upol.cz/papers/cla2006/paper11.pdf</t>
  </si>
  <si>
    <t>cla.inf.upol.cz/papers/cla2006/paper12.pdf</t>
  </si>
  <si>
    <t>cla.inf.upol.cz/papers/cla2006/paper13.pdf</t>
  </si>
  <si>
    <t>cla.inf.upol.cz/papers/cla2006/paper14.pdf</t>
  </si>
  <si>
    <t>cla.inf.upol.cz/papers/cla2006/paper15.pdf</t>
  </si>
  <si>
    <t>cla.inf.upol.cz/papers/cla2006/paper2.pdf</t>
  </si>
  <si>
    <t>cla.inf.upol.cz/papers/cla2006/paper3.pdf</t>
  </si>
  <si>
    <t>cla.inf.upol.cz/papers/cla2006/paper4.pdf</t>
  </si>
  <si>
    <t>cla.inf.upol.cz/papers/cla2006/paper5.pdf</t>
  </si>
  <si>
    <t>cla.inf.upol.cz/papers/cla2006/paper6.pdf</t>
  </si>
  <si>
    <t>cla.inf.upol.cz/papers/cla2006/paper7.pdf</t>
  </si>
  <si>
    <t>cla.inf.upol.cz/papers/cla2006/paper8.pdf</t>
  </si>
  <si>
    <t>cla.inf.upol.cz/papers/cla2006/paper9.pdf</t>
  </si>
  <si>
    <t>cla.inf.upol.cz/papers/cla2006/paper_poster1.pdf</t>
  </si>
  <si>
    <t>cla.inf.upol.cz/papers/cla2006/paper_poster2.pdf</t>
  </si>
  <si>
    <t>cla.inf.upol.cz/papers/cla2006/paper_poster3.pdf</t>
  </si>
  <si>
    <t>cla.inf.upol.cz/papers/cla2006/paper_poster4.pdf</t>
  </si>
  <si>
    <t>cla.inf.upol.cz/papers/cla2006/paper_poster5.pdf</t>
  </si>
  <si>
    <t>cla.inf.upol.cz/papers/cla2006/paper_short1.pdf</t>
  </si>
  <si>
    <t>cla.inf.upol.cz/papers/cla2006/paper_short10.pdf</t>
  </si>
  <si>
    <t>cla.inf.upol.cz/papers/cla2006/paper_short2.pdf</t>
  </si>
  <si>
    <t>cla.inf.upol.cz/papers/cla2006/paper_short3.pdf</t>
  </si>
  <si>
    <t>cla.inf.upol.cz/papers/cla2006/paper_short4.pdf</t>
  </si>
  <si>
    <t>cla.inf.upol.cz/papers/cla2006/paper_short5.pdf</t>
  </si>
  <si>
    <t>cla.inf.upol.cz/papers/cla2006/paper_short6.pdf</t>
  </si>
  <si>
    <t>cla.inf.upol.cz/papers/cla2006/paper_short7.pdf</t>
  </si>
  <si>
    <t>cla.inf.upol.cz/papers/cla2006/paper_short8.pdf</t>
  </si>
  <si>
    <t>cla.inf.upol.cz/papers/cla2006/paper_short9.pdf</t>
  </si>
  <si>
    <t>cla.inf.upol.cz/papers/cla2007/invited1.pdf</t>
  </si>
  <si>
    <t>cla.inf.upol.cz/papers/cla2007/invited2.pdf</t>
  </si>
  <si>
    <t>cla.inf.upol.cz/papers/cla2007/invited3.pdf</t>
  </si>
  <si>
    <t>cla.inf.upol.cz/papers/cla2007/paper1.pdf</t>
  </si>
  <si>
    <t>cla.inf.upol.cz/papers/cla2007/paper10.pdf</t>
  </si>
  <si>
    <t>cla.inf.upol.cz/papers/cla2007/paper11.pdf</t>
  </si>
  <si>
    <t>cla.inf.upol.cz/papers/cla2007/paper12.pdf</t>
  </si>
  <si>
    <t>cla.inf.upol.cz/papers/cla2007/paper13.pdf</t>
  </si>
  <si>
    <t>cla.inf.upol.cz/papers/cla2007/paper14.pdf</t>
  </si>
  <si>
    <t>cla.inf.upol.cz/papers/cla2007/paper15.pdf</t>
  </si>
  <si>
    <t>cla.inf.upol.cz/papers/cla2007/paper16.pdf</t>
  </si>
  <si>
    <t>cla.inf.upol.cz/papers/cla2007/paper17.pdf</t>
  </si>
  <si>
    <t>cla.inf.upol.cz/papers/cla2007/paper18.pdf</t>
  </si>
  <si>
    <t>cla.inf.upol.cz/papers/cla2007/paper19.pdf</t>
  </si>
  <si>
    <t>cla.inf.upol.cz/papers/cla2007/paper2.pdf</t>
  </si>
  <si>
    <t>cla.inf.upol.cz/papers/cla2007/paper20.pdf</t>
  </si>
  <si>
    <t>cla.inf.upol.cz/papers/cla2007/paper21.pdf</t>
  </si>
  <si>
    <t>cla.inf.upol.cz/papers/cla2007/paper22.pdf</t>
  </si>
  <si>
    <t>cla.inf.upol.cz/papers/cla2007/paper23.pdf</t>
  </si>
  <si>
    <t>cla.inf.upol.cz/papers/cla2007/paper24.pdf</t>
  </si>
  <si>
    <t>cla.inf.upol.cz/papers/cla2007/paper3.pdf</t>
  </si>
  <si>
    <t>cla.inf.upol.cz/papers/cla2007/paper4.pdf</t>
  </si>
  <si>
    <t>cla.inf.upol.cz/papers/cla2007/paper5.pdf</t>
  </si>
  <si>
    <t>cla.inf.upol.cz/papers/cla2007/paper6.pdf</t>
  </si>
  <si>
    <t>cla.inf.upol.cz/papers/cla2007/paper7.pdf</t>
  </si>
  <si>
    <t>cla.inf.upol.cz/papers/cla2007/paper8.pdf</t>
  </si>
  <si>
    <t>cla.inf.upol.cz/papers/cla2007/paper9.pdf</t>
  </si>
  <si>
    <t>cla.inf.upol.cz/papers/cla2008/invited1.pdf</t>
  </si>
  <si>
    <t>cla.inf.upol.cz/papers/cla2008/invited2.pdf</t>
  </si>
  <si>
    <t>cla.inf.upol.cz/papers/cla2008/invited3.pdf</t>
  </si>
  <si>
    <t>cla.inf.upol.cz/papers/cla2008/invited4.pdf</t>
  </si>
  <si>
    <t>cla.inf.upol.cz/papers/cla2008/paper1.pdf</t>
  </si>
  <si>
    <t>cla.inf.upol.cz/papers/cla2008/paper10.pdf</t>
  </si>
  <si>
    <t>cla.inf.upol.cz/papers/cla2008/paper11.pdf</t>
  </si>
  <si>
    <t>cla.inf.upol.cz/papers/cla2008/paper12.pdf</t>
  </si>
  <si>
    <t>cla.inf.upol.cz/papers/cla2008/paper13.pdf</t>
  </si>
  <si>
    <t>cla.inf.upol.cz/papers/cla2008/paper14.pdf</t>
  </si>
  <si>
    <t>cla.inf.upol.cz/papers/cla2008/paper15.pdf</t>
  </si>
  <si>
    <t>cla.inf.upol.cz/papers/cla2008/paper16.pdf</t>
  </si>
  <si>
    <t>cla.inf.upol.cz/papers/cla2008/paper17.pdf</t>
  </si>
  <si>
    <t>cla.inf.upol.cz/papers/cla2008/paper18.pdf</t>
  </si>
  <si>
    <t>cla.inf.upol.cz/papers/cla2008/paper19.pdf</t>
  </si>
  <si>
    <t>cla.inf.upol.cz/papers/cla2008/paper2.pdf</t>
  </si>
  <si>
    <t>cla.inf.upol.cz/papers/cla2008/paper3.pdf</t>
  </si>
  <si>
    <t>cla.inf.upol.cz/papers/cla2008/paper4.pdf</t>
  </si>
  <si>
    <t>cla.inf.upol.cz/papers/cla2008/paper5.pdf</t>
  </si>
  <si>
    <t>cla.inf.upol.cz/papers/cla2008/paper6.pdf</t>
  </si>
  <si>
    <t>cla.inf.upol.cz/papers/cla2008/paper7.pdf</t>
  </si>
  <si>
    <t>cla.inf.upol.cz/papers/cla2008/paper8.pdf</t>
  </si>
  <si>
    <t>cla.inf.upol.cz/papers/cla2008/paper9.pdf</t>
  </si>
  <si>
    <t>cla.inf.upol.cz/papers/cla2008/paper_poster1.pdf</t>
  </si>
  <si>
    <t>cla.inf.upol.cz/papers/cla2008/paper_poster2.pdf</t>
  </si>
  <si>
    <t>cla.inf.upol.cz/papers/cla2008/paper_poster3.pdf</t>
  </si>
  <si>
    <t>cla.inf.upol.cz/papers/cla2010/invited1.pdf</t>
  </si>
  <si>
    <t>cla.inf.upol.cz/papers/cla2010/invited2.pdf</t>
  </si>
  <si>
    <t>cla.inf.upol.cz/papers/cla2010/invited3.pdf</t>
  </si>
  <si>
    <t>cla.inf.upol.cz/papers/cla2010/paper1.pdf</t>
  </si>
  <si>
    <t>cla.inf.upol.cz/papers/cla2010/paper10.pdf</t>
  </si>
  <si>
    <t>cla.inf.upol.cz/papers/cla2010/paper11.pdf</t>
  </si>
  <si>
    <t>cla.inf.upol.cz/papers/cla2010/paper12.pdf</t>
  </si>
  <si>
    <t>cla.inf.upol.cz/papers/cla2010/paper13.pdf</t>
  </si>
  <si>
    <t>cla.inf.upol.cz/papers/cla2010/paper14.pdf</t>
  </si>
  <si>
    <t>cla.inf.upol.cz/papers/cla2010/paper15.pdf</t>
  </si>
  <si>
    <t>cla.inf.upol.cz/papers/cla2010/paper16.pdf</t>
  </si>
  <si>
    <t>cla.inf.upol.cz/papers/cla2010/paper17.pdf</t>
  </si>
  <si>
    <t>cla.inf.upol.cz/papers/cla2010/paper18.pdf</t>
  </si>
  <si>
    <t>cla.inf.upol.cz/papers/cla2010/paper19.pdf</t>
  </si>
  <si>
    <t>cla.inf.upol.cz/papers/cla2010/paper2.pdf</t>
  </si>
  <si>
    <t>cla.inf.upol.cz/papers/cla2010/paper20.pdf</t>
  </si>
  <si>
    <t>cla.inf.upol.cz/papers/cla2010/paper21.pdf</t>
  </si>
  <si>
    <t>cla.inf.upol.cz/papers/cla2010/paper22.pdf</t>
  </si>
  <si>
    <t>cla.inf.upol.cz/papers/cla2010/paper23.pdf</t>
  </si>
  <si>
    <t>cla.inf.upol.cz/papers/cla2010/paper24.pdf</t>
  </si>
  <si>
    <t>cla.inf.upol.cz/papers/cla2010/paper25.pdf</t>
  </si>
  <si>
    <t>cla.inf.upol.cz/papers/cla2010/paper26.pdf</t>
  </si>
  <si>
    <t>cla.inf.upol.cz/papers/cla2010/paper3.pdf</t>
  </si>
  <si>
    <t>cla.inf.upol.cz/papers/cla2010/paper4.pdf</t>
  </si>
  <si>
    <t>cla.inf.upol.cz/papers/cla2010/paper5.pdf</t>
  </si>
  <si>
    <t>cla.inf.upol.cz/papers/cla2010/paper6.pdf</t>
  </si>
  <si>
    <t>cla.inf.upol.cz/papers/cla2010/paper7.pdf</t>
  </si>
  <si>
    <t>cla.inf.upol.cz/papers/cla2010/paper8.pdf</t>
  </si>
  <si>
    <t>cla.inf.upol.cz/papers/cla2010/paper9.pdf</t>
  </si>
  <si>
    <t>cla.inf.upol.cz/papers/cla2010/paper_short1.pdf</t>
  </si>
  <si>
    <t>cla.inf.upol.cz/papers/cla2010/paper_short2.pdf</t>
  </si>
  <si>
    <t>cla.inf.upol.cz/papers/cla2010/paper_short3.pdf</t>
  </si>
  <si>
    <t>cla.inf.upol.cz/papers/cla2011/invited1.pdf</t>
  </si>
  <si>
    <t>cla.inf.upol.cz/papers/cla2011/invited2.pdf</t>
  </si>
  <si>
    <t>cla.inf.upol.cz/papers/cla2011/invited3.pdf</t>
  </si>
  <si>
    <t>cla.inf.upol.cz/papers/cla2011/invited4.pdf</t>
  </si>
  <si>
    <t>cla.inf.upol.cz/papers/cla2011/invited5.pdf</t>
  </si>
  <si>
    <t>cla.inf.upol.cz/papers/cla2011/invited6.pdf</t>
  </si>
  <si>
    <t>cla.inf.upol.cz/papers/cla2011/invited7.pdf</t>
  </si>
  <si>
    <t>cla.inf.upol.cz/papers/cla2011/paper1.pdf</t>
  </si>
  <si>
    <t>cla.inf.upol.cz/papers/cla2011/paper10.pdf</t>
  </si>
  <si>
    <t>cla.inf.upol.cz/papers/cla2011/paper11.pdf</t>
  </si>
  <si>
    <t>cla.inf.upol.cz/papers/cla2011/paper12.pdf</t>
  </si>
  <si>
    <t>cla.inf.upol.cz/papers/cla2011/paper13.pdf</t>
  </si>
  <si>
    <t>cla.inf.upol.cz/papers/cla2011/paper14.pdf</t>
  </si>
  <si>
    <t>cla.inf.upol.cz/papers/cla2011/paper15.pdf</t>
  </si>
  <si>
    <t>cla.inf.upol.cz/papers/cla2011/paper16.pdf</t>
  </si>
  <si>
    <t>cla.inf.upol.cz/papers/cla2011/paper17.pdf</t>
  </si>
  <si>
    <t>cla.inf.upol.cz/papers/cla2011/paper18.pdf</t>
  </si>
  <si>
    <t>cla.inf.upol.cz/papers/cla2011/paper19.pdf</t>
  </si>
  <si>
    <t>cla.inf.upol.cz/papers/cla2011/paper2.pdf</t>
  </si>
  <si>
    <t>cla.inf.upol.cz/papers/cla2011/paper20.pdf</t>
  </si>
  <si>
    <t>cla.inf.upol.cz/papers/cla2011/paper21.pdf</t>
  </si>
  <si>
    <t>cla.inf.upol.cz/papers/cla2011/paper22.pdf</t>
  </si>
  <si>
    <t>cla.inf.upol.cz/papers/cla2011/paper23.pdf</t>
  </si>
  <si>
    <t>cla.inf.upol.cz/papers/cla2011/paper24.pdf</t>
  </si>
  <si>
    <t>cla.inf.upol.cz/papers/cla2011/paper25.pdf</t>
  </si>
  <si>
    <t>cla.inf.upol.cz/papers/cla2011/paper26.pdf</t>
  </si>
  <si>
    <t>cla.inf.upol.cz/papers/cla2011/paper27.pdf</t>
  </si>
  <si>
    <t>cla.inf.upol.cz/papers/cla2011/paper3.pdf</t>
  </si>
  <si>
    <t>cla.inf.upol.cz/papers/cla2011/paper4.pdf</t>
  </si>
  <si>
    <t>cla.inf.upol.cz/papers/cla2011/paper5.pdf</t>
  </si>
  <si>
    <t>cla.inf.upol.cz/papers/cla2011/paper6.pdf</t>
  </si>
  <si>
    <t>cla.inf.upol.cz/papers/cla2011/paper7.pdf</t>
  </si>
  <si>
    <t>cla.inf.upol.cz/papers/cla2011/paper8.pdf</t>
  </si>
  <si>
    <t>cla.inf.upol.cz/papers/cla2011/paper9.pdf</t>
  </si>
  <si>
    <t>cla.inf.upol.cz/papers/cla2011/paper_short1.pdf</t>
  </si>
  <si>
    <t>cla.inf.upol.cz/papers/cla2011/paper_short2.pdf</t>
  </si>
  <si>
    <t>cla.inf.upol.cz/papers/cla2011/paper_short3.pdf</t>
  </si>
  <si>
    <t>cla.inf.upol.cz/papers/cla2012/invited1.pdf</t>
  </si>
  <si>
    <t>cla.inf.upol.cz/papers/cla2012/invited2.pdf</t>
  </si>
  <si>
    <t>cla.inf.upol.cz/papers/cla2012/invited3.pdf</t>
  </si>
  <si>
    <t>cla.inf.upol.cz/papers/cla2012/invited4.pdf</t>
  </si>
  <si>
    <t>cla.inf.upol.cz/papers/cla2012/paper1.pdf</t>
  </si>
  <si>
    <t>cla.inf.upol.cz/papers/cla2012/paper10.pdf</t>
  </si>
  <si>
    <t>cla.inf.upol.cz/papers/cla2012/paper11.pdf</t>
  </si>
  <si>
    <t>cla.inf.upol.cz/papers/cla2012/paper12.pdf</t>
  </si>
  <si>
    <t>cla.inf.upol.cz/papers/cla2012/paper13.pdf</t>
  </si>
  <si>
    <t>cla.inf.upol.cz/papers/cla2012/paper14.pdf</t>
  </si>
  <si>
    <t>cla.inf.upol.cz/papers/cla2012/paper15.pdf</t>
  </si>
  <si>
    <t>cla.inf.upol.cz/papers/cla2012/paper16.pdf</t>
  </si>
  <si>
    <t>cla.inf.upol.cz/papers/cla2012/paper17.pdf</t>
  </si>
  <si>
    <t>cla.inf.upol.cz/papers/cla2012/paper18.pdf</t>
  </si>
  <si>
    <t>cla.inf.upol.cz/papers/cla2012/paper19.pdf</t>
  </si>
  <si>
    <t>cla.inf.upol.cz/papers/cla2012/paper2.pdf</t>
  </si>
  <si>
    <t>cla.inf.upol.cz/papers/cla2012/paper20.pdf</t>
  </si>
  <si>
    <t>cla.inf.upol.cz/papers/cla2012/paper21.pdf</t>
  </si>
  <si>
    <t>cla.inf.upol.cz/papers/cla2012/paper22.pdf</t>
  </si>
  <si>
    <t>cla.inf.upol.cz/papers/cla2012/paper23.pdf</t>
  </si>
  <si>
    <t>cla.inf.upol.cz/papers/cla2012/paper24.pdf</t>
  </si>
  <si>
    <t>cla.inf.upol.cz/papers/cla2012/paper25.pdf</t>
  </si>
  <si>
    <t>cla.inf.upol.cz/papers/cla2012/paper26.pdf</t>
  </si>
  <si>
    <t>cla.inf.upol.cz/papers/cla2012/paper27.pdf</t>
  </si>
  <si>
    <t>cla.inf.upol.cz/papers/cla2012/paper28.pdf</t>
  </si>
  <si>
    <t>cla.inf.upol.cz/papers/cla2012/paper3.pdf</t>
  </si>
  <si>
    <t>cla.inf.upol.cz/papers/cla2012/paper4.pdf</t>
  </si>
  <si>
    <t>cla.inf.upol.cz/papers/cla2012/paper5.pdf</t>
  </si>
  <si>
    <t>cla.inf.upol.cz/papers/cla2012/paper6.pdf</t>
  </si>
  <si>
    <t>cla.inf.upol.cz/papers/cla2012/paper7.pdf</t>
  </si>
  <si>
    <t>cla.inf.upol.cz/papers/cla2012/paper8.pdf</t>
  </si>
  <si>
    <t>cla.inf.upol.cz/papers/cla2012/paper_short1.pdf</t>
  </si>
  <si>
    <t>cla.inf.upol.cz/papers/cla2012/paper_short2.pdf</t>
  </si>
  <si>
    <t>cla.inf.upol.cz/papers/cla2012/paper_short3.pdf</t>
  </si>
  <si>
    <t>cla.inf.upol.cz/papers/cla2013/invited1.pdf</t>
  </si>
  <si>
    <t>cla.inf.upol.cz/papers/cla2013/invited2.pdf</t>
  </si>
  <si>
    <t>cla.inf.upol.cz/papers/cla2013/invited3.pdf</t>
  </si>
  <si>
    <t>cla.inf.upol.cz/papers/cla2013/invited4.pdf</t>
  </si>
  <si>
    <t>cla.inf.upol.cz/papers/cla2013/paper1.pdf</t>
  </si>
  <si>
    <t>cla.inf.upol.cz/papers/cla2013/paper10.pdf</t>
  </si>
  <si>
    <t>cla.inf.upol.cz/papers/cla2013/paper11.pdf</t>
  </si>
  <si>
    <t>cla.inf.upol.cz/papers/cla2013/paper12.pdf</t>
  </si>
  <si>
    <t>cla.inf.upol.cz/papers/cla2013/paper13.pdf</t>
  </si>
  <si>
    <t>cla.inf.upol.cz/papers/cla2013/paper14.pdf</t>
  </si>
  <si>
    <t>cla.inf.upol.cz/papers/cla2013/paper15.pdf</t>
  </si>
  <si>
    <t>cla.inf.upol.cz/papers/cla2013/paper16.pdf</t>
  </si>
  <si>
    <t>cla.inf.upol.cz/papers/cla2013/paper17.pdf</t>
  </si>
  <si>
    <t>cla.inf.upol.cz/papers/cla2013/paper18.pdf</t>
  </si>
  <si>
    <t>cla.inf.upol.cz/papers/cla2013/paper19.pdf</t>
  </si>
  <si>
    <t>cla.inf.upol.cz/papers/cla2013/paper2.pdf</t>
  </si>
  <si>
    <t>cla.inf.upol.cz/papers/cla2013/paper20.pdf</t>
  </si>
  <si>
    <t>cla.inf.upol.cz/papers/cla2013/paper21.pdf</t>
  </si>
  <si>
    <t>cla.inf.upol.cz/papers/cla2013/paper22.pdf</t>
  </si>
  <si>
    <t>cla.inf.upol.cz/papers/cla2013/paper3.pdf</t>
  </si>
  <si>
    <t>cla.inf.upol.cz/papers/cla2013/paper4.pdf</t>
  </si>
  <si>
    <t>cla.inf.upol.cz/papers/cla2013/paper5.pdf</t>
  </si>
  <si>
    <t>cla.inf.upol.cz/papers/cla2013/paper6.pdf</t>
  </si>
  <si>
    <t>cla.inf.upol.cz/papers/cla2013/paper7.pdf</t>
  </si>
  <si>
    <t>cla.inf.upol.cz/papers/cla2013/paper8.pdf</t>
  </si>
  <si>
    <t>cla.inf.upol.cz/papers/cla2013/paper9.pdf</t>
  </si>
  <si>
    <t>cla.inf.upol.cz/papers/cla2013/paper_short1.pdf</t>
  </si>
  <si>
    <t>cla.inf.upol.cz/papers/cla2013/paper_short2.pdf</t>
  </si>
  <si>
    <t>cla.inf.upol.cz/papers/cla2013/paper_short3.pdf</t>
  </si>
  <si>
    <t>cla.inf.upol.cz/papers/cla2013/paper_short4.pdf</t>
  </si>
  <si>
    <t>cla.inf.upol.cz/papers/cla2013/paper_short5.pdf</t>
  </si>
  <si>
    <t>cla.inf.upol.cz/papers/cla2014/invited1.pdf</t>
  </si>
  <si>
    <t>cla.inf.upol.cz/papers/cla2014/invited2.pdf</t>
  </si>
  <si>
    <t>cla.inf.upol.cz/papers/cla2014/invited3.pdf</t>
  </si>
  <si>
    <t>cla.inf.upol.cz/papers/cla2014/invited4.pdf</t>
  </si>
  <si>
    <t>cla.inf.upol.cz/papers/cla2014/paper1.pdf</t>
  </si>
  <si>
    <t>cla.inf.upol.cz/papers/cla2014/paper10.pdf</t>
  </si>
  <si>
    <t>cla.inf.upol.cz/papers/cla2014/paper11.pdf</t>
  </si>
  <si>
    <t>cla.inf.upol.cz/papers/cla2014/paper12.pdf</t>
  </si>
  <si>
    <t>cla.inf.upol.cz/papers/cla2014/paper13.pdf</t>
  </si>
  <si>
    <t>cla.inf.upol.cz/papers/cla2014/paper14.pdf</t>
  </si>
  <si>
    <t>cla.inf.upol.cz/papers/cla2014/paper15.pdf</t>
  </si>
  <si>
    <t>cla.inf.upol.cz/papers/cla2014/paper16.pdf</t>
  </si>
  <si>
    <t>cla.inf.upol.cz/papers/cla2014/paper17.pdf</t>
  </si>
  <si>
    <t>cla.inf.upol.cz/papers/cla2014/paper18.pdf</t>
  </si>
  <si>
    <t>cla.inf.upol.cz/papers/cla2014/paper19.pdf</t>
  </si>
  <si>
    <t>cla.inf.upol.cz/papers/cla2014/paper2.pdf</t>
  </si>
  <si>
    <t>cla.inf.upol.cz/papers/cla2014/paper20.pdf</t>
  </si>
  <si>
    <t>cla.inf.upol.cz/papers/cla2014/paper21.pdf</t>
  </si>
  <si>
    <t>cla.inf.upol.cz/papers/cla2014/paper22.pdf</t>
  </si>
  <si>
    <t>cla.inf.upol.cz/papers/cla2014/paper3.pdf</t>
  </si>
  <si>
    <t>cla.inf.upol.cz/papers/cla2014/paper4.pdf</t>
  </si>
  <si>
    <t>cla.inf.upol.cz/papers/cla2014/paper5.pdf</t>
  </si>
  <si>
    <t>cla.inf.upol.cz/papers/cla2014/paper6.pdf</t>
  </si>
  <si>
    <t>cla.inf.upol.cz/papers/cla2014/paper7.pdf</t>
  </si>
  <si>
    <t>cla.inf.upol.cz/papers/cla2014/paper8.pdf</t>
  </si>
  <si>
    <t>cla.inf.upol.cz/papers/cla2014/paper9.pdf</t>
  </si>
  <si>
    <t>Binary factor analysis (BFA, also known as Boolean Factor Analysis) is a nonhierarchical analysis of binary data, based on reduction of binary space dimension. It allows us to find hidden relationships in binary data, which can be used for data compression, data mining, or intelligent data comparison for information retrieval. Unfortunately, we can’t effectively use classical (i.e. non-binary) factor analysis methods for binary data. In this article we show an approach based on utilizing formal concept analysis to compute nonhierarchical BFA. Computation of a concept lattice is a computationally expensive task too, still it helps us to speed up the BFA computation.</t>
  </si>
  <si>
    <t>Latent semantic indexing (LSI) is an application of numerical method called singular value decomposition (SVD), which discovers latent semantic in documents by creating concepts from existing terms. The application area is not limited to text retrieval, many applications such as image compression are known. We propose usage of SVD as a possible data mining method and lattice size reduction tool. We offer in this paper preliminary experiments to support usability of proposed method.</t>
  </si>
  <si>
    <t>Ontologies, often defined as an explicit specification of conceptualization, are necessary for knowledge representation and knowledge exchange. Usually this means that ontology describes concepts and relations that exist in a domain. To enable knowledge exchange, it is necessary to describe these concepts and relations in a better way than just ordering them in taxonomy. However, ontology design usually starts and stops with designing taxonomies. We present a method that is based on formal concept analysis, which is a theory of data analysis which identifies conceptual structures among data sets. This method allows for discovering necessity for new concepts and relations in an ontology, which leads to an ontology that has these entities described in a way suitable for knowledge exchange.</t>
  </si>
  <si>
    <t>In Formal Concept Analysis, it is a very important but quite difficult task to draw line diagrams of concept lattices automatically. In particular, we want every planar lattice to be visualized without edge crossings. Many algorithms ignore that fact or find plane diagrams only heuristically. We present a characterization of planar lattices based on the theorem of Baker, Fishburn and Roberts [1] and the ''left''-relation introduced by Rival [5]. In particular, our work is helpful for drawing attribute- (or dually object-) additive diagrams.</t>
  </si>
  <si>
    <t>Ontology design is a complex and time-consuming process. It is extremely difficult for human experts to discover ontology from given data or texts. This paper presents a semi-automatic method for ontology extraction and design. The method is based on Formal Concept Analysis and a Horn clause model of a concept lattice. Inputs to the technique are domain-specific texts or data. After transformations, resulting domain-specific ontology is represented as a set of rules and facts according to Horn clause model of concept lattice based ontology representation. Ontology designer is given this initial ontology expression for further extension by adding concepts and relationships (part-of, related to, etc) by using a rule language based on Horn clauses. Validation of ontology is done by logical inference.</t>
  </si>
  <si>
    <t>This paper proposes a new fuzzy FCA-based approach to conceptual clustering for automatic generation of concept hierarchy on uncertainty data. The proposed approach first incorporates fuzzy logic into Formal Concept Analysis (FCA) to form a fuzzy concept lattice. Next, a fuzzy conceptual clustering technique is proposed to cluster the fuzzy concept lattice into conceptual clusters. Then, hierarchical relations are generated among conceptual clusters for constructing the concept hierarchy. In this paper, we also apply the proposed approach to generate a concept hierarchy of research areas from a citation database. The performance of the proposed approach is also discussed in the paper.</t>
  </si>
  <si>
    <t>In [4] we have presented a new common platform for different types of fuzzification of a concept lattice. Now we show a pendant of the basic theorem on clasical concept lattices for this generalization which characterizes (complete) lattices isomorphic to this generalized concept lattice.</t>
  </si>
  <si>
    <t>Traditional framework for mining association rules has pointed out the derivation of many redundant rules. In order to be reliable in a decision making process, such discovered rules have to be both concise and easily understandable for users, and/or an input to visualization tools. In this paper, we present a 3 graphical visualization prototype for handling generic bases of association rules. We discuss also the most adequate graphical visualization technique depending on the intrinsic structure of the generic bases of association rules. An interesting feature of the prototype is that it provides a ''contextual'' exploration of such rule set. Such additional displayed knowledge, based on the discovery of fuzzy metarules, enhances man-machine interaction by emulating a cooperative behavior.</t>
  </si>
  <si>
    <t>An important problem in applications of formal concept analysis is a possibly large number of clusters extracted from data. Factorization is one of the methods being used to cope with the number of clusters. We present an algorithm for computing a factor lattice of a concept lattice from the data and a user-specified similarity threshold a. The elements of the factor lattice are collections of clusters which are pairwise similar in degree at least a. The presented algorithm computes the factor lattice directly from the data, without first computing the whole concept lattice and then computing the collections of clusters. We present theoretical insight and examples for demonstration, and an open problem.</t>
  </si>
  <si>
    <t>Formal concept analysis is a method of exploratory data analysis that aims at the extraction of natural clusters from objectattribute data tables. The clusters, called formal concepts, are naturally interpreted as human-perceived concepts in a traditional sense and can be partially ordered by a subconcept-superconcept hierarchy. The hierarchical structure of formal concepts (so-called concept lattice) represents a structured information obtained automatically from the input data table. This paper presents a preliminary study in which we deal with the problem of how further information additionally supplied with the basic object-attribute data table can be utilized. The additional information we consider has the form of a binary relation on the set of objects. Primarily, we focus on equivalence relations. Equivalences can be used modeling similarity, indistinguishability, etc.—a kind of information quite often supplied/available with a collection of objects. We aim at emphasizing two aspects. First, the additional information can provide a criterion for the relevance/importance of formal concepts. Only concepts which are in an appropriate sense compatible with the additional information are considered important. Second, selecting only important concepts means a reduction of the overall concept lattice which helps to make the resulting set of formal concepts more readable.</t>
  </si>
  <si>
    <t>The problem of the relevance and the usefulness of extracted association rules is becoming of primary importance, since an overwhelming number of association rules may be derived from even reasonably sized real-life databases. In this paper, we introduce a novel generic base of association rules, based on the Galois connection semantics. The novel generic base is sound and informative. We also present a sound axiomatic system, allowing to derive all association rules that can be drawn from an extraction context.</t>
  </si>
  <si>
    <t>We discuss in this paper several approaches exploiting a base of concepts organized under a lattice in the Fuzzy Classifier by Concept Localization (FC2L) system. We present the 3FU, the total scan and the partial scan as three approaches for locating the adequate concept to a novel object to classify. We present also the experimental results in terms of misclassification rate and response time.</t>
  </si>
  <si>
    <t>We show the relationship between two different types of common platforms of till known fuzzifications of a concept lattice, namely that the notion of a concept lattice with hedges is a special case of our generalized concept lattice.</t>
  </si>
  <si>
    <t>With the advent of the Web along with the unprecedented amount of information coming from sources of heterogeneous data, Formal Concept Analysis (FCA) is more useful and practical than ever, because this technology addresses important limitations of the systems that currently support users in their quest for information. In this paper, we will focus on the unique features of FCA for searching in distributed heterogeneous information. The development of FCA-based applications for distributed heterogeneous information returns a major gain.</t>
  </si>
  <si>
    <t>In the paper the concept-oriented data model (COM) is described from the point of view of its hierarchical and multidimensional properties. The model consists of two levels: syntactic and semantic. Concepts are combinations of superconcepts while items are combinations of superitems. It is described how this model can be interpreted as a hierarchical coordinate system. Two operations of projection and de-projection are used in the mechanism of access path. Grouping and aggregation with roll up and drill down are implemented via multidimensional de-projection. The described approach can be applied to very different problems for multidimensional modelling including database systems, online analytical processing, knowledge based systems, ontologies, complex categorizations, knowledge sharing and semantics web.</t>
  </si>
  <si>
    <t>Software systems are often highly structured, consisting of artifacts (types, methods, variables, and packages), and relationships between these artifacts. Domain models, meta models, and software design documentation provide additional artifacts such as roles, associations, use cases, and paragraphs of text. This paper describes, and demonstrates the use of a tool for software structure understanding. The tool consists of a knowledge base containing software artifacts, relationships between artifacts, and rules for generating new relationships. The knowledge base is then explored using formal concept analysis (FCA).</t>
  </si>
  <si>
    <t>Creating of concept lattices is unfortunately difficult timeconsuming process. Neural networks can solve this problem, because they are adaptive in nature, due to their use of a training phase for learning the relationships in the input data, and their generalization capabilities provide a means of coping with noisy or incomplete data. In this text there is presented one possible approach to creating conceptual lattices using multilayer perceptron. The applicability of this approach was experimentally tested as well as parameters it depends on. Hardware acceleration (of the computing) is also discussed.</t>
  </si>
  <si>
    <t>Within Martin-L˝of type theory ([4]), G. Sambin initiated the intuitionistic formal topology which includes Scott algebraic domain theory as a special case (unary formal topology)([7]). In [6], he introduced the notions of (algebraic) information base and translation, and proved the equivalence between the category of (algebraic) information bases and the category of (algebraic) Scott domains. In [1], B. Ganter, R. Wille initiated formal concept analysis, which is an order-theoretical analysis of scientific data. Concept is one of the main notions and tools. Zhang considered a special form of Chu space, and introduced the notion of approximable concept in [3, 9, 10], which is a generalization of concept. These are two ``parallel worlds''. In this paper, we introduce the notion of (new) information base, and investigate the relations between points of an information base and approximable concepts of a Chu space; the translations and context morphisms.</t>
  </si>
  <si>
    <t>The problem of relevance and the usefulness of extracted association rules is becoming of primary importance, since an overwhelming number of association rules may be derived. This paper proposes an algorithm, called GenAll, to build a formal concept lattice, in which each formal concept is ''decorated'' by its minimal generators. The main characteristic of this algorithm is to use a refinement process of upper cover lists to determine, in a simultaneous manner, the set of formal concepts, their underlying partial order and the set of minimal generators associated to each formal concept. Experimental results have showed that the proposed algorithm is specially efficient for dense formal contexts compared to that of Nourine et al.. Response times pointed out by GenAll algorithm largely outperform those of Nourine et al.. Keywords: Data Mining, Formal Concept Analysis, Generic association rules, Generator.</t>
  </si>
  <si>
    <t>Mining association rules is an important task, even though the number of rules discovered is often huge. A possible solution to this problem, is to use the Formal Concept Analysis (FCA) mathematical settings to restrict rules extraction to a generic basis of association rules. This one is considered as a reduced set to which we can apply appropriate inference mechanisms to derive redundant rules. In this paper, we introduce a new minimal generic basis MGB of non-redundant association rules based on the augmented Iceberg Galois lattice. The proposed approach involves the inference mechanisms used and a set of experiments applied to several real and synthetic databases. Carried out experiments showed important benefits in terms of reduction in the number of generic rules extracted. We present also a new framework for generating and visually exploring the minimal generic basis MGB.</t>
  </si>
  <si>
    <t>Large data processing is an essential problem in many data mining application. Our work explores the algorithms calculating a Generalized Galois Lattice (G2L) over a large collection of data. A G2L contains all the so-called closed sets of a collection of tuples (individuals characterized by a set of properties), G2Ls generalize to multivalued data the GL already popular in the concept analysis using the binary values. They appear an attractive tool for data mining. The G2L or GL calculus is CPU intensive. In practice, the current techniques limit the approach only to small sets of data only, e.g., a hundred tuples with a few dozens of properties each. Our research consists in building scalable distributed G2L calculus algorithms. We think this research direction promising and probably the only way towards our goal. We first have implemented and analyzed some centralized algorithms. One termed ELL seems to be the most efficient. We have defined therefore a scalable distributed version of ELL termed SD-ELL. It recursively partitions the set of tuples for the G2L computation over sufficiently many sites to let ELL execute fast enough at each site. The closed sets produced by each site enter a common scalable distributed data structure (SDDS). We then plan to test the resulting behavior and analyze the performance of the algorithm and of some promising variants.</t>
  </si>
  <si>
    <t>Standard Galois Lattices are effective tools for data analysis and knowledge discovery. Several algorithms were proposed to generate concepts of lattices, among which the ScalingNextClosure algorithm. In order to share the production workload between several processors when the number of closed itemsets to determine is very large, this algorithm leans on the sequential character of the closed itemsets determination of a Galois Lattice by the Ganter algorithm. In this paper, we prove that the parallelised version of the ScalingNextClosure can be extended to more general contexts (even some complex data) than usual binary contexts and that the partition of the workload between processors can be made with all the wished precision.</t>
  </si>
  <si>
    <t>The Discovery of association rules is a non-supervised task of data mining. Its mostly hard step is to look for the frequent itemsets embedded into large amounts of data. Based on the theory of Formal Concept Analysis, we suggest that the notion of Formal Concept generalizes the notion of itemset, since it takes into account the itemset (as the intent) and the support (as the cardinality of the extent). Accordingly, we propose a new approach to mine interesting item-sets as the optimal concepts covering a binary table (concept coverage). This approach uses a new quality-criteria of a rule: the gain that generalizes the support criteria.</t>
  </si>
  <si>
    <t>In Database Theory, Multivalued Dependencies are the main tool to define the Fourth Normal Form and, as such, their inference problem has been deeply studied; two related notions appearing in that study are a syntactical analog in propositional logic and a restriction that maintains to this logic the same relationship as Functional Dependencies do to Horn logic. We present semantic, lattice-theoretic characterizations of such multivalued dependencies that hold in a given relation, as well as similar results for the related notions just mentioned. Our characterizations explain better some previously known facts by providing a unifying framework that is also consistent with the studies of Functional Dependencies.</t>
  </si>
  <si>
    <t>The paper is an overview of several approaches to the notion of a concept lattice from the point of view of fuzzy logic. The main aim is to clarify relationships between the various approaches.</t>
  </si>
  <si>
    <t>Extracting generic bases of association rules seems to be a promising issue in order to present informative and compact user addedvalue knowledge. However, extracting generic bases requires partially ordering costly computed itemset closures. To avoid the nightmarish itemset closure computation cost, specially for sparse contexts, we introduce an algorithm, called Prince, allowing an astute extraction of generic bases of association rules. The Prince algorithm main originality is that the partial order is maintained between frequent minimal generators and no more between frequent closed itemsets. A structure called minimal generator lattice is then built, from which the derivation of itemset closures and generic association rules becomes straightforward. An intensive experimental evaluation, carried out on benchmarking and ''worst case'' datasets, showed that Prince largely outperforms the pioneer algorithms, i.e., Close, A-Close and Titanic. Keywords: Data mining, Formal Concept Analysis, generic association rule bases, minimal generator lattice.</t>
  </si>
  <si>
    <t>This paper presents using of Formal Concept Analysis (FCA) in evaluation of IPAQ questionnaire. IPAQ is global epidemiological questionnaire physical activity data. It tries to catch state of physical activity (inactivity) in representative file of population. The goal of authors was find dependencies between demographic data (age, gender, education, occupation, ...) and degree of physical activity. We tried to obtain these dependencies from intents of concept lattice created on the base of questionnaire. Because the whole concept lattice was very large and contained number of concepts not interesting for expert that evaluated data from questionnaire, we used binary relations to constrain it. Primarily, we focused on equivalence relations.</t>
  </si>
  <si>
    <t>This paper presents efficient algorithms for clone items detection in a binary relation. Best implementation of these algorithms has O(|J|.||M||) time complexity, with J corresponding to the set of items of the relation and ||M|| corresponding to the size of the relation. This result improves the previous algorithm given in [3] which is O(|J|2.||M||). Clone items have been introduced by Medina and Nourine to explain why, sometimes, the number of rules of a minimum cover of a relation is exponential with the number of items of the relation.</t>
  </si>
  <si>
    <t>Lattice diagrams, known as Hasse diagrams, have played an ever increasing role in lattice theory and fields that use lattices as a tool. Initially regarded with suspicion, they now play an important role in both pure lattice theory and in data representation. Using evolutionary algorithms-genetic algorithms for drawing a lattice diagram is the main goal of our research. It depends on stochastic methods on searching of concepts’ positions, with trying to draw it with less number of intersections.</t>
  </si>
  <si>
    <t>There are (at least) two different approaches to constructing concept lattices – one as the concept lattice of a given formal context, the other as a distributive lattice defined as the Lindenbaum algebra of a given set of (conjunctive or disjunctive) rules. It has been pointed out, first, that these two approaches are systematically related via Birkhoff’s duality theorem between (finite) ordered sets and distributive lattices, and, second, that the concept lattices of Formal Concept Analysis are lattices only due to the restriction to conjunctive implications. The present paper shows how this duality can be naturally extended to describe the relation between concept hierarchies with differing sets of underlying attributes. To this end, an appropriate notion of attribute translation is introduced. Particular emphasis is given to the special case of extensions by attributes and statements and their effect on the corresponding concept hierarchies.</t>
  </si>
  <si>
    <t>This paper presents the evaluation of a design and architecture for browsing and searching MPEG-7 images. Our approach is novel in that it exploits concept lattices for the representation and navigation of image content. Several concept lattices provide the foundation for the system (called IMAGE-SLEUTH) each representing a different search context, one for image shape, another for colour and luminance, and a third for semantic content, namely image browsing based on a metadata ontology. The test collection used for our study is a sub-set of MPEG-7 images created from the popular The Sims 2TM game. The evaluation of the IMAGE-SLEUTH program is based on usability testing among 29 subjects. The results of the study are used to build an improved second generation program – isii – but in themselves indicate that image navigation via a concept lattice is a highly successful interface paradigm. Our results provide general insights for interface design using concept lattices that will be of interest to any applied research and development using concept lattices.</t>
  </si>
  <si>
    <t>In this paper, we present and give details on the research work carried out in the Orpailleur team at loria, showing multiple and combined aspects of knowledge discovery and knowledge processing. The classical knowledge discovery in databases process (kdd) consists in processing a huge volume of data for extracting significant and reusable knowledge units. From a knowledge representation perspective, the kdd process may take advantage of domain knowledge embedded in ontologies relative to the domain of data, leading to the notion of kddk, i.e. knowledge discovery (from complex data) guided by domain knowledge. The kddk process is based on multiple forms of classification tasks, e.g. for modeling, representing, reasoning, and discovering. Various applications are introduced and detailed, showing how the notion of kddk is instantiated. At the end of the paper, an architecture of an integrated kddk system is proposed and discussed.</t>
  </si>
  <si>
    <t>This paper deals with the problem of mining very large distributed databases. We propose a distributed data mining technique which produces a meta-classifier that is both predictive and descriptive. This meta-classifier is in the form of a set of classification rules, which could be refined then validated by fine-tuning its rule set using a concept lattice. A detailed description of this method is presented in the paper, as well as the experimentation proving the viability of our technique and the usefulness of using a concept lattice to validate rules of a meta-classifier.</t>
  </si>
  <si>
    <t>The notion of an affine ordered set is specialized to that of a complete affine ordered set, which can be linked to attribute-complete many-valued contexts and is categorically equivalent to the notion of a closed system of equivalence relations (SER). This specialization step enables us to give conditions under which the complete affine ordered set can be interpreted as the set of congruence classes labeled with the congruence relation they stem from yielding a coordinatization theorem for affine ordered sets.</t>
  </si>
  <si>
    <t>We show how the concept of an annotated ordered set can be used to model large taxonomically structured ontologies such as the Gene Ontology. By constructing a formal context consistent with a given annotated ordered set, their concept lattice representations are derived. We develop the fundamental mathematical relations present in this formulation, in particular deriving a conceptual pre-ordering of the taxonomy, and constructing a correspondence between the annotations of an ordered set and the closure systems of its filter lattice. We study an example from the Gene Ontology to demonstrate how the introduced technique can be utilized for ontology review.</t>
  </si>
  <si>
    <t>In the theory of generalised colourings of graphs, the Unique Factorization Theorem (UFT) for additive induced-hereditary properties of graphs provides an analogy of the well-known Fundamental Theorem of Arithmetics. The purpose of this paper is to present a new, less complicated, proof of this theorem that is based on Formal Concept Analysis. The method of the proof can be successfully applied even for more general mathematical structures known as relational structures.</t>
  </si>
  <si>
    <t>We discuss an application of formal concept analysis to representing the structure of knowledge communities as a lattice-based taxonomy built upon groups of agents jointly manipulating some notions. The resulting structure is usually complex and uneasy to comprehend. We consider two approaches to build a concise representation hiding uninteresting information: a pruning strategy based on concept stability and a representational improvement based on nested line diagrams. We illustrate the method with a community of embryologists.</t>
  </si>
  <si>
    <t>Traditionally, Formal Concept Analysis theory defines formal concept via a Galois connection formed by two derivation operators. To extend it, this paper gets started by defining formal concept in another form, which is equivalent to its classical definition. Introducing a non-negative parameter into this new definition gives rise to definition of the so-called ``generalized concept'' in this paper. Formal concept is a special case of the generalized concept with 1 as the parameter value. When the parameter is set to 0, the generalized concept lattice is isomorphic to the power-set lattice of the attribute set. As the parameter is larger than 1, the generalized concept lattice is a supremum-subsemilattice of the formal concept lattice. A simple algorithm is also developed for building φ-generalized concept lattice of φ&gt;1 from the formal concept lattice.</t>
  </si>
  <si>
    <t>B. Ganter, R. Wille initiated formal concept analysis, concept lattice is one of the main notions and tools, see [12]. Some researchers have investigated the fuzzification of the classical crisp concept lattice. In [1], from the point of view of fuzzy logic, R. B˘elohla´vek investigated concept lattice in fuzzy setting. In [16, 17], S. Krajcˇi studied generalized concept lattice. On the other hand, as a generalization of concept, in [15, 21, 22], Zhang, P. Hitzler, Shen defined the notion of approximable concept on a Chu space. In this paper, we introduce two generalizations of approximable concept lattice: approximable concept lattice in the sense of R. B˘elohla´vek, and generalized approximable concept in the sense of S. Krajcˇi.</t>
  </si>
  <si>
    <t>The paper presents results on factorization by similarity of fuzzy concept lattices with hedges. Factorization of fuzzy concept lattices including a fast way to compute the factor lattice was presented in our earlier papers. The basic idea is to have, instead of a whole fuzzy concept lattice, its factor lattice. The factor lattice results by factorizing the original fuzzy concept lattice by a similarity relation which is specified by a user by a single parameter (similarity threshold). The main purpose is to have a smaller lattice which can be seen as a reasonable approximation of the original, possibly large, fuzzy concept lattice. In this paper, we extend the existing results to the case of fuzzy concept lattices with hedges, i.e. with parameters controlling the size of a fuzzy concept lattice.</t>
  </si>
  <si>
    <t>We present graded extension of the algorithm LinClosure. Graded LinClosure can be used to compute degrees of semantic entailment from sets of fuzzy attribute implications. It can also be used together with graded extension of Ganter’s NextClosure algorithm to compute non-redundant bases of data tables with fuzzy attributes. We present foundations, algorithm, preliminary analysis of its complexity, implementation details, and illustrative examples.</t>
  </si>
  <si>
    <t>Closure systems on a set S arises in many areas, in particular in formal concept analysis. Implicational systems represents an efficient and convenient tool to handle a closure system, and have been studied in various areas, with different terminology. This paper focuses on some algorithmical aspects of a particular unary implicationnal system called the canonical direct basis and proposes an incremental generation algorithm for this basis.</t>
  </si>
  <si>
    <t>Many studies in data mining have proposed a new classification approach called associative classification. According to several reports associative classification achieves higher classification accuracy than do traditional classification approaches. However, the associative classification suffers from a major drawback: it is based on the use of a very large number of classification rules; and consequently takes efforts to select the best ones in order to construct the classifier. To overcome such drawback, we propose a new associative classification method called GARCM that exploits a generic basis of association rules in order to reduce the number of association rules without jeopardizing the classification accuracy. Moreover, GARCM proposes to users some interestingness measures that arise from data mining in order to select the best rules during classification of new instances. Carried out experiments on 12 benchmark data sets indicate that GARCM is highly competitive in terms of accuracy in comparison with popular associative classification methods. Keywords: Associative Classification, Generic Basis, Classification Rules, Generic association rules, Classifier.</t>
  </si>
  <si>
    <t>We review the main properties of the quality measure MGK, which has been shown to be the normalized quality measure associated to most of the quality measures used in the data mining literature, and which enables to handle negative association rules. On the other hand, we characterize bases for MGK-valid association rules in terms of a closure operator induced by a Galois connection. Thus, these bases can be derived from a Galois lattice, as do well known bases for Confidence-valid association rules.</t>
  </si>
  <si>
    <t>Minimal generators (MGs) are the smallest ones (w.r.t. the number of items) among equivalent itemsets sharing a common set of objects, while their associated closed itemset (CI) is the largest one. The pairs - composed by MGs and their associated CI - divide the itemset lattice into distinct equivalence classes. Such pairs were at the origin of various works related to generic association rule bases, concise representations, arbitrary boolean expressions, etc. Furthermore, the MG set presents some important properties like the order ideal. The latter helped some level-wise bottom-up and even slightly modified depth-first algorithms to efficiently extract interesting knowledge. Nevertheless, the inherent absence of a unique MG associated to a given CI motivates an in-depth study of the possibility of discovering a kind of redundancy within the MG set. This study was started by Dong et al. who introduced the succinct system of minimal generators (SSMG) as an attempt to eliminate the redundancy within this set. In this paper, we give a thorough study of the SSMG as formerly defined by Dong et al. Then, we show that the latter suffers from some drawbacks. After that, we introduce new definitions allowing to overcome the limitations of their work. Finally, an experimental evaluation shows that the SSMG makes it possible to eliminate without information loss an important number of redundant MGs.</t>
  </si>
  <si>
    <t>In knowledge mining, current trend is witnessing the emergence of a growing number of works towards defining ``concise and lossless'' representations. One main motivation behind is: tagging a unified framework for drastically reducing large sized sets of association rules. In this context, generic bases of association rules – whose backbone is the conjunction of the concepts of minimal generator and closed itemset (CI) – constituted so far irreducible compact nuclei of association rules. However, the inherent absence of a unique minimal generator (MG) associated to a given CI offers an ``ideal'' gap towards a tougher redundancy removal even from generic bases of association rules. In this paper, we adopt the succinct system of minimal generators (SSMG), newly redefined in [1], to be an exact representation of the MG set. Then, we incorporate the SSMG into the framework of generic bases to only maintain the succinct generic association rules. After that, we give a thorough formal study of the related inference mechanisms allowing to derive all redundant association rules starting from succinct ones. Finally, an experimental study shows that our approach makes it possible to eliminate without information loss an important number of redundant generic association rules and thus, to only present succinct and informative ones to users.</t>
  </si>
  <si>
    <t>Main operations of the Set Collection Abstract Data Type are insertion, research and deletion. A well known option to implement these operations is to use hashtable. Another option is to use the data structure known as the trie. Aim of this article is to evaluate performances of the trie data structure when using it to implement the Set Collection A.D.T.</t>
  </si>
  <si>
    <t>The proposed algorithm computes concepts and lattice structure together in one step avoiding repeated computation of same concepts. The time complexity is O((|G| + |M |)|M |) per lattice element where G is set of objects and M is set of attributes.</t>
  </si>
  <si>
    <t>Type signatures are common in modern linguistic theories. Their construction and maintenance is intricate, and therefore, an automatic induction method is desirable. We present FCAType a system that automatically induces type signatures from so-called decomposition lattices of sets of untyped feature structures.</t>
  </si>
  <si>
    <t>Formal Concept Analysis (FCA) considers attributes as a non-ordered set. This is appropriate when the data set is not structured. When an attribute taxonomy exists, existing techniques produce a completed context with all attributes deduced from the taxonomy. Usual algorithms can then be applied on the completed context for finding frequent concepts, but the results systematically contain redundant information. This article describes an algorithm which allows the frequent concepts of a formal context with taxonomy to be computed. It works on a non-completed context and uses the taxonomy information when needed. The results avoid the redundancy problem with equivalent performance.</t>
  </si>
  <si>
    <t>Software understanding tools involve program modularization and visualization capabilities. However provided program modules do not always represent the accurate structure. Formal Concept Analysis and concept partition are methods to identify desirable program modules. Using concept partition, we define vertical and horizontal relation among partitions and cluster different abstract concept partitions to provide optimal program modules for software understanding. The optimality and applicability of our modularization method are illustrated with experimental results using C programs.</t>
  </si>
  <si>
    <t>This article deals with a usage of triadic Formal Concept Analysis within Multi Agent Systems (MAS). MAS are hot topic of a current research, although their theoretical background is quite old. They become more popular in many branches, because they provide solutions of problems that are too extensive and time-consuming. They provide a connection and a cooperation between several systems. MAS data can be analyzed by FCA. On the other hand, features of MAS enable us to distribute the computation of concept lattices over several hardware platforms. A particular usage of FCA and MAS is mutual as described in this article.</t>
  </si>
  <si>
    <t>In this paper, we propose a generic description of the concept lattice as classifier in an iterative recognition process. The experimentation is realized on the noised symbols of GREC database [6]. Our experimentation presents a comparison with the two classical numerical classifiers that are the bayesian classifier and the nearest neighbors classifier and some comparison elements for an iterative process.</t>
  </si>
  <si>
    <t>This paper presents an original experiment based on frequent itemset search and lattice based classification. This work focuses on the ability of iceberg-lattices to discover and represent flows of patient within a healthcare network. We give examples of analysis of real medical data showing how Formal Concept Analysis techniques can be helpful in the interpretation step of the knowledge discovery in databases process. This combined approach has been successfully used to assist public health managers in designing healthcare networks and planning medical resources.</t>
  </si>
  <si>
    <t>We continue in the direction of the ideas from Zhang’s paper [12] about a relationship between Chu spaces and Formal Concept Analysis. We modify this categorial point of view at a classical concept lattice to a generalized concept lattice (in the sense of [7]): We define generalized Chu spaces and show that together with (a special type of) their morphisms form a category. Moreover we define some interesting mappings and point on the commutativity of some diagrams of their compositions.</t>
  </si>
  <si>
    <t>In this paper we present BR-Explorer, an FCA-based algorithm that addresses the problem of retrieving the relevant objects for a given query. Initially, a formal context representing the relation between a set of objects and the corresponding set of attributes is given, and the associated concept lattice is built. BR-Explorer starts by generating a formal concept representing the considered query, and classifies this query concept in the concept lattice. Then, BR-Explorer tries to locate the so-called ``pivot'' concept in the concept lattice, for building step by step the query result (considering the pivot superconcepts in the concept lattice). Finally, BR-Explorer returns a set of objects ranked with respect to their relevance w.r.t. the query.</t>
  </si>
  <si>
    <t>The explosion of multimedia content in numerical databases have created a world need to new paradigms and techniques allowing to express how to explore, seek and summarize media collections and exploiting their content. In this paper we present a FCA-based approach to classify and search relevant video sequences from a set of video sequences. It consists in building a lattice from the binary relation between video sequences and their annotations. These annotations are extracted from a set of XML files associated to sequences. An indexation technique based on MPEG7 norm and XML language is used to annotate video sequences. Then we transform an user request into concept and merge it in the lattice. As result we obtain a set of sequences belonging to the extents of the request formel concept subsumers in the resulting lattice.</t>
  </si>
  <si>
    <t>Design defects are poor design choices resulting in a hard-tomaintain software, hence their detection and correction are key steps of a disciplined software process aimed at yielding high-quality software artifacts. While modern structure- and metric-based techniques enable precise detection of design defects, the correction of the discovered defects, e.g., by means of refactorings, remains a manual, hence error-prone, activity. As many of the refactorings amount to re-distributing class members over a (possibly extended) set of classes, formal concept analysis (FCA) has been successfully applied in the past as a formal framework for refactoring exploration. Here we propose a novel approach for defect removal in object-oriented programs that combines the effectiveness of metrics with the theoretical strength of FCA. A case study of a specific defect, the Blob, drawn from the Azureus project illustrates our approach.</t>
  </si>
  <si>
    <t>In the talk, I review my results and related work on approximation of (weighted) graphs and digraphs - that is, rectangular or square similarity or flow matrices - by single clusters and biclusters.These are akin to maximum density subgraphs and spectral clusters and, as well, to some popular heuristic clustering algorithms. Theoretical and computational results will be presented. Approximate biclusters may be of interest as an extension of the formal concepts.I am going to show how approximate clusters can be used for further aggregating "clusters" of highly overlapping formal concepts to drastically reduce the numbers of "relaxed" formal concepts to study. Another development of interest is further mapping of the clusters to a taxonomic or phylogenetic hierarchy, that serves as an independent tool for verification of the clusters, with application to profiling and evolution analysis.</t>
  </si>
  <si>
    <t>In this talk I will give a overview on the connections between closure operators and choice operators and on related results. An operator on a finite set S is a map defined on the set P(S) of all the subsets of S. A closure operator is an extensive, isotone and idempotent operator. A choice operator c is a contracting operator (c(A) ⊆ A, for every A ⊆ S). Choice operators and their lattices have been very studied in the framework of the theory of the revealed preference in economics. A significant connection between closure operators and choice operators is the duality between anti-exchange operators (corresponding to convex geometries) and path-independent choice operators. More generally, there is a one-to-one correspondence between closure operators and choice operators.</t>
  </si>
  <si>
    <t>This paper presents a mathematization of the philosophical doctrine of judgments as an extension of the mathematization of the philosophical doctrine of concepts developed in Formal Concept Analysis. The chosen approach was strongly stimulated by J. F. Sowa’s theory of conceptual graphs. The mathematized conceptual graphs, called concept graphs, are mathematical semantic structures based on formal contexts and their formal concepts; those semantic structures are viewed as formal judgments in the underlying Contextual Judgment Logic. In this paper concept graphs are systematically built up starting with simple concept graphs in section 2 and continuing with existential concept graphs in section 3, with implicational and clausal concept graphs in section 4, and finally with generalizations of concept graphs in section 5. Examples are illustrating the different types of concept graphs.</t>
  </si>
  <si>
    <t>Two variations of an algorithm by Alan Day for reducing a list of implications regarding redundancy are given, with a new simple justification. All three algorithms have the property that the list can be reduced in place -at no extra memory cost- that will be useful for large applications and databases. Keywords: basis of implications, closure operator, reduction in place, redundancy.</t>
  </si>
  <si>
    <t>This paper presents an approach to Concept Analysis of structured, multivalued and incomplete data currently present in life science knowledge bases. We are concerned with tree structured objects, whose size may be variable. We focus on the composition relations between attributes in the learning process. The interest of the method is the ability to take into account both structural and value parts of the objects. An application on a coral knowledge base illustrates the advantages of the method.</t>
  </si>
  <si>
    <t>The product of textual criticism is an edited text that the editor believes comes as close as possible to a lost original manuscript called the archetype. Usually, the editor compares different manuscripts of a single text, and represents it as an inverted tree showing all the steps in the transmission of a specific text, reconstructed by establishing relationships with other manuscripts. This tree is called the ``stemma codicum''(cf. [7]). Because of the graphic proximity of the stemma with a semi-lattice, we propose to use two lattice construction techniques in order to reconstitute the filiation tree of manuscripts. First, we try the traditional methods to build the lattice of a binary relation (cf. [13]). Then a more specific solution to the problem is proposed. These techniques are finally tested on a real corpus of manuscripts by Rimbaud, ``Les Effar´es'' (cf. [17]).</t>
  </si>
  <si>
    <t>A concept lattice may have a size exponential in the number of objects it models. Polynomial-size lattices and/or compact representations are thus desirable. This is the case for planar concept lattices, which has both polynomial size and representation without edge crossing, but a generic process for drawing them efficiently is yet to be found. Recently, it has been shown that when the relation has the consecutiveones property (i.e, the matrix of the relation can be rapidly reorderd so that the 1s are consecutive in every row), the number of concepts is polynomial and these can be efficiently generated. In this paper we show that a consecutive-ones relation |R| has a planar lattice which can be drawn in O(|R|) time. We also give a hierarchical classification of polynomial-size lattices based on structural properties of the relation R, its associated graphs Gbip and GR, and its concept lattice L(R).3</t>
  </si>
  <si>
    <t>Multi-layer neural networks have been successfully applied in a wide range of supervised and unsupervised learning applications. As they often produce incomprehensible models they are not widely used in data mining applications. To avoid such limitations, comprehensive models have been previously introduced making use of an apriori knowledge to build the network architecture. They permit to neural network methods to deserve a place in the tool boxes of data mining specialists. However, as the apriori knowledge is not always available for every new dataset, we hereby propose a novel approach that generates a concept semi-lattice from initial dataset, to directly build the neural network architecture. Carried out experiments showed the soundness and efficiency of our approach on various UCI.</t>
  </si>
  <si>
    <t>There are two major formalisms that are developed around concepts: (1) Formal Concept Analysis (FCA) by R. Wille and B. Ganter, and (2) Description Logic (DL) that goes back to the universal terminological logic by P.F. Patel-Schneider. It has been demonstrated that FCA constructs (upper and lower derivatives, formal concepts) are expressible in DL. Present paper demonstrates how to interpret (positive) DL concepts over concept lattices in a compatible manner.</t>
  </si>
  <si>
    <t>Concept lattices are the central notion of formal concept analysis. They are applied in many different areas such as data mining, knowledge representation or ontology engineering and are subject to ongoing research. In order to understand better the nature of concept lattices it is useful to consider their links to other mathematical notions. For example, a concept lattice can be viewed as a special kind of poset or closure system. In this paper we consider another view of concept lattices by establishing a link to propositional formulas and a special closure property of relations. The main result is an elementary derivation of a Horn formula that uniquely represents a concept lattice based on prime implicates. Using the derived Horn representation, we reestablish the #P-completeness of the concept counting problem and find that the Horn representation is closely related to the stem base of a concept lattice.</t>
  </si>
  <si>
    <t>Boolean factor analysis aims at decomposing an objects × attributes Boolean matrix I into a Boolean product of an objects × factors Boolean matrix A and a factors × attributes Boolean matrix B, with the number of factors as small as possible. This paper is a continuation of our previous paper where we proved that formal concepts of I are optimal factors for Boolean factor analysis. In particular, we concentrate on the implications of the proof. Namely, on the fact that finding factors can be reduced to the set covering problem for which there exist efficient approximation algorithms. In this paper, we present the algorithm for finding factors which results this way and present several experiments on factorizing Boolean matrices.</t>
  </si>
  <si>
    <t>In [14] a generalisation of Formal Concept Analysis was introduced with data mining applications in mind, K-Formal Concept Analysis, where incidences take values in certain kinds of semirings, instead of the standard Boolean carrier set. The construction leading to the pair of dually (order) isomorphic lattices can be further manipulated to obtain the three other types of Galois Connections providing a fuller set of tools to interpret any relations between data. We relate this result to previous descriptions of certain instances of such Galois Connections in qualitative data analysis and provide concrete examples of them related to Rmax,+-semimodules in quantitative data analysis.</t>
  </si>
  <si>
    <t>Within maintenance software methodologies that analyze existing applications, Relational Concept Analysis (RCA) is an efficient approach to build abstractions in any language, using the existing relations between different software artifacts. Nowadays, there are several RCA-based tools, where a critical aspect is the lack of genericity in the FCA mapping to translate input (and output) data to (and from) formal/relational contexts. Most of the tools provide specific translators that can be used only with the analyzed application domain and their code needs to be changed when the framework of analysis evolves. Using Model-Driven Engineering, we propose a generic encoding/decoding process, which performs this translation with only the configuration of an encoder/decoder tool. This approach eases the integration of a FCA/RCA process in a tool and facilitates its usage on a wide range of input data formats.</t>
  </si>
  <si>
    <t>In this paper, we present and detail a multifunctional itemset mining algorithm called Zart, which is based on the Pascal algorithm. Zart shows a number of additional features and performs the following, usually independent, tasks: identify frequent closed itemsets and associate generators to their closures. This makes Zart a complete algorithm for computing classes of itemsets including generators and closed itemsets. These characteristics allow one to extract minimal non-redundant association rules, a useful and lossless representation of association rules. In addition, being based on the Pascal algorithm, Zart has a rather efficient behavior on weakly and strongly correlated data. Accordingly, Zart is at the heart of the Coron platform, which is a domain independent, multi-purposed data mining platform, incorporating a rich collection of data mining algorithms.</t>
  </si>
  <si>
    <t>In component-based software engineering, software systems are built by assembling prefabricated reusable components. The compatibility between the assembled components is crucial. It is determined by the comparison of their exposed interfaces: required interfaces (describing the services the component needs) and provided interfaces (describing the services the other component offers) must match. Given a component, finding a compatible component in a component repository is not trivial. The idea of this paper is that organizing component directories with a yellow-page-like structure makes the search for suitable components more efficient. We propose a solution based on Formal Concept Analysis to precalculate a concept lattice to organize our components. It proves to be an efficient solution to both represent the component compatibility information and provide a browsable component organization to support the component search mechanism.</t>
  </si>
  <si>
    <t>This paper presents SearchSleuth, a program developed to experiment with a form of automatic local analysis that extends the standard Web search interface to include a conceptual neighbourhood focused on a formal concept derived from the query. The conceptual neighbourhood is displayed with upper neighbours representative of a generalisation operation, and lower neighbours representative of a specialisation operation. SearchSleuth also introduces a notion of a categorisation operation, where the conceptual focus can shift to a sibling concept of the search concept.</t>
  </si>
  <si>
    <t>Formal Concept Analysis is based on the occurrence of symbolic attributes in individual objects, or observations. But, when the attribute is numeric, treatment has been awkward. In this paper, we show how one can derive logical implications in which the atoms can be not only boolean symbolic attributes, but also ordinal inequalities, such as x ≤ 9. This extension to ordinal values is new. It employs the fact that orderings are antimatroid closure spaces.</t>
  </si>
  <si>
    <t>The paper presents a new method of decision tree induction based on formal concept analysis (FCA). The decision tree is derived using a concept lattice, i.e. a hierarchy of clusters provided by FCA. The idea behind is to look at a concept lattice as a collection of overlapping trees. The main purpose of the paper is to explore the possibility of using FCA in the problem of decision tree induction. We present our method and provide comparisons with selected methods of decision tree induction on testing datasets.</t>
  </si>
  <si>
    <t>The generalization of policies in reinforcement learning is a main issue, both from the theoretical model point of view and for their applicability. However, generalizing from a set of examples or searching for regularities is a problem which has already been intensively studied in machine learning. Our work uses techniques in which generalizations are constrained by a language bias, in order to regroup similar states. Such generalizations are principally based on the properties of concept lattices. To guide the possible groupings of similar environment’s states, we propose a general algebraic framework, considering the generalization of policies through a set partition of the states and using a language bias as an a priori knowledge. We give an application as an example of our approach by proposing and experimenting a bottom-up algorithm.</t>
  </si>
  <si>
    <t>In our works, we use a concept lattice as classifier of noised symbol images. On the contrary of others methods of classification based on Formal Concept Analysis [12], our approach is adapted to the special case of noisy since it is based on a navigation into the lattice structure to classify a noised symbol image : the navigation is performed from the minimal concept, until a final concept is reached, according to the cover-relation between concepts. Class of the input noised symbol is then the class associated to the reached final concept.</t>
  </si>
  <si>
    <t>The interest in a further pruning of the set of frequent patterns that can be drawn from real-life datasets is growing up. In fact, it is a quite survival reflex towards providing a manageably-sized and reliable knowledge. This fact is witnessed by the proliferation of what is called concise representation of frequent patterns. In this paper, we propose an exact concise representation that explores the disjunctive search space in addition to the conjunctive one, in contrast with almost all known concise representations which only focussed on the latter space. This representation required the definition of a new disjunctive closure operator. The latter operator partitions the search space into distinct disjunctive equivalence classes and, hence, makes possible to drastically reduce the number of handled patterns. Empirical evidences are presented about the relative size of the new representation w.r.t. those based on frequent closed, (closed) non-derivable and essential patterns, respectively. Keywords: Frequent pattern, Concise representation, Disjunctive search space, Itemset.</t>
  </si>
  <si>
    <t>In this work we want to discuss an algorithm for drawing line diagrams of lattices based on force directed placement (FDP). This widely used technique in graph drawing introduces forces acting on nodes and lines. A balanced state of the system will result in a diagram fulfilling the desired properties due to the underlying physical model. In our framework the aim was to maximize the conflict distance. In contrast to existing programVs our approach provides attribute additive diagrams since forces act on -irreducibles only. Another relevant aspect is a careful initialization that helps to minimize the number of edge crossings.</t>
  </si>
  <si>
    <t>A reasonable size example coming from cognitive psychology is reanalyzed with standard tools of FCA and Lattice Analysis. Developmental shifts / classifications are explored on a descriptive and graphical viewpoint, through attribute implications and unglued decomposition in regular intervals. This assesses child similarities in performance and behavior, while comparing intervals focuses on what children miss collectively to make further progress. Keywords: (nested) line diagrams, (relative) canonical basis of implications, unglued decomposition, developmental shifts, construction of natural numbers.</t>
  </si>
  <si>
    <t>The paper presents a method of evaluation of questionnaires. The method is supported by formal concept analysis. The role of formal concept analysis consists in providing an expert with a structured view on the data collected from the questionnaires. The method resulted from experiments with IPAQ (International Physical Activity Questionnaire). The structured view on data provided by the method suggests to the expert various hypotheses which can later be tested using statistical methods. However, the structured view on data itself proved to be sufficiently informative quite often. The paper presents experiments with evaluation of IPAQ.</t>
  </si>
  <si>
    <t>Since the arrival of digital cameras, many people are faced to the challenge of organizing and retrieving the overwhelming flow of photos their life produces. Most people put no metadata on their photos, and we believe this is because existing tools make a very limited use of them. We present a tool, Camelis, that offers users with an organization of photos that is dynamically computed from the metadata, making worthwhile the effort to produce it. Camelis is designed along the lines of Logical Information Systems (LIS), which are founded on logical concept analysis. Hence, (1) an expressive language can be used to describe photos and query the collection, (2) manual and automatic metadata can be smoothly integrated, and (3) expressive querying and flexible navigation can be mixed in a same search and in any order. This presentation is illustrated by experiences on a real collection of more than 5000 photos.</t>
  </si>
  <si>
    <t>We report on recent developments connecting FCA with other research areas, focussing on such with connections to Dresden. These include approaches to Rough Sets, to Dependencies, to Machine Learning, to Description Logics, and to Algebraic Biology. It seems that the systematic theoretical foundation of FCA paves the way to many different fields and that FCA has a potential to bridge some gaps between different areas.</t>
  </si>
  <si>
    <t>The talk presents the history and present state of the GUHA method, its theoretical foundations and its relation and meaning for data mining. (Joint work with M. Holena a J. Rauch.)</t>
  </si>
  <si>
    <t>The purpose of this talk is to provide an overview of the problem of biclustering, review the various state-of-the-art methods that have been developed in recent years for solving it, and discuss how Formal Concept Analysis methods can benefit from or can be used in bi-clustering.</t>
  </si>
  <si>
    <t>The theories of Rough Sets (RS) and Formal Concept Analysis (FCA) are well-established from the point of view of both mathematical foundations and real-life applications. The interest in searching for similarities and dissimilarities between RS and FCA has been constantly growing, both with respect to pure theory, as well as with an objective of developing hybrid techniques, better adjusted to practical problems. In this talk, we outline introductory notions of RS and we draw basic lines of its comparison with FCA. As the first case study, we consider the KDD-related problem of feature subset selection and show how to model some new approaches to approximate selection (a more flexible and more practically applicable extension of the classical RS-based feature subset selection principles) in the FCA terminology. As the second case study, we consider the latest Infobright’s open source data warehouse platform (www.infobright.org) and we discuss possibilities of improving its performance by using new RS-FCA-based knowledge structures automatically calculated from data.</t>
  </si>
  <si>
    <t>While small concept lattices are often represented by line diagrams to better understand their full structure, large diagrams may be too complex to do this. However, such a diagram may still be used to receive new ideas about the inherent structure of a concept lattice. This will be demonstrated for a certain family of formal contexts arising from mathematical musicology. In particular, we investigate how chord patterns can be characterised by their interval structure. For such contexts of pattern structures, it turns out that each corresponding concept lattice incorporates two competing building principles, one emanating from the top the other from the bottom of the lattice.</t>
  </si>
  <si>
    <t>We present a translation of problems of Formal Context Analysis into ideals problems in F2[x] through the Boolean derivatives. The Boolean derivatives are introduced as a kind of operators on propositional formulas which provide a complete calculus. They are useful to refine stem basis as well as for extending attribute exploration.</t>
  </si>
  <si>
    <t>This paper discusses FCA software interoperability from a variety of angles: because the central FCA structures, formal contexts and concept lattices, can be represented in non-FCA software, interoperability with such software is of relevance. The non-FCA software in question is spreadsheet, relational database, graph and vector graphics software. The simplest approach to interoperability consists of providing file format conversion tools, such as FcaStone, which is therefore also discussed in this paper. Interoperability can be hindered by social factors, i.e. if the FCA researchers do not want to use non-FCA software. This issue is investigated with respect to software-derived graph layouts of lattice diagrams. An experiment that compares different software-derived lattice diagram layouts is conducted and leads to a surprising result.</t>
  </si>
  <si>
    <t>A thorough scrutiny of the literature dedicated to association rule mining highlights that a determined effort focused so far on mining the co-occurrence relations between items, i.e., conjunctive patterns. In this respect, disjunctive patterns presenting knowledge about complementary occurring items were neglected in the literature. Nevertheless, recently a growing number of works is shedding light on their importance for the sake of providing a richer knowledge for users. For this purpose, we propose in this paper a new tool, called GARM, aiming at building a partially ordered structure amongst some particular disjunctive patterns, namely the disjunctive closed ones. Starting from this structure, deriving generalized association rules, i.e., those offering conjunctive, disjunctive and negative connectors between items, becomes straightforward. Our experimental study put the focus on the mining performances as well as the quantitative aspect and proved the utility of the proposed approach. Keywords: Data mining, disjunctive closed pattern, frequent essential pattern, disjunctive support, equivalence class, partially ordered structure, generalized association rules.</t>
  </si>
  <si>
    <t>The problem of detecting terms that can be interesting to the advertiser is considered. If a company has already bought some advertising terms which describe certain services, it is reasonable to find out the terms bought by competing companies. A part of them can be recommended as future advertising terms to the company. The goal of this work is to propose better interpretable recommendations based on FCA and association rules.</t>
  </si>
  <si>
    <t>``The Mathematical in music thinking'' is based on Heidegger’s understanding of ``the Mathematical'' as the basic assumption of the knowledge of the things. Heidegger’s ideas are combined with Peirce’s classification of sciences, in particular, to distinguish between the Mathematical from the less abstract logical thinking and the more abstract mathematical thinking. The aim of this paper is to make understandable the role of the Mathematical in music. The paper concentrates on three domains: the rhythmic of music, the doctrine of music forms, and the theory of tonal systems. The theoretical argumentations are assisted by musical examples: the Adagio of Mozart’s string quartet C major (KV 465), the second movement of Webern’s Symphony op.21, and a cadence illustrating the problem of the harmony of second degree.</t>
  </si>
  <si>
    <t>This paper proposes a novel application of Formal Concept Analysis (FCA) to neural decoding: the semantic relationships between the neural representations of large sets of stimuli are explored using concept lattices. In particular, the effects of neural code sparsity are modelled using the lattices. An exact Bayesian approach is employed to construct the formal context needed by FCA. This method is explained using an example of neurophysiological data from the high-level visual cortical area STSa. Prominent features of the resulting concept lattices are discussed, including indications for a product-of-experts code in real neurons.</t>
  </si>
  <si>
    <t>There are two types of classification methods using a Galois lattice: as most of them rely on selection, recent research work focus on navigationbased approaches. In navigation-oriented methods, classification is performed by navigating through the complete lattice, similar to the decision tree. When defined from binary attributes obtained after a discretization pre-processing step, and more generally when a non-empty set of complementarity attributes can be associated to each binary attribute, lattices are denoted as ''dichotomic lattices''. The Navigala approach is a navigation-based classification method that relies on the use of a dichotomic lattice. It was initially proposed for symbol recognition in the field of technical document image analysis. In this paper, we define the structural links between decision trees and dichotomic lattices defined from the same table of data described by binary attributes. Under this condition, we prove both that every decision tree is included in the dichotomic lattice and that the dichotomic lattice is the merger of all the decision trees that can be constructed from the same binary data table.</t>
  </si>
  <si>
    <t>The paper presents a generalization of the main theorem of fuzzy concept lattices. The theorem is investigated from the point of view of fuzzy logic. There are various fuzzy order types which differ by incorporated relation of antisymmetry. This paper focuses on fuzzy order which uses fuzzy antisymmetry defined by means of multiplication operation and fuzzy equality.</t>
  </si>
  <si>
    <t>Weakly dicomplemented lattices are bounded lattices equipped with two unary operations to encode a negation on concepts. They have been introduced to capture the equational theory of concept algebras [12]. They generalize Boolean algebras. Concept algebras are concept lattices, then complete lattices, with a weak negation and a weak opposition. A special case of the representation problem for weakly dicomplemented lattices, posed in [4] is whether complete weakly dicomplemented lattices are isomorphic to concept algebras. In this contribution we give a negative answer to this question (Theorem 3). We also provide a new proof of a well known result due to M.H. Stone [8], saying that each Boolean algebra is a field of sets (Corollary 4).</t>
  </si>
  <si>
    <t>In the first part, we extend our results from a previous paper on factorization of residuated lattices to residuated lattices with hedges. In the second part, we show how this result can be applied to the problem of factorization of fuzzy concept lattices with hedges. Our approach is that instead of factorizing the original concept lattice with hedges we construct a new data table with fuzzy values of attributes in a factorized residuated lattice with hedges and show that the induced concept lattice is isomorphic to the factor concept lattice.</t>
  </si>
  <si>
    <t>We study the connection between certain many-valued contexts and general geometric structures. The known one-to-one correspondence between attribute-complete many-valued contexts and complete affine ordered sets is used to extend the investigation to π-lattices and class geometries. The former are identified as a subclass of complete affine ordered sets, which exhibit a close relation to concept lattices which are closely tied to the corresponding context. The latter can be related to complete affine ordered sets using residuated mappings and the notion of a weak parallelism.</t>
  </si>
  <si>
    <t>We present an unsupervised method for named entity annotation, based on concept lattice mining. We perform a formal concept analysis from relations between named entities and their syntactic dependencies observed in a training corpus. The resulting lattice contains concepts which are considered as labels for named entities and context annotation. Our approach is validated through a cascade evaluation which shows that supervised named entity classification is improved by using the annotation produced by our unsupervised disambiguation system.</t>
  </si>
  <si>
    <t>The effective construction of many association rule bases requires the computation of both frequent closed and frequent generator itemsets (FCIs/FGs). However, these two tasks are rarely combined. Most of the existing solutions apply levelwise breadth-first traversal, though depth-first traversal, depending on data characteristics, is often superior. Hence, we address here a hybrid algorithm that combines the two different traversals. The proposed algorithm, Eclat-Z, extracts frequent itemsets (FIs) in a depth-first way. Then, the algorithm filters FCIs and FGs among FIs in a levelwise manner, and associates the generators to their closures. In Eclat-Z we present a generic technique for extending an arbitrary FI-miner algorithm in order to support the generation of minimal non-redundant association rules too. Experimental results indicate that Eclat-Z outperforms pure levelwise methods in most cases.</t>
  </si>
  <si>
    <t>The paper contributes to factor analysis of relational data. We study the problem of decomposition of object-attribute matrices with grades, i.e. matrices whose entries contain degrees to which objects have attributes. The degrees are taken from a bounded partially ordered scale. Examples of such matrices are binary matrices, matrices with entries from a finite chain, or matrices with entries from the unit interval [0, 1]. We study the problem of decomposition of a given object-attribute matrix I with grades into an object-factor matrix A and a binary factorattribute matrix B, with the number of factors as small as possible. We present a theorem describing optimal decompositions. The theorem shows that decompositions which use as factors particular formal concepts associated to I are optimal in that the number of factors involved is the smallest possible. Furthermore, we present an approximation algorithm for finding those decompositions and illustrative examples.</t>
  </si>
  <si>
    <t>This paper presents a parallel algorithm for computing formal concepts. Presented is a sequential version upon which we build the parallel one. We describe the algorithm, its implementation, scalability, and provide an initial experimental evaluation of its efficiency. The algorithm is fast, memory efficient, and can be optimized so that all critical operations are reduced to low-level bit-array operations. One of the key features of the algorithm is that it avoids synchronization which has positive impacts on its speed and implementation.</t>
  </si>
  <si>
    <t>The aim of this paper is to define so-called proto-fuzzy concepts, as a base for generating different types of one-sided fuzzy concept lattices. Fuzzy formal context is a triple of a set of objects, a set of attributes and a fuzzy binary relation over a complete residuated lattice, which determines the degree of membership of each attribute to each object. A proto-fuzzy concept is a triple of a subset of objects, a subset of attributes and a value as the best common degree of membership of all pairs of objects and attributes from the above-mentioned sets to the fuzzy binary relation. Then the proto-fuzzy concepts will be found with a help of cuts and projections to the object-values or attribute-values plains of our fuzzy-context.</t>
  </si>
  <si>
    <t>Formal concept analysis is a method of exploratory data analysis that aims at the extraction of natural clusters from objectattribute data tables. The clusters, called formal concepts, can be similar to human-perceived concepts in a traditional sense and can be partially ordered by a subconcept-superconcept hierarchy. The hierarchical structure of formal concepts (so-called concept lattice) represents structured information obtained automatically from the input data table. The goal of this paper is to describe a method of evaluation of ANEWS questionnaire by Formal concept analysis. We describe a method adjustment of questionnaire by scaling to classical formal context. After that we separate some attributes to groups and make so-called ''aggregate atributes''. This way we make modified formal context and calculate formal concept lattice. We define term ''characteristic function'' for every concept. This is function, which for given extent or intent return a real number, which characterized this concept and is important for evaluation. Our method is illustrated on ANEWS questionnaire and measured steps in randomized sample of 15-65 years-old inhabitants of the Czech regional centers.</t>
  </si>
  <si>
    <t>Relational Concept Analysis (RCA) facilitates the discovery of new abstractions in data descriptions including relations. A model driven approach for RCA implementation makes possible to deal with most input data (models) simply by configuring the transformation for the chosen input data type (metamodel). Until now, we only applied this approach to one-level models (mainly class models). In this paper we study RCA applied to bi-levels models, which mix elements and metaelements (class-instance models, e.g. OWL models). We propose a model hybridisation approach to tackle the encoding problems and we provide a case study showing the results obtained on OWL models.</t>
  </si>
  <si>
    <t>The theory of Formal Concept Analysis offers an algebraic approach to data analysis and knowledge processing. The notion of dependencies between attributes in a many-valued context has been introduced in [3], by Ganter and Wille. J. Hereth (2002) introduces the power context family resulting from the canonical translation of a relational database. Regarding to this power context family, he defines the formal context of functional dependencies. In this context, implications hold for functional dependencies. We propose a software tool, which constructs the formal context of functional dependencies, and it builds the concept lattice and determines the implications in the context, which syntactically are the same as functional dependencies in the analyzed table. The software can be used in relational database design and for detecting functional dependencies in existing tables, respectively.</t>
  </si>
  <si>
    <t>Supervised classification is a spot/task of data mining which consists in building a classifier from a set of examples labeled by their class (learning step) and then predicting the class of new examples with a classifier (classification step). In supervised classification, several approaches were proposed [16] such as: Induction of Decision Trees [18], and Formal Concept Analysis [7]. The learning of formal concepts is based, generally, on the mathematical structure of Galois lattice (or concepts lattice). The complexity of generation of Galois lattice, limits the application fields of these systems [16]. In this paper, we present several methods of supervised classification based on Formal Concept Analysis. We present methods based on concept lattice, sub lattice and finally the cover of concepts.</t>
  </si>
  <si>
    <t>The conceptual hierarchy represented in a concept lattice always refers to a formal context, that is, to a fixed section of data. In practice, there may be different choices for such an excerpt, for different reasons. The data may contain errors or omissions, it may differ from one observer to another. There are approaches that address such problems, building on notions like fuzziness, partiality, and more recently, granularity. The authors have investigated possibilities of combining formal concepts with so called rough sets. This leads to notions of conceptual approximations. An introduction to the basic ideas is given as an invitation to further research.</t>
  </si>
  <si>
    <t>Although the notion of a concept as a collection of objects sharing certain properties, and the notion of a conceptual hierarchy are fundamental to both Formal Concept Analysis and Description Logics, the ways concepts are described and obtained differ significantly between these two research areas. Despite these differences, there have been several attempts to bridge the gap between these two formalisms, and attempts to apply methods from one field in the other. The present work aims to give an overview on the research done in combining Description Logics and Formal Concept Analysis.</t>
  </si>
  <si>
    <t>The article ``Lifeworld and Mathematics'' has been inspired by well-known scientists, from whom are listed here: Edmund Husserl, Ju¨rgen Habermas, Reuben Hersh, Martin Heidegger, Hartmut von Hentig and Knut Radbruch. Basic for this article is Husserl’s phenomenological lifeworld analysis of the mathematized modern natural science. Habermas, in whose social theory the concept of lifeworld has also a central meaning, recommends a theoretic communicational approach for the lifeworld analysis which answers the question about the intersubjective constitution of the lifeworld in the sense of the american pragmatism. Hersh has a pragmatic understanding of mathematics so that he views mathematics as a social, cultural, historical reality. Heidegger saw the basic character of the modern knowledge attitude in the new knowledge claim named the ``mathematical'' which is not deducable out of mathematics. Hentig has offered the book ``Magier oder Magister? U¨ ber die Einheit der Wissenschaft im Versta¨ndigungsprozess'', in which he discusses generally the role of the science in our society, while doing so he considers as necessary a democratically activated general understanding of scientific actions. Already 1991 Radbruch has pointed out in a lecture at the Darmstadt Seminar about ``general mathematics'' the analysis of conditions and realizations of the mathematical as task of general mathematics.</t>
  </si>
  <si>
    <t>In this work, we analyze how the linguistic labels of a linguistic variable can be a useful tool in the L-Fuzzy Concept Theory. In concrete, we study the L-Fuzzy concepts obtained from a departure set represented by means of these linguistic labels applied to the set of objects or attributes. We also illustrate the results by means of an example.</t>
  </si>
  <si>
    <t>This paper describes the Art Collection Ecosystem – an application that allows users to tag and serendipitously browse content using Formal Concept Analysis. Within this application, tags are derived from meta-data of artworks within an existing asset management system and are classified according to theories derived from social tagging behaviour. We present past and recent iterations of its design, where it is evaluated as a contextual comparison to a popular image tagging application, Flickr. Through the process of iterative design and user evaluation, we produce results are of interest to any applied research and development that involves the exploration of digital library content using concept lattices.</t>
  </si>
  <si>
    <t>We use Formal Concept Analysis (FCA) to acquire information about verbs as required by Natural Language Processing (NLP) applications. In particular, we show that stable concepts permit creating verb classes with good generalisation power; and that association rules are useful for complementing incomplete verb information.</t>
  </si>
  <si>
    <t>The proliferation of Web applications based on short texts represents both an opportunity and a challenge to text mining algorithms, because of sparse representations and lack of shared context. To address this problem, we investigate a term expansion approach based on analyzing the relationships between the term concepts present in the concept lattice associated with the document corpus. We define five term concept association measures: proximity, concept similarity, connection strength, damping-weighted proximity, proximity&amp;strength. By means of two case studies, we evaluate the effectiveness of these measures for expansion-enhanced K-NN classification and K-Means clustering of short texts. The results suggest that the five measures are highly competitive, with the best measure showing a clear improvement over the corresponding unenhanced K-NN and K-Means algorithms, as well as over two alternative term expansion enhancements (i.e., based on Wordnet and on pseudo-relevance feedback).</t>
  </si>
  <si>
    <t>Logic of discovery was developed in 1970’s as an answer to questions ''Can computers formulate and justify scientific hypotheses?'' and ''Can they comprehend empirical data and process it rationally, using the apparatus of modern mathematical logic and statistics to try to produce a rational image of the observed empirical world?''. Logic of discovery is based on observational and theoretical languages and on inductive inference corresponding to statistical approaches. Formulas of observational language concern analyzed observational data and formulas of theoretical language concern suitable state dependent structures. The goal of the paper is to discuss a possibility to adapt the logic of discovery to data mining.</t>
  </si>
  <si>
    <t>The paper presents an utilization of formal concept analysis in input data preprocessing for machine learning. Two preprocessing methods are presented. The first one consists in extending the set of attributes describing objects in input data table by new attributes and the second one consists in replacing the attributes by new attributes. In both methods the new attributes are defined by certain formal concepts computed from input data table. Selected formal concepts are so-called factor concepts obtained by boolean factor analysis, recently described by FCA. The ML method used to demonstrate the ideas is decision tree induction. The experimental evaluation and comparison of performance of decision trees induced from original and preprocessed input data is performed with standard decision tree induction algorithms ID3 and C4.5 on several benchmark datasets.</t>
  </si>
  <si>
    <t>Discovering dependencies in data is a well-know problem in database theory. The most common rules are Functional Dependencies (FDs), Conditional Functional Dependencies (CFDs) and Association Rules (ARs). Many tools can display those rules as lists, but those lists are often too long for inspection by users. We propose a new way to display and navigate through those rules. Display is based on On-Line Analytical Processing (OLAP), presenting a set of rules as a cube, where dimensions correspond to the premises of rules. Cubes reflect the hierarchy that exists between FDs, CFDs and ARs. Navigation is based on a lattice, where nodes are OLAP views, and edges are OLAP navigation links, and guides users from cube to cube. We present an illustrative example with the help of our prototype.</t>
  </si>
  <si>
    <t>Visual mining as an emerging field is gradually witnessing approaches where visual capabilities are of use to mine manageable and useful knowledge. In this respect, the implication of the user at the core of the mining process seems to be one of the key factors in the success of any visual mining system. In this paper, we introduce a new anthropocentric visual mining approach for the extraction and the visualization of a reduced cover of association rules. Given that getting out such a reduced cover is NP-hard problem, we introduce a greedy algorithm that relies on correlation assessment metrics to flag discovered formal concepts as optimal. In addition, we present some snapshots illustrating the key features of the implemented visualization tool that relies on the virtual reality paradigm. Keywords: Formal concept analysis, Optimal cover of binary relation, Visualization of association rules, Virtual reality</t>
  </si>
  <si>
    <t>Design patterns are used in software engineering for guiding code design: they play the role of models to be followed for producing code of better quality. In the same way, knowledge patterns are introduced in knowledge engineering as ontology components that can be used as models and reused as ontology design patterns (ODPs) in ontology engineering. Accordingly, we present in this paper the use of both Formal Concept Analysis (FCA) and Relational Concept Analysis (RCA) for designing compact concept lattices that can be re-engineered as ODPs. Starting with a simple example, it is shown how to derive conceptual and relational abstractions that can be re-engineered as knowledge patterns, following and adapting the meta-modeling activity in software engineering. This paper aims at showing that FCA and RCA are efficient and reliable tools for guiding knowledge engineering. Moreover, this is one of the few attempts to generate effective knowledge patterns from data available as sets of objects, attributes, and relations between objects.</t>
  </si>
  <si>
    <t>This paper addresses the problem of pattern management in the framework of formal concept analysis using restrictions on objects or attributes of a given data set. Patterns are pieces of information/knowledge with a concise description that can be obtained from data using data mining techniques. These can be clusters or bi-clusters, implications or association rules, and so on. Even for relatively small data collections, the set of discovered patterns could be very large and therefore difficult to handle. In this paper we propose efficient methods to conduct the projection of a concept lattice on a set of attributes. The selection of a concept lattice on a set of objects is done dually.</t>
  </si>
  <si>
    <t>Use case diagrams appear in early steps of a UML-based development. They capture user requirements, structured by the concepts of use cases and actors. An admitted good modeling practice is to design simple, easy-to-read use case diagrams. That can be achieved by introducing relevant generalizations of actors and use cases. The paper proposes an approach based on Formal Concept Analysis and one of its variants, Relational Concept Analysis, to refactor a use case diagram as a whole in order to make it clearer. We developed a tool and studied the results on about twenty examples, concluding on the relevancy of the approach on our benchmark.</t>
  </si>
  <si>
    <t>Relationships between proto-fuzzy concepts, crisply generated fuzzy concepts, and pattern structures are considered. It is shown that proto-fuzzy concepts are closely related to crisply generated fuzzy concepts in the sense that the mappings involved in the definitions coincide for crisp subsets of attributes. Moreover, a proto-fuzzy concept determines a crisp subset of attributes, which generates a (crisply generated) fuzzy concept. However, the reverse is true only in part: given a crisp subset of attributes, one can find a proto-fuzzy concept whose intent includes (but not necessarily coincides with) the given subset of attributes. Interval pattern concepts are shown to be related to crisply generated formal concepts. In particular, every crisply closed subset of objects is an extent of an interval pattern concept.</t>
  </si>
  <si>
    <t>Software architecture modelling and representation has become an important phase of the development process of complex software systems. Using software architecture representation as a high level view provides many advantages during all phases of the software life cycle. Nevertheless, for many systems, such architecture representation is not available. To deal with this problem, we propose in this paper an approach of architecture recovery which aims to extract component-based architecture from an object-oriented (OO) system, by a semiautomatic exploration process. To this end, we use relational concept analysis in order to identify the architectural components. The RCA-based approach comes as a complementary method to relieve some limits of the existing implementation of ROMANTIC based on simulated annealing algorithm. In the RCA approach, architectural components are identified from concepts derived by exploiting all existing dependency relations between classes of the OO system. We evaluated the feasibility of our approach on a Java software.</t>
  </si>
  <si>
    <t>The objective of this article is to study the problem of generating implications with negation when only a set of purely positive implications related to a formal context K = (G, M, I) is provided. To that end, we define a sound and complete inference system which includes a characterization of implications whose left-hand side is a key in the context K|K˜ representing the apposition of the context K and its complementary K˜ .</t>
  </si>
  <si>
    <t>The scaffolding of a complete lattice L of finite length was introduced by Rudolf Wille in 1976 as a relative subsemilattice of L that can be constructed using subdirect decomposition. The lattice is uniquely defined by its scaffolding and can be reconstructed from it. Using bonds, we demonstrate how the scaffolding can be constructed from a given formal context and thereby extend the notion of the scaffolding to doubly founded lattices. Further, we explain the creation of a suitable graphical representation of the scaffolding from the context.</t>
  </si>
  <si>
    <t>The problem of recognizing whether a subset of attributes is a pseudo-intent is shown to be coNP-hard, which together with the previous results means that this problem is coNP-complete. Recognizing an essential intent is shown to be NP-complete and recognizing the lectically largest pseudo-intent is shown to be coNP-hard.</t>
  </si>
  <si>
    <t>This paper discusses in how far FCA software can be combined with the computer algebra system Sage. The motivation for this paper is teaching mathematics to software engineering students using Sage and FCA which highlights differences and connections between mathematical and computational structures. Furthermore, this paper provides implementation details on how Sage’s functions for matrices, graphs, and poset/lattice theory can be applied to FCA data and concludes with hints for how to build an FCA/Sage tool.</t>
  </si>
  <si>
    <t>An approach for studying relations between properties of functions on ordered sets is proposed. The approach is based on Attribute Exploration. 16 properties of functions are considered, among them monotonicity, idempotency, path independence, exchange properties, convexity, etc. Example functions are partially automatically generated on the powersets of sets with 2, 3 and 4 elements. The protocol of Attribute Exploration, which is run on examples of functions as objects and 16 function properties as attributes, is considered. The current Duquenne-Guigues implication base is presented. The list of proved implications is presented and discussed.</t>
  </si>
  <si>
    <t>The paper presents a survey of recent advances in algorithms for computing all formal concepts in a given formal context which result as modifications or extensions of CbO. First, we present an extension of CbO, so called FCbO, and an improved canonicity test that significantly reduces the number of formal concepts which are computed multiple times. Second, we outline a parallel version of the proposed algorithm and discuss various scheduling strategies and their impact on the overall performance and scalability of the algorithm. Third, we discuss important data preprocessing issues and their influence on the algorithms. Namely, we focus on the role of attribute permutations and present experimental observations about the efficiency of the proposed algorithms with respect to the number of inversions in such permutations.</t>
  </si>
  <si>
    <t>The paper is a continuation of our previous paper on operators and spaces associated to matrices whose degrees are elements from a residuated lattice. The motivation for this study is to develop a calculus for such matrices which can be used in situations such as matrix decompositions. In this paper, we focus on row and column spaces, left and right ideals of matrices, and Green’s relations. We prove basic results concerning these notions, show links to known structures, and put a new perspective on results known from Boolean matrices and their generalizations.</t>
  </si>
  <si>
    <t>We focus on the direct product of two L-fuzzy contexts, which are defined with the help of a binary operation on a lattice of truth-values L. This operation, essentially a disjunction, is defined as k ⋉ l = ¬k → l, for k, l ∈ L where negation is interpreted as ¬l = l → 0. We provide some results which extend previous work by Kr¨otzsch, Hitzler and Zhang.</t>
  </si>
  <si>
    <t>Formal concept analysis (FCA) is used nowadays in a large number of applications in several different areas. Nevertheless, in some applications the size of a concept lattice may be prohibitively large, thus creating a need for new approaches and algorithms to reduce concept lattices to a manageable size. This paper presents a new method for reducing a concept lattice’s complexity and introduces a new methodology for evaluating reduction methods. The main idea of the proposed approach, junction based on objects similarity (JBOS), is the substitution of groups of ``similar'' objects by prototypical ones. As a consequence, the resulting lattice is simplified in its size and structure. The user has control of the degree of simplification by means of parameters specification. Two measures are proposed for the evaluation of the final lattice with respect to the original one, the first related to the consistency of the reduced lattice and the other to the descriptive losses incurred by the reduction. The JBOS approach was applied to two data sets from the UCI machine learning repository. The results show that it is possible to reduce the size of a concept lattice in a controlled way. In particular, it makes possible the use of FCA in a data set (formal context) for which that use was previously impossible.</t>
  </si>
  <si>
    <t>In Formal Concept Analysis, attribute reduction is a important step in order to reduce the complexity of the computation of the concept lattice. This reduction is more complex in fuzzy environments. In this paper, we will present a first approximation to reduce the set of attributes in the multi-adjoint concept lattice. The solution found is based on the development of specific results which allow us to reduce the number of attributes in the classical case, by detecting some relatively necessary and absolutely unnecessary attributes and, then, use linguistic labels in order to obtain a method to reduce the number of attributes in a multi-adjoint context, working up to some level of tolerance, and preserving the original lattice structure of the set of concepts.</t>
  </si>
  <si>
    <t>Formal Concept Analysis (FCA) is an emerging data technology that has applications in the visual analysis of large-scale data. However, data sets are often too large (or contain too many formal concepts) for the resulting concept lattice to be readable. This paper complements existing work in this area by describing two methods by which useful and manageable lattices can be derived from large data sets. This is achieved though the use of a set of freely available FCA tools: the context creator FcaBedrock and the concept miner In-Close, that were developed by the authors, and the lattice builder ConExp. In the first method, a sub-context is produced from a data set, giving rise to a readable lattice that focuses on attributes of interest. In the second method, a context is mined for ‘large’ concepts which are then used to re-write the original context, thus reducing ‘noise’ in the context and giving rise to a readable lattice that lucidly portrays a conceptual overview of the large set of data it is derived from.</t>
  </si>
  <si>
    <t>Triadic concept analysis (TCA) is an extension of formal concept analysis (dyadic case) which takes into account modi (e.g. time instances, conditions, etc.) in addition to objects and attributes. Thus instead of 2-dimensional binary tables TCA concerns with 3-dimensional binary tables. In our previous work we generalized TCA to work with grades instead of binary data; in the present paper we study TCA in even more general way. In order to cover up an analogy of isotone conceptforming operators (known from dyadic case in fuzzy setting) we developed an unifying framework in which both kinds of concept-forming operators are particular cases of more general operators. We describe the unifying framework, properties of the general concept-forming operators, show their relationship to those we used in our previous work.</t>
  </si>
  <si>
    <t>This article is an extension of work which suggests using formal concepts as optimal factors of Factor Analysis. They discussed a method for decomposing a p × q binary matrix W into the Boolean matrix product P ◦ Q of a p × n binary matrix P and a n × q binary matrix Q with n as small as possible. We have generalised this factorization problem to the triadic case, looking for a decomposition of a p × q × r Boolean 3d-matrix B into the Boolean 3d-matrix product P ◦ Q ◦ R for p × n, q × n and r × n binary matrices P, Q and R with n as small as possible. The motivation is given by the increasing interest in Triadic Concept Analysis due to Web 2.0 applications.</t>
  </si>
  <si>
    <t>Conventionally in formal concept analysis (FCA), concept stability is preferred in the lattice, because instability (i.e. low stability) represents noise that clouds the analysis of the data. High stability means there are many objects with the same intent or many attributes with the same extent, which could be interpreted as redundant or absent objects or attributes. The differences between redundancy or absence need to be assessed quantitatively, a process that could be described as stability exploration. We have used FCA to analyse different taxonomies for user-generated content. For example, redundancy amongst attributes represents taxonomy classes unable to differentiate adequately the objects being classified. Absent attributes, redundant objects and absent objects can have various implications. Hence, instability in a lattice is desirable for some types of analysis.</t>
  </si>
  <si>
    <t>Role-oriented software modeling is an approach to objectoriented software engineering which provides a stricter encapsulation by separating the type behavior from the object into so-called roles. This role behavior can dynamically be accessed in certain situations and extends or alters the original type behavior. The process of extending or altering type behavior in object-oriented systems is realized by so-called method dispatch which controls message sending and routing. It is thus essential to guarantee the correct execution of the model. In this paper we present a context-based construction to describe the method dispatch via special formal contexts containing bonds. It turns out that the bond-induced morphisms serve well for determining the role method which is bound to a certain base method during runtime. This formal context can also be used to check the role model and determine whether base and role methods are bound correctly.</t>
  </si>
  <si>
    <t>Building a lattice-based taxonomy over a text corpus with formal concept analysis (FCA) methods requires preliminary text processing that would enable construction of a context. We consider several natural language processing methods aimed at automatic attribute acquisition from texts. In particular, we derive attributes of three types: frequent words, latent topics and named entities. Afterwards, we construct a context for each type taking documents in the corpus as a set of objects. Then the corresponding concept lattices are built and pruned with the help of stability index in order to improve the readability of the diagrams. The proposed technique is illustrated on a collection of 26 texts in English dealing with political domain. In this case, the technique serves as a tool for deeper understanding of the interests of different political actors producing political texts by clarifying the connections between notions they use in them.</t>
  </si>
  <si>
    <t>Lattice theory has become a popular mathematical framework in different domains of information processing, and various communities employ its features and properties, e.g. in knowledge representation, in logics, automated reasoning and decision making, in image processing, in information retrieval, in soft computing, in formal concept analysis. Mathematical morphology is based adjunctions, on the algebraic framework of posets, and more specifically of complete lattices, which endows it with strong properties and allows for multiple applications and extensions. In this talk we will summarize the main concepts of mathematical morphology and show their instantiations in different settings, where a complete lattice can be built, such as sets, functions, partitions, fuzzy sets, bipolar fuzzy sets, formal logics . . . We will detail in particular the links between morphological operations and formal concept analysis, thus initiating links between two domains that were quite disconnected until now, which could therefore open new interesting perspectives.</t>
  </si>
  <si>
    <t>After presenting an algorithm providing concepts and frequent concepts, we will study the random size of concept lattices in the case of a Bernoulli(p) context. Next, for random lines which are independent and identically distributed or more generally outcomes of a Markov chain, we will show the almost everywhere convergence of the random closed intents towards deterministic intents. Finally we will consider the problem of predicting the number of concepts before choosing any algorithm.</t>
  </si>
  <si>
    <t>A frequently used tool in mathematics is what Oystein Ore called ``Galois connections'' (also ``Galois connexions'', ``Galois correspondences'' or ``dual adjunctions''). These are pairs (ϕ, ψ) of maps between ordered sets in opposite direction so that x ≤ ψ(y) is equivalent to y ≤ ϕ(x). This concept looks rather simple but proves very effective. The primary gain of such ``dually adjoint situations'' is that the ranges of the involved maps are dually isomorphic: thus, Galois connections present two faces of the same medal.</t>
  </si>
  <si>
    <t>The theory of canonical extensions, developed by Jonsson and Tarski in the setting of Boolean algebras with operators, provides an algebraic approach to duality theory. Recent developments in this theory have revealed that in this algebraic guise duality theory is no more complicated outside than within the setting of Boolean algebras or distributive lattices. This has opened the possibility of exporting the highly developed machinery and knowledge available in the classical setting (e.g. in modal logic) to the completely general setting of partially ordered and non-distributive lattice ordered algebras. Duality theory in this setting is a special instance of the connection between formal contexts and concept lattices and thus allows methods of classical algebraic logic to be imported into FCA.</t>
  </si>
  <si>
    <t>From the seventies, the uses of Galois connections (and residuated/residual maps) multiplied in applied fields. Indeed Galois connections have been several times rediscovered for one or another purpose, for instance in fuzzy set theory or aggregation problems. In this talk, we illustrate the diversity of such applications. Of course, the many developments in Galois lattices and Formal Concept Analysis, with their relation with Data Mining, will be only briefly evoked. Besides these developments, one finds, among other uses, alternative methods to study a correspondence (binary relation) between two sets, models of classification and preferences, fitting and aggregation problems.</t>
  </si>
  <si>
    <t>The equivalent notions of Galois connexions, and of residual and residuated maps occur in a great varieties of ``pure'' as well as ``applied'' mathematical theories. They explicitly appeared in the framework of lattice theory and the first of these talks is devoted to the history of their appearance and of the revealing of their links in this framework. So this talk covers more or less the period between 1940 (with the notion of polarity defined in the first edition of Birkoff’s book Lattice theory) and 1972 (with Blyth and Janowitz’s book Residuation theory), a period containing fundamental works like O¨ re’s 1944 paper Galois connexions or Croisot’s 1956 paper Applications r´esidu´ees.</t>
  </si>
  <si>
    <t>We discuss an algebraic axiomatization of the notion of entropy in the framework of lattices as well as characterizations of metric structures induced by such entropies. The proposed new framework takes advantage of the partial orders defined on lattices, in particular the semimodular lattice of partitions of a finite set to allow multiple applications in data mining: data discretization, recommendation systems, classification, and feature selection.</t>
  </si>
  <si>
    <t>A concept (or Galois) lattice is built on a binary relation; this relation can be represented by a bipartite graph. We explain how we can use the graph tool of clique minimal separator decomposition to decompose some bipartite graphs into subgraphs in linear time; each subgraph corresponds to a subrelation. We show that the lattices of these subrelations easily yield the lattice of the global relation. We also illustrate how this decomposition is a tool to help displaying the lattice.</t>
  </si>
  <si>
    <t>If iteration is the rule in modern software development practices, this is more the case in game development. While the secret recipe for fun in games remains hidden, game development will remain a highly iterative trial-and-error design process. In this paper we present a semi-automatic process that, through FCA, can assist in the software design of modern videogames. Through FCA we can identify candidate distributions of responsibilities among components, and let the users edit such distributions. We support iteration by facilitating the application of past edits when going through a new iteration of identifying candidate components to accommodate for new version of the game requirements.</t>
  </si>
  <si>
    <t>We present a new approach for handling fuzzy triadic data in the setting of Formal Concept Analysis. The starting point is a fuzzyvalued triadic context (K1, K2, K3, Y ), where K1, K2 and K3 are sets and Y is a ternary fuzzy relation between these sets. First, we generalise the methods of Triadic Concept Analysis to our setting and show how they fit other approaches to Fuzzy Triadic Concept Analysis. Afterwards, we develop the fuzzy-valued triadic implications as counterparts of the various triadic implications studied in the literature. These are of major importance for the integrity of Fuzzy and Fuzzy-Valued Triadic Concept Analysis.</t>
  </si>
  <si>
    <t>Biclustering numerical data became a popular data-mining task in the beginning of 2000’s, especially for analysing gene expression data. A bicluster reflects a strong association between a subset of objects and a subset of attributes in a numerical object/attribute data-table. So called biclusters of similar values can be thought as maximal sub-tables with close values. Only few methods address a complete, correct and non redundant enumeration of such patterns, which is a well-known intractable problem, while no formal framework exists. In this paper, we introduce important links between biclustering and formal concept analysis. More specifically, we originally show that Triadic Concept Analysis (TCA), provides a nice mathematical framework for biclustering. Interestingly, existing algorithms of TCA, that usually apply on binary data, can be used (directly or with slight modifications) after a preprocessing step for extracting maximal biclusters of similar values.</t>
  </si>
  <si>
    <t>Beside its central place in FCA, the task of constructing the concept lattice, i.e., concepts plus Hasse diagram, has attracted some interest within the data mining (DM) field, primarily to support the mining of association rule bases. Yet most FCA algorithms do not pass the scalability test fundamental in DM. We are interested in the iceberg part of the lattice, alias the frequent closed itemsets (FCIs) plus precedence, augmented with the respective generators (FGs) as these provide the starting point for nearly all known bases. Here, we investigate a modular approach that follows a workflow of individual tasks that diverges from what is currently practiced. A straightforward instantiation thereof, Snow-Touch, is presented that combines past contributions of ours, Touch for FCIs/FGs and Snow for precedence. A performance comparison of Snow-Touch to its closest competitor, Charm-L, indicates that in the specific case of dense data, the modularity overhead is offset by the speed gain of the new task order. To demonstrate our method’s usefulness, we report first results of a genome data analysis application.</t>
  </si>
  <si>
    <t>Measures of interestingness play a crucial role in association rule mining. An important methodological problem is to provide a reasonable classification of the measures. Several papers appeared on this topic. In this paper, we explore Boolean factor analysis, which uses formal concepts corresponding to classes of measures as factors, for the purpose of classification and compare the results to the previous approaches.</t>
  </si>
  <si>
    <t>We present an application of Formal Concept Analysis in the domain of Natural Language Processing: We give a general overview of the framework, describe its goals, the data it is based on, the way it works and we illustrate the kind of data we expect as a result. More specifically, we examine the ability of the stability, separation and probability indices to select the most relevant concepts with respect to our FCA application. We show that the sum of stability and separation gives results close to those obtained when using the entire lattice.</t>
  </si>
  <si>
    <t>Classical algorithms for generating the concept lattice (C, ≤ ) of a binary table (O, I, R) have a complexity in O(|C| ∗ |I|2 ∗ |O|). Although the number of concepts is exponential in the size of the table in the worst case, the generation of a concept is output polynomial. In practice, the number of concepts is often polynomial in the size of the table. However, the cost of generating a concept remains high when the table is composed of a large number of objects. We propose in this paper an algorithm for generating the lattice with limited object access, which can improve the computation time. Experiments were conducted with Joomla!, a content management system based on relational algebra, and located on a MySQL database.</t>
  </si>
  <si>
    <t>This work comes within the field of data analysis using Galois lattices. We consider ordinal, numerical single or interval data as well as data that consist on frequency/probability distributions on a finite set of categories. Data are represented and dealt with on a common framework, by defining a generalization operator that determines intents by intervals. In the case of distribution data, the obtained concepts are more homogeneous and more easily interpretable than those obtained by using the maximum and minimum operators previously proposed. The number of obtained concepts being often rather large, and to limit the influence of atypical elements, we propose to identify stable concepts using interval distances in a cross validation-like approach.</t>
  </si>
  <si>
    <t>Concept lattices are useful tools for organising and querying data. In this paper we present an application of lattices for analysing and classifying stream sites described by physical, physico-chemical and biological parameters. Lattices are first used for building a hierarchy of site profiles which are annotated by hydro-ecologists. This hierarchy can then be queried to classify and assess new sites. The whole approach relies on an information system storing data about Alsatian stream sites and their parameters. A specific interface has been designed to manipulate the lattices and an incremental algorithm has been implemented to perform the query operations.</t>
  </si>
  <si>
    <t>The aim of this article is to prove that the word problem in semiconcept algebras is PSPACE-complete.</t>
  </si>
  <si>
    <t>Logical Information Systems (LIS) are based on Logical Concept Analysis, an extension of Formal Concept Analysis. This paper describes an application of LIS to support group decision. A case study gathered a research team. The objective was to decide on a set of potential conferences on which to send submissions. People individually used Abilis, a LIS web server, to preselect a set of conferences. Starting from 1041 call for papers, the individual participants preselected 63 conferences. They met and collectively used Abilis to select a shared set of 42 target conferences. The team could then sketch a publication planning. The case study provides evidence that LIS cover at least three of the collaboration patterns identified by Kolfschoten, de Vreede and Briggs. Abilis helped the team to build a more complete and relevant set of information (Generate/Gathering pattern); to build a shared understanding of the relevant information (Clarify/Building Shared Understanding); and to quickly reduce the number of target conferences (Reduce/Filtering pattern).</t>
  </si>
  <si>
    <t>Categorization and analogical reasoning are two important cognitive processes, for which there exist formal counterparts (at least they may be regarded as such): namely, formal concept analysis on the one hand, and analogical proportions (modeled in propositional logic) on the other hand. This is a first attempt aiming at relating these two settings. The paper presents an algorithm that takes advantage of the lattice structure of the set of formal concepts for searching for analogical proportions that may hold in a formal context. Moreover, properties linking analogical proportions and formal concepts are laid bare.</t>
  </si>
  <si>
    <t>We discuss how to randomly generate extents of a given formal context. Our basic method involves counting the generating sets of an extent, and we show how this can be done using the Möbius function. We then show how to generate closure systems on seven elements uniformly at random.</t>
  </si>
  <si>
    <t>Formal Concept Analysis (FCA) and concept lattices have shown their effectiveness for binary clustering and concept learning. Moreover, several links between FCA and unsupervised data mining tasks such as itemset mining and association rules extraction have been emphasized. Several works also studied FCA in a supervised framework, showing that popular machine learning tools such as decision trees can be extracted from concept lattices. In this paper, we investigate the links between FCA and decision trees with numerical data. Recent works showed the efficiency of ''pattern structures'' to handle numerical data in FCA, compared to traditional discretization methods such as conceptual scaling.</t>
  </si>
  <si>
    <t>In this paper we present a new formal context for symmetric dependencies. We study its properties and compare it with previous approaches. We also discuss how this new context may open the door to solve some open problems for symmetric dependencies.</t>
  </si>
  <si>
    <t>Researchers are facing one of the main problems of the Information Era. As more articles are made electronically available, it gets harder to follow trends in the different domains of research. Cheap, coherent and fast to construct knowledge models of research domains will be much required when information becomes unmanageable. While Formal Concept Analysis (FCA) has been widely used on several areas to construct knowledge artifacts for this purpose [17] (Ontology development, Information Retrieval, Software Refactoring, Knowledge Discovery), the large amount of documents and terminology used on research domains makes it not a very good option (because of the high computational cost and humanly-unprocessable output). In this article we propose a novel heuristic to create a taxonomy from a large term-document dataset using Latent Semantic Analysis and Formal Concept Analysis. We provide and discuss its implementation on a real dataset from the Software Architecture community obtained from the ISI Web of Knowledge (4400 documents).</t>
  </si>
  <si>
    <t>This paper presents a research work in the domains of sequential pattern mining and formal concept analysis. Using a combined method, we show how concept lattices and interestingness measures such as stability can improve the task of discovering knowledge in symbolic sequential data. We give example of a real medical application to illustrate how this approach can be useful to discover patterns of trajectories of care in a french medico-economical database.</t>
  </si>
  <si>
    <t>Relational Concept Analysis (RCA) constructs conceptual abstractions from objects described by both own properties and interobject links, while dealing with several sorts of objects. RCA produces lattices for each category of objects and those lattices are connected via relational attributes that are abstractions of the initial links. Navigating such interrelated lattice family in order to find concepts of interest is not a trivial task due to the potentially large size of the lattices and the need to move the expert’s focus from one lattice to another. In this paper, we investigate the navigation of a concept lattice family based on a query expressed by an expert. The query is defined in the terms of RCA. Thus it is either included in the contexts (modifying the lattices when feasible), or directly classified in the concept lattices. Then a navigation schema can be followed to discover solutions. Different navigation possibilities are discussed.</t>
  </si>
  <si>
    <t>This paper is a preliminary attempt to study how modular and bimodular decomposition, used in graph theory, can be used on contexts and concept lattices in formal concept analysis (FCA). In a graph, a module is a set of vertices defined in term of behaviour with respect to the outside of the module: All vertices in the module act with no distinction and can be replaced by a unique vertex, which is a representation of the module. This definition may be applied to concepts of lattices, with slighty modifications (using order relation instead of adjacency). One can note that modular decomposition is not well suited for bipartite graphs. For example, every bipartite graph corresponding to a clarified context is trivially prime (not decomposable w.r.t modules). In [4], authors have introduced a decomposition dedicaced to bipartite graph, called the bimodular decomposition. In this paper, we show how modular decomposition of lattices and bimodular decomposition of contexts interact. These results may be used to improve readability of a Hasse diagram.</t>
  </si>
  <si>
    <t>In this paper, we take a look at algorithms involved in the computation of the Duquenne–Guigues basis of implications. The most widely used algorithm for constructing the basis is Ganter’s Next Closure, designed for generating closed sets of an arbitrary closure system. We show that, for the purpose of generating the basis, the algorithm can be optimized. We compare the performance of the original algorithm and its optimized version in a series of experiments using artificially generated and real-life datasets. An important computationally expensive subroutine of the algorithm generates the closure of an attribute set with respect to a set of implications. We compare the performance of three algorithms for this task on their own, as well as in conjunction with each of the two versions of Next Closure.</t>
  </si>
  <si>
    <t>Concept lattices can significantly improve machine translation systems when applied as filters to their results. We have developed a rule-based machine translator from Turkish to English in a unification-based programming paradigm and supplemented it with an automatically constructed concept lattice. The test results achieved by applying this translation system to a Turkish child story reveals that lattices used as filters to translation results have a promising potential to improve machine translation. We have compared our system with Google Translate on the data. The comparison suggests that a rulebased system can even compete with this statistical machine translation system that stands out with its wide range of users.</t>
  </si>
  <si>
    <t>Fuzzy relation equations are used to investigate theoretical and applicational aspects of fuzzy set theory, e.g., approximate reasoning, time series forecast, decision making and fuzzy control, etc.. This paper relates these equations to a particular kind of concept lattices.</t>
  </si>
  <si>
    <t>This paper is about the adaptation knowledge (AK) discovery for the Taaable system, a case-based reasoning system that adapts cooking recipes to user constraints. The AK comes from the interpretation of closed itemsets (CIs) whose items correspond to the ingredients that have to be removed, kept, or added. An original approach is proposed for building the context on which CI extraction is performed. This approach focuses on a restrictive selection of objects and on a specific ranking based on the form of the CIs. Several experimentations are proposed in order to improve the quality of the AK being extracted and to decrease the computation time. This chain of experiments can be seen as an iterative knowledge discovery process: the analysis following each experiment leads to a more sophisticated experiment until some concrete and useful results are obtained.</t>
  </si>
  <si>
    <t>This work is motivated by an application related to refactoring of model variants. In this application an implicational base needs to be computed, and runtime is more crucial than minimal cardinality. Since the usual stem base algorithms have proven to be too costly in terms of runtime, we have developed a new algorithm for the fast computation of proper premises. It is based on a known link between proper premises and minimal hypergraph transversals. Two further improvements are made, which reduce the number of proper premises that are obtained multiple times and redundancies within the set of proper premises. We provide heuristic evidence that an approach based on proper premises will also be beneficial for other applications.</t>
  </si>
  <si>
    <t>One of the main problems in FCA (especially in fuzzy setting) is to reduce a concept lattice to appropriate size to make it graspable and understandable. We generalize known results on the correspondence of block relations of formal contexts and complete tolerances on concept lattices to fuzzy setting. Using an illustrative example we show that the results can be used for reduction of fuzzy concept lattices.</t>
  </si>
  <si>
    <t>Given a set Un = {1, ..., n}, a collection M of subsets of Un that is closed under intersection and contains Un is known as a Moore family. The set of Moore families for a fixed n is in bijection with the set of Moore co-families (union-closed families containing the empty set) denoted itself Mn. This paper follows the work initiated in [8] and [9] about the recursive decomposition of the lattice of Moore co-families. We first show that each Moore co-family can be represented by a decomposition tree and we use this principle to design an original algorithm to close under union any given family. Then we discuss about the time complexity and give some experimental results.</t>
  </si>
  <si>
    <t>We propose an original way of enriching Description Logics with abduction reasoning services by computing the best explanations of an observation through mathematical morphology (using erosions) over the Concept Lattice of a background theory. The intended application is scene understanding and spatial reasoning. Keywords: Abduction, Description Logics, FCA, Mathematical Morphology, Scene Understanding.</t>
  </si>
  <si>
    <t>Since few years, Galois lattices (GLs) are used in data mining and defining a GL from complex data (i.e. non binary) is a recent challenge [1,2]. Indeed GL is classically defined from a binary table (called context), and therefore in the presence of continuous data a discretization step is generally needed to convert continuous data into discrete data. Discretization is classically performed before the GL construction in a global way. However, local discretization is reported to give better classification rates than global discretization when used jointly with other symbolic classification methods such as decision trees (DTs). Using a result of lattice theory bringing together set of objects and specific nodes of the lattice, we identify subsets of data to perform a local discretization for GLs. Experiments are performed to assess the efficiency and the effectiveness of the proposed algorithm compared to global discretization.</t>
  </si>
  <si>
    <t>We document a parallel non-recursive beam search GPGPU FCA CbO like algorithm written in nVidia CUDA C and test it on software module dependency graphs. Despite removing repeated calculations and optimising data structures and kernels, we do not yet see major speed ups. Instead GeForce 295 GTX and Tesla C2050 report 141 072 concepts (maximal rectangles, clusters) in about one second. Future improvements in graphics hardware may make GPU implementations of Galois lattices competitive.</t>
  </si>
  <si>
    <t>The main goal of this talk is the study of some extensions of the Formal Concept Analysis to the L-fuzzy case as the interval-valued L-fuzzy contexts or the K-labeled L-fuzzy contexts. These results are applied to the extraction of information when we do not have all the necessary elements replacing the absent values by means of implications between attributes associated with labels. I will show an application to the diagnosis of the short-circuits produced in an electrical network. Moreover, using a fuzzy tolerance relation R, certain fuzzy relations are characterized as solutions of X R = X, proving that they can be determined by means of the L-fuzzy concepts associated with the K-labeled L-fuzzy contexts. In the last part of the talk the L-fuzzy context sequences are studied using OWA operators. A particular case of this situation appears when we want to study the evolution of an L-fuzzy context in time.</t>
  </si>
  <si>
    <t>Multi-adjoint concept lattices were introduced [2,3] as a new general approach to formal concept analysis, in which the philosophy of the multi-adjoint paradigm [1,4] to formal concept analysis is applied. With the idea of providing a general framework in which different approaches could be conveniently accommodated, the authors worked in a general non-commutative environment; and this naturally lead to the consideration of adjoint triples, also called implication triples or bi-residuated structure as the main building blocks of a multi-adjoint concept lattice. In recent years there has been an increased interest in studying formal concept analysis on the perspective of using non-commutative conjunctors. This is not a mere mathematical generalization, but a real need since, for instance, when one learns a conjunction from examples it is not unusual that the resulting conjunction does not satisfy commutativity. Different authors have argued in favour of considering non-commutative conjunctors. Actually, there exist quite reasonable examples of non-commutative and even non-associative conjunctors defined on a regular partition of the unit interval. Hence, the possibility of considering non-commutative conjunctors provides more flexibility and increases the number of applications. This is one of the properties that the multi-adjoint concept lattice framework offers. Another important feature is that different preferences among the set of attributes or/and objects can be considered. Moreover, this framework has been extended following different lines and has been applied to define general extensions of fuzzy rough sets theory, to solve fuzzy relation equations, etc.</t>
  </si>
  <si>
    <t>Closed frequent patterns discovery remains a challenge in data mining. During the last decade, different works on data mining algorithms have based their performance evaluation on one dataset characteristic: its density (or on the contrary its sparseness). The incoming of massive datasets in different applications, points out the important goal to design efficient algorithms. The density measurement have shown to be a direction to reach such goal, especially when dealing with formal context of concept lattices. This talk will discuss this notion and describe some metrics defined to characterize dataset density for patterns discovery purpose.</t>
  </si>
  <si>
    <t>We discuss relationships of attribute implications to various tools in computer science and artificial intelligence: functional dependencies, horn theories, emergent patterns, disjunctive version spaces, and concept-based hypotheses. The intractability of computing implication bases seems to be the main challenge for the use of implications in analyzing large data collections. Alternatives to generation of implication bases such as lazy-learning classification, target-driven generation of classifiers, and sampling are considered.</t>
  </si>
  <si>
    <t>A generalization of the well known Next-Closure algorithm is presented, which is able to enumerate finite semilattices from a generating set. We prove the correctness of the algorithm and apply it on the computation of the intents of a formal context.</t>
  </si>
  <si>
    <t>We study the problem of mining frequent closed patterns in multi-relational databases in a distributed environment. In multirelational data mining (MRDM), relational patterns involve multiple relations from a relational database, and they are typically represented in datalog language (a class of first order logic). Our approach is based on the notion of iceberg query lattices, a formulation of MRDM in terms of formal concept analysis (FCA), and we apply it to a distributed mining setting. We assume that a database considered contains a special predicate called key, which determines the entities of interest and what is to be counted, and that each datalog query contains an atom key, where variables in a query are linked to a given target object corresponding to the key. We show that the iceberg query lattice in this case can be defined similarly in the literature. Next, given two local databases (horizontal partitions) and their sets of closed patterns (concepts), we show that the subposition operator, which constructs a global Galois (concept) lattice from the direct product of two lattices studied in the literature, can be utilized to generate the set of closed patterns in the global database. The correctness of our algorithm is shown, and some preliminary experimental results using a MapReduce framework are also given.</t>
  </si>
  <si>
    <t>We present a new framework for modelling users preferences in a fuzzy setting. Starting with a formal fuzzy context, the user enters so-called attribute dependency formulas based on his priorities. The method then yields the ``interesting'' formal concepts, that is, interesting from the point of view of the user. Our approach is designed for compounded attributes, i.e., attributes which include more than one trait. In this paper, after studying some properties of the formulas, we start investigating the computation of non-redundant bases for them. Such bases are wishful for a better overview of the preferences.</t>
  </si>
  <si>
    <t>The development of information systems follows a long and complex process in which various actors are involved. We report an experiment in which we observe the evolution of the analysis model of an information system through 15 successive versions. We use indicators on the underlying concept lattices built by applying Relational Concept Analysis (RCA) to each version. RCA is an extension of FCA which groups entities based on characteristics they share, including links to other entities. It here helps in analyzing their evolution. From this experience, we establish recommendations to monitor and verify the proper evolution of the analysis process.</t>
  </si>
  <si>
    <t>The classification of possible errors in object intents is given and some possibilities of exploring them are discussed. An approach for finding some types of errors in new object intents is introduced. This approach is based on finding implications from an implication basis of the context that are not respected by a new object. It is noted that this approach may lead to a computationally intractable solution. An alternative approach based on computing closure of subsets of object intent is considered. The alternative approach allows one to find a polynomial time algorithm and to deal with inconsistent combination of attributes. This algorithm may also be used to prove object’s correctness (existence) or to add missing attributes and remove unnecessary attributes from the object’s intent. Experimental results are discussed.</t>
  </si>
  <si>
    <t>Fuzzy Logics have been applied successfully within both Formal Concept Analysis and Description Logics. Especially in the latter field, Fuzzy Logics have been gaining significant momentum during the last two years. Unfortunately, the research on fuzzy logics within the two communities has been conducted independently from each other, leading to different approaches being pursued. We show that if we look at a restricted variant of fuzzy formal concept analysis, then the differences between the two approaches can be reconciled. Moreover, an implicational base can be computed even when the identity hedge is used.</t>
  </si>
  <si>
    <t>The treatment of many-valued data with FCA has been achieved by means of scaling. This method has some drawbacks, since the size of the resulting formal contexts depends usually on the number of different values that are present in a table, which can be very large. Pattern structures have been proved to deal with many-valued data, offering a viable and sound alternative to scaling in order to represent and analyze sets of many-valued data with FCA. Functional dependencies have already been dealt with FCA using the binarization of a table, that is, creating a formal context out of a set of data. Unfortunately, although this method is standard and simple, it has an important drawback, which is the fact that the resulting context is quadratic in number of objects w.r.t. the original set of data. In this paper, we examine how we can extract the functional dependencies that hold in a set of data using pattern structures. This allows to build an equivalent concept lattice avoiding the step of binarization, and thus comes with better concept representation and computation.</t>
  </si>
  <si>
    <t>Sets of attribute implications may have a certain degree of redundancy and the notion of basis appears as a way to characterize the implication set with less redundancy. The most widely accepted is the Duquenne-Guigues basis, strongly based on the notion of pseudo-intents. In this work we propose the minimal generators as an element to remove redundancy in the basis. The main problem is to enumerate all the minimal generators from a set of implications. We introduce a method to compute all the minimal generators which is based on the Simplification Rule for implications. The simplification paradigm allows us to remove redundancy in the implications by deleting attributes inside the implication without removing the whole implication itself. In this work, the application of the Simplification Rule to the set of implications guides the search of the minimal generators in a logic-based style, providing a deterministic approach.</t>
  </si>
  <si>
    <t>This paper presents a conceptual approach for decision support applied in a collaborative complex system design project. The approach takes advantage of the use of Similarity-based Formal Concept Analysis (SFCA) to classify, visualize, and explore simulation data in order to help system designers to identify relevant design choices. The approach is illustrated on an aircraft cabin design case study which concerns the simulation of different configurations of the ventilation system to study the passengers comfort in the cabin. The classification of simulation data with their corresponding comfort scores using SFCA allows to derive for each simulated input parameter the maximal interval of values which guarantee an acceptable comfort level. To evaluate the obtained results, the extracted intervals are then used as ranges of the input parameters for new simulations which confirmed the already obtained comfort levels and showed the convergence of the results.</t>
  </si>
  <si>
    <t>Classification is an important task in data analysis and learning. Classification can be performed using supervised or unsupervised methods. From the unsupervised point of view, Formal Concept Analysis (FCA) can be used for such a task in an efficient and well-founded way. From the supervised point of view, emerging patterns rely on pattern mining and can be used to characterize classes of objects w.r.t. a priori labels. In this paper, we present a hybrid classification method which is based both on supervised and unsupervised aspects. This method relies on FCA for building a concept lattice and then detects the concepts whose extents determines classes of objects sharing the same labels. These classes can then be used as reference classes for classifying unknown objects. This hybrid approach has been used in an experiment in chemistry for classifying inhibitors of the c-Met protein which plays an important role in protein interactions and in the development of cancer.</t>
  </si>
  <si>
    <t>In this paper, we introduce the dependence graph of a lattice defined on the set of its join-irreducible elements. This graph, issued from the dependence relation on a lattice, is a nice structure encoding together the minimal generators and the canonical direct basis of a lattice. Then, we propose a new generation algorithm.</t>
  </si>
  <si>
    <t>Given a relation R ⊆ O × A on a set O of objects and a set A of attributes, the Galois sub-hierarchy (also called AOC-poset) is the partial order on the introducers of objects and attributes in the corresponding concept lattice. We present a new efficient algorithm for building a Galois sub-hierarchy which runs in O(min{nm, nα}), where n is the number of objects or attributes, m is the size of the relation, and nα is the time required to perform matrix multiplication (currently α = 2.376).</t>
  </si>
  <si>
    <t>Continuing our categorical study of L-fuzzy extensions of formal concept analysis, we provide a representation theorem for the category of L-Chu correspondences between L-formal contexts and prove that it is equivalent to the category of completely lattice L-ordered sets.</t>
  </si>
  <si>
    <t>In this work we focus on the use of intensifying hedges as a tool to reduce the size of the recently introduced multi-adjoint concept lattices with heterogeneous conjunctors.</t>
  </si>
  <si>
    <t>Semantic indexing and retrieval is an important research area, as the available amount of information on the Web is growing more and more. In this paper, we introduce an original approach to semantic indexing and retrieval based on Formal Concept Analysis. The concept lattice is used as a semantic index and we propose an original algorithm for traversing the lattice and answering user queries. This framework has been used and evaluated on a song dataset.</t>
  </si>
  <si>
    <t>Rare itemsets are important sort of patterns that have a wide range of practical applications, in particular, in analysis of biomedical data. Although mining rare patterns poses specific algorithmic problems, it is yet insufficiently studied. In a previous work, we proposed a levelwise approach for rare itemset mining that traverses the search space bottomup and proceeds in two steps: (1) moving across the frequent zone until the minimal rare itemsets are reached and (2) listing all rare itemsets. As the efficiency of the frequent zone traversal is crucial for the overall performance of the rare miner, we are looking for ways to speed it up. Here, we examine the benefits of depth-first methods for that task as such methods are known to outperform the levelwise ones in many practical cases. The new method relies on a set of structural results that helps save a certain amount of computation and eventually ensures it outperforms the current levelwise procedure.</t>
  </si>
  <si>
    <t>Formal concept analysis is used as the basis for two new multiple keyword string pattern matching algorithms. The algorithms addressed are built upon a so-called position encoded pattern lattice (PEPL). The algorithms presented are in conceptual form only; no experimental results are given. The first algorithm to be presented is easily understood and relies directly on the PEPL for matching. Its worst case complexity depends on both the length of the longest keyword, and the length of the search text. Subsequently a finite-automaton-like structure, called a PEPL automaton, is defined which is derived from the PEPL, and which forms the basis for a second more efficient algorithm. In this case, worst case behaviour depends only on the length of the input stream. The second algorithm’s worst case performance is the same as the matching phase of the well-known (advanced) Aho-Corasick multiple-keyword pattern matching algorithm—widely regarded as the multiple keyword pattern matching algorithm of choice in contexts such as network intrusion detection. The first algorithm’s performance is comparable to that of the matching phase of the lesser-known failure-function version of Aho-Corasick.</t>
  </si>
  <si>
    <t>The aim of this paper is to present experimental results on a recently developed method of factor analysis of data with graded, or fuzzy, attributes. The method utilizes formal concepts of data with graded attributes. In our previous papers, we described the factor model, the method, an algorithm to compute factors, and provided basic examples. In this paper, we perform a more extensive experimentation with this method. In particular, we apply the method to factor analysis of sports data. The aim of the paper is to demonstrate that the method yields reasonable factors, explain in detail how the factor model and the factors are to be understood, and to put forward new issues relevant to the method.</t>
  </si>
  <si>
    <t>The paper explores a utilization of Boolean factorization as a method for data preprocessing in classification of Boolean data. In previous papers, we demonstrated that data preprocessing consisting in replacing the original Boolean attributes by factors, i.e. new Boolean attributes that are obtained from the original ones by Boolean factorization, improves the quality of classification. The aim of this paper is to explore the question of how the various Boolean factorization methods that were proposed in the literature impact the quality of classification. In particular, we compare three factorization methods, present experimental results, and outline issues for future research.</t>
  </si>
  <si>
    <t>In this paper, we show how the existence of taxonomies on objects and/or attributes can be used in formal concept analysis to help discover generalized patterns in the form of concepts. To that end, we analyze three generalization cases and different scenarios of a simultaneous generalization on both objects and attributes. We also contrast the number of generalized patterns against the number of simple patterns.</t>
  </si>
  <si>
    <t>Formal Concept Analysis aims at finding clusters (concepts) with given properties in data. Most techniques of concept analysis require a dense matrix with no missing values on the input. However, real data are often incomplete or inaccurate due to the noise or other unforeseen reasons. This paper focuses on using matrix factorization methods to complete the missing values in the input data such that it can be used with arbitrary concept analysis technique. The used matrix factorization model approximates the sparse object-item data matrix by a product of two dense factor matrices, thus, mapping objects and items to a common latent space. The mentioned object-factor and item-factor matrices are obtained by a simple stochastic gradient optimization method. We also investigate how the amount of missing values influences the output of the concept analysis. Two measures, well-known in the information retrieval community, have been used for the evaluation of the proposed framework. Real datasets from the UCI Machine Learning Repository were used in our experiments.</t>
  </si>
  <si>
    <t>In Model-Driven Engineering (MDE), model transformations are basic and primordial entities. An efficient way to assist the definition of these transformations consists in completely or partially learning them. MTBE (Model Transformation By-Example) is an approach that aims at learning a model transformation from a set of examples, i.e. pairs of transformation source and target models. To implement this approach, we use Formal Concept Analysis as a learning mechanism in order to extract executable rules. In this paper, we investigate two learning strategies. In the first strategy, transformation rules are learned independently from each example. Then we gather these rules into a single set of rules. In the second strategy, we learn the set of rules from all the examples. The comparison of the two strategies on the well-known transformation problem of class diagrams to relational schema showed that the rules obtained from the two strategies are interesting. Besides the first one produces rules which are more proper to their examples and apply well compared to the second one which builds more detailed rules but larger and more difficult to analyze and to apply.</t>
  </si>
  <si>
    <t>Context and lattice orbifolds have been discussed by M. Zickwolff [1,2], B. Ganter and D. Borchmann[3,4]. Preordering the folding automorphisms by set inclusion of their orbits gives rise to further development. The minimal elements of this preorder have a prime group order and any group element can be dissolved into the product of group elements whose group order is a prime power. This contribution describes a way to compress an orbifold annotation to sets of such minimal automorphisms. This way a hierarchical annotation is described together with an interpretation of the annotation. Based on this annotation an example is given that illustrates the construction of an automaton for certain pattern matching problems in music processing.</t>
  </si>
  <si>
    <t>The most general algebraic structure of truth-values considered in the theory of fuzzy concept analysis to evaluate the attributes and objects has been a lattice. However, in some examples arises the necessity of a more general structure. In this paper we investigate the use of multilattices as underlying set of truth-values for these attributes and objects.</t>
  </si>
  <si>
    <t>In this work we are going to set up a new relationship between the L-fuzzy Concept Analysis and the Fuzzy Mathematical Morphology. Specifically we prove that the problem of finding fuzzy images or signals that remain invariant under a fuzzy morphological opening or under a fuzzy morphological closing, is equal to the problem of finding the L-fuzzy concepts of some L-fuzzy context. Moreover, since the Formal Concept Analysis and the Mathematical Morphology are the particular cases of the fuzzy ones, the showed result has also an interpretation for binary images or signals.</t>
  </si>
  <si>
    <t>We show a relationship between two theoretical approaches of Formal Concept Analysis working with so-called heterogeneous formal context i.e. such context in which each object and attribute can have own data-type. One of them is presented in [19]; each value in a formal context is some Galois connection between the lattices corresponding to the appropriate object and attribute. Another approach is presented in our paper [1] and it is a unifying platform of approaches from [14] and [11], [12]. In this paper, we prove that each of them can be derived from another.</t>
  </si>
  <si>
    <t>Identifying functions shared by genes responsible for cancer is a challenging task. This paper describes the preparation work for applying Formal Concept Analysis (FCA) to complex biological data. We present here a preliminary experiment using these data on a core context with the addition of domain knowledge. The resulting concept lattices are explored and some interesting concepts are discussed. Our study shows how FCA can help the domain experts in the exploration of complex data.</t>
  </si>
  <si>
    <t>In this paper we introduce a Web-based tool for the analysis of Genomic Expression (GE) data based in K-Formal Concept Analysis (KFCA). First we present the task of analysing GE data and then we describe the tool implementing KFCA. As a second contribution, we present a mechanism to visualise a sequence of concept lattices by fixing the intents against the concept lattice of the contranominal scale of attributes B(M, M, =) . Derived from this we also propose a mechanism to explore the scope of objects in such sequences.</t>
  </si>
  <si>
    <t>In phylogenetic analysis, median networks have been proposed as an improvement over tree representations. This paper argues that concept lattices represent a further improvement over median networks because FCA provides a detailed formal description and there are a number of existing software solutions for creating lattices. The purpose of this paper is to raise awareness in the FCA community for this interesting application area in bioinformatics.</t>
  </si>
  <si>
    <t>We propose a transformation method to circumvent the problems with high dimensional data. For each object in the data, we create an itemset of the k-nearest neighbors of that object, not just for one of the dimensions, but for many views of the data. On the resulting collection of sets, we can mine frequent itemsets; that is, sets of points that are frequently seen together in some of the views on the data. Experimentation shows that finding clusters, outliers, cluster centers, or even subspace clustering becomes easy on the cartified dataset using state-of-the-art techniques in mining interesting itemsets.</t>
  </si>
  <si>
    <t>Following [1,2] we report on applications of Lattice Analysis either for deciphering data or for clarifying abstract lattices. Here, lattices are often considered as implication models that can be summarized with canonical basis [3,1,4,5] or (semi) lattice cores [1]. In a more symmetric way decompositions through lattice congruence / tolerance relations are used for real data analysis as well as for getting understandable structures of abstract lattices [6,7 and below]. As for the needed algorithms, many efforts have been done to ``overtake'' the NEXT-CLOSURE algorithms since their discovery in 1984 [5]. For implications the fees may involve an exponential explosion in memory. We will just try to give some visions of what could be next in doing with(-out) NEXT-CLOSURE. Hence in a fresh original spirit of the early eighties, for all these and further developments we still promote ``more simplicity with more structure'' (and tolerances ...) for deepening the concept systems and lattice applications.</t>
  </si>
  <si>
    <t>During the design of class models for information systems, databases or programming, experts of the domain and designers discuss to identify and agree on the domain concepts. Formal Concept Analysis (FCA) and Relational Concept Analysis (RCA) have been proposed, for fostering the emergence of higher level domain concepts and relations, while factorizing descriptions and behaviors. The risk of these methods is overwhelming the designer with too many concepts to be analyzed. In this paper, we systematically study a practical application of RCA on several versions of a real class model for an information system in order to give precise figures about RCA and to identify which configurations are tractable.</t>
  </si>
  <si>
    <t>The second order formal context is a formal context such that its object and attribute sets are disjoint unions of object and attribute sets of external formal contexts. Every subset of object or attribute set will be evaluated from concept lattice of corresponding external formal context. The paper provides a method how to compute such second order formal concepts by using of bonds between external formal contexts or by using of heterogeneous formal contexts methods. Last part of the paper shows how this structure generalizes homogenic fuzzy formal context and its derivation operators.</t>
  </si>
  <si>
    <t>Relational Concept Analysis (RCA) is a useful tool for classification and rule discovery on sets of objects with relations. Based on FCA, it produces more results than the latter but also an increase in complexity. Besides, in numerous applications of FCA, AOC-posets are used rather than lattices in order to reduce combinatorial problems. An AOC-poset is a subset of the concept lattice considering only concepts introducing an object or an attribute. AOC-posets are much smaller and easier to compute than concept lattices and still contain the information needed to rebuild the initial data. This paper introduces a modification of the RCA process based on AOC-posets rather than concept lattices. This work is motivated by a big set of relational data on river streams to be analysed. We show that using AOC-poset on these data provides a reasonable concept number.</t>
  </si>
  <si>
    <t>Formal Concept Analysis (FCA) is a new and rich emerging discipline, and it provides efficient techniques and methods for efficient data analysis under the idea of ``attributes''. The main tool used in this area is the Concept Lattice also named Galois Lattice or Maximal Rectangle Lattice. A naive way to generate the Concept Lattice is by enumeration of each cluster of attributes. Unfortunately the numbers of clusters under the inclusion attribute relation has an exponential upper bound. In this work, we present a novel algorithm, PIRA (PIRA is a Recursive Acronym), for computing Concept Lattices in an elegant way. This task is achieved through the relation between maximal height and width rectangles, and maximal anti-chains. Then, using a dendritical neural network is possible to identify the maximal anti-chains in the lattice structure by means of maximal height or width rectangles.</t>
  </si>
  <si>
    <t>L-bonds represent relationships between formal contexts. We study properties of these intercontextual structures w.r.t. isotone conceptforming operators in fuzzy setting. We also focus on the direct product of two formal fuzzy contexts and show conditions under which a bond can be obtained as an intent of the product. In addition, we show that the previously studied properties of their antitone counterparts can be easily derived from the present results.</t>
  </si>
  <si>
    <t>Several governmental and non-governmental organizations (NGOs), motivated by the UNESCO have undertaken the task of documenting the intangible cultural heritage of their communities. However, this has proven to be a difficult task. In this work we present a conceptual knowledge discovery in databases (CKDD) approach to aid a particular organization in this task (which has already started). Because of the dynamism of the cultural heritage domain, the design of the database used to store the documentation data has become obsolete. We propose to redesign the database (actually, its schema) to unveil independent modules of information collaboratively created by different domain experts. Finally, we present a straightforward method to convert the redesigned data schema into an ontological model which can be used for integration and publication purposes.</t>
  </si>
  <si>
    <t>Analogical proportions are statements involving four entities, of the form ‘A is to B as C is to D’. They play an important role in analogical reasoning. Their formalization has received much attention from different researchers in the last decade, in particular in a propositional logic setting. Analogical proportions have also been algebraically defined in terms of factorization, as a generalization of geometric numerical proportions (that equate ratios). In this paper, we define and study analogical proportions in the general setting of lattices, and more particularly of distributive lattices. The decomposition of analogical proportions in canonical proportions is discussed in details, as well as the resolution of analogical proportion equations, which plays a crucial role in reasoning. The case of Boolean lattices, which reflects the logical modeling, and the case corresponding to entities described in terms of gradual properties, are especially considered for illustration purposes.</t>
  </si>
  <si>
    <t>The Boolean factor analysis is an established method for analysis and preprocessing of Boolean data. In the basic setting, this method is designed for finding factors, new variables, which may explain or describe the original input data. Many real-world data sets are more complex than a simple data table. For example almost every web database is composed from many data tables and relations between them. In this paper we present a new approach to the Boolean factor analysis, which is tailored for multi-relational data. We show our approach on simple examples and also propose future research topics.</t>
  </si>
  <si>
    <t>In this paper, we are interested in the analysis of sequential data and we propose an original framework based on FCA. For that, we introduce sequential pattern structures, an original specification of pattern structures for dealing with sequential data. Sequential pattern structures are given by a subsumption operation between set of sequences, based on subsequence matching. To avoid a huge number of resulting concepts, domain knowledge projections can be applied. The original definition of projections is revised in order to operate on sequential pattern structures in a meaningful way. Based on the introduced definition, several projections of sequential pattern structures involving domain or expert knowledge are defined and discussed. This projections are evaluated on a real dataset on care trajectories where every hospitalization is described by a heterogeneous tuple with different fields. The evaluation reveals interesting concepts and justify the usage of introduced projections of sequential pattern structures. This research work provides a new and efficient extension of FCA to deal with complex data, which can be an alternative to the analysis of sequential datasets.</t>
  </si>
  <si>
    <t>Previous work has shown a relation between L-valued extensions of FCA and the spectra of some matrices related to L-valued contexts. We investigate the spectra of reducible matrices over completed idempotent semifields in the framework of dioids, naturally-ordered semirings, that encompass several of those extensions. Considering special sets of eigenvectors also brings out complete lattices in the picture and we argue that such structure may be more important than standard eigenspace structure for matrices over completed idempotent semifields.</t>
  </si>
  <si>
    <t>Mathematical Morphology is a theory concerned with the processing and analysis of images or signals using filters and other operators that modify them. This paper studies how the original images and signals can be retrieved using fuzzy property-oriented concept lattices and fuzzy relation equations.</t>
  </si>
  <si>
    <t>Use case diagrams are the core diagrams of the Unified Modeling Language (UML), de facto standard for software modeling. They are used to visualize relations between the users (Actors) and the functionality of the software system (Use Cases). Galois sub hierarchy (GSH) is a sub-order of the concept lattice that contains only concepts with object or attribute labels. This paper investigates the viability of GSH for visualizing the information contained within use case diagrams. While it is possible that a GSH diagram is more complex than a use case diagram for certain formal contexts a study of 87 student projects found no such case. On average, use case diagrams had 3.7 times more graphical elements than corresponding GSH diagrams, demonstrating the viability of GSH as a more compact alternative to the use case diagram.</t>
  </si>
  <si>
    <t>The description logic EL has been used to support ontology design in various domains, and especially in biology and medicine. EL is known for its efficient reasoning and query answering capabilities. By contrast, ontology design and query answering can be supported and guided within an FCA framework. Accordingly, in this paper, we propose a formal transformation of ELI (an extension of EL with inverse roles) ontologies into an FCA framework, i.e. KELI, and we provide a formal characterization of this transformation. Then we show that SPARQL query answering over ELI ontologies can be reduced to lattice query answering over KELI concept lattices. This simplifies the query answering task and shows that some basic semantic web tasks can be improved when considered from an FCA perspective.</t>
  </si>
  <si>
    <t>In this paper we show the results of the experimental comparison of five triclustering algorithms on real-world and synthetic data wrt. resource efficiency and 4 quality measures. One of the algorithms, the OAC-triclustering based on prime operators, is presented first time in this paper. Interpretation of results for real-world datasets is provided.</t>
  </si>
  <si>
    <t>Updating a concept lattice when introducing new objects to input data can be done by any of the so-called incremental algorithms for computing concept lattice of the data. The algorithms use and update the lattice while introducing new objects one by one. The present concept lattice of input data without the new objects is thus required before the update. In this paper we propose an efficient algorithm for updating the lattice from the present and new objects only, not requiring the possibly large concept lattice of present objects. The algorithm results as a modification of the CbO algorithm for computing the set of all formal concepts, or its modifications like FCbO, PCbO or PFCbO, to compute new and modified formal concepts only and the changes of the lattice order relation when input data changes. We describe the algorithm and present an experimental evaluation of its performance and a comparison with AddIntent incremental algorithm for computing concept lattice.</t>
  </si>
  <si>
    <t>Functional dependencies provide valuable knowledge on the relations between the attributes of a data table. To extend their use, generalizations have been proposed, among which purity and approximate dependencies. After discussing those generalizations, we provide an alternative definition, the similarity dependencies, to handle a similarity relation between data-values, hence un-crisping the basic definition of functional dependencies. This work is rooted in formal concept analysis, and we show that similarity dependencies can be easily characterized and computed with pattern structures.</t>
  </si>
  <si>
    <t>The enumeration of all the pseudo-intents of a formal context is usually based on a linear order on attribute sets, the lectic order. We propose an algorithm that uses the lattice structure of the set of intents and pseudo-intents to compute the Duquenne-Guigues basis. We argue that this method allows for efficient optimizations that reduce the required number of logical closures. We then show how it can be easily modified to also compute the Luxenburger basis.</t>
  </si>
  <si>
    <t>With the term ’anti-monotonic function’, we designate specific boolean functions on subsets of a finite set of positive integers which we call the universe. Through the well-known bijective relationship between the set of monotonic functions and the set of anti-monotonic functions, the study of the anti-monotonic functions is equivalent to the study of monotonic functions. The true-set of an anti-monotonic function is an antichain. If the universe is denoted by N , the set of anti-monotonic functions is denoted by AM F (N ). This set can be partially ordered in a natural way. This paper studies enumeration in the resulting lattice of anti-monotonic functions. We define intervals of anti-monotonic functions according to this order and present four properties of such intervals, Finally we give a formula for the size of a general interval and a recursion formula for the n-th number of Dedekind.</t>
  </si>
  <si>
    <t>Attribute exploration is a formal concept analytical tool for knowledge discovery by interactive determination of the implications holding between a given set of attributes. The corresponding algorithm queries the user in an efficient way about the implications between the attributes. The result of the exploration process is a representative set of examples for the entire theory and a set of implications from which all implications that hold between the considered attributes can be deduced. The method was successfully applied in different real-life applications for discrete data. In many instances, the user may know some implications before the exploration starts. These are considered as background knowledge and their usage shortens the exploration process. In this paper we show that the handling of background information can be generalised to the fuzzy setting.</t>
  </si>
  <si>
    <t>The authors present in this paper an effective Java implementation of the concept immediate successors calculation. It is based on the lattice Java library, developed by K. Bertet and the Limited Objects Access algorithm, proposed by C. Demko and K. Bertet [6] with Java-specific enhancements. This work was motivated by the need of an efficient tool delivering this service in an accessible and popular programming language for a wider research project: eBDtheque. Performances are compared and analyzed.</t>
  </si>
  <si>
    <t>Although lattice theory is a rich field dating from Dedekind, Birkhoff and O¨ re, few studies in FCA use lattice properties to enhance their results. Moreover, out of the many cryptomorphisms associated with lattices, only the ones associating context, lattice and implicational system are effectively studied. CryptoLat is a software implemented in C which provides an intuitive view on different cryptomorphisms of lattices as well as on different properties of lattices. Its purpose is pedagogical, for students and researchers likewise, and work by showing incremental changes in the lattice and the associated cryptomorphisms.</t>
  </si>
  <si>
    <t>We continue our study of the general notion of L-Chu correspondence by introducing the category CRL-ChuCors incorporating residuation to the underlying complete lattice L, specifically, on the basis of a residuation-preserving isotone Galois connection λ. Then, the L-bonds are generalized within this same framework, and its structure is related to that of the extent of a suitably defined λ-direct product.</t>
  </si>
  <si>
    <t>This paper describes data structures and algorithms that allow disciplinary taxonomic experts to embed Formal Contexts within a graph of Archive Information Packages (AIP’s). The AIP’s are standardized objects that provide access to the Inventoried Objects (IO’s) in an archive. For an archive containing Earth science data, IO’s may be physical specimens or numerical data files. They are not just textual files that provide a corpora of keywork phrases. The graph serves as a Table of Contents for the archive’s collection. A data user familiar with the discipline’s taxonomy having a recognizable search target can navigate through the graph to identify and access the archive’s IO’s.</t>
  </si>
  <si>
    <t>In this paper, we propose an approach for an FCA-based knowledge extraction process relying on the collaboration between humans and machines. Evaluation of the results is performed on the lattice by experts through an interactive process where they may specify their wishes for changes using a set of predefined operations. Thus, the system then may suggest several strategies to reach their goal. In such an interactive and iterative process, the system converges towards a knowledge model close to the experts’ needs. We illustrate the process on a small preliminary experiment.</t>
  </si>
  <si>
    <t>In this position paper we start with a motivation of our study of modal/description logics with values in concept lattices. Then we give a brief survey of approaches to lattice-valued modal and/or description logics. After that we study some methods of context symmetrization, because the description logic on concept lattices is defined for symmetric contexts only. We conclude with a list of problems related to comparison of different lattice-valued modal/description logics, different variants of context symmetrization and resulting description logics, decidability and axiomatization of these logics.</t>
  </si>
  <si>
    <t>The most popular basis in Formal Concept Analysis is the Duquenne-Guigues basis, which ensure minimality in the number of dependencies and it is built with pseudo-intents, and some method to calculate these basis from an arbitrary set of implications have been introduced. We propose in this paper, an automated method to calculate a left-minimal direct basis from the set of all implications built between a closed set and its corresponding minimal generators. The new basis also has the minimal property demanded in the Duquenne-Guigues basis. It is minimal in the cardinal of the set of implications, and minimal in the size of the left-hand side of the implications.</t>
  </si>
  <si>
    <t>In this paper, an experimental comparison of publicly available algorithms for computing intents of all formal concepts and mining frequent closed itemsets is provided. Experiments are performed on real data sets from UCI Machine Learning Repository and FIMI Repository. Results of experiments are discussed at the end of the paper.</t>
  </si>
  <si>
    <t>In Model Driven Engineering (MDE), a Model Transformation is a specialized program, often composed of a set of rules to transform models. The Model Transformation By Example (MTBE) approach aims to assist the developer by learning model transformations from source and target model examples.In a previous work, we proposed an approach which takes as input a fragmented source model and a target model, and produces a set of fragment pairs that presents the many-to-many matching links between the two models. In this paper, we propose to mine model transformation patterns (that can be later transformed in transformation rules) from the obtained matching links. We encode our models into labeled graphs that are then classified using the GRAAL approach to get meaningful common subgraphs. New transformation patterns are then found from the classification of the matching links based on their graph ends. We evaluate the feasibility of our approach on two representative small transformation examples.</t>
  </si>
  <si>
    <t>This paper explores the idea that a concept lattice is an information channel between objects and attributes. For this purpose we study the behaviour of incidences in L-formal contexts where L is the range of an information-theoretic entropy function. Examples of such data abound in machine learning and data mining, e.g. confusion matrices of multi-class classifiers or document-term matrices. We use a wellmotivated information-theoretic heuristic, the maximization of mutual information, that in our conclusions provides a flavour of feature selection providing and information-theory explanation of an established practice in Data Mining, Natural Language Processing and Information Retrieval applications, viz. stop-wording and frequency thresholding. We also introduce a post-clustering class identification in the presence of confusions and a flavour of term selection for a multi-label document classification task.</t>
  </si>
  <si>
    <t>Faced with both identity theft and the theft of means of authentication, users of digital services are starting to look rather suspiciously at online systems. The behavior is made up of a series of observable actions of an Internet user and, taken as a whole, the most frequent of these actions amount to habit. Habit and reputation offer ways of recognizing the user. The introduction of an implicit means of authentication based upon the user's behavior allows web sites and businesses to rationalize the risks they take when authorizing access to critical functionalities. In this paper, we propose a new model for implicit authentication of web users based on extraction of closed patterns. On a data set of web navigation connection logs of 3,000 users over a six-month period we follow the experimental protocol described in [1] to compute performance of our model.</t>
  </si>
  <si>
    <t>Formal Concept Analysis has become a real approach in the trend Information-Knowledge-Wisdom. It turns around the mining of a data set to built a concept lattice which provides an strong structure of the knowledge. Implications play the role of an alternative specification of this concept lattice and may be managed by means of inference rules. This syntactic treatment is guided by several properties like directness, minimality, optimality, etc. In this work, we propose a method to calculate the direct-optimal basis equivalent to a given Implicational System. Our method deals with unitary and non-unitary implications. Moreover, it shows a better performance that previous methods in the literature by means of the use of Simplification Logic and reduction paradigm, which remains narrow implications in any stage of the process. We have also developed an empirical study to compare our method with previous approaches in the literature.</t>
  </si>
  <si>
    <t>We apply recent results on the construction of suitable orderings for the existence of right adjoint to the analysis of the following problem: given a preference ordering on the set of attributes of a given context, we seek an induced preference among the objects which is compatible with the information provided by the context.</t>
  </si>
  <si>
    <t>Concept lattices are very useful for the task of knowledge discovery in databases. However, the overwhelming number of drawn formal concepts was always an actual hamper towards their effective use. In the aim of filtering out, such endless lists of formal concepts, the stability metric is the most worth of mention one. In this respect, the stability computation of large concepts has been shown to be infeasible due to exponential number of object sets to be processed. The literature only witnesses approaches for the stability computation that heavily rely on the existence of the Galois lattice. In this paper, we introduce a new efficient algorithm, called DFSP, for computing the stability of a set of formal concepts without having at hand the underlying partial relation. The main thrust of the introduced algorithm stands in the smart detection of non generators and their pruning owe to their fulfilment of monotony property within a given equivalence class. To the best of our knowledge, DFSP is the first algorithm that tackled such tough issue. Carried out experiments showed that DFSP efficiently computes the scalability of very large formal concepts extracted from benchmark datasets of the Data Mining field. Keywords: Formal concept analysis, stability, generators,pruning, tidset.</t>
  </si>
  <si>
    <t>Inferring Good Maximally Redundant Classification Tests (GMRTs) as Formal Concepts is considered. Two kinds of classification subcontexts are defined: attributive and object ones. The rules of forming and reducing subcontexts based on the notion of essential attributes and objects are given. They lead to the possibility of the inferring control. In particular, an improved Algorithm for Searching all GMRTs on the basis of attributive subtask is proposed. The hybrid attributive and object approaches are presented. Some computational aspects of algorithms are analyzed.</t>
  </si>
  <si>
    <t>We analyze changes in the structure of a concept lattice corresponding to a context resulting from a given context with a known concept lattice by removing exactly one incidence. We identify the set of concepts affected by the removal and show how they can be used for computing concepts in the new concept lattice. We present algorithms for incremental computation of the new concept lattice, with or without structural information.</t>
  </si>
  <si>
    <t>We provide a new approach to synthesis of Formal Concept Analysis and Rough Set Theory. In this approach, the formal concept is considered to be a collection of objects accompanied with two collections of attributes—those which are shared by all the objects and those which are possessed by at least one of the objects. We define concept-forming operators for these concepts and describe their properties. Furthermore, we deal with reduction of the data by rough approximation by given equivalence. The results are elaborated in a fuzzy setting.</t>
  </si>
  <si>
    <t>In image retrieval involving bag of visual words, reduction dimension is a fundamental task of data preprocessing. In recent years, several methods have been proposed for supervised and unsupervised cases. In the supervised case, the problem has been addressed with encouraging results. However, in the unsupervised case, reduction dimension is still an unavoidable challenge. In this article, we propose an application of a logic reduction dimension method which is based on Formal Concept Analysis for image retrieval. This method is the reduction of a closure system without, theoretically, loss of information. In our context, combining our proposed method with bag of visual words is original. Experimental results on five data sets such as COREL, CALTECH256, VOC2005, VOC2012 and MIR flickr are analyzed to show the influence of the data structures and the parameters on the reduction factor.</t>
  </si>
  <si>
    <t>An efficient one-pass online algorithm for triclustering of binary data (triadic formal contexts) is proposed. This algorithm is a modified version of the basic algorithm for OAC-triclustering approach, but it has linear time and memory complexities with respect to the cardinality of the underlying ternary relation and can be easily parallelized in order to be applied for the analysis of big datasets. The results of computer experiments show the efficiency of the proposed algorithm.</t>
  </si>
  <si>
    <t>We describe a technique for user interaction with the interim results of Formal Concept Analysis which we hypothesise will expedite user comprehension of the resultant concept lattice. Given any algorithm which enumerates the concepts of a formal context, this technique incrementally updates the set of formal concepts generated so far, the transitive reduction of the ordering relation between them, and the corresponding labelled Hasse diagram. User interaction with this Hasse diagram should prioritise the generation of missing concepts relevant to the user’s selection. We briefly describe a prototype implementation of this technique, including the modification of a concept enumeration algorithm to respond to such prioritisation, and the incremental updating of both the transitive reduction and labelled Hasse diagram.</t>
  </si>
  <si>
    <t>Biclustering numerical data tables consists in detecting particular and strong associations between both subsets of objects and attributes. Such biclusters are interesting since they model the data as local patterns. Whereas there exists several definitions of biclusters, depending on the constraints they should respect, we focus in this paper on biclusters of similar values on columns. There are several ad hoc methods for mining such biclusters in the literature. We focus here on two aspects: genericity and efficiency. We show that Formal Concept Analysis provides a mathematical framework to characterize them in several ways, but also to compute them with existing and efficient algorithms. The proposed methods, which rely on pattern structures and triadic concept analysis, are experimented and compared on two different datasets.</t>
  </si>
  <si>
    <t>SPARQL queries over semantic web data usually produce list of tuples as answers that may be hard to understand and interpret. Accordingly, this paper focuses on Lattice-Based View Access (LBVA), a framework based on FCA. This framework provides a classification of the answers of SPARQL queries based on a concept lattice, that can be navigated for retrieving or mining specific patterns in query results. In this way, the concept lattice can be considered as a materialized view of the data resulting from a SPARQL query.</t>
  </si>
  <si>
    <t>In Formal Concept Analysis the classical formal context is analized taking into account only the positive information, i.e. the presence of a property in an object. Nevertheless, the non presence of a property in an object also provides a significant knowledge which can only be partially considered with the classical approach. In this work we have modified the derivation operators to allow the treatment of both, positive and negative attributes which come from respectively, the presence and absence of the properties. In this work we define the new operators and we prove that they are a Galois connection. Finally, we have also studied the correspondence between the formal context in the new framework and the extended concept lattice, providing new interesting properties.</t>
  </si>
  <si>
    <t>The educational objectives represent the precise statements of what we expect or intend students to learn as a result of education. We have conducted an analysis of the educational tasks and objectives system within a formal context with respect to the collected real data on an array data structure of five teachers in the field of computer science. We submitted a report and the corresponding concept lattice to each individual teacher and explored their additional feedback. In addition, we formulate the general observations and present the feasible set of tasks and objectives of an array data structure. The results are expected to annotate in the future formation of the curricular documents as supplement to the National Education Program in Slovak republic which is formulated concisely.</t>
  </si>
  <si>
    <t>We investigate an application of pattern structures for understanding episodes, which are labeled directed acyclic graphs representing event transitions. Since typical episode mining algorithms generate a huge number of similar episodes, we need to summarize them or to obtain compact representations of them for applying the outcome of mining to various problems. Though such problems have been well-studied for itemsets, summarization of episodes is still understudied. For a class called diamond episodes, we first provide a pattern structure based on hierarchy of events to obtain small groups of episodes in the form of pattern concepts and lattice structures. To find a summary via pattern concepts, we design an utility function for scoring concepts. After ranking concepts using some function and lattice structures, we try to sample a set of pattern concepts of high scores as a summary of episodes. We report our experimental results of our patten structure, and a ranking result of our simple utility function. Last we discuss pattern concept lattices and their applications for summarization problems.</t>
  </si>
  <si>
    <t>In this paper, we propose to use formal concept analysis for process enhancement, which is applied to enterprise processes, e.g., operations for patients in a hospital, repair of imperfect products in a company. Process enhancement, which is one of main goals of process mining, is to analyze a process recorded in an event log, and to improve its efficiency based on the analysis. Data formats of the logs, which contain events observed from actual processes, depend on perspectives on the observation. For example, events in logs based on a so-called process perspective are represented by their types and time-stamps, and observation based on a so-called organization perspective records events with organizations relating the occurrence of them. The logs recently became large and complex, and events are represented by many features. However, previous techniques of process mining take a single perspective into account. For process enhancement, by formal concept analysis based on a pair of features from different perspectives, we define subsequences of events whose stops are fatal to execution of a process as weak points to be removed. In our method, the extent of every concept is a set of event types, and the intent is a set of resources for events in the extent, and then, for each extent, its weakness is calculated by taking into account event frequency. We also propose some basic ideas to remove the weakest points.</t>
  </si>
  <si>
    <t>We consider the problem of mining closed patterns from multi-relational databases in a distributed environment. Given two local databases (horizontal partitions) and their sets of closed patterns (concepts), we generate the set of closed patterns in the global database by utilizing the merge (or subposition) operator, studied in the field of Formal Concept Analysis. Since the execution times of the merge operations increase with the increase in the number of local databases, we propose some methods for improving the merge operations. We also present some experimental results using a distributed computation environment based on the MapReduce framework, which shows the effectiveness of the proposed methods.</t>
  </si>
  <si>
    <t>Recently, the concept lattices working with the heterogeneous structures have been fruitfully applied in a fuzzy formal concept analysis. We present a situation under nonhomogeneous formal contexts and explore the bonds in a such nonhomogeneous case. This issue requires to formulate the alternative definition of a bond and to investigate the relationships between bonds and the particular formal contexts.</t>
  </si>
  <si>
    <t>Companies often develop in a non-disciplined manner a set of software variants that share some features and differ in others to meet variant-specific requirements. To exploit existing software variants and manage them coherently as a software product line, a feature model must be built as a first step. To do so, it is necessary to extract mandatory and optional features from the code of the variants in addition to associate each feature implementation with its name. In previous work, we automatically extracted a set of feature implementations as a set of source code elements of software variants and documented the mined feature implementations based on the use-case diagrams of these variants. In this paper, we propose an automatic approach to organize the mined documented features into a feature model. The feature model is a tree which highlights mandatory features, optional features and feature groups (and, or, xor groups). The feature model is completed with requirement and mutual exclusion constraints. We rely on Formal Concept Analysis and software configurations to mine a unique and consistent feature model. To validate our approach, we apply it on several case studies. The results of this evaluation validate the relevance and performance of our proposal as most of the features and their associated constraints are correctly identified.</t>
  </si>
  <si>
    <t>The Multi-Relational Boolean factor analysis is a method from the family of matrix decomposition methods which enables us analyze binary multi-relational data, i.e. binary data which are composed from many binary data tables interconnected via relation. In this paper we present a new Boolean matrix factorization algorithm for this kind of data, which use the new knowledge from the theory of the Boolean factor analysis, so-called essential elements. We show on real dataset that utilizing essential elements in the algorithm leads to better results in terms of quality and the number of obtained multi-relational factors.</t>
  </si>
  <si>
    <t>Paper</t>
  </si>
  <si>
    <t>Line</t>
  </si>
  <si>
    <t>Abstract</t>
  </si>
  <si>
    <t>**</t>
  </si>
  <si>
    <t>****</t>
  </si>
  <si>
    <t>*</t>
  </si>
  <si>
    <t>cla.inf.upol.cz/papers/cla2012/paper9.pdf</t>
  </si>
  <si>
    <t>Rating</t>
  </si>
  <si>
    <t>Num_Rating</t>
  </si>
  <si>
    <t>WAS_MISSING</t>
  </si>
  <si>
    <t>Year</t>
  </si>
  <si>
    <t>The potentials of formal concept analysis (FCA) for information retrieval (IR) have been highlighted by a number of research studies since its inception. The growth of the web has favoured the emergence of new search applications. In this paper, we will focus on the unique features of FCA for searching in distributed information and for reducing the size of the set information. The development of a FCA-based applications for distributed information returns a major gain and the obtained results are promising. This study has several perspectives for real and fuzzy data.</t>
  </si>
  <si>
    <t>When tackling real-life datasets, it is common to face the existence of scrambled missing values within data. Considered as ``dirty data'', usually it is removed during a pre-processing step. Starting from the fact that ``making up this missing data is better than throwing out it away'', we present a new approach trying to complete missing data. The main singularity of the introduced approach is that it sheds light on a fruitful synergy between generic basis of association rules and the topic of missing values handling. In fact, beyond interesting compactness rate, such generic association rules make it possible to get a considerable reduction of conflicts during the completion step. A new metric called ”Robustness” is also introduced, and aims to select the robust association rule for the completion of a missing value whenever a conflict appears. Carried out experiments on benchmark datasets confirm the soundness of our approach. Thus, it reduces conflict during the completion step while offering a high percentage of correct completion accuracy. Keywords: Data mining, Formal Concept Analysis, generic association rule bases, missing values completion.</t>
  </si>
  <si>
    <t>This paper presents an iterative and interactive information retrieval system to search on the web using Formal Concept Analysis (FCA). FCA provides a natural way to organize objects according to their properties and it has been used in recent works to organise in a more convenient manner answers provided by a search engine. The navigation into lattice helps the user explore a structures and synthetic result. Such a lattice contains concepts that are relevant and some others that are not relevant for a given information retrieval task. We introduce lattices into an interactive and iterative system. The user expresses his negative or positive agreement with some concept of the lattice, in respect with his objective on information retrieval. These user choices are converted into operations over lattice so to make the context change and to better fit user needs.</t>
  </si>
  <si>
    <t>The increasing size of indexed document sets that are digitally available emphasizes the crucial need for more representation tool that the traditional textual list of results. Many efforts have been made to develop graphical tools able to provide both overall and local views of a collection when focusing on a particular subset of documents. However an overcrowded visual representation may not be really useful to users if they are not guided in their navigation process. Our goal is to combine the classification features of FCA and existing visualization techniques to suggest navigation paths in a visual representation through meaningful and progressive focuses. The test collection used for our study is an indexed patent base provided by our industrial partner.</t>
  </si>
  <si>
    <t>We consider implication bases with premises of size exactly 2, which are also known as betweenness relations. Our motivations is that several problems in graph theory can be modelled using betweenness relations, e.g. hull number, maximal cliques. In this paper we characterize the lattice of all betweenness relations by giving its poset of irreducible elements. Moreover, we show that this lattice is a meet-sublattice of the lattice of all closure systems.</t>
  </si>
  <si>
    <t>This paper presents a Web-based Internet meta-search engine application based on Formal Concept Analysis. The implemented prototype combines the advantages of the Web searching and Formal Concept Analysis (FCA). Receiving at real time the list of URLs as results of Google or Yahoo search engines. The developed meta-search engines makes a conceptual clustering of these results and exploits the ranking given by Google or Yahoo. Then, it generates a tree of ``optimal'' concepts through which the users can browse easily the results to converge as fast as possible to their needs. A meta-search engine has been experimented by many potential users and has given good satisfaction. It is now considered suitable for a lot of improvements and as a prototype for intensive research on web engineering, and information retrieval.</t>
  </si>
  <si>
    <t>Projective Lattices</t>
  </si>
  <si>
    <t>Cooperative Games on Lattices</t>
  </si>
  <si>
    <t>The anatomy of a FCA-based web clustering engine for desktop and mobile search</t>
  </si>
  <si>
    <t>Formal Concept Analysis as Applied Lattice Theory</t>
  </si>
  <si>
    <t>The concepts lattice is an ordered graph composed by formal con- cepts which regroup the elements sharing the same properties. But the generation and the browse of such a structure generate an elevated complexity because of its size. In order to ameliorate the concept lattice manipulation, we propose a new de􏲙nition of the approximate concept permitting to reduce the nodes number in a lattice and then proposes a new algorithm of pseudo-lattice of approximate concepts generation.</t>
  </si>
  <si>
    <t>Voting protocols are solvable with respect to some game-theoretic solution concept or rule if for any admissible preference profile there exists a non-empty set of solutions, and e􏱡ciently solvable if the resulting outcomes are Pareto e􏱡cient. Thus e􏱡ciently solvable protocols are of special interest in that they both enjoy a suitably defined strategic robustness and ensure Pareto-e􏱡ciency of the resulting strategically stable outcomes. The present paper is devoted to the introduction and study of the concept lattices of some prominent classes of e􏱡ciently solvable voting protocols. That study is meant to provide some insight on the ‘structural’ distribution of decision power among coalitions induced by a few protocols that are ‘nicely robust’ with respect to some prominent game-theoretic solution concepts.</t>
  </si>
  <si>
    <t>One of the most fundamental issues in data mining has been the problem of enumerating formal concepts or closed patterns, and many advanced algorithms have been developed. In spite of their success, it is not an easy task to enumerate only a limited number of less frequent and more implicit concepts. A family of top-k algorithms has been proposed so as to generate only a limited number of frequent patterns, while the authors have also presented top-N algorithms to restrict the number of solutions, placing more emphasis on concept searches for less frequent and therefore closer to indi- vidual concepts. It is also intuitively clear that no one will like to have concepts that are too much individual. So, we try to maximize evaluation values of concepts under some constraints to exclude general and frequent ones.</t>
  </si>
  <si>
    <t>Relationship between the Relational Database Model and FCA</t>
  </si>
  <si>
    <t>What Formalism for the Sematic Web?</t>
  </si>
  <si>
    <t>Linguistic Data Mining with FCA</t>
  </si>
  <si>
    <t>Shortest CNF Representations of Pure Horn Functions and their Connection to Implicational Bases</t>
  </si>
  <si>
    <t>cla.inf.upol.cz/papers/cla2008/lbm2008/paper1.pdf</t>
  </si>
  <si>
    <t>cla.inf.upol.cz/papers/cla2008/lbm2008/paper2.pdf</t>
  </si>
  <si>
    <t>cla.inf.upol.cz/papers/cla2008/lbm2008/paper3.pdf</t>
  </si>
  <si>
    <t>cla.inf.upol.cz/papers/cla2008/lbm2008/paper4.pdf</t>
  </si>
  <si>
    <t>cla.inf.upol.cz/papers/cla2008/lbm2008/paper5.pdf</t>
  </si>
  <si>
    <t>cla.inf.upol.cz/papers/cla2008/lbm2008/paper6.pdf</t>
  </si>
  <si>
    <t>This paper revisits ideas about the use of lattices as underlying conceptual structures in information retrieval and machine translation as suggested by researchers in the 1950s and 1960s. It describes how these ideas were originally presented, how they are related to each other and how they are represented in modern research, particularly with respect to Formal Concept Analysis.</t>
  </si>
  <si>
    <t>Linear models are ususally preferable due to their simplicity. However, nonlinear models often emerge in practice. A popular approach for dealing with nonlinearities is using a piecewise-linear approximation. In such context, inspired from both Fuzzy Inference Systems (FISs) of TSK type and Self-Organizing Maps (SOMs), this work introduces enhancements based on Interval Numbers and, ultimately, on lattice theory. Advantages include a capacity to deal with granular inputs, introduction of tunable nonlinearities, representation of all-order statistics, and induction of descriptive decision-making knowledge (rules) from the training data. Preliminary computational experiments here demonstrate a good capacity for generalization; furthermore, only a few rules are induced.</t>
  </si>
  <si>
    <t>The calculation of an optimal subset of inputs from a set of candidate ones is known in the bibliography of system modeling as the input (or feature) selection problem. In this work we introduce a remarkable attribute of the FLR classiﬁer: it’s capacity to identify redundant system inputs, from a set of input/output data. The proposed approach is applicable beyond RN on any lattice ordered data set LN , which may include disparate types of data. Also, the proposed approach can deal with populations of data instead of crisp data vectors. Finally, it is highlighted that proposed approach can be employed for designing models with simple structure and signiﬁcant performance. The method is successfully applied here on two well known real world classiﬁcation problems, identifying redundant inputs and inducing FLR classiﬁers with simple structure and favorable classiﬁcation performance.</t>
  </si>
  <si>
    <t>We introduce an approach to fMRI analysis based on the Lattice Associative Memory (LAM) Endmember Induction Heuristic Algorithm (EIHA). Induced endmembers are used to compute the activation levels of voxels as result of an unmixing process. The endmembers correspond to diverse activation patterns, one of these activation patterns corresponds to the rest state of the neuronal tissue. We introduce a lattice normalization which consists in the mean centering for each voxel patttern independently. This lattice normalization is needed to remove scaling effects that rendered our approach inapplicable. Results on a case study are encouraging.</t>
  </si>
  <si>
    <t>Lattice matrix auto-associative memories also known as autoassociative morphological memories are artiﬁcial neural networks used to store and recall a ﬁnite set of binary or real valued patterns. They diﬀer from other auto-associative memory models in the way exemplar patterns are encoded in the network as well as in the computation performed to recall a pattern. Both storage and recall mechanisms are based on minimax algebra operations that result in unique memory properties, such as, single step recall, perfect retrieval of all exemplar patterns, and inﬁnite storage capacity. Two dual lattice matrix auto-associative memories have been developed so far. The min-memory is robust to erosive noise and the max-memory is robust to dilative noise; however, neither of these memories is able to recall patterns degraded by mixed or random noise. This paper introduces a redundant encoding of patterns based on the geometrical characterization of the set of ﬁxed points common to both memories. Redundancy changes the size and shape of attraction basins of exemplar patterns and expands the set of ﬁxed points, hence recall capability of patterns corrupted with random noise is possible using a simple scheme based on this type of memory networks.</t>
  </si>
  <si>
    <t>We introduce a fuzzy implication stemming from a fuzzy lattice inclusion measure. We study “reasonable axioms” and properties of the aforementioned fuzzy implication, which (properties) are typicaly required in the literature and could be important in certain applications.</t>
  </si>
  <si>
    <t>***</t>
  </si>
  <si>
    <t>**+</t>
  </si>
  <si>
    <t>***+</t>
  </si>
  <si>
    <t>REVISED</t>
  </si>
  <si>
    <t>Stars</t>
  </si>
  <si>
    <t>We investigate how formal concept analysis can be applied in a type-theoretic context, namely the context of λ-terms typed a` la Curry. We first show some general results, which reveal that concept lattices generally respect and reflect the type structure of terms. Then, we show an application of the results in formal language theory, where we vastly generalize existing approaches of capturing the distributional structure of languages by means of formal concept analysis. So type theory is interesting to formal concept analysis not only as a particular context, but also because it allows to generalize existing contexts.</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</si>
</sst>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2"/>
      <color theme="1"/>
      <name val="Calibri"/>
      <family val="2"/>
      <scheme val="minor"/>
    </font>
    <font>
      <u/>
      <sz val="12"/>
      <color theme="10"/>
      <name val="Calibri"/>
      <family val="2"/>
      <scheme val="minor"/>
    </font>
    <font>
      <u/>
      <sz val="12"/>
      <color theme="11"/>
      <name val="Calibri"/>
      <family val="2"/>
      <scheme val="minor"/>
    </font>
    <font>
      <sz val="12"/>
      <color rgb="FF000000"/>
      <name val="Calibri"/>
      <family val="2"/>
      <scheme val="minor"/>
    </font>
  </fonts>
  <fills count="3">
    <fill>
      <patternFill patternType="none"/>
    </fill>
    <fill>
      <patternFill patternType="gray125"/>
    </fill>
    <fill>
      <patternFill patternType="solid">
        <fgColor theme="0" tint="-0.14999847407452621"/>
        <bgColor theme="0" tint="-0.14999847407452621"/>
      </patternFill>
    </fill>
  </fills>
  <borders count="1">
    <border>
      <left/>
      <right/>
      <top/>
      <bottom/>
      <diagonal/>
    </border>
  </borders>
  <cellStyleXfs count="65">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8">
    <xf numFmtId="0" fontId="0" fillId="0" borderId="0" xfId="0"/>
    <xf numFmtId="0" fontId="0" fillId="0" borderId="0" xfId="0" applyFont="1"/>
    <xf numFmtId="0" fontId="0" fillId="2" borderId="0" xfId="0" applyFont="1" applyFill="1"/>
    <xf numFmtId="0" fontId="0" fillId="0" borderId="0" xfId="0" applyFont="1" applyBorder="1"/>
    <xf numFmtId="0" fontId="0" fillId="0" borderId="0" xfId="0" applyNumberFormat="1"/>
    <xf numFmtId="0" fontId="0" fillId="0" borderId="0" xfId="0" applyBorder="1"/>
    <xf numFmtId="0" fontId="3" fillId="0" borderId="0" xfId="0" applyFont="1" applyBorder="1"/>
    <xf numFmtId="0" fontId="0" fillId="0" borderId="0" xfId="0" applyNumberFormat="1" applyBorder="1"/>
  </cellXfs>
  <cellStyles count="6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Normal" xfId="0" builtinId="0"/>
  </cellStyles>
  <dxfs count="4">
    <dxf>
      <numFmt numFmtId="0" formatCode="General"/>
    </dxf>
    <dxf>
      <numFmt numFmtId="0" formatCode="General"/>
    </dxf>
    <dxf>
      <numFmt numFmtId="0" formatCode="General"/>
    </dxf>
    <dxf>
      <numFmt numFmtId="0" formatCode="General"/>
    </dxf>
  </dxfs>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ables/table1.xml><?xml version="1.0" encoding="utf-8"?>
<table xmlns="http://schemas.openxmlformats.org/spreadsheetml/2006/main" id="4" name="CLA_PAPERS" displayName="CLA_PAPERS" ref="A1:F286" totalsRowShown="0">
  <autoFilter ref="A1:F286">
    <filterColumn colId="3">
      <filters/>
    </filterColumn>
  </autoFilter>
  <sortState ref="A2:E279">
    <sortCondition ref="A1:A279"/>
  </sortState>
  <tableColumns count="6">
    <tableColumn id="1" name="Paper"/>
    <tableColumn id="4" name="WAS_MISSING"/>
    <tableColumn id="8" name="Year" dataDxfId="3">
      <calculatedColumnFormula>VALUE(MID(CLA_PAPERS[[#This Row],[Paper]],4+FIND("/cla",CLA_PAPERS[[#This Row],[Paper]],1),4))</calculatedColumnFormula>
    </tableColumn>
    <tableColumn id="2" name="Abstract" dataDxfId="2">
      <calculatedColumnFormula>VLOOKUP(CLA_PAPERS[[#This Row],[Paper]],ABSTRACTS[],3,FALSE)</calculatedColumnFormula>
    </tableColumn>
    <tableColumn id="3" name="Rating" dataDxfId="1">
      <calculatedColumnFormula>VLOOKUP(CLA_PAPERS[[#This Row],[Paper]],RATINGS[],3,FALSE)</calculatedColumnFormula>
    </tableColumn>
    <tableColumn id="5" name="Stars" dataDxfId="0">
      <calculatedColumnFormula>VLOOKUP(CLA_PAPERS[[#This Row],[Paper]],RATINGS[],2,FALSE)</calculatedColumnFormula>
    </tableColumn>
  </tableColumns>
  <tableStyleInfo name="TableStyleLight1" showFirstColumn="0" showLastColumn="0" showRowStripes="1" showColumnStripes="0"/>
</table>
</file>

<file path=xl/tables/table2.xml><?xml version="1.0" encoding="utf-8"?>
<table xmlns="http://schemas.openxmlformats.org/spreadsheetml/2006/main" id="1" name="ABSTRACTS" displayName="ABSTRACTS" ref="A1:C286" totalsRowShown="0">
  <autoFilter ref="A1:C286"/>
  <tableColumns count="3">
    <tableColumn id="1" name="Paper"/>
    <tableColumn id="2" name="Line"/>
    <tableColumn id="3" name="Abstract"/>
  </tableColumns>
  <tableStyleInfo name="TableStyleLight1" showFirstColumn="0" showLastColumn="0" showRowStripes="1" showColumnStripes="0"/>
</table>
</file>

<file path=xl/tables/table3.xml><?xml version="1.0" encoding="utf-8"?>
<table xmlns="http://schemas.openxmlformats.org/spreadsheetml/2006/main" id="2" name="RATINGS" displayName="RATINGS" ref="A1:C290" totalsRowShown="0">
  <autoFilter ref="A1:C290"/>
  <sortState ref="A2:C290">
    <sortCondition descending="1" ref="C2:C290"/>
    <sortCondition ref="B2:B290"/>
  </sortState>
  <tableColumns count="3">
    <tableColumn id="1" name="Paper"/>
    <tableColumn id="2" name="Rating"/>
    <tableColumn id="3" name="Num_Rating">
      <calculatedColumnFormula>LEN(B2)</calculatedColumnFormula>
    </tableColumn>
  </tableColumns>
  <tableStyleInfo name="TableStyleLight1" showFirstColumn="0" showLastColumn="0" showRowStripes="1" showColumnStripes="0"/>
</table>
</file>

<file path=xl/tables/table4.xml><?xml version="1.0" encoding="utf-8"?>
<table xmlns="http://schemas.openxmlformats.org/spreadsheetml/2006/main" id="11" name="REVISED_RATING" displayName="REVISED_RATING" ref="A1:B100" totalsRowShown="0">
  <autoFilter ref="A1:B100"/>
  <tableColumns count="2">
    <tableColumn id="1" name="Paper"/>
    <tableColumn id="2" name="REVISED"/>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86"/>
  <sheetViews>
    <sheetView tabSelected="1" workbookViewId="0">
      <selection activeCell="A290" sqref="A290"/>
    </sheetView>
  </sheetViews>
  <sheetFormatPr baseColWidth="10" defaultRowHeight="15" x14ac:dyDescent="0"/>
  <cols>
    <col min="1" max="1" width="32.83203125" customWidth="1"/>
    <col min="4" max="4" width="101.1640625" customWidth="1"/>
  </cols>
  <sheetData>
    <row r="1" spans="1:6">
      <c r="A1" t="s">
        <v>539</v>
      </c>
      <c r="B1" t="s">
        <v>548</v>
      </c>
      <c r="C1" t="s">
        <v>549</v>
      </c>
      <c r="D1" t="s">
        <v>541</v>
      </c>
      <c r="E1" t="s">
        <v>546</v>
      </c>
      <c r="F1" t="s">
        <v>583</v>
      </c>
    </row>
    <row r="2" spans="1:6" hidden="1">
      <c r="A2" t="s">
        <v>0</v>
      </c>
      <c r="B2" t="b">
        <v>0</v>
      </c>
      <c r="C2" s="4">
        <f>VALUE(MID(CLA_PAPERS[[#This Row],[Paper]],4+FIND("/cla",CLA_PAPERS[[#This Row],[Paper]],1),4))</f>
        <v>2004</v>
      </c>
      <c r="D2" t="str">
        <f>VLOOKUP(CLA_PAPERS[[#This Row],[Paper]],ABSTRACTS[],3,FALSE)</f>
        <v>Binary factor analysis (BFA, also known as Boolean Factor Analysis) is a nonhierarchical analysis of binary data, based on reduction of binary space dimension. It allows us to find hidden relationships in binary data, which can be used for data compression, data mining, or intelligent data comparison for information retrieval. Unfortunately, we can’t effectively use classical (i.e. non-binary) factor analysis methods for binary data. In this article we show an approach based on utilizing formal concept analysis to compute nonhierarchical BFA. Computation of a concept lattice is a computationally expensive task too, still it helps us to speed up the BFA computation.</v>
      </c>
      <c r="E2">
        <f>VLOOKUP(CLA_PAPERS[[#This Row],[Paper]],RATINGS[],3,FALSE)</f>
        <v>0</v>
      </c>
      <c r="F2" s="4" t="str">
        <f>VLOOKUP(CLA_PAPERS[[#This Row],[Paper]],RATINGS[],2,FALSE)</f>
        <v/>
      </c>
    </row>
    <row r="3" spans="1:6" hidden="1">
      <c r="A3" t="s">
        <v>1</v>
      </c>
      <c r="B3" t="b">
        <v>0</v>
      </c>
      <c r="C3" s="4">
        <f>VALUE(MID(CLA_PAPERS[[#This Row],[Paper]],4+FIND("/cla",CLA_PAPERS[[#This Row],[Paper]],1),4))</f>
        <v>2004</v>
      </c>
      <c r="D3" t="str">
        <f>VLOOKUP(CLA_PAPERS[[#This Row],[Paper]],ABSTRACTS[],3,FALSE)</f>
        <v>Latent semantic indexing (LSI) is an application of numerical method called singular value decomposition (SVD), which discovers latent semantic in documents by creating concepts from existing terms. The application area is not limited to text retrieval, many applications such as image compression are known. We propose usage of SVD as a possible data mining method and lattice size reduction tool. We offer in this paper preliminary experiments to support usability of proposed method.</v>
      </c>
      <c r="E3">
        <f>VLOOKUP(CLA_PAPERS[[#This Row],[Paper]],RATINGS[],3,FALSE)</f>
        <v>4</v>
      </c>
      <c r="F3" s="4" t="str">
        <f>VLOOKUP(CLA_PAPERS[[#This Row],[Paper]],RATINGS[],2,FALSE)</f>
        <v>****</v>
      </c>
    </row>
    <row r="4" spans="1:6" hidden="1">
      <c r="A4" t="s">
        <v>2</v>
      </c>
      <c r="B4" t="b">
        <v>0</v>
      </c>
      <c r="C4" s="4">
        <f>VALUE(MID(CLA_PAPERS[[#This Row],[Paper]],4+FIND("/cla",CLA_PAPERS[[#This Row],[Paper]],1),4))</f>
        <v>2004</v>
      </c>
      <c r="D4" t="str">
        <f>VLOOKUP(CLA_PAPERS[[#This Row],[Paper]],ABSTRACTS[],3,FALSE)</f>
        <v>Ontologies, often defined as an explicit specification of conceptualization, are necessary for knowledge representation and knowledge exchange. Usually this means that ontology describes concepts and relations that exist in a domain. To enable knowledge exchange, it is necessary to describe these concepts and relations in a better way than just ordering them in taxonomy. However, ontology design usually starts and stops with designing taxonomies. We present a method that is based on formal concept analysis, which is a theory of data analysis which identifies conceptual structures among data sets. This method allows for discovering necessity for new concepts and relations in an ontology, which leads to an ontology that has these entities described in a way suitable for knowledge exchange.</v>
      </c>
      <c r="E4">
        <f>VLOOKUP(CLA_PAPERS[[#This Row],[Paper]],RATINGS[],3,FALSE)</f>
        <v>0</v>
      </c>
      <c r="F4" s="4" t="str">
        <f>VLOOKUP(CLA_PAPERS[[#This Row],[Paper]],RATINGS[],2,FALSE)</f>
        <v/>
      </c>
    </row>
    <row r="5" spans="1:6" hidden="1">
      <c r="A5" t="s">
        <v>3</v>
      </c>
      <c r="B5" t="b">
        <v>1</v>
      </c>
      <c r="C5" s="4">
        <f>VALUE(MID(CLA_PAPERS[[#This Row],[Paper]],4+FIND("/cla",CLA_PAPERS[[#This Row],[Paper]],1),4))</f>
        <v>2004</v>
      </c>
      <c r="D5" t="str">
        <f>VLOOKUP(CLA_PAPERS[[#This Row],[Paper]],ABSTRACTS[],3,FALSE)</f>
        <v>The potentials of formal concept analysis (FCA) for information retrieval (IR) have been highlighted by a number of research studies since its inception. The growth of the web has favoured the emergence of new search applications. In this paper, we will focus on the unique features of FCA for searching in distributed information and for reducing the size of the set information. The development of a FCA-based applications for distributed information returns a major gain and the obtained results are promising. This study has several perspectives for real and fuzzy data.</v>
      </c>
      <c r="E5">
        <f>VLOOKUP(CLA_PAPERS[[#This Row],[Paper]],RATINGS[],3,FALSE)</f>
        <v>1</v>
      </c>
      <c r="F5" s="4" t="str">
        <f>VLOOKUP(CLA_PAPERS[[#This Row],[Paper]],RATINGS[],2,FALSE)</f>
        <v>*</v>
      </c>
    </row>
    <row r="6" spans="1:6" hidden="1">
      <c r="A6" t="s">
        <v>4</v>
      </c>
      <c r="B6" t="b">
        <v>0</v>
      </c>
      <c r="C6" s="4">
        <f>VALUE(MID(CLA_PAPERS[[#This Row],[Paper]],4+FIND("/cla",CLA_PAPERS[[#This Row],[Paper]],1),4))</f>
        <v>2004</v>
      </c>
      <c r="D6" t="str">
        <f>VLOOKUP(CLA_PAPERS[[#This Row],[Paper]],ABSTRACTS[],3,FALSE)</f>
        <v>In Formal Concept Analysis, it is a very important but quite difficult task to draw line diagrams of concept lattices automatically. In particular, we want every planar lattice to be visualized without edge crossings. Many algorithms ignore that fact or find plane diagrams only heuristically. We present a characterization of planar lattices based on the theorem of Baker, Fishburn and Roberts [1] and the ''left''-relation introduced by Rival [5]. In particular, our work is helpful for drawing attribute- (or dually object-) additive diagrams.</v>
      </c>
      <c r="E6">
        <f>VLOOKUP(CLA_PAPERS[[#This Row],[Paper]],RATINGS[],3,FALSE)</f>
        <v>0</v>
      </c>
      <c r="F6" s="4" t="str">
        <f>VLOOKUP(CLA_PAPERS[[#This Row],[Paper]],RATINGS[],2,FALSE)</f>
        <v/>
      </c>
    </row>
    <row r="7" spans="1:6" hidden="1">
      <c r="A7" t="s">
        <v>5</v>
      </c>
      <c r="B7" t="b">
        <v>0</v>
      </c>
      <c r="C7" s="4">
        <f>VALUE(MID(CLA_PAPERS[[#This Row],[Paper]],4+FIND("/cla",CLA_PAPERS[[#This Row],[Paper]],1),4))</f>
        <v>2004</v>
      </c>
      <c r="D7" t="str">
        <f>VLOOKUP(CLA_PAPERS[[#This Row],[Paper]],ABSTRACTS[],3,FALSE)</f>
        <v>Ontology design is a complex and time-consuming process. It is extremely difficult for human experts to discover ontology from given data or texts. This paper presents a semi-automatic method for ontology extraction and design. The method is based on Formal Concept Analysis and a Horn clause model of a concept lattice. Inputs to the technique are domain-specific texts or data. After transformations, resulting domain-specific ontology is represented as a set of rules and facts according to Horn clause model of concept lattice based ontology representation. Ontology designer is given this initial ontology expression for further extension by adding concepts and relationships (part-of, related to, etc) by using a rule language based on Horn clauses. Validation of ontology is done by logical inference.</v>
      </c>
      <c r="E7">
        <f>VLOOKUP(CLA_PAPERS[[#This Row],[Paper]],RATINGS[],3,FALSE)</f>
        <v>0</v>
      </c>
      <c r="F7" s="4" t="str">
        <f>VLOOKUP(CLA_PAPERS[[#This Row],[Paper]],RATINGS[],2,FALSE)</f>
        <v/>
      </c>
    </row>
    <row r="8" spans="1:6" hidden="1">
      <c r="A8" t="s">
        <v>6</v>
      </c>
      <c r="B8" t="b">
        <v>0</v>
      </c>
      <c r="C8" s="4">
        <f>VALUE(MID(CLA_PAPERS[[#This Row],[Paper]],4+FIND("/cla",CLA_PAPERS[[#This Row],[Paper]],1),4))</f>
        <v>2004</v>
      </c>
      <c r="D8" t="str">
        <f>VLOOKUP(CLA_PAPERS[[#This Row],[Paper]],ABSTRACTS[],3,FALSE)</f>
        <v>This paper proposes a new fuzzy FCA-based approach to conceptual clustering for automatic generation of concept hierarchy on uncertainty data. The proposed approach first incorporates fuzzy logic into Formal Concept Analysis (FCA) to form a fuzzy concept lattice. Next, a fuzzy conceptual clustering technique is proposed to cluster the fuzzy concept lattice into conceptual clusters. Then, hierarchical relations are generated among conceptual clusters for constructing the concept hierarchy. In this paper, we also apply the proposed approach to generate a concept hierarchy of research areas from a citation database. The performance of the proposed approach is also discussed in the paper.</v>
      </c>
      <c r="E8">
        <f>VLOOKUP(CLA_PAPERS[[#This Row],[Paper]],RATINGS[],3,FALSE)</f>
        <v>3</v>
      </c>
      <c r="F8" s="4" t="str">
        <f>VLOOKUP(CLA_PAPERS[[#This Row],[Paper]],RATINGS[],2,FALSE)</f>
        <v>***</v>
      </c>
    </row>
    <row r="9" spans="1:6" hidden="1">
      <c r="A9" t="s">
        <v>7</v>
      </c>
      <c r="B9" t="b">
        <v>0</v>
      </c>
      <c r="C9" s="4">
        <f>VALUE(MID(CLA_PAPERS[[#This Row],[Paper]],4+FIND("/cla",CLA_PAPERS[[#This Row],[Paper]],1),4))</f>
        <v>2004</v>
      </c>
      <c r="D9" t="str">
        <f>VLOOKUP(CLA_PAPERS[[#This Row],[Paper]],ABSTRACTS[],3,FALSE)</f>
        <v>In [4] we have presented a new common platform for different types of fuzzification of a concept lattice. Now we show a pendant of the basic theorem on clasical concept lattices for this generalization which characterizes (complete) lattices isomorphic to this generalized concept lattice.</v>
      </c>
      <c r="E9">
        <f>VLOOKUP(CLA_PAPERS[[#This Row],[Paper]],RATINGS[],3,FALSE)</f>
        <v>0</v>
      </c>
      <c r="F9" s="4" t="str">
        <f>VLOOKUP(CLA_PAPERS[[#This Row],[Paper]],RATINGS[],2,FALSE)</f>
        <v/>
      </c>
    </row>
    <row r="10" spans="1:6" hidden="1">
      <c r="A10" t="s">
        <v>8</v>
      </c>
      <c r="B10" t="b">
        <v>0</v>
      </c>
      <c r="C10" s="4">
        <f>VALUE(MID(CLA_PAPERS[[#This Row],[Paper]],4+FIND("/cla",CLA_PAPERS[[#This Row],[Paper]],1),4))</f>
        <v>2004</v>
      </c>
      <c r="D10" t="str">
        <f>VLOOKUP(CLA_PAPERS[[#This Row],[Paper]],ABSTRACTS[],3,FALSE)</f>
        <v>Traditional framework for mining association rules has pointed out the derivation of many redundant rules. In order to be reliable in a decision making process, such discovered rules have to be both concise and easily understandable for users, and/or an input to visualization tools. In this paper, we present a 3 graphical visualization prototype for handling generic bases of association rules. We discuss also the most adequate graphical visualization technique depending on the intrinsic structure of the generic bases of association rules. An interesting feature of the prototype is that it provides a ''contextual'' exploration of such rule set. Such additional displayed knowledge, based on the discovery of fuzzy metarules, enhances man-machine interaction by emulating a cooperative behavior.</v>
      </c>
      <c r="E10">
        <f>VLOOKUP(CLA_PAPERS[[#This Row],[Paper]],RATINGS[],3,FALSE)</f>
        <v>0</v>
      </c>
      <c r="F10" s="4" t="str">
        <f>VLOOKUP(CLA_PAPERS[[#This Row],[Paper]],RATINGS[],2,FALSE)</f>
        <v/>
      </c>
    </row>
    <row r="11" spans="1:6" hidden="1">
      <c r="A11" t="s">
        <v>9</v>
      </c>
      <c r="B11" t="b">
        <v>0</v>
      </c>
      <c r="C11" s="4">
        <f>VALUE(MID(CLA_PAPERS[[#This Row],[Paper]],4+FIND("/cla",CLA_PAPERS[[#This Row],[Paper]],1),4))</f>
        <v>2004</v>
      </c>
      <c r="D11" t="str">
        <f>VLOOKUP(CLA_PAPERS[[#This Row],[Paper]],ABSTRACTS[],3,FALSE)</f>
        <v>An important problem in applications of formal concept analysis is a possibly large number of clusters extracted from data. Factorization is one of the methods being used to cope with the number of clusters. We present an algorithm for computing a factor lattice of a concept lattice from the data and a user-specified similarity threshold a. The elements of the factor lattice are collections of clusters which are pairwise similar in degree at least a. The presented algorithm computes the factor lattice directly from the data, without first computing the whole concept lattice and then computing the collections of clusters. We present theoretical insight and examples for demonstration, and an open problem.</v>
      </c>
      <c r="E11">
        <f>VLOOKUP(CLA_PAPERS[[#This Row],[Paper]],RATINGS[],3,FALSE)</f>
        <v>0</v>
      </c>
      <c r="F11" s="4" t="str">
        <f>VLOOKUP(CLA_PAPERS[[#This Row],[Paper]],RATINGS[],2,FALSE)</f>
        <v/>
      </c>
    </row>
    <row r="12" spans="1:6" hidden="1">
      <c r="A12" t="s">
        <v>10</v>
      </c>
      <c r="B12" t="b">
        <v>0</v>
      </c>
      <c r="C12" s="4">
        <f>VALUE(MID(CLA_PAPERS[[#This Row],[Paper]],4+FIND("/cla",CLA_PAPERS[[#This Row],[Paper]],1),4))</f>
        <v>2004</v>
      </c>
      <c r="D12" t="str">
        <f>VLOOKUP(CLA_PAPERS[[#This Row],[Paper]],ABSTRACTS[],3,FALSE)</f>
        <v>Formal concept analysis is a method of exploratory data analysis that aims at the extraction of natural clusters from objectattribute data tables. The clusters, called formal concepts, are naturally interpreted as human-perceived concepts in a traditional sense and can be partially ordered by a subconcept-superconcept hierarchy. The hierarchical structure of formal concepts (so-called concept lattice) represents a structured information obtained automatically from the input data table. This paper presents a preliminary study in which we deal with the problem of how further information additionally supplied with the basic object-attribute data table can be utilized. The additional information we consider has the form of a binary relation on the set of objects. Primarily, we focus on equivalence relations. Equivalences can be used modeling similarity, indistinguishability, etc.—a kind of information quite often supplied/available with a collection of objects. We aim at emphasizing two aspects. First, the additional information can provide a criterion for the relevance/importance of formal concepts. Only concepts which are in an appropriate sense compatible with the additional information are considered important. Second, selecting only important concepts means a reduction of the overall concept lattice which helps to make the resulting set of formal concepts more readable.</v>
      </c>
      <c r="E12">
        <f>VLOOKUP(CLA_PAPERS[[#This Row],[Paper]],RATINGS[],3,FALSE)</f>
        <v>4</v>
      </c>
      <c r="F12" s="4" t="str">
        <f>VLOOKUP(CLA_PAPERS[[#This Row],[Paper]],RATINGS[],2,FALSE)</f>
        <v>***+</v>
      </c>
    </row>
    <row r="13" spans="1:6" hidden="1">
      <c r="A13" t="s">
        <v>11</v>
      </c>
      <c r="B13" t="b">
        <v>0</v>
      </c>
      <c r="C13" s="4">
        <f>VALUE(MID(CLA_PAPERS[[#This Row],[Paper]],4+FIND("/cla",CLA_PAPERS[[#This Row],[Paper]],1),4))</f>
        <v>2004</v>
      </c>
      <c r="D13" t="str">
        <f>VLOOKUP(CLA_PAPERS[[#This Row],[Paper]],ABSTRACTS[],3,FALSE)</f>
        <v>The problem of the relevance and the usefulness of extracted association rules is becoming of primary importance, since an overwhelming number of association rules may be derived from even reasonably sized real-life databases. In this paper, we introduce a novel generic base of association rules, based on the Galois connection semantics. The novel generic base is sound and informative. We also present a sound axiomatic system, allowing to derive all association rules that can be drawn from an extraction context.</v>
      </c>
      <c r="E13">
        <f>VLOOKUP(CLA_PAPERS[[#This Row],[Paper]],RATINGS[],3,FALSE)</f>
        <v>0</v>
      </c>
      <c r="F13" s="4" t="str">
        <f>VLOOKUP(CLA_PAPERS[[#This Row],[Paper]],RATINGS[],2,FALSE)</f>
        <v/>
      </c>
    </row>
    <row r="14" spans="1:6" hidden="1">
      <c r="A14" t="s">
        <v>12</v>
      </c>
      <c r="B14" t="b">
        <v>0</v>
      </c>
      <c r="C14" s="4">
        <f>VALUE(MID(CLA_PAPERS[[#This Row],[Paper]],4+FIND("/cla",CLA_PAPERS[[#This Row],[Paper]],1),4))</f>
        <v>2004</v>
      </c>
      <c r="D14" t="str">
        <f>VLOOKUP(CLA_PAPERS[[#This Row],[Paper]],ABSTRACTS[],3,FALSE)</f>
        <v>We discuss in this paper several approaches exploiting a base of concepts organized under a lattice in the Fuzzy Classifier by Concept Localization (FC2L) system. We present the 3FU, the total scan and the partial scan as three approaches for locating the adequate concept to a novel object to classify. We present also the experimental results in terms of misclassification rate and response time.</v>
      </c>
      <c r="E14">
        <f>VLOOKUP(CLA_PAPERS[[#This Row],[Paper]],RATINGS[],3,FALSE)</f>
        <v>1</v>
      </c>
      <c r="F14" s="4" t="str">
        <f>VLOOKUP(CLA_PAPERS[[#This Row],[Paper]],RATINGS[],2,FALSE)</f>
        <v>*</v>
      </c>
    </row>
    <row r="15" spans="1:6" hidden="1">
      <c r="A15" t="s">
        <v>13</v>
      </c>
      <c r="B15" t="b">
        <v>0</v>
      </c>
      <c r="C15" s="4">
        <f>VALUE(MID(CLA_PAPERS[[#This Row],[Paper]],4+FIND("/cla",CLA_PAPERS[[#This Row],[Paper]],1),4))</f>
        <v>2005</v>
      </c>
      <c r="D15" t="str">
        <f>VLOOKUP(CLA_PAPERS[[#This Row],[Paper]],ABSTRACTS[],3,FALSE)</f>
        <v>We show the relationship between two different types of common platforms of till known fuzzifications of a concept lattice, namely that the notion of a concept lattice with hedges is a special case of our generalized concept lattice.</v>
      </c>
      <c r="E15">
        <f>VLOOKUP(CLA_PAPERS[[#This Row],[Paper]],RATINGS[],3,FALSE)</f>
        <v>0</v>
      </c>
      <c r="F15" s="4" t="str">
        <f>VLOOKUP(CLA_PAPERS[[#This Row],[Paper]],RATINGS[],2,FALSE)</f>
        <v/>
      </c>
    </row>
    <row r="16" spans="1:6" hidden="1">
      <c r="A16" t="s">
        <v>14</v>
      </c>
      <c r="B16" t="b">
        <v>0</v>
      </c>
      <c r="C16" s="4">
        <f>VALUE(MID(CLA_PAPERS[[#This Row],[Paper]],4+FIND("/cla",CLA_PAPERS[[#This Row],[Paper]],1),4))</f>
        <v>2005</v>
      </c>
      <c r="D16" t="str">
        <f>VLOOKUP(CLA_PAPERS[[#This Row],[Paper]],ABSTRACTS[],3,FALSE)</f>
        <v>With the advent of the Web along with the unprecedented amount of information coming from sources of heterogeneous data, Formal Concept Analysis (FCA) is more useful and practical than ever, because this technology addresses important limitations of the systems that currently support users in their quest for information. In this paper, we will focus on the unique features of FCA for searching in distributed heterogeneous information. The development of FCA-based applications for distributed heterogeneous information returns a major gain.</v>
      </c>
      <c r="E16">
        <f>VLOOKUP(CLA_PAPERS[[#This Row],[Paper]],RATINGS[],3,FALSE)</f>
        <v>0</v>
      </c>
      <c r="F16" s="4" t="str">
        <f>VLOOKUP(CLA_PAPERS[[#This Row],[Paper]],RATINGS[],2,FALSE)</f>
        <v/>
      </c>
    </row>
    <row r="17" spans="1:6" hidden="1">
      <c r="A17" t="s">
        <v>15</v>
      </c>
      <c r="B17" t="b">
        <v>0</v>
      </c>
      <c r="C17" s="4">
        <f>VALUE(MID(CLA_PAPERS[[#This Row],[Paper]],4+FIND("/cla",CLA_PAPERS[[#This Row],[Paper]],1),4))</f>
        <v>2005</v>
      </c>
      <c r="D17" t="str">
        <f>VLOOKUP(CLA_PAPERS[[#This Row],[Paper]],ABSTRACTS[],3,FALSE)</f>
        <v>In the paper the concept-oriented data model (COM) is described from the point of view of its hierarchical and multidimensional properties. The model consists of two levels: syntactic and semantic. Concepts are combinations of superconcepts while items are combinations of superitems. It is described how this model can be interpreted as a hierarchical coordinate system. Two operations of projection and de-projection are used in the mechanism of access path. Grouping and aggregation with roll up and drill down are implemented via multidimensional de-projection. The described approach can be applied to very different problems for multidimensional modelling including database systems, online analytical processing, knowledge based systems, ontologies, complex categorizations, knowledge sharing and semantics web.</v>
      </c>
      <c r="E17">
        <f>VLOOKUP(CLA_PAPERS[[#This Row],[Paper]],RATINGS[],3,FALSE)</f>
        <v>0</v>
      </c>
      <c r="F17" s="4" t="str">
        <f>VLOOKUP(CLA_PAPERS[[#This Row],[Paper]],RATINGS[],2,FALSE)</f>
        <v/>
      </c>
    </row>
    <row r="18" spans="1:6" hidden="1">
      <c r="A18" t="s">
        <v>16</v>
      </c>
      <c r="B18" t="b">
        <v>0</v>
      </c>
      <c r="C18" s="4">
        <f>VALUE(MID(CLA_PAPERS[[#This Row],[Paper]],4+FIND("/cla",CLA_PAPERS[[#This Row],[Paper]],1),4))</f>
        <v>2005</v>
      </c>
      <c r="D18" t="str">
        <f>VLOOKUP(CLA_PAPERS[[#This Row],[Paper]],ABSTRACTS[],3,FALSE)</f>
        <v>Software systems are often highly structured, consisting of artifacts (types, methods, variables, and packages), and relationships between these artifacts. Domain models, meta models, and software design documentation provide additional artifacts such as roles, associations, use cases, and paragraphs of text. This paper describes, and demonstrates the use of a tool for software structure understanding. The tool consists of a knowledge base containing software artifacts, relationships between artifacts, and rules for generating new relationships. The knowledge base is then explored using formal concept analysis (FCA).</v>
      </c>
      <c r="E18">
        <f>VLOOKUP(CLA_PAPERS[[#This Row],[Paper]],RATINGS[],3,FALSE)</f>
        <v>0</v>
      </c>
      <c r="F18" s="4" t="str">
        <f>VLOOKUP(CLA_PAPERS[[#This Row],[Paper]],RATINGS[],2,FALSE)</f>
        <v/>
      </c>
    </row>
    <row r="19" spans="1:6" hidden="1">
      <c r="A19" t="s">
        <v>17</v>
      </c>
      <c r="B19" t="b">
        <v>0</v>
      </c>
      <c r="C19" s="4">
        <f>VALUE(MID(CLA_PAPERS[[#This Row],[Paper]],4+FIND("/cla",CLA_PAPERS[[#This Row],[Paper]],1),4))</f>
        <v>2005</v>
      </c>
      <c r="D19" t="str">
        <f>VLOOKUP(CLA_PAPERS[[#This Row],[Paper]],ABSTRACTS[],3,FALSE)</f>
        <v>Creating of concept lattices is unfortunately difficult timeconsuming process. Neural networks can solve this problem, because they are adaptive in nature, due to their use of a training phase for learning the relationships in the input data, and their generalization capabilities provide a means of coping with noisy or incomplete data. In this text there is presented one possible approach to creating conceptual lattices using multilayer perceptron. The applicability of this approach was experimentally tested as well as parameters it depends on. Hardware acceleration (of the computing) is also discussed.</v>
      </c>
      <c r="E19">
        <f>VLOOKUP(CLA_PAPERS[[#This Row],[Paper]],RATINGS[],3,FALSE)</f>
        <v>0</v>
      </c>
      <c r="F19" s="4" t="str">
        <f>VLOOKUP(CLA_PAPERS[[#This Row],[Paper]],RATINGS[],2,FALSE)</f>
        <v/>
      </c>
    </row>
    <row r="20" spans="1:6" hidden="1">
      <c r="A20" t="s">
        <v>18</v>
      </c>
      <c r="B20" t="b">
        <v>0</v>
      </c>
      <c r="C20" s="4">
        <f>VALUE(MID(CLA_PAPERS[[#This Row],[Paper]],4+FIND("/cla",CLA_PAPERS[[#This Row],[Paper]],1),4))</f>
        <v>2005</v>
      </c>
      <c r="D20" t="str">
        <f>VLOOKUP(CLA_PAPERS[[#This Row],[Paper]],ABSTRACTS[],3,FALSE)</f>
        <v>Within Martin-L˝of type theory ([4]), G. Sambin initiated the intuitionistic formal topology which includes Scott algebraic domain theory as a special case (unary formal topology)([7]). In [6], he introduced the notions of (algebraic) information base and translation, and proved the equivalence between the category of (algebraic) information bases and the category of (algebraic) Scott domains. In [1], B. Ganter, R. Wille initiated formal concept analysis, which is an order-theoretical analysis of scientific data. Concept is one of the main notions and tools. Zhang considered a special form of Chu space, and introduced the notion of approximable concept in [3, 9, 10], which is a generalization of concept. These are two ``parallel worlds''. In this paper, we introduce the notion of (new) information base, and investigate the relations between points of an information base and approximable concepts of a Chu space; the translations and context morphisms.</v>
      </c>
      <c r="E20">
        <f>VLOOKUP(CLA_PAPERS[[#This Row],[Paper]],RATINGS[],3,FALSE)</f>
        <v>0</v>
      </c>
      <c r="F20" s="4" t="str">
        <f>VLOOKUP(CLA_PAPERS[[#This Row],[Paper]],RATINGS[],2,FALSE)</f>
        <v/>
      </c>
    </row>
    <row r="21" spans="1:6" hidden="1">
      <c r="A21" t="s">
        <v>19</v>
      </c>
      <c r="B21" t="b">
        <v>0</v>
      </c>
      <c r="C21" s="4">
        <f>VALUE(MID(CLA_PAPERS[[#This Row],[Paper]],4+FIND("/cla",CLA_PAPERS[[#This Row],[Paper]],1),4))</f>
        <v>2005</v>
      </c>
      <c r="D21" t="str">
        <f>VLOOKUP(CLA_PAPERS[[#This Row],[Paper]],ABSTRACTS[],3,FALSE)</f>
        <v>The problem of relevance and the usefulness of extracted association rules is becoming of primary importance, since an overwhelming number of association rules may be derived. This paper proposes an algorithm, called GenAll, to build a formal concept lattice, in which each formal concept is ''decorated'' by its minimal generators. The main characteristic of this algorithm is to use a refinement process of upper cover lists to determine, in a simultaneous manner, the set of formal concepts, their underlying partial order and the set of minimal generators associated to each formal concept. Experimental results have showed that the proposed algorithm is specially efficient for dense formal contexts compared to that of Nourine et al.. Response times pointed out by GenAll algorithm largely outperform those of Nourine et al.. Keywords: Data Mining, Formal Concept Analysis, Generic association rules, Generator.</v>
      </c>
      <c r="E21">
        <f>VLOOKUP(CLA_PAPERS[[#This Row],[Paper]],RATINGS[],3,FALSE)</f>
        <v>0</v>
      </c>
      <c r="F21" s="4" t="str">
        <f>VLOOKUP(CLA_PAPERS[[#This Row],[Paper]],RATINGS[],2,FALSE)</f>
        <v/>
      </c>
    </row>
    <row r="22" spans="1:6" hidden="1">
      <c r="A22" t="s">
        <v>20</v>
      </c>
      <c r="B22" t="b">
        <v>0</v>
      </c>
      <c r="C22" s="4">
        <f>VALUE(MID(CLA_PAPERS[[#This Row],[Paper]],4+FIND("/cla",CLA_PAPERS[[#This Row],[Paper]],1),4))</f>
        <v>2005</v>
      </c>
      <c r="D22" t="str">
        <f>VLOOKUP(CLA_PAPERS[[#This Row],[Paper]],ABSTRACTS[],3,FALSE)</f>
        <v>Mining association rules is an important task, even though the number of rules discovered is often huge. A possible solution to this problem, is to use the Formal Concept Analysis (FCA) mathematical settings to restrict rules extraction to a generic basis of association rules. This one is considered as a reduced set to which we can apply appropriate inference mechanisms to derive redundant rules. In this paper, we introduce a new minimal generic basis MGB of non-redundant association rules based on the augmented Iceberg Galois lattice. The proposed approach involves the inference mechanisms used and a set of experiments applied to several real and synthetic databases. Carried out experiments showed important benefits in terms of reduction in the number of generic rules extracted. We present also a new framework for generating and visually exploring the minimal generic basis MGB.</v>
      </c>
      <c r="E22">
        <f>VLOOKUP(CLA_PAPERS[[#This Row],[Paper]],RATINGS[],3,FALSE)</f>
        <v>0</v>
      </c>
      <c r="F22" s="4" t="str">
        <f>VLOOKUP(CLA_PAPERS[[#This Row],[Paper]],RATINGS[],2,FALSE)</f>
        <v/>
      </c>
    </row>
    <row r="23" spans="1:6">
      <c r="A23" t="s">
        <v>21</v>
      </c>
      <c r="B23" t="b">
        <v>0</v>
      </c>
      <c r="C23" s="4">
        <f>VALUE(MID(CLA_PAPERS[[#This Row],[Paper]],4+FIND("/cla",CLA_PAPERS[[#This Row],[Paper]],1),4))</f>
        <v>2005</v>
      </c>
      <c r="D23" t="str">
        <f>VLOOKUP(CLA_PAPERS[[#This Row],[Paper]],ABSTRACTS[],3,FALSE)</f>
        <v>Large data processing is an essential problem in many data mining application. Our work explores the algorithms calculating a Generalized Galois Lattice (G2L) over a large collection of data. A G2L contains all the so-called closed sets of a collection of tuples (individuals characterized by a set of properties), G2Ls generalize to multivalued data the GL already popular in the concept analysis using the binary values. They appear an attractive tool for data mining. The G2L or GL calculus is CPU intensive. In practice, the current techniques limit the approach only to small sets of data only, e.g., a hundred tuples with a few dozens of properties each. Our research consists in building scalable distributed G2L calculus algorithms. We think this research direction promising and probably the only way towards our goal. We first have implemented and analyzed some centralized algorithms. One termed ELL seems to be the most efficient. We have defined therefore a scalable distributed version of ELL termed SD-ELL. It recursively partitions the set of tuples for the G2L computation over sufficiently many sites to let ELL execute fast enough at each site. The closed sets produced by each site enter a common scalable distributed data structure (SDDS). We then plan to test the resulting behavior and analyze the performance of the algorithm and of some promising variants.</v>
      </c>
      <c r="E23">
        <f>VLOOKUP(CLA_PAPERS[[#This Row],[Paper]],RATINGS[],3,FALSE)</f>
        <v>0</v>
      </c>
      <c r="F23" s="4" t="str">
        <f>VLOOKUP(CLA_PAPERS[[#This Row],[Paper]],RATINGS[],2,FALSE)</f>
        <v/>
      </c>
    </row>
    <row r="24" spans="1:6" hidden="1">
      <c r="A24" t="s">
        <v>22</v>
      </c>
      <c r="B24" t="b">
        <v>0</v>
      </c>
      <c r="C24" s="4">
        <f>VALUE(MID(CLA_PAPERS[[#This Row],[Paper]],4+FIND("/cla",CLA_PAPERS[[#This Row],[Paper]],1),4))</f>
        <v>2005</v>
      </c>
      <c r="D24" t="str">
        <f>VLOOKUP(CLA_PAPERS[[#This Row],[Paper]],ABSTRACTS[],3,FALSE)</f>
        <v>Standard Galois Lattices are effective tools for data analysis and knowledge discovery. Several algorithms were proposed to generate concepts of lattices, among which the ScalingNextClosure algorithm. In order to share the production workload between several processors when the number of closed itemsets to determine is very large, this algorithm leans on the sequential character of the closed itemsets determination of a Galois Lattice by the Ganter algorithm. In this paper, we prove that the parallelised version of the ScalingNextClosure can be extended to more general contexts (even some complex data) than usual binary contexts and that the partition of the workload between processors can be made with all the wished precision.</v>
      </c>
      <c r="E24">
        <f>VLOOKUP(CLA_PAPERS[[#This Row],[Paper]],RATINGS[],3,FALSE)</f>
        <v>0</v>
      </c>
      <c r="F24" s="4" t="str">
        <f>VLOOKUP(CLA_PAPERS[[#This Row],[Paper]],RATINGS[],2,FALSE)</f>
        <v/>
      </c>
    </row>
    <row r="25" spans="1:6" hidden="1">
      <c r="A25" t="s">
        <v>23</v>
      </c>
      <c r="B25" t="b">
        <v>0</v>
      </c>
      <c r="C25" s="4">
        <f>VALUE(MID(CLA_PAPERS[[#This Row],[Paper]],4+FIND("/cla",CLA_PAPERS[[#This Row],[Paper]],1),4))</f>
        <v>2005</v>
      </c>
      <c r="D25" t="str">
        <f>VLOOKUP(CLA_PAPERS[[#This Row],[Paper]],ABSTRACTS[],3,FALSE)</f>
        <v>The Discovery of association rules is a non-supervised task of data mining. Its mostly hard step is to look for the frequent itemsets embedded into large amounts of data. Based on the theory of Formal Concept Analysis, we suggest that the notion of Formal Concept generalizes the notion of itemset, since it takes into account the itemset (as the intent) and the support (as the cardinality of the extent). Accordingly, we propose a new approach to mine interesting item-sets as the optimal concepts covering a binary table (concept coverage). This approach uses a new quality-criteria of a rule: the gain that generalizes the support criteria.</v>
      </c>
      <c r="E25">
        <f>VLOOKUP(CLA_PAPERS[[#This Row],[Paper]],RATINGS[],3,FALSE)</f>
        <v>0</v>
      </c>
      <c r="F25" s="4" t="str">
        <f>VLOOKUP(CLA_PAPERS[[#This Row],[Paper]],RATINGS[],2,FALSE)</f>
        <v/>
      </c>
    </row>
    <row r="26" spans="1:6" hidden="1">
      <c r="A26" t="s">
        <v>24</v>
      </c>
      <c r="B26" t="b">
        <v>0</v>
      </c>
      <c r="C26" s="4">
        <f>VALUE(MID(CLA_PAPERS[[#This Row],[Paper]],4+FIND("/cla",CLA_PAPERS[[#This Row],[Paper]],1),4))</f>
        <v>2005</v>
      </c>
      <c r="D26" t="str">
        <f>VLOOKUP(CLA_PAPERS[[#This Row],[Paper]],ABSTRACTS[],3,FALSE)</f>
        <v>In Database Theory, Multivalued Dependencies are the main tool to define the Fourth Normal Form and, as such, their inference problem has been deeply studied; two related notions appearing in that study are a syntactical analog in propositional logic and a restriction that maintains to this logic the same relationship as Functional Dependencies do to Horn logic. We present semantic, lattice-theoretic characterizations of such multivalued dependencies that hold in a given relation, as well as similar results for the related notions just mentioned. Our characterizations explain better some previously known facts by providing a unifying framework that is also consistent with the studies of Functional Dependencies.</v>
      </c>
      <c r="E26">
        <f>VLOOKUP(CLA_PAPERS[[#This Row],[Paper]],RATINGS[],3,FALSE)</f>
        <v>0</v>
      </c>
      <c r="F26" s="4" t="str">
        <f>VLOOKUP(CLA_PAPERS[[#This Row],[Paper]],RATINGS[],2,FALSE)</f>
        <v/>
      </c>
    </row>
    <row r="27" spans="1:6" hidden="1">
      <c r="A27" t="s">
        <v>25</v>
      </c>
      <c r="B27" t="b">
        <v>0</v>
      </c>
      <c r="C27" s="4">
        <f>VALUE(MID(CLA_PAPERS[[#This Row],[Paper]],4+FIND("/cla",CLA_PAPERS[[#This Row],[Paper]],1),4))</f>
        <v>2005</v>
      </c>
      <c r="D27" t="str">
        <f>VLOOKUP(CLA_PAPERS[[#This Row],[Paper]],ABSTRACTS[],3,FALSE)</f>
        <v>The paper is an overview of several approaches to the notion of a concept lattice from the point of view of fuzzy logic. The main aim is to clarify relationships between the various approaches.</v>
      </c>
      <c r="E27">
        <f>VLOOKUP(CLA_PAPERS[[#This Row],[Paper]],RATINGS[],3,FALSE)</f>
        <v>3</v>
      </c>
      <c r="F27" s="4" t="str">
        <f>VLOOKUP(CLA_PAPERS[[#This Row],[Paper]],RATINGS[],2,FALSE)</f>
        <v>***</v>
      </c>
    </row>
    <row r="28" spans="1:6" hidden="1">
      <c r="A28" t="s">
        <v>26</v>
      </c>
      <c r="B28" t="b">
        <v>0</v>
      </c>
      <c r="C28" s="4">
        <f>VALUE(MID(CLA_PAPERS[[#This Row],[Paper]],4+FIND("/cla",CLA_PAPERS[[#This Row],[Paper]],1),4))</f>
        <v>2005</v>
      </c>
      <c r="D28" t="str">
        <f>VLOOKUP(CLA_PAPERS[[#This Row],[Paper]],ABSTRACTS[],3,FALSE)</f>
        <v>Extracting generic bases of association rules seems to be a promising issue in order to present informative and compact user addedvalue knowledge. However, extracting generic bases requires partially ordering costly computed itemset closures. To avoid the nightmarish itemset closure computation cost, specially for sparse contexts, we introduce an algorithm, called Prince, allowing an astute extraction of generic bases of association rules. The Prince algorithm main originality is that the partial order is maintained between frequent minimal generators and no more between frequent closed itemsets. A structure called minimal generator lattice is then built, from which the derivation of itemset closures and generic association rules becomes straightforward. An intensive experimental evaluation, carried out on benchmarking and ''worst case'' datasets, showed that Prince largely outperforms the pioneer algorithms, i.e., Close, A-Close and Titanic. Keywords: Data mining, Formal Concept Analysis, generic association rule bases, minimal generator lattice.</v>
      </c>
      <c r="E28">
        <f>VLOOKUP(CLA_PAPERS[[#This Row],[Paper]],RATINGS[],3,FALSE)</f>
        <v>0</v>
      </c>
      <c r="F28" s="4" t="str">
        <f>VLOOKUP(CLA_PAPERS[[#This Row],[Paper]],RATINGS[],2,FALSE)</f>
        <v/>
      </c>
    </row>
    <row r="29" spans="1:6" hidden="1">
      <c r="A29" t="s">
        <v>27</v>
      </c>
      <c r="B29" t="b">
        <v>0</v>
      </c>
      <c r="C29" s="4">
        <f>VALUE(MID(CLA_PAPERS[[#This Row],[Paper]],4+FIND("/cla",CLA_PAPERS[[#This Row],[Paper]],1),4))</f>
        <v>2005</v>
      </c>
      <c r="D29" t="str">
        <f>VLOOKUP(CLA_PAPERS[[#This Row],[Paper]],ABSTRACTS[],3,FALSE)</f>
        <v>This paper presents using of Formal Concept Analysis (FCA) in evaluation of IPAQ questionnaire. IPAQ is global epidemiological questionnaire physical activity data. It tries to catch state of physical activity (inactivity) in representative file of population. The goal of authors was find dependencies between demographic data (age, gender, education, occupation, ...) and degree of physical activity. We tried to obtain these dependencies from intents of concept lattice created on the base of questionnaire. Because the whole concept lattice was very large and contained number of concepts not interesting for expert that evaluated data from questionnaire, we used binary relations to constrain it. Primarily, we focused on equivalence relations.</v>
      </c>
      <c r="E29">
        <f>VLOOKUP(CLA_PAPERS[[#This Row],[Paper]],RATINGS[],3,FALSE)</f>
        <v>0</v>
      </c>
      <c r="F29" s="4" t="str">
        <f>VLOOKUP(CLA_PAPERS[[#This Row],[Paper]],RATINGS[],2,FALSE)</f>
        <v/>
      </c>
    </row>
    <row r="30" spans="1:6" hidden="1">
      <c r="A30" t="s">
        <v>28</v>
      </c>
      <c r="B30" t="b">
        <v>0</v>
      </c>
      <c r="C30" s="4">
        <f>VALUE(MID(CLA_PAPERS[[#This Row],[Paper]],4+FIND("/cla",CLA_PAPERS[[#This Row],[Paper]],1),4))</f>
        <v>2005</v>
      </c>
      <c r="D30" t="str">
        <f>VLOOKUP(CLA_PAPERS[[#This Row],[Paper]],ABSTRACTS[],3,FALSE)</f>
        <v>This paper presents efficient algorithms for clone items detection in a binary relation. Best implementation of these algorithms has O(|J|.||M||) time complexity, with J corresponding to the set of items of the relation and ||M|| corresponding to the size of the relation. This result improves the previous algorithm given in [3] which is O(|J|2.||M||). Clone items have been introduced by Medina and Nourine to explain why, sometimes, the number of rules of a minimum cover of a relation is exponential with the number of items of the relation.</v>
      </c>
      <c r="E30">
        <f>VLOOKUP(CLA_PAPERS[[#This Row],[Paper]],RATINGS[],3,FALSE)</f>
        <v>0</v>
      </c>
      <c r="F30" s="4" t="str">
        <f>VLOOKUP(CLA_PAPERS[[#This Row],[Paper]],RATINGS[],2,FALSE)</f>
        <v/>
      </c>
    </row>
    <row r="31" spans="1:6" hidden="1">
      <c r="A31" t="s">
        <v>29</v>
      </c>
      <c r="B31" t="b">
        <v>0</v>
      </c>
      <c r="C31" s="4">
        <f>VALUE(MID(CLA_PAPERS[[#This Row],[Paper]],4+FIND("/cla",CLA_PAPERS[[#This Row],[Paper]],1),4))</f>
        <v>2005</v>
      </c>
      <c r="D31" t="str">
        <f>VLOOKUP(CLA_PAPERS[[#This Row],[Paper]],ABSTRACTS[],3,FALSE)</f>
        <v>Lattice diagrams, known as Hasse diagrams, have played an ever increasing role in lattice theory and fields that use lattices as a tool. Initially regarded with suspicion, they now play an important role in both pure lattice theory and in data representation. Using evolutionary algorithms-genetic algorithms for drawing a lattice diagram is the main goal of our research. It depends on stochastic methods on searching of concepts’ positions, with trying to draw it with less number of intersections.</v>
      </c>
      <c r="E31">
        <f>VLOOKUP(CLA_PAPERS[[#This Row],[Paper]],RATINGS[],3,FALSE)</f>
        <v>0</v>
      </c>
      <c r="F31" s="4" t="str">
        <f>VLOOKUP(CLA_PAPERS[[#This Row],[Paper]],RATINGS[],2,FALSE)</f>
        <v/>
      </c>
    </row>
    <row r="32" spans="1:6" hidden="1">
      <c r="A32" t="s">
        <v>30</v>
      </c>
      <c r="B32" t="b">
        <v>0</v>
      </c>
      <c r="C32" s="4">
        <f>VALUE(MID(CLA_PAPERS[[#This Row],[Paper]],4+FIND("/cla",CLA_PAPERS[[#This Row],[Paper]],1),4))</f>
        <v>2005</v>
      </c>
      <c r="D32" t="str">
        <f>VLOOKUP(CLA_PAPERS[[#This Row],[Paper]],ABSTRACTS[],3,FALSE)</f>
        <v>There are (at least) two different approaches to constructing concept lattices – one as the concept lattice of a given formal context, the other as a distributive lattice defined as the Lindenbaum algebra of a given set of (conjunctive or disjunctive) rules. It has been pointed out, first, that these two approaches are systematically related via Birkhoff’s duality theorem between (finite) ordered sets and distributive lattices, and, second, that the concept lattices of Formal Concept Analysis are lattices only due to the restriction to conjunctive implications. The present paper shows how this duality can be naturally extended to describe the relation between concept hierarchies with differing sets of underlying attributes. To this end, an appropriate notion of attribute translation is introduced. Particular emphasis is given to the special case of extensions by attributes and statements and their effect on the corresponding concept hierarchies.</v>
      </c>
      <c r="E32">
        <f>VLOOKUP(CLA_PAPERS[[#This Row],[Paper]],RATINGS[],3,FALSE)</f>
        <v>0</v>
      </c>
      <c r="F32" s="4" t="str">
        <f>VLOOKUP(CLA_PAPERS[[#This Row],[Paper]],RATINGS[],2,FALSE)</f>
        <v/>
      </c>
    </row>
    <row r="33" spans="1:6" hidden="1">
      <c r="A33" t="s">
        <v>31</v>
      </c>
      <c r="B33" t="b">
        <v>1</v>
      </c>
      <c r="C33" s="4">
        <f>VALUE(MID(CLA_PAPERS[[#This Row],[Paper]],4+FIND("/cla",CLA_PAPERS[[#This Row],[Paper]],1),4))</f>
        <v>2006</v>
      </c>
      <c r="D33" t="str">
        <f>VLOOKUP(CLA_PAPERS[[#This Row],[Paper]],ABSTRACTS[],3,FALSE)</f>
        <v>The anatomy of a FCA-based web clustering engine for desktop and mobile search</v>
      </c>
      <c r="E33">
        <f>VLOOKUP(CLA_PAPERS[[#This Row],[Paper]],RATINGS[],3,FALSE)</f>
        <v>0</v>
      </c>
      <c r="F33" s="4" t="str">
        <f>VLOOKUP(CLA_PAPERS[[#This Row],[Paper]],RATINGS[],2,FALSE)</f>
        <v/>
      </c>
    </row>
    <row r="34" spans="1:6" hidden="1">
      <c r="A34" t="s">
        <v>32</v>
      </c>
      <c r="B34" t="b">
        <v>0</v>
      </c>
      <c r="C34" s="4">
        <f>VALUE(MID(CLA_PAPERS[[#This Row],[Paper]],4+FIND("/cla",CLA_PAPERS[[#This Row],[Paper]],1),4))</f>
        <v>2006</v>
      </c>
      <c r="D34" t="str">
        <f>VLOOKUP(CLA_PAPERS[[#This Row],[Paper]],ABSTRACTS[],3,FALSE)</f>
        <v>This paper presents the evaluation of a design and architecture for browsing and searching MPEG-7 images. Our approach is novel in that it exploits concept lattices for the representation and navigation of image content. Several concept lattices provide the foundation for the system (called IMAGE-SLEUTH) each representing a different search context, one for image shape, another for colour and luminance, and a third for semantic content, namely image browsing based on a metadata ontology. The test collection used for our study is a sub-set of MPEG-7 images created from the popular The Sims 2TM game. The evaluation of the IMAGE-SLEUTH program is based on usability testing among 29 subjects. The results of the study are used to build an improved second generation program – isii – but in themselves indicate that image navigation via a concept lattice is a highly successful interface paradigm. Our results provide general insights for interface design using concept lattices that will be of interest to any applied research and development using concept lattices.</v>
      </c>
      <c r="E34">
        <f>VLOOKUP(CLA_PAPERS[[#This Row],[Paper]],RATINGS[],3,FALSE)</f>
        <v>0</v>
      </c>
      <c r="F34" s="4" t="str">
        <f>VLOOKUP(CLA_PAPERS[[#This Row],[Paper]],RATINGS[],2,FALSE)</f>
        <v/>
      </c>
    </row>
    <row r="35" spans="1:6" hidden="1">
      <c r="A35" t="s">
        <v>33</v>
      </c>
      <c r="B35" t="b">
        <v>0</v>
      </c>
      <c r="C35" s="4">
        <f>VALUE(MID(CLA_PAPERS[[#This Row],[Paper]],4+FIND("/cla",CLA_PAPERS[[#This Row],[Paper]],1),4))</f>
        <v>2006</v>
      </c>
      <c r="D35" t="str">
        <f>VLOOKUP(CLA_PAPERS[[#This Row],[Paper]],ABSTRACTS[],3,FALSE)</f>
        <v>In this paper, we present and give details on the research work carried out in the Orpailleur team at loria, showing multiple and combined aspects of knowledge discovery and knowledge processing. The classical knowledge discovery in databases process (kdd) consists in processing a huge volume of data for extracting significant and reusable knowledge units. From a knowledge representation perspective, the kdd process may take advantage of domain knowledge embedded in ontologies relative to the domain of data, leading to the notion of kddk, i.e. knowledge discovery (from complex data) guided by domain knowledge. The kddk process is based on multiple forms of classification tasks, e.g. for modeling, representing, reasoning, and discovering. Various applications are introduced and detailed, showing how the notion of kddk is instantiated. At the end of the paper, an architecture of an integrated kddk system is proposed and discussed.</v>
      </c>
      <c r="E35">
        <f>VLOOKUP(CLA_PAPERS[[#This Row],[Paper]],RATINGS[],3,FALSE)</f>
        <v>0</v>
      </c>
      <c r="F35" s="4" t="str">
        <f>VLOOKUP(CLA_PAPERS[[#This Row],[Paper]],RATINGS[],2,FALSE)</f>
        <v/>
      </c>
    </row>
    <row r="36" spans="1:6" hidden="1">
      <c r="A36" t="s">
        <v>34</v>
      </c>
      <c r="B36" t="b">
        <v>1</v>
      </c>
      <c r="C36" s="4">
        <f>VALUE(MID(CLA_PAPERS[[#This Row],[Paper]],4+FIND("/cla",CLA_PAPERS[[#This Row],[Paper]],1),4))</f>
        <v>2006</v>
      </c>
      <c r="D36" t="str">
        <f>VLOOKUP(CLA_PAPERS[[#This Row],[Paper]],ABSTRACTS[],3,FALSE)</f>
        <v>Formal Concept Analysis as Applied Lattice Theory</v>
      </c>
      <c r="E36">
        <f>VLOOKUP(CLA_PAPERS[[#This Row],[Paper]],RATINGS[],3,FALSE)</f>
        <v>0</v>
      </c>
      <c r="F36" s="4" t="str">
        <f>VLOOKUP(CLA_PAPERS[[#This Row],[Paper]],RATINGS[],2,FALSE)</f>
        <v/>
      </c>
    </row>
    <row r="37" spans="1:6" hidden="1">
      <c r="A37" t="s">
        <v>50</v>
      </c>
      <c r="B37" t="b">
        <v>0</v>
      </c>
      <c r="C37" s="4">
        <f>VALUE(MID(CLA_PAPERS[[#This Row],[Paper]],4+FIND("/cla",CLA_PAPERS[[#This Row],[Paper]],1),4))</f>
        <v>2006</v>
      </c>
      <c r="D37" t="str">
        <f>VLOOKUP(CLA_PAPERS[[#This Row],[Paper]],ABSTRACTS[],3,FALSE)</f>
        <v>Main operations of the Set Collection Abstract Data Type are insertion, research and deletion. A well known option to implement these operations is to use hashtable. Another option is to use the data structure known as the trie. Aim of this article is to evaluate performances of the trie data structure when using it to implement the Set Collection A.D.T.</v>
      </c>
      <c r="E37">
        <f>VLOOKUP(CLA_PAPERS[[#This Row],[Paper]],RATINGS[],3,FALSE)</f>
        <v>0</v>
      </c>
      <c r="F37" s="4" t="str">
        <f>VLOOKUP(CLA_PAPERS[[#This Row],[Paper]],RATINGS[],2,FALSE)</f>
        <v/>
      </c>
    </row>
    <row r="38" spans="1:6" hidden="1">
      <c r="A38" t="s">
        <v>51</v>
      </c>
      <c r="B38" t="b">
        <v>1</v>
      </c>
      <c r="C38" s="4">
        <f>VALUE(MID(CLA_PAPERS[[#This Row],[Paper]],4+FIND("/cla",CLA_PAPERS[[#This Row],[Paper]],1),4))</f>
        <v>2006</v>
      </c>
      <c r="D38" t="str">
        <f>VLOOKUP(CLA_PAPERS[[#This Row],[Paper]],ABSTRACTS[],3,FALSE)</f>
        <v>The concepts lattice is an ordered graph composed by formal con- cepts which regroup the elements sharing the same properties. But the generation and the browse of such a structure generate an elevated complexity because of its size. In order to ameliorate the concept lattice manipulation, we propose a new de􏲙nition of the approximate concept permitting to reduce the nodes number in a lattice and then proposes a new algorithm of pseudo-lattice of approximate concepts generation.</v>
      </c>
      <c r="E38">
        <f>VLOOKUP(CLA_PAPERS[[#This Row],[Paper]],RATINGS[],3,FALSE)</f>
        <v>0</v>
      </c>
      <c r="F38" s="4" t="str">
        <f>VLOOKUP(CLA_PAPERS[[#This Row],[Paper]],RATINGS[],2,FALSE)</f>
        <v/>
      </c>
    </row>
    <row r="39" spans="1:6" hidden="1">
      <c r="A39" t="s">
        <v>52</v>
      </c>
      <c r="B39" t="b">
        <v>0</v>
      </c>
      <c r="C39" s="4">
        <f>VALUE(MID(CLA_PAPERS[[#This Row],[Paper]],4+FIND("/cla",CLA_PAPERS[[#This Row],[Paper]],1),4))</f>
        <v>2006</v>
      </c>
      <c r="D39" t="str">
        <f>VLOOKUP(CLA_PAPERS[[#This Row],[Paper]],ABSTRACTS[],3,FALSE)</f>
        <v>The proposed algorithm computes concepts and lattice structure together in one step avoiding repeated computation of same concepts. The time complexity is O((|G| + |M |)|M |) per lattice element where G is set of objects and M is set of attributes.</v>
      </c>
      <c r="E39">
        <f>VLOOKUP(CLA_PAPERS[[#This Row],[Paper]],RATINGS[],3,FALSE)</f>
        <v>2</v>
      </c>
      <c r="F39" s="4" t="str">
        <f>VLOOKUP(CLA_PAPERS[[#This Row],[Paper]],RATINGS[],2,FALSE)</f>
        <v>**</v>
      </c>
    </row>
    <row r="40" spans="1:6" hidden="1">
      <c r="A40" t="s">
        <v>53</v>
      </c>
      <c r="B40" t="b">
        <v>0</v>
      </c>
      <c r="C40" s="4">
        <f>VALUE(MID(CLA_PAPERS[[#This Row],[Paper]],4+FIND("/cla",CLA_PAPERS[[#This Row],[Paper]],1),4))</f>
        <v>2006</v>
      </c>
      <c r="D40" t="str">
        <f>VLOOKUP(CLA_PAPERS[[#This Row],[Paper]],ABSTRACTS[],3,FALSE)</f>
        <v>Type signatures are common in modern linguistic theories. Their construction and maintenance is intricate, and therefore, an automatic induction method is desirable. We present FCAType a system that automatically induces type signatures from so-called decomposition lattices of sets of untyped feature structures.</v>
      </c>
      <c r="E40">
        <f>VLOOKUP(CLA_PAPERS[[#This Row],[Paper]],RATINGS[],3,FALSE)</f>
        <v>0</v>
      </c>
      <c r="F40" s="4" t="str">
        <f>VLOOKUP(CLA_PAPERS[[#This Row],[Paper]],RATINGS[],2,FALSE)</f>
        <v/>
      </c>
    </row>
    <row r="41" spans="1:6" hidden="1">
      <c r="A41" t="s">
        <v>54</v>
      </c>
      <c r="B41" t="b">
        <v>1</v>
      </c>
      <c r="C41" s="4">
        <f>VALUE(MID(CLA_PAPERS[[#This Row],[Paper]],4+FIND("/cla",CLA_PAPERS[[#This Row],[Paper]],1),4))</f>
        <v>2006</v>
      </c>
      <c r="D41" t="str">
        <f>VLOOKUP(CLA_PAPERS[[#This Row],[Paper]],ABSTRACTS[],3,FALSE)</f>
        <v>Voting protocols are solvable with respect to some game-theoretic solution concept or rule if for any admissible preference profile there exists a non-empty set of solutions, and e􏱡ciently solvable if the resulting outcomes are Pareto e􏱡cient. Thus e􏱡ciently solvable protocols are of special interest in that they both enjoy a suitably defined strategic robustness and ensure Pareto-e􏱡ciency of the resulting strategically stable outcomes. The present paper is devoted to the introduction and study of the concept lattices of some prominent classes of e􏱡ciently solvable voting protocols. That study is meant to provide some insight on the ‘structural’ distribution of decision power among coalitions induced by a few protocols that are ‘nicely robust’ with respect to some prominent game-theoretic solution concepts.</v>
      </c>
      <c r="E41">
        <f>VLOOKUP(CLA_PAPERS[[#This Row],[Paper]],RATINGS[],3,FALSE)</f>
        <v>0</v>
      </c>
      <c r="F41" s="4" t="str">
        <f>VLOOKUP(CLA_PAPERS[[#This Row],[Paper]],RATINGS[],2,FALSE)</f>
        <v/>
      </c>
    </row>
    <row r="42" spans="1:6" hidden="1">
      <c r="A42" t="s">
        <v>55</v>
      </c>
      <c r="B42" t="b">
        <v>0</v>
      </c>
      <c r="C42" s="4">
        <f>VALUE(MID(CLA_PAPERS[[#This Row],[Paper]],4+FIND("/cla",CLA_PAPERS[[#This Row],[Paper]],1),4))</f>
        <v>2006</v>
      </c>
      <c r="D42" t="str">
        <f>VLOOKUP(CLA_PAPERS[[#This Row],[Paper]],ABSTRACTS[],3,FALSE)</f>
        <v>Formal Concept Analysis (FCA) considers attributes as a non-ordered set. This is appropriate when the data set is not structured. When an attribute taxonomy exists, existing techniques produce a completed context with all attributes deduced from the taxonomy. Usual algorithms can then be applied on the completed context for finding frequent concepts, but the results systematically contain redundant information. This article describes an algorithm which allows the frequent concepts of a formal context with taxonomy to be computed. It works on a non-completed context and uses the taxonomy information when needed. The results avoid the redundancy problem with equivalent performance.</v>
      </c>
      <c r="E42">
        <f>VLOOKUP(CLA_PAPERS[[#This Row],[Paper]],RATINGS[],3,FALSE)</f>
        <v>0</v>
      </c>
      <c r="F42" s="4" t="str">
        <f>VLOOKUP(CLA_PAPERS[[#This Row],[Paper]],RATINGS[],2,FALSE)</f>
        <v/>
      </c>
    </row>
    <row r="43" spans="1:6" hidden="1">
      <c r="A43" t="s">
        <v>56</v>
      </c>
      <c r="B43" t="b">
        <v>0</v>
      </c>
      <c r="C43" s="4">
        <f>VALUE(MID(CLA_PAPERS[[#This Row],[Paper]],4+FIND("/cla",CLA_PAPERS[[#This Row],[Paper]],1),4))</f>
        <v>2006</v>
      </c>
      <c r="D43" t="str">
        <f>VLOOKUP(CLA_PAPERS[[#This Row],[Paper]],ABSTRACTS[],3,FALSE)</f>
        <v>Software understanding tools involve program modularization and visualization capabilities. However provided program modules do not always represent the accurate structure. Formal Concept Analysis and concept partition are methods to identify desirable program modules. Using concept partition, we define vertical and horizontal relation among partitions and cluster different abstract concept partitions to provide optimal program modules for software understanding. The optimality and applicability of our modularization method are illustrated with experimental results using C programs.</v>
      </c>
      <c r="E43">
        <f>VLOOKUP(CLA_PAPERS[[#This Row],[Paper]],RATINGS[],3,FALSE)</f>
        <v>0</v>
      </c>
      <c r="F43" s="4" t="str">
        <f>VLOOKUP(CLA_PAPERS[[#This Row],[Paper]],RATINGS[],2,FALSE)</f>
        <v/>
      </c>
    </row>
    <row r="44" spans="1:6" hidden="1">
      <c r="A44" t="s">
        <v>57</v>
      </c>
      <c r="B44" t="b">
        <v>0</v>
      </c>
      <c r="C44" s="4">
        <f>VALUE(MID(CLA_PAPERS[[#This Row],[Paper]],4+FIND("/cla",CLA_PAPERS[[#This Row],[Paper]],1),4))</f>
        <v>2006</v>
      </c>
      <c r="D44" t="str">
        <f>VLOOKUP(CLA_PAPERS[[#This Row],[Paper]],ABSTRACTS[],3,FALSE)</f>
        <v>This article deals with a usage of triadic Formal Concept Analysis within Multi Agent Systems (MAS). MAS are hot topic of a current research, although their theoretical background is quite old. They become more popular in many branches, because they provide solutions of problems that are too extensive and time-consuming. They provide a connection and a cooperation between several systems. MAS data can be analyzed by FCA. On the other hand, features of MAS enable us to distribute the computation of concept lattices over several hardware platforms. A particular usage of FCA and MAS is mutual as described in this article.</v>
      </c>
      <c r="E44">
        <f>VLOOKUP(CLA_PAPERS[[#This Row],[Paper]],RATINGS[],3,FALSE)</f>
        <v>0</v>
      </c>
      <c r="F44" s="4" t="str">
        <f>VLOOKUP(CLA_PAPERS[[#This Row],[Paper]],RATINGS[],2,FALSE)</f>
        <v/>
      </c>
    </row>
    <row r="45" spans="1:6" hidden="1">
      <c r="A45" t="s">
        <v>58</v>
      </c>
      <c r="B45" t="b">
        <v>0</v>
      </c>
      <c r="C45" s="4">
        <f>VALUE(MID(CLA_PAPERS[[#This Row],[Paper]],4+FIND("/cla",CLA_PAPERS[[#This Row],[Paper]],1),4))</f>
        <v>2006</v>
      </c>
      <c r="D45" t="str">
        <f>VLOOKUP(CLA_PAPERS[[#This Row],[Paper]],ABSTRACTS[],3,FALSE)</f>
        <v>In this paper, we propose a generic description of the concept lattice as classifier in an iterative recognition process. The experimentation is realized on the noised symbols of GREC database [6]. Our experimentation presents a comparison with the two classical numerical classifiers that are the bayesian classifier and the nearest neighbors classifier and some comparison elements for an iterative process.</v>
      </c>
      <c r="E45">
        <f>VLOOKUP(CLA_PAPERS[[#This Row],[Paper]],RATINGS[],3,FALSE)</f>
        <v>0</v>
      </c>
      <c r="F45" s="4" t="str">
        <f>VLOOKUP(CLA_PAPERS[[#This Row],[Paper]],RATINGS[],2,FALSE)</f>
        <v/>
      </c>
    </row>
    <row r="46" spans="1:6">
      <c r="A46" t="s">
        <v>59</v>
      </c>
      <c r="B46" t="b">
        <v>1</v>
      </c>
      <c r="C46" s="4">
        <f>VALUE(MID(CLA_PAPERS[[#This Row],[Paper]],4+FIND("/cla",CLA_PAPERS[[#This Row],[Paper]],1),4))</f>
        <v>2006</v>
      </c>
      <c r="D46" t="str">
        <f>VLOOKUP(CLA_PAPERS[[#This Row],[Paper]],ABSTRACTS[],3,FALSE)</f>
        <v>This paper presents a Web-based Internet meta-search engine application based on Formal Concept Analysis. The implemented prototype combines the advantages of the Web searching and Formal Concept Analysis (FCA). Receiving at real time the list of URLs as results of Google or Yahoo search engines. The developed meta-search engines makes a conceptual clustering of these results and exploits the ranking given by Google or Yahoo. Then, it generates a tree of ``optimal'' concepts through which the users can browse easily the results to converge as fast as possible to their needs. A meta-search engine has been experimented by many potential users and has given good satisfaction. It is now considered suitable for a lot of improvements and as a prototype for intensive research on web engineering, and information retrieval.</v>
      </c>
      <c r="E46">
        <f>VLOOKUP(CLA_PAPERS[[#This Row],[Paper]],RATINGS[],3,FALSE)</f>
        <v>0</v>
      </c>
      <c r="F46" s="4" t="str">
        <f>VLOOKUP(CLA_PAPERS[[#This Row],[Paper]],RATINGS[],2,FALSE)</f>
        <v/>
      </c>
    </row>
    <row r="47" spans="1:6" hidden="1">
      <c r="A47" t="s">
        <v>60</v>
      </c>
      <c r="B47" t="b">
        <v>0</v>
      </c>
      <c r="C47" s="4">
        <f>VALUE(MID(CLA_PAPERS[[#This Row],[Paper]],4+FIND("/cla",CLA_PAPERS[[#This Row],[Paper]],1),4))</f>
        <v>2006</v>
      </c>
      <c r="D47" t="str">
        <f>VLOOKUP(CLA_PAPERS[[#This Row],[Paper]],ABSTRACTS[],3,FALSE)</f>
        <v>This paper presents an original experiment based on frequent itemset search and lattice based classification. This work focuses on the ability of iceberg-lattices to discover and represent flows of patient within a healthcare network. We give examples of analysis of real medical data showing how Formal Concept Analysis techniques can be helpful in the interpretation step of the knowledge discovery in databases process. This combined approach has been successfully used to assist public health managers in designing healthcare networks and planning medical resources.</v>
      </c>
      <c r="E47">
        <f>VLOOKUP(CLA_PAPERS[[#This Row],[Paper]],RATINGS[],3,FALSE)</f>
        <v>0</v>
      </c>
      <c r="F47" s="4" t="str">
        <f>VLOOKUP(CLA_PAPERS[[#This Row],[Paper]],RATINGS[],2,FALSE)</f>
        <v/>
      </c>
    </row>
    <row r="48" spans="1:6" hidden="1">
      <c r="A48" t="s">
        <v>61</v>
      </c>
      <c r="B48" t="b">
        <v>0</v>
      </c>
      <c r="C48" s="4">
        <f>VALUE(MID(CLA_PAPERS[[#This Row],[Paper]],4+FIND("/cla",CLA_PAPERS[[#This Row],[Paper]],1),4))</f>
        <v>2006</v>
      </c>
      <c r="D48" t="str">
        <f>VLOOKUP(CLA_PAPERS[[#This Row],[Paper]],ABSTRACTS[],3,FALSE)</f>
        <v>We continue in the direction of the ideas from Zhang’s paper [12] about a relationship between Chu spaces and Formal Concept Analysis. We modify this categorial point of view at a classical concept lattice to a generalized concept lattice (in the sense of [7]): We define generalized Chu spaces and show that together with (a special type of) their morphisms form a category. Moreover we define some interesting mappings and point on the commutativity of some diagrams of their compositions.</v>
      </c>
      <c r="E48">
        <f>VLOOKUP(CLA_PAPERS[[#This Row],[Paper]],RATINGS[],3,FALSE)</f>
        <v>0</v>
      </c>
      <c r="F48" s="4" t="str">
        <f>VLOOKUP(CLA_PAPERS[[#This Row],[Paper]],RATINGS[],2,FALSE)</f>
        <v/>
      </c>
    </row>
    <row r="49" spans="1:6" hidden="1">
      <c r="A49" t="s">
        <v>62</v>
      </c>
      <c r="B49" t="b">
        <v>0</v>
      </c>
      <c r="C49" s="4">
        <f>VALUE(MID(CLA_PAPERS[[#This Row],[Paper]],4+FIND("/cla",CLA_PAPERS[[#This Row],[Paper]],1),4))</f>
        <v>2006</v>
      </c>
      <c r="D49" t="str">
        <f>VLOOKUP(CLA_PAPERS[[#This Row],[Paper]],ABSTRACTS[],3,FALSE)</f>
        <v>In this paper we present BR-Explorer, an FCA-based algorithm that addresses the problem of retrieving the relevant objects for a given query. Initially, a formal context representing the relation between a set of objects and the corresponding set of attributes is given, and the associated concept lattice is built. BR-Explorer starts by generating a formal concept representing the considered query, and classifies this query concept in the concept lattice. Then, BR-Explorer tries to locate the so-called ``pivot'' concept in the concept lattice, for building step by step the query result (considering the pivot superconcepts in the concept lattice). Finally, BR-Explorer returns a set of objects ranked with respect to their relevance w.r.t. the query.</v>
      </c>
      <c r="E49">
        <f>VLOOKUP(CLA_PAPERS[[#This Row],[Paper]],RATINGS[],3,FALSE)</f>
        <v>0</v>
      </c>
      <c r="F49" s="4" t="str">
        <f>VLOOKUP(CLA_PAPERS[[#This Row],[Paper]],RATINGS[],2,FALSE)</f>
        <v/>
      </c>
    </row>
    <row r="50" spans="1:6" hidden="1">
      <c r="A50" t="s">
        <v>63</v>
      </c>
      <c r="B50" t="b">
        <v>0</v>
      </c>
      <c r="C50" s="4">
        <f>VALUE(MID(CLA_PAPERS[[#This Row],[Paper]],4+FIND("/cla",CLA_PAPERS[[#This Row],[Paper]],1),4))</f>
        <v>2006</v>
      </c>
      <c r="D50" t="str">
        <f>VLOOKUP(CLA_PAPERS[[#This Row],[Paper]],ABSTRACTS[],3,FALSE)</f>
        <v>The explosion of multimedia content in numerical databases have created a world need to new paradigms and techniques allowing to express how to explore, seek and summarize media collections and exploiting their content. In this paper we present a FCA-based approach to classify and search relevant video sequences from a set of video sequences. It consists in building a lattice from the binary relation between video sequences and their annotations. These annotations are extracted from a set of XML files associated to sequences. An indexation technique based on MPEG7 norm and XML language is used to annotate video sequences. Then we transform an user request into concept and merge it in the lattice. As result we obtain a set of sequences belonging to the extents of the request formel concept subsumers in the resulting lattice.</v>
      </c>
      <c r="E50">
        <f>VLOOKUP(CLA_PAPERS[[#This Row],[Paper]],RATINGS[],3,FALSE)</f>
        <v>0</v>
      </c>
      <c r="F50" s="4" t="str">
        <f>VLOOKUP(CLA_PAPERS[[#This Row],[Paper]],RATINGS[],2,FALSE)</f>
        <v/>
      </c>
    </row>
    <row r="51" spans="1:6" hidden="1">
      <c r="A51" t="s">
        <v>64</v>
      </c>
      <c r="B51" t="b">
        <v>0</v>
      </c>
      <c r="C51" s="4">
        <f>VALUE(MID(CLA_PAPERS[[#This Row],[Paper]],4+FIND("/cla",CLA_PAPERS[[#This Row],[Paper]],1),4))</f>
        <v>2006</v>
      </c>
      <c r="D51" t="str">
        <f>VLOOKUP(CLA_PAPERS[[#This Row],[Paper]],ABSTRACTS[],3,FALSE)</f>
        <v>Design defects are poor design choices resulting in a hard-tomaintain software, hence their detection and correction are key steps of a disciplined software process aimed at yielding high-quality software artifacts. While modern structure- and metric-based techniques enable precise detection of design defects, the correction of the discovered defects, e.g., by means of refactorings, remains a manual, hence error-prone, activity. As many of the refactorings amount to re-distributing class members over a (possibly extended) set of classes, formal concept analysis (FCA) has been successfully applied in the past as a formal framework for refactoring exploration. Here we propose a novel approach for defect removal in object-oriented programs that combines the effectiveness of metrics with the theoretical strength of FCA. A case study of a specific defect, the Blob, drawn from the Azureus project illustrates our approach.</v>
      </c>
      <c r="E51">
        <f>VLOOKUP(CLA_PAPERS[[#This Row],[Paper]],RATINGS[],3,FALSE)</f>
        <v>0</v>
      </c>
      <c r="F51" s="4" t="str">
        <f>VLOOKUP(CLA_PAPERS[[#This Row],[Paper]],RATINGS[],2,FALSE)</f>
        <v/>
      </c>
    </row>
    <row r="52" spans="1:6" hidden="1">
      <c r="A52" t="s">
        <v>35</v>
      </c>
      <c r="B52" t="b">
        <v>0</v>
      </c>
      <c r="C52" s="4">
        <f>VALUE(MID(CLA_PAPERS[[#This Row],[Paper]],4+FIND("/cla",CLA_PAPERS[[#This Row],[Paper]],1),4))</f>
        <v>2006</v>
      </c>
      <c r="D52" t="str">
        <f>VLOOKUP(CLA_PAPERS[[#This Row],[Paper]],ABSTRACTS[],3,FALSE)</f>
        <v>This paper deals with the problem of mining very large distributed databases. We propose a distributed data mining technique which produces a meta-classifier that is both predictive and descriptive. This meta-classifier is in the form of a set of classification rules, which could be refined then validated by fine-tuning its rule set using a concept lattice. A detailed description of this method is presented in the paper, as well as the experimentation proving the viability of our technique and the usefulness of using a concept lattice to validate rules of a meta-classifier.</v>
      </c>
      <c r="E52">
        <f>VLOOKUP(CLA_PAPERS[[#This Row],[Paper]],RATINGS[],3,FALSE)</f>
        <v>0</v>
      </c>
      <c r="F52" s="4" t="str">
        <f>VLOOKUP(CLA_PAPERS[[#This Row],[Paper]],RATINGS[],2,FALSE)</f>
        <v/>
      </c>
    </row>
    <row r="53" spans="1:6" hidden="1">
      <c r="A53" t="s">
        <v>36</v>
      </c>
      <c r="B53" t="b">
        <v>0</v>
      </c>
      <c r="C53" s="4">
        <f>VALUE(MID(CLA_PAPERS[[#This Row],[Paper]],4+FIND("/cla",CLA_PAPERS[[#This Row],[Paper]],1),4))</f>
        <v>2006</v>
      </c>
      <c r="D53" t="str">
        <f>VLOOKUP(CLA_PAPERS[[#This Row],[Paper]],ABSTRACTS[],3,FALSE)</f>
        <v>The notion of an affine ordered set is specialized to that of a complete affine ordered set, which can be linked to attribute-complete many-valued contexts and is categorically equivalent to the notion of a closed system of equivalence relations (SER). This specialization step enables us to give conditions under which the complete affine ordered set can be interpreted as the set of congruence classes labeled with the congruence relation they stem from yielding a coordinatization theorem for affine ordered sets.</v>
      </c>
      <c r="E53">
        <f>VLOOKUP(CLA_PAPERS[[#This Row],[Paper]],RATINGS[],3,FALSE)</f>
        <v>0</v>
      </c>
      <c r="F53" s="4" t="str">
        <f>VLOOKUP(CLA_PAPERS[[#This Row],[Paper]],RATINGS[],2,FALSE)</f>
        <v/>
      </c>
    </row>
    <row r="54" spans="1:6" hidden="1">
      <c r="A54" t="s">
        <v>37</v>
      </c>
      <c r="B54" t="b">
        <v>0</v>
      </c>
      <c r="C54" s="4">
        <f>VALUE(MID(CLA_PAPERS[[#This Row],[Paper]],4+FIND("/cla",CLA_PAPERS[[#This Row],[Paper]],1),4))</f>
        <v>2006</v>
      </c>
      <c r="D54" t="str">
        <f>VLOOKUP(CLA_PAPERS[[#This Row],[Paper]],ABSTRACTS[],3,FALSE)</f>
        <v>We show how the concept of an annotated ordered set can be used to model large taxonomically structured ontologies such as the Gene Ontology. By constructing a formal context consistent with a given annotated ordered set, their concept lattice representations are derived. We develop the fundamental mathematical relations present in this formulation, in particular deriving a conceptual pre-ordering of the taxonomy, and constructing a correspondence between the annotations of an ordered set and the closure systems of its filter lattice. We study an example from the Gene Ontology to demonstrate how the introduced technique can be utilized for ontology review.</v>
      </c>
      <c r="E54">
        <f>VLOOKUP(CLA_PAPERS[[#This Row],[Paper]],RATINGS[],3,FALSE)</f>
        <v>3</v>
      </c>
      <c r="F54" s="4" t="str">
        <f>VLOOKUP(CLA_PAPERS[[#This Row],[Paper]],RATINGS[],2,FALSE)</f>
        <v>**+</v>
      </c>
    </row>
    <row r="55" spans="1:6" hidden="1">
      <c r="A55" t="s">
        <v>38</v>
      </c>
      <c r="B55" t="b">
        <v>0</v>
      </c>
      <c r="C55" s="4">
        <f>VALUE(MID(CLA_PAPERS[[#This Row],[Paper]],4+FIND("/cla",CLA_PAPERS[[#This Row],[Paper]],1),4))</f>
        <v>2006</v>
      </c>
      <c r="D55" t="str">
        <f>VLOOKUP(CLA_PAPERS[[#This Row],[Paper]],ABSTRACTS[],3,FALSE)</f>
        <v>In the theory of generalised colourings of graphs, the Unique Factorization Theorem (UFT) for additive induced-hereditary properties of graphs provides an analogy of the well-known Fundamental Theorem of Arithmetics. The purpose of this paper is to present a new, less complicated, proof of this theorem that is based on Formal Concept Analysis. The method of the proof can be successfully applied even for more general mathematical structures known as relational structures.</v>
      </c>
      <c r="E55">
        <f>VLOOKUP(CLA_PAPERS[[#This Row],[Paper]],RATINGS[],3,FALSE)</f>
        <v>2</v>
      </c>
      <c r="F55" s="4" t="str">
        <f>VLOOKUP(CLA_PAPERS[[#This Row],[Paper]],RATINGS[],2,FALSE)</f>
        <v>**</v>
      </c>
    </row>
    <row r="56" spans="1:6" hidden="1">
      <c r="A56" t="s">
        <v>39</v>
      </c>
      <c r="B56" t="b">
        <v>0</v>
      </c>
      <c r="C56" s="4">
        <f>VALUE(MID(CLA_PAPERS[[#This Row],[Paper]],4+FIND("/cla",CLA_PAPERS[[#This Row],[Paper]],1),4))</f>
        <v>2006</v>
      </c>
      <c r="D56" t="str">
        <f>VLOOKUP(CLA_PAPERS[[#This Row],[Paper]],ABSTRACTS[],3,FALSE)</f>
        <v>We discuss an application of formal concept analysis to representing the structure of knowledge communities as a lattice-based taxonomy built upon groups of agents jointly manipulating some notions. The resulting structure is usually complex and uneasy to comprehend. We consider two approaches to build a concise representation hiding uninteresting information: a pruning strategy based on concept stability and a representational improvement based on nested line diagrams. We illustrate the method with a community of embryologists.</v>
      </c>
      <c r="E56">
        <f>VLOOKUP(CLA_PAPERS[[#This Row],[Paper]],RATINGS[],3,FALSE)</f>
        <v>4</v>
      </c>
      <c r="F56" s="4" t="str">
        <f>VLOOKUP(CLA_PAPERS[[#This Row],[Paper]],RATINGS[],2,FALSE)</f>
        <v>***+</v>
      </c>
    </row>
    <row r="57" spans="1:6" hidden="1">
      <c r="A57" t="s">
        <v>40</v>
      </c>
      <c r="B57" t="b">
        <v>0</v>
      </c>
      <c r="C57" s="4">
        <f>VALUE(MID(CLA_PAPERS[[#This Row],[Paper]],4+FIND("/cla",CLA_PAPERS[[#This Row],[Paper]],1),4))</f>
        <v>2006</v>
      </c>
      <c r="D57" t="str">
        <f>VLOOKUP(CLA_PAPERS[[#This Row],[Paper]],ABSTRACTS[],3,FALSE)</f>
        <v>Traditionally, Formal Concept Analysis theory defines formal concept via a Galois connection formed by two derivation operators. To extend it, this paper gets started by defining formal concept in another form, which is equivalent to its classical definition. Introducing a non-negative parameter into this new definition gives rise to definition of the so-called ``generalized concept'' in this paper. Formal concept is a special case of the generalized concept with 1 as the parameter value. When the parameter is set to 0, the generalized concept lattice is isomorphic to the power-set lattice of the attribute set. As the parameter is larger than 1, the generalized concept lattice is a supremum-subsemilattice of the formal concept lattice. A simple algorithm is also developed for building φ-generalized concept lattice of φ&gt;1 from the formal concept lattice.</v>
      </c>
      <c r="E57">
        <f>VLOOKUP(CLA_PAPERS[[#This Row],[Paper]],RATINGS[],3,FALSE)</f>
        <v>4</v>
      </c>
      <c r="F57" s="4" t="str">
        <f>VLOOKUP(CLA_PAPERS[[#This Row],[Paper]],RATINGS[],2,FALSE)</f>
        <v>****</v>
      </c>
    </row>
    <row r="58" spans="1:6" hidden="1">
      <c r="A58" t="s">
        <v>41</v>
      </c>
      <c r="B58" t="b">
        <v>0</v>
      </c>
      <c r="C58" s="4">
        <f>VALUE(MID(CLA_PAPERS[[#This Row],[Paper]],4+FIND("/cla",CLA_PAPERS[[#This Row],[Paper]],1),4))</f>
        <v>2006</v>
      </c>
      <c r="D58" t="str">
        <f>VLOOKUP(CLA_PAPERS[[#This Row],[Paper]],ABSTRACTS[],3,FALSE)</f>
        <v>B. Ganter, R. Wille initiated formal concept analysis, concept lattice is one of the main notions and tools, see [12]. Some researchers have investigated the fuzzification of the classical crisp concept lattice. In [1], from the point of view of fuzzy logic, R. B˘elohla´vek investigated concept lattice in fuzzy setting. In [16, 17], S. Krajcˇi studied generalized concept lattice. On the other hand, as a generalization of concept, in [15, 21, 22], Zhang, P. Hitzler, Shen defined the notion of approximable concept on a Chu space. In this paper, we introduce two generalizations of approximable concept lattice: approximable concept lattice in the sense of R. B˘elohla´vek, and generalized approximable concept in the sense of S. Krajcˇi.</v>
      </c>
      <c r="E58">
        <f>VLOOKUP(CLA_PAPERS[[#This Row],[Paper]],RATINGS[],3,FALSE)</f>
        <v>0</v>
      </c>
      <c r="F58" s="4" t="str">
        <f>VLOOKUP(CLA_PAPERS[[#This Row],[Paper]],RATINGS[],2,FALSE)</f>
        <v/>
      </c>
    </row>
    <row r="59" spans="1:6">
      <c r="A59" t="s">
        <v>42</v>
      </c>
      <c r="B59" t="b">
        <v>0</v>
      </c>
      <c r="C59" s="4">
        <f>VALUE(MID(CLA_PAPERS[[#This Row],[Paper]],4+FIND("/cla",CLA_PAPERS[[#This Row],[Paper]],1),4))</f>
        <v>2006</v>
      </c>
      <c r="D59" t="str">
        <f>VLOOKUP(CLA_PAPERS[[#This Row],[Paper]],ABSTRACTS[],3,FALSE)</f>
        <v>The paper presents results on factorization by similarity of fuzzy concept lattices with hedges. Factorization of fuzzy concept lattices including a fast way to compute the factor lattice was presented in our earlier papers. The basic idea is to have, instead of a whole fuzzy concept lattice, its factor lattice. The factor lattice results by factorizing the original fuzzy concept lattice by a similarity relation which is specified by a user by a single parameter (similarity threshold). The main purpose is to have a smaller lattice which can be seen as a reasonable approximation of the original, possibly large, fuzzy concept lattice. In this paper, we extend the existing results to the case of fuzzy concept lattices with hedges, i.e. with parameters controlling the size of a fuzzy concept lattice.</v>
      </c>
      <c r="E59">
        <f>VLOOKUP(CLA_PAPERS[[#This Row],[Paper]],RATINGS[],3,FALSE)</f>
        <v>3</v>
      </c>
      <c r="F59" s="4" t="str">
        <f>VLOOKUP(CLA_PAPERS[[#This Row],[Paper]],RATINGS[],2,FALSE)</f>
        <v>***</v>
      </c>
    </row>
    <row r="60" spans="1:6" hidden="1">
      <c r="A60" t="s">
        <v>43</v>
      </c>
      <c r="B60" t="b">
        <v>0</v>
      </c>
      <c r="C60" s="4">
        <f>VALUE(MID(CLA_PAPERS[[#This Row],[Paper]],4+FIND("/cla",CLA_PAPERS[[#This Row],[Paper]],1),4))</f>
        <v>2006</v>
      </c>
      <c r="D60" t="str">
        <f>VLOOKUP(CLA_PAPERS[[#This Row],[Paper]],ABSTRACTS[],3,FALSE)</f>
        <v>We present graded extension of the algorithm LinClosure. Graded LinClosure can be used to compute degrees of semantic entailment from sets of fuzzy attribute implications. It can also be used together with graded extension of Ganter’s NextClosure algorithm to compute non-redundant bases of data tables with fuzzy attributes. We present foundations, algorithm, preliminary analysis of its complexity, implementation details, and illustrative examples.</v>
      </c>
      <c r="E60">
        <f>VLOOKUP(CLA_PAPERS[[#This Row],[Paper]],RATINGS[],3,FALSE)</f>
        <v>0</v>
      </c>
      <c r="F60" s="4" t="str">
        <f>VLOOKUP(CLA_PAPERS[[#This Row],[Paper]],RATINGS[],2,FALSE)</f>
        <v/>
      </c>
    </row>
    <row r="61" spans="1:6" hidden="1">
      <c r="A61" t="s">
        <v>44</v>
      </c>
      <c r="B61" t="b">
        <v>1</v>
      </c>
      <c r="C61" s="4">
        <f>VALUE(MID(CLA_PAPERS[[#This Row],[Paper]],4+FIND("/cla",CLA_PAPERS[[#This Row],[Paper]],1),4))</f>
        <v>2006</v>
      </c>
      <c r="D61" t="str">
        <f>VLOOKUP(CLA_PAPERS[[#This Row],[Paper]],ABSTRACTS[],3,FALSE)</f>
        <v>When tackling real-life datasets, it is common to face the existence of scrambled missing values within data. Considered as ``dirty data'', usually it is removed during a pre-processing step. Starting from the fact that ``making up this missing data is better than throwing out it away'', we present a new approach trying to complete missing data. The main singularity of the introduced approach is that it sheds light on a fruitful synergy between generic basis of association rules and the topic of missing values handling. In fact, beyond interesting compactness rate, such generic association rules make it possible to get a considerable reduction of conflicts during the completion step. A new metric called ”Robustness” is also introduced, and aims to select the robust association rule for the completion of a missing value whenever a conflict appears. Carried out experiments on benchmark datasets confirm the soundness of our approach. Thus, it reduces conflict during the completion step while offering a high percentage of correct completion accuracy. Keywords: Data mining, Formal Concept Analysis, generic association rule bases, missing values completion.</v>
      </c>
      <c r="E61">
        <f>VLOOKUP(CLA_PAPERS[[#This Row],[Paper]],RATINGS[],3,FALSE)</f>
        <v>3</v>
      </c>
      <c r="F61" s="4" t="str">
        <f>VLOOKUP(CLA_PAPERS[[#This Row],[Paper]],RATINGS[],2,FALSE)</f>
        <v>***</v>
      </c>
    </row>
    <row r="62" spans="1:6" hidden="1">
      <c r="A62" t="s">
        <v>45</v>
      </c>
      <c r="B62" t="b">
        <v>0</v>
      </c>
      <c r="C62" s="4">
        <f>VALUE(MID(CLA_PAPERS[[#This Row],[Paper]],4+FIND("/cla",CLA_PAPERS[[#This Row],[Paper]],1),4))</f>
        <v>2006</v>
      </c>
      <c r="D62" t="str">
        <f>VLOOKUP(CLA_PAPERS[[#This Row],[Paper]],ABSTRACTS[],3,FALSE)</f>
        <v>Closure systems on a set S arises in many areas, in particular in formal concept analysis. Implicational systems represents an efficient and convenient tool to handle a closure system, and have been studied in various areas, with different terminology. This paper focuses on some algorithmical aspects of a particular unary implicationnal system called the canonical direct basis and proposes an incremental generation algorithm for this basis.</v>
      </c>
      <c r="E62">
        <f>VLOOKUP(CLA_PAPERS[[#This Row],[Paper]],RATINGS[],3,FALSE)</f>
        <v>4</v>
      </c>
      <c r="F62" s="4" t="str">
        <f>VLOOKUP(CLA_PAPERS[[#This Row],[Paper]],RATINGS[],2,FALSE)</f>
        <v>****</v>
      </c>
    </row>
    <row r="63" spans="1:6" hidden="1">
      <c r="A63" t="s">
        <v>46</v>
      </c>
      <c r="B63" t="b">
        <v>0</v>
      </c>
      <c r="C63" s="4">
        <f>VALUE(MID(CLA_PAPERS[[#This Row],[Paper]],4+FIND("/cla",CLA_PAPERS[[#This Row],[Paper]],1),4))</f>
        <v>2006</v>
      </c>
      <c r="D63" t="str">
        <f>VLOOKUP(CLA_PAPERS[[#This Row],[Paper]],ABSTRACTS[],3,FALSE)</f>
        <v>Many studies in data mining have proposed a new classification approach called associative classification. According to several reports associative classification achieves higher classification accuracy than do traditional classification approaches. However, the associative classification suffers from a major drawback: it is based on the use of a very large number of classification rules; and consequently takes efforts to select the best ones in order to construct the classifier. To overcome such drawback, we propose a new associative classification method called GARCM that exploits a generic basis of association rules in order to reduce the number of association rules without jeopardizing the classification accuracy. Moreover, GARCM proposes to users some interestingness measures that arise from data mining in order to select the best rules during classification of new instances. Carried out experiments on 12 benchmark data sets indicate that GARCM is highly competitive in terms of accuracy in comparison with popular associative classification methods. Keywords: Associative Classification, Generic Basis, Classification Rules, Generic association rules, Classifier.</v>
      </c>
      <c r="E63">
        <f>VLOOKUP(CLA_PAPERS[[#This Row],[Paper]],RATINGS[],3,FALSE)</f>
        <v>0</v>
      </c>
      <c r="F63" s="4" t="str">
        <f>VLOOKUP(CLA_PAPERS[[#This Row],[Paper]],RATINGS[],2,FALSE)</f>
        <v/>
      </c>
    </row>
    <row r="64" spans="1:6" hidden="1">
      <c r="A64" t="s">
        <v>47</v>
      </c>
      <c r="B64" t="b">
        <v>0</v>
      </c>
      <c r="C64" s="4">
        <f>VALUE(MID(CLA_PAPERS[[#This Row],[Paper]],4+FIND("/cla",CLA_PAPERS[[#This Row],[Paper]],1),4))</f>
        <v>2006</v>
      </c>
      <c r="D64" t="str">
        <f>VLOOKUP(CLA_PAPERS[[#This Row],[Paper]],ABSTRACTS[],3,FALSE)</f>
        <v>We review the main properties of the quality measure MGK, which has been shown to be the normalized quality measure associated to most of the quality measures used in the data mining literature, and which enables to handle negative association rules. On the other hand, we characterize bases for MGK-valid association rules in terms of a closure operator induced by a Galois connection. Thus, these bases can be derived from a Galois lattice, as do well known bases for Confidence-valid association rules.</v>
      </c>
      <c r="E64">
        <f>VLOOKUP(CLA_PAPERS[[#This Row],[Paper]],RATINGS[],3,FALSE)</f>
        <v>0</v>
      </c>
      <c r="F64" s="4" t="str">
        <f>VLOOKUP(CLA_PAPERS[[#This Row],[Paper]],RATINGS[],2,FALSE)</f>
        <v/>
      </c>
    </row>
    <row r="65" spans="1:6" hidden="1">
      <c r="A65" t="s">
        <v>48</v>
      </c>
      <c r="B65" t="b">
        <v>0</v>
      </c>
      <c r="C65" s="4">
        <f>VALUE(MID(CLA_PAPERS[[#This Row],[Paper]],4+FIND("/cla",CLA_PAPERS[[#This Row],[Paper]],1),4))</f>
        <v>2006</v>
      </c>
      <c r="D65" t="str">
        <f>VLOOKUP(CLA_PAPERS[[#This Row],[Paper]],ABSTRACTS[],3,FALSE)</f>
        <v>Minimal generators (MGs) are the smallest ones (w.r.t. the number of items) among equivalent itemsets sharing a common set of objects, while their associated closed itemset (CI) is the largest one. The pairs - composed by MGs and their associated CI - divide the itemset lattice into distinct equivalence classes. Such pairs were at the origin of various works related to generic association rule bases, concise representations, arbitrary boolean expressions, etc. Furthermore, the MG set presents some important properties like the order ideal. The latter helped some level-wise bottom-up and even slightly modified depth-first algorithms to efficiently extract interesting knowledge. Nevertheless, the inherent absence of a unique MG associated to a given CI motivates an in-depth study of the possibility of discovering a kind of redundancy within the MG set. This study was started by Dong et al. who introduced the succinct system of minimal generators (SSMG) as an attempt to eliminate the redundancy within this set. In this paper, we give a thorough study of the SSMG as formerly defined by Dong et al. Then, we show that the latter suffers from some drawbacks. After that, we introduce new definitions allowing to overcome the limitations of their work. Finally, an experimental evaluation shows that the SSMG makes it possible to eliminate without information loss an important number of redundant MGs.</v>
      </c>
      <c r="E65">
        <f>VLOOKUP(CLA_PAPERS[[#This Row],[Paper]],RATINGS[],3,FALSE)</f>
        <v>0</v>
      </c>
      <c r="F65" s="4" t="str">
        <f>VLOOKUP(CLA_PAPERS[[#This Row],[Paper]],RATINGS[],2,FALSE)</f>
        <v/>
      </c>
    </row>
    <row r="66" spans="1:6" hidden="1">
      <c r="A66" t="s">
        <v>49</v>
      </c>
      <c r="B66" t="b">
        <v>0</v>
      </c>
      <c r="C66" s="4">
        <f>VALUE(MID(CLA_PAPERS[[#This Row],[Paper]],4+FIND("/cla",CLA_PAPERS[[#This Row],[Paper]],1),4))</f>
        <v>2006</v>
      </c>
      <c r="D66" t="str">
        <f>VLOOKUP(CLA_PAPERS[[#This Row],[Paper]],ABSTRACTS[],3,FALSE)</f>
        <v>In knowledge mining, current trend is witnessing the emergence of a growing number of works towards defining ``concise and lossless'' representations. One main motivation behind is: tagging a unified framework for drastically reducing large sized sets of association rules. In this context, generic bases of association rules – whose backbone is the conjunction of the concepts of minimal generator and closed itemset (CI) – constituted so far irreducible compact nuclei of association rules. However, the inherent absence of a unique minimal generator (MG) associated to a given CI offers an ``ideal'' gap towards a tougher redundancy removal even from generic bases of association rules. In this paper, we adopt the succinct system of minimal generators (SSMG), newly redefined in [1], to be an exact representation of the MG set. Then, we incorporate the SSMG into the framework of generic bases to only maintain the succinct generic association rules. After that, we give a thorough formal study of the related inference mechanisms allowing to derive all redundant association rules starting from succinct ones. Finally, an experimental study shows that our approach makes it possible to eliminate without information loss an important number of redundant generic association rules and thus, to only present succinct and informative ones to users.</v>
      </c>
      <c r="E66">
        <f>VLOOKUP(CLA_PAPERS[[#This Row],[Paper]],RATINGS[],3,FALSE)</f>
        <v>0</v>
      </c>
      <c r="F66" s="4" t="str">
        <f>VLOOKUP(CLA_PAPERS[[#This Row],[Paper]],RATINGS[],2,FALSE)</f>
        <v/>
      </c>
    </row>
    <row r="67" spans="1:6" hidden="1">
      <c r="A67" t="s">
        <v>65</v>
      </c>
      <c r="B67" t="b">
        <v>0</v>
      </c>
      <c r="C67" s="4">
        <f>VALUE(MID(CLA_PAPERS[[#This Row],[Paper]],4+FIND("/cla",CLA_PAPERS[[#This Row],[Paper]],1),4))</f>
        <v>2007</v>
      </c>
      <c r="D67" t="str">
        <f>VLOOKUP(CLA_PAPERS[[#This Row],[Paper]],ABSTRACTS[],3,FALSE)</f>
        <v>In the talk, I review my results and related work on approximation of (weighted) graphs and digraphs - that is, rectangular or square similarity or flow matrices - by single clusters and biclusters.These are akin to maximum density subgraphs and spectral clusters and, as well, to some popular heuristic clustering algorithms. Theoretical and computational results will be presented. Approximate biclusters may be of interest as an extension of the formal concepts.I am going to show how approximate clusters can be used for further aggregating "clusters" of highly overlapping formal concepts to drastically reduce the numbers of "relaxed" formal concepts to study. Another development of interest is further mapping of the clusters to a taxonomic or phylogenetic hierarchy, that serves as an independent tool for verification of the clusters, with application to profiling and evolution analysis.</v>
      </c>
      <c r="E67">
        <f>VLOOKUP(CLA_PAPERS[[#This Row],[Paper]],RATINGS[],3,FALSE)</f>
        <v>0</v>
      </c>
      <c r="F67" s="4" t="str">
        <f>VLOOKUP(CLA_PAPERS[[#This Row],[Paper]],RATINGS[],2,FALSE)</f>
        <v/>
      </c>
    </row>
    <row r="68" spans="1:6" hidden="1">
      <c r="A68" t="s">
        <v>66</v>
      </c>
      <c r="B68" t="b">
        <v>0</v>
      </c>
      <c r="C68" s="4">
        <f>VALUE(MID(CLA_PAPERS[[#This Row],[Paper]],4+FIND("/cla",CLA_PAPERS[[#This Row],[Paper]],1),4))</f>
        <v>2007</v>
      </c>
      <c r="D68" t="str">
        <f>VLOOKUP(CLA_PAPERS[[#This Row],[Paper]],ABSTRACTS[],3,FALSE)</f>
        <v>In this talk I will give a overview on the connections between closure operators and choice operators and on related results. An operator on a finite set S is a map defined on the set P(S) of all the subsets of S. A closure operator is an extensive, isotone and idempotent operator. A choice operator c is a contracting operator (c(A) ⊆ A, for every A ⊆ S). Choice operators and their lattices have been very studied in the framework of the theory of the revealed preference in economics. A significant connection between closure operators and choice operators is the duality between anti-exchange operators (corresponding to convex geometries) and path-independent choice operators. More generally, there is a one-to-one correspondence between closure operators and choice operators.</v>
      </c>
      <c r="E68">
        <f>VLOOKUP(CLA_PAPERS[[#This Row],[Paper]],RATINGS[],3,FALSE)</f>
        <v>0</v>
      </c>
      <c r="F68" s="4" t="str">
        <f>VLOOKUP(CLA_PAPERS[[#This Row],[Paper]],RATINGS[],2,FALSE)</f>
        <v/>
      </c>
    </row>
    <row r="69" spans="1:6" hidden="1">
      <c r="A69" t="s">
        <v>67</v>
      </c>
      <c r="B69" t="b">
        <v>0</v>
      </c>
      <c r="C69" s="4">
        <f>VALUE(MID(CLA_PAPERS[[#This Row],[Paper]],4+FIND("/cla",CLA_PAPERS[[#This Row],[Paper]],1),4))</f>
        <v>2007</v>
      </c>
      <c r="D69" t="str">
        <f>VLOOKUP(CLA_PAPERS[[#This Row],[Paper]],ABSTRACTS[],3,FALSE)</f>
        <v>This paper presents a mathematization of the philosophical doctrine of judgments as an extension of the mathematization of the philosophical doctrine of concepts developed in Formal Concept Analysis. The chosen approach was strongly stimulated by J. F. Sowa’s theory of conceptual graphs. The mathematized conceptual graphs, called concept graphs, are mathematical semantic structures based on formal contexts and their formal concepts; those semantic structures are viewed as formal judgments in the underlying Contextual Judgment Logic. In this paper concept graphs are systematically built up starting with simple concept graphs in section 2 and continuing with existential concept graphs in section 3, with implicational and clausal concept graphs in section 4, and finally with generalizations of concept graphs in section 5. Examples are illustrating the different types of concept graphs.</v>
      </c>
      <c r="E69">
        <f>VLOOKUP(CLA_PAPERS[[#This Row],[Paper]],RATINGS[],3,FALSE)</f>
        <v>0</v>
      </c>
      <c r="F69" s="4" t="str">
        <f>VLOOKUP(CLA_PAPERS[[#This Row],[Paper]],RATINGS[],2,FALSE)</f>
        <v/>
      </c>
    </row>
    <row r="70" spans="1:6" hidden="1">
      <c r="A70" t="s">
        <v>68</v>
      </c>
      <c r="B70" t="b">
        <v>0</v>
      </c>
      <c r="C70" s="4">
        <f>VALUE(MID(CLA_PAPERS[[#This Row],[Paper]],4+FIND("/cla",CLA_PAPERS[[#This Row],[Paper]],1),4))</f>
        <v>2007</v>
      </c>
      <c r="D70" t="str">
        <f>VLOOKUP(CLA_PAPERS[[#This Row],[Paper]],ABSTRACTS[],3,FALSE)</f>
        <v>Two variations of an algorithm by Alan Day for reducing a list of implications regarding redundancy are given, with a new simple justification. All three algorithms have the property that the list can be reduced in place -at no extra memory cost- that will be useful for large applications and databases. Keywords: basis of implications, closure operator, reduction in place, redundancy.</v>
      </c>
      <c r="E70">
        <f>VLOOKUP(CLA_PAPERS[[#This Row],[Paper]],RATINGS[],3,FALSE)</f>
        <v>0</v>
      </c>
      <c r="F70" s="4" t="str">
        <f>VLOOKUP(CLA_PAPERS[[#This Row],[Paper]],RATINGS[],2,FALSE)</f>
        <v/>
      </c>
    </row>
    <row r="71" spans="1:6" hidden="1">
      <c r="A71" t="s">
        <v>69</v>
      </c>
      <c r="B71" t="b">
        <v>0</v>
      </c>
      <c r="C71" s="4">
        <f>VALUE(MID(CLA_PAPERS[[#This Row],[Paper]],4+FIND("/cla",CLA_PAPERS[[#This Row],[Paper]],1),4))</f>
        <v>2007</v>
      </c>
      <c r="D71" t="str">
        <f>VLOOKUP(CLA_PAPERS[[#This Row],[Paper]],ABSTRACTS[],3,FALSE)</f>
        <v>This paper presents an approach to Concept Analysis of structured, multivalued and incomplete data currently present in life science knowledge bases. We are concerned with tree structured objects, whose size may be variable. We focus on the composition relations between attributes in the learning process. The interest of the method is the ability to take into account both structural and value parts of the objects. An application on a coral knowledge base illustrates the advantages of the method.</v>
      </c>
      <c r="E71">
        <f>VLOOKUP(CLA_PAPERS[[#This Row],[Paper]],RATINGS[],3,FALSE)</f>
        <v>0</v>
      </c>
      <c r="F71" s="4" t="str">
        <f>VLOOKUP(CLA_PAPERS[[#This Row],[Paper]],RATINGS[],2,FALSE)</f>
        <v/>
      </c>
    </row>
    <row r="72" spans="1:6" hidden="1">
      <c r="A72" t="s">
        <v>70</v>
      </c>
      <c r="B72" t="b">
        <v>0</v>
      </c>
      <c r="C72" s="4">
        <f>VALUE(MID(CLA_PAPERS[[#This Row],[Paper]],4+FIND("/cla",CLA_PAPERS[[#This Row],[Paper]],1),4))</f>
        <v>2007</v>
      </c>
      <c r="D72" t="str">
        <f>VLOOKUP(CLA_PAPERS[[#This Row],[Paper]],ABSTRACTS[],3,FALSE)</f>
        <v>The product of textual criticism is an edited text that the editor believes comes as close as possible to a lost original manuscript called the archetype. Usually, the editor compares different manuscripts of a single text, and represents it as an inverted tree showing all the steps in the transmission of a specific text, reconstructed by establishing relationships with other manuscripts. This tree is called the ``stemma codicum''(cf. [7]). Because of the graphic proximity of the stemma with a semi-lattice, we propose to use two lattice construction techniques in order to reconstitute the filiation tree of manuscripts. First, we try the traditional methods to build the lattice of a binary relation (cf. [13]). Then a more specific solution to the problem is proposed. These techniques are finally tested on a real corpus of manuscripts by Rimbaud, ``Les Effar´es'' (cf. [17]).</v>
      </c>
      <c r="E72">
        <f>VLOOKUP(CLA_PAPERS[[#This Row],[Paper]],RATINGS[],3,FALSE)</f>
        <v>0</v>
      </c>
      <c r="F72" s="4" t="str">
        <f>VLOOKUP(CLA_PAPERS[[#This Row],[Paper]],RATINGS[],2,FALSE)</f>
        <v/>
      </c>
    </row>
    <row r="73" spans="1:6" hidden="1">
      <c r="A73" t="s">
        <v>71</v>
      </c>
      <c r="B73" t="b">
        <v>0</v>
      </c>
      <c r="C73" s="4">
        <f>VALUE(MID(CLA_PAPERS[[#This Row],[Paper]],4+FIND("/cla",CLA_PAPERS[[#This Row],[Paper]],1),4))</f>
        <v>2007</v>
      </c>
      <c r="D73" t="str">
        <f>VLOOKUP(CLA_PAPERS[[#This Row],[Paper]],ABSTRACTS[],3,FALSE)</f>
        <v>A concept lattice may have a size exponential in the number of objects it models. Polynomial-size lattices and/or compact representations are thus desirable. This is the case for planar concept lattices, which has both polynomial size and representation without edge crossing, but a generic process for drawing them efficiently is yet to be found. Recently, it has been shown that when the relation has the consecutiveones property (i.e, the matrix of the relation can be rapidly reorderd so that the 1s are consecutive in every row), the number of concepts is polynomial and these can be efficiently generated. In this paper we show that a consecutive-ones relation |R| has a planar lattice which can be drawn in O(|R|) time. We also give a hierarchical classification of polynomial-size lattices based on structural properties of the relation R, its associated graphs Gbip and GR, and its concept lattice L(R).3</v>
      </c>
      <c r="E73">
        <f>VLOOKUP(CLA_PAPERS[[#This Row],[Paper]],RATINGS[],3,FALSE)</f>
        <v>0</v>
      </c>
      <c r="F73" s="4" t="str">
        <f>VLOOKUP(CLA_PAPERS[[#This Row],[Paper]],RATINGS[],2,FALSE)</f>
        <v/>
      </c>
    </row>
    <row r="74" spans="1:6" hidden="1">
      <c r="A74" t="s">
        <v>72</v>
      </c>
      <c r="B74" t="b">
        <v>0</v>
      </c>
      <c r="C74" s="4">
        <f>VALUE(MID(CLA_PAPERS[[#This Row],[Paper]],4+FIND("/cla",CLA_PAPERS[[#This Row],[Paper]],1),4))</f>
        <v>2007</v>
      </c>
      <c r="D74" t="str">
        <f>VLOOKUP(CLA_PAPERS[[#This Row],[Paper]],ABSTRACTS[],3,FALSE)</f>
        <v>Multi-layer neural networks have been successfully applied in a wide range of supervised and unsupervised learning applications. As they often produce incomprehensible models they are not widely used in data mining applications. To avoid such limitations, comprehensive models have been previously introduced making use of an apriori knowledge to build the network architecture. They permit to neural network methods to deserve a place in the tool boxes of data mining specialists. However, as the apriori knowledge is not always available for every new dataset, we hereby propose a novel approach that generates a concept semi-lattice from initial dataset, to directly build the neural network architecture. Carried out experiments showed the soundness and efficiency of our approach on various UCI.</v>
      </c>
      <c r="E74">
        <f>VLOOKUP(CLA_PAPERS[[#This Row],[Paper]],RATINGS[],3,FALSE)</f>
        <v>0</v>
      </c>
      <c r="F74" s="4" t="str">
        <f>VLOOKUP(CLA_PAPERS[[#This Row],[Paper]],RATINGS[],2,FALSE)</f>
        <v/>
      </c>
    </row>
    <row r="75" spans="1:6" hidden="1">
      <c r="A75" t="s">
        <v>73</v>
      </c>
      <c r="B75" t="b">
        <v>0</v>
      </c>
      <c r="C75" s="4">
        <f>VALUE(MID(CLA_PAPERS[[#This Row],[Paper]],4+FIND("/cla",CLA_PAPERS[[#This Row],[Paper]],1),4))</f>
        <v>2007</v>
      </c>
      <c r="D75" t="str">
        <f>VLOOKUP(CLA_PAPERS[[#This Row],[Paper]],ABSTRACTS[],3,FALSE)</f>
        <v>There are two major formalisms that are developed around concepts: (1) Formal Concept Analysis (FCA) by R. Wille and B. Ganter, and (2) Description Logic (DL) that goes back to the universal terminological logic by P.F. Patel-Schneider. It has been demonstrated that FCA constructs (upper and lower derivatives, formal concepts) are expressible in DL. Present paper demonstrates how to interpret (positive) DL concepts over concept lattices in a compatible manner.</v>
      </c>
      <c r="E75">
        <f>VLOOKUP(CLA_PAPERS[[#This Row],[Paper]],RATINGS[],3,FALSE)</f>
        <v>0</v>
      </c>
      <c r="F75" s="4" t="str">
        <f>VLOOKUP(CLA_PAPERS[[#This Row],[Paper]],RATINGS[],2,FALSE)</f>
        <v/>
      </c>
    </row>
    <row r="76" spans="1:6" hidden="1">
      <c r="A76" t="s">
        <v>74</v>
      </c>
      <c r="B76" t="b">
        <v>0</v>
      </c>
      <c r="C76" s="4">
        <f>VALUE(MID(CLA_PAPERS[[#This Row],[Paper]],4+FIND("/cla",CLA_PAPERS[[#This Row],[Paper]],1),4))</f>
        <v>2007</v>
      </c>
      <c r="D76" t="str">
        <f>VLOOKUP(CLA_PAPERS[[#This Row],[Paper]],ABSTRACTS[],3,FALSE)</f>
        <v>Concept lattices are the central notion of formal concept analysis. They are applied in many different areas such as data mining, knowledge representation or ontology engineering and are subject to ongoing research. In order to understand better the nature of concept lattices it is useful to consider their links to other mathematical notions. For example, a concept lattice can be viewed as a special kind of poset or closure system. In this paper we consider another view of concept lattices by establishing a link to propositional formulas and a special closure property of relations. The main result is an elementary derivation of a Horn formula that uniquely represents a concept lattice based on prime implicates. Using the derived Horn representation, we reestablish the #P-completeness of the concept counting problem and find that the Horn representation is closely related to the stem base of a concept lattice.</v>
      </c>
      <c r="E76">
        <f>VLOOKUP(CLA_PAPERS[[#This Row],[Paper]],RATINGS[],3,FALSE)</f>
        <v>1</v>
      </c>
      <c r="F76" s="4" t="str">
        <f>VLOOKUP(CLA_PAPERS[[#This Row],[Paper]],RATINGS[],2,FALSE)</f>
        <v>*</v>
      </c>
    </row>
    <row r="77" spans="1:6" hidden="1">
      <c r="A77" t="s">
        <v>75</v>
      </c>
      <c r="B77" t="b">
        <v>0</v>
      </c>
      <c r="C77" s="4">
        <f>VALUE(MID(CLA_PAPERS[[#This Row],[Paper]],4+FIND("/cla",CLA_PAPERS[[#This Row],[Paper]],1),4))</f>
        <v>2007</v>
      </c>
      <c r="D77" t="str">
        <f>VLOOKUP(CLA_PAPERS[[#This Row],[Paper]],ABSTRACTS[],3,FALSE)</f>
        <v>Boolean factor analysis aims at decomposing an objects × attributes Boolean matrix I into a Boolean product of an objects × factors Boolean matrix A and a factors × attributes Boolean matrix B, with the number of factors as small as possible. This paper is a continuation of our previous paper where we proved that formal concepts of I are optimal factors for Boolean factor analysis. In particular, we concentrate on the implications of the proof. Namely, on the fact that finding factors can be reduced to the set covering problem for which there exist efficient approximation algorithms. In this paper, we present the algorithm for finding factors which results this way and present several experiments on factorizing Boolean matrices.</v>
      </c>
      <c r="E77">
        <f>VLOOKUP(CLA_PAPERS[[#This Row],[Paper]],RATINGS[],3,FALSE)</f>
        <v>0</v>
      </c>
      <c r="F77" s="4" t="str">
        <f>VLOOKUP(CLA_PAPERS[[#This Row],[Paper]],RATINGS[],2,FALSE)</f>
        <v/>
      </c>
    </row>
    <row r="78" spans="1:6" hidden="1">
      <c r="A78" t="s">
        <v>76</v>
      </c>
      <c r="B78" t="b">
        <v>0</v>
      </c>
      <c r="C78" s="4">
        <f>VALUE(MID(CLA_PAPERS[[#This Row],[Paper]],4+FIND("/cla",CLA_PAPERS[[#This Row],[Paper]],1),4))</f>
        <v>2007</v>
      </c>
      <c r="D78" t="str">
        <f>VLOOKUP(CLA_PAPERS[[#This Row],[Paper]],ABSTRACTS[],3,FALSE)</f>
        <v>In [14] a generalisation of Formal Concept Analysis was introduced with data mining applications in mind, K-Formal Concept Analysis, where incidences take values in certain kinds of semirings, instead of the standard Boolean carrier set. The construction leading to the pair of dually (order) isomorphic lattices can be further manipulated to obtain the three other types of Galois Connections providing a fuller set of tools to interpret any relations between data. We relate this result to previous descriptions of certain instances of such Galois Connections in qualitative data analysis and provide concrete examples of them related to Rmax,+-semimodules in quantitative data analysis.</v>
      </c>
      <c r="E78">
        <f>VLOOKUP(CLA_PAPERS[[#This Row],[Paper]],RATINGS[],3,FALSE)</f>
        <v>4</v>
      </c>
      <c r="F78" s="4" t="str">
        <f>VLOOKUP(CLA_PAPERS[[#This Row],[Paper]],RATINGS[],2,FALSE)</f>
        <v>***+</v>
      </c>
    </row>
    <row r="79" spans="1:6" hidden="1">
      <c r="A79" t="s">
        <v>77</v>
      </c>
      <c r="B79" t="b">
        <v>1</v>
      </c>
      <c r="C79" s="4">
        <f>VALUE(MID(CLA_PAPERS[[#This Row],[Paper]],4+FIND("/cla",CLA_PAPERS[[#This Row],[Paper]],1),4))</f>
        <v>2007</v>
      </c>
      <c r="D79" t="str">
        <f>VLOOKUP(CLA_PAPERS[[#This Row],[Paper]],ABSTRACTS[],3,FALSE)</f>
        <v>This paper presents an iterative and interactive information retrieval system to search on the web using Formal Concept Analysis (FCA). FCA provides a natural way to organize objects according to their properties and it has been used in recent works to organise in a more convenient manner answers provided by a search engine. The navigation into lattice helps the user explore a structures and synthetic result. Such a lattice contains concepts that are relevant and some others that are not relevant for a given information retrieval task. We introduce lattices into an interactive and iterative system. The user expresses his negative or positive agreement with some concept of the lattice, in respect with his objective on information retrieval. These user choices are converted into operations over lattice so to make the context change and to better fit user needs.</v>
      </c>
      <c r="E79">
        <f>VLOOKUP(CLA_PAPERS[[#This Row],[Paper]],RATINGS[],3,FALSE)</f>
        <v>0</v>
      </c>
      <c r="F79" s="4" t="str">
        <f>VLOOKUP(CLA_PAPERS[[#This Row],[Paper]],RATINGS[],2,FALSE)</f>
        <v/>
      </c>
    </row>
    <row r="80" spans="1:6" hidden="1">
      <c r="A80" t="s">
        <v>78</v>
      </c>
      <c r="B80" t="b">
        <v>0</v>
      </c>
      <c r="C80" s="4">
        <f>VALUE(MID(CLA_PAPERS[[#This Row],[Paper]],4+FIND("/cla",CLA_PAPERS[[#This Row],[Paper]],1),4))</f>
        <v>2007</v>
      </c>
      <c r="D80" t="str">
        <f>VLOOKUP(CLA_PAPERS[[#This Row],[Paper]],ABSTRACTS[],3,FALSE)</f>
        <v>Within maintenance software methodologies that analyze existing applications, Relational Concept Analysis (RCA) is an efficient approach to build abstractions in any language, using the existing relations between different software artifacts. Nowadays, there are several RCA-based tools, where a critical aspect is the lack of genericity in the FCA mapping to translate input (and output) data to (and from) formal/relational contexts. Most of the tools provide specific translators that can be used only with the analyzed application domain and their code needs to be changed when the framework of analysis evolves. Using Model-Driven Engineering, we propose a generic encoding/decoding process, which performs this translation with only the configuration of an encoder/decoder tool. This approach eases the integration of a FCA/RCA process in a tool and facilitates its usage on a wide range of input data formats.</v>
      </c>
      <c r="E80">
        <f>VLOOKUP(CLA_PAPERS[[#This Row],[Paper]],RATINGS[],3,FALSE)</f>
        <v>0</v>
      </c>
      <c r="F80" s="4" t="str">
        <f>VLOOKUP(CLA_PAPERS[[#This Row],[Paper]],RATINGS[],2,FALSE)</f>
        <v/>
      </c>
    </row>
    <row r="81" spans="1:6" hidden="1">
      <c r="A81" t="s">
        <v>79</v>
      </c>
      <c r="B81" t="b">
        <v>0</v>
      </c>
      <c r="C81" s="4">
        <f>VALUE(MID(CLA_PAPERS[[#This Row],[Paper]],4+FIND("/cla",CLA_PAPERS[[#This Row],[Paper]],1),4))</f>
        <v>2007</v>
      </c>
      <c r="D81" t="str">
        <f>VLOOKUP(CLA_PAPERS[[#This Row],[Paper]],ABSTRACTS[],3,FALSE)</f>
        <v>In this paper, we present and detail a multifunctional itemset mining algorithm called Zart, which is based on the Pascal algorithm. Zart shows a number of additional features and performs the following, usually independent, tasks: identify frequent closed itemsets and associate generators to their closures. This makes Zart a complete algorithm for computing classes of itemsets including generators and closed itemsets. These characteristics allow one to extract minimal non-redundant association rules, a useful and lossless representation of association rules. In addition, being based on the Pascal algorithm, Zart has a rather efficient behavior on weakly and strongly correlated data. Accordingly, Zart is at the heart of the Coron platform, which is a domain independent, multi-purposed data mining platform, incorporating a rich collection of data mining algorithms.</v>
      </c>
      <c r="E81">
        <f>VLOOKUP(CLA_PAPERS[[#This Row],[Paper]],RATINGS[],3,FALSE)</f>
        <v>0</v>
      </c>
      <c r="F81" s="4" t="str">
        <f>VLOOKUP(CLA_PAPERS[[#This Row],[Paper]],RATINGS[],2,FALSE)</f>
        <v/>
      </c>
    </row>
    <row r="82" spans="1:6" hidden="1">
      <c r="A82" t="s">
        <v>80</v>
      </c>
      <c r="B82" t="b">
        <v>0</v>
      </c>
      <c r="C82" s="4">
        <f>VALUE(MID(CLA_PAPERS[[#This Row],[Paper]],4+FIND("/cla",CLA_PAPERS[[#This Row],[Paper]],1),4))</f>
        <v>2007</v>
      </c>
      <c r="D82" t="str">
        <f>VLOOKUP(CLA_PAPERS[[#This Row],[Paper]],ABSTRACTS[],3,FALSE)</f>
        <v>In component-based software engineering, software systems are built by assembling prefabricated reusable components. The compatibility between the assembled components is crucial. It is determined by the comparison of their exposed interfaces: required interfaces (describing the services the component needs) and provided interfaces (describing the services the other component offers) must match. Given a component, finding a compatible component in a component repository is not trivial. The idea of this paper is that organizing component directories with a yellow-page-like structure makes the search for suitable components more efficient. We propose a solution based on Formal Concept Analysis to precalculate a concept lattice to organize our components. It proves to be an efficient solution to both represent the component compatibility information and provide a browsable component organization to support the component search mechanism.</v>
      </c>
      <c r="E82">
        <f>VLOOKUP(CLA_PAPERS[[#This Row],[Paper]],RATINGS[],3,FALSE)</f>
        <v>0</v>
      </c>
      <c r="F82" s="4" t="str">
        <f>VLOOKUP(CLA_PAPERS[[#This Row],[Paper]],RATINGS[],2,FALSE)</f>
        <v/>
      </c>
    </row>
    <row r="83" spans="1:6" hidden="1">
      <c r="A83" t="s">
        <v>81</v>
      </c>
      <c r="B83" t="b">
        <v>0</v>
      </c>
      <c r="C83" s="4">
        <f>VALUE(MID(CLA_PAPERS[[#This Row],[Paper]],4+FIND("/cla",CLA_PAPERS[[#This Row],[Paper]],1),4))</f>
        <v>2007</v>
      </c>
      <c r="D83" t="str">
        <f>VLOOKUP(CLA_PAPERS[[#This Row],[Paper]],ABSTRACTS[],3,FALSE)</f>
        <v>This paper presents SearchSleuth, a program developed to experiment with a form of automatic local analysis that extends the standard Web search interface to include a conceptual neighbourhood focused on a formal concept derived from the query. The conceptual neighbourhood is displayed with upper neighbours representative of a generalisation operation, and lower neighbours representative of a specialisation operation. SearchSleuth also introduces a notion of a categorisation operation, where the conceptual focus can shift to a sibling concept of the search concept.</v>
      </c>
      <c r="E83">
        <f>VLOOKUP(CLA_PAPERS[[#This Row],[Paper]],RATINGS[],3,FALSE)</f>
        <v>0</v>
      </c>
      <c r="F83" s="4" t="str">
        <f>VLOOKUP(CLA_PAPERS[[#This Row],[Paper]],RATINGS[],2,FALSE)</f>
        <v/>
      </c>
    </row>
    <row r="84" spans="1:6" hidden="1">
      <c r="A84" t="s">
        <v>82</v>
      </c>
      <c r="B84" t="b">
        <v>0</v>
      </c>
      <c r="C84" s="4">
        <f>VALUE(MID(CLA_PAPERS[[#This Row],[Paper]],4+FIND("/cla",CLA_PAPERS[[#This Row],[Paper]],1),4))</f>
        <v>2007</v>
      </c>
      <c r="D84" t="str">
        <f>VLOOKUP(CLA_PAPERS[[#This Row],[Paper]],ABSTRACTS[],3,FALSE)</f>
        <v>Formal Concept Analysis is based on the occurrence of symbolic attributes in individual objects, or observations. But, when the attribute is numeric, treatment has been awkward. In this paper, we show how one can derive logical implications in which the atoms can be not only boolean symbolic attributes, but also ordinal inequalities, such as x ≤ 9. This extension to ordinal values is new. It employs the fact that orderings are antimatroid closure spaces.</v>
      </c>
      <c r="E84">
        <f>VLOOKUP(CLA_PAPERS[[#This Row],[Paper]],RATINGS[],3,FALSE)</f>
        <v>3</v>
      </c>
      <c r="F84" s="4" t="str">
        <f>VLOOKUP(CLA_PAPERS[[#This Row],[Paper]],RATINGS[],2,FALSE)</f>
        <v>**+</v>
      </c>
    </row>
    <row r="85" spans="1:6" hidden="1">
      <c r="A85" t="s">
        <v>83</v>
      </c>
      <c r="B85" t="b">
        <v>0</v>
      </c>
      <c r="C85" s="4">
        <f>VALUE(MID(CLA_PAPERS[[#This Row],[Paper]],4+FIND("/cla",CLA_PAPERS[[#This Row],[Paper]],1),4))</f>
        <v>2007</v>
      </c>
      <c r="D85" t="str">
        <f>VLOOKUP(CLA_PAPERS[[#This Row],[Paper]],ABSTRACTS[],3,FALSE)</f>
        <v>The paper presents a new method of decision tree induction based on formal concept analysis (FCA). The decision tree is derived using a concept lattice, i.e. a hierarchy of clusters provided by FCA. The idea behind is to look at a concept lattice as a collection of overlapping trees. The main purpose of the paper is to explore the possibility of using FCA in the problem of decision tree induction. We present our method and provide comparisons with selected methods of decision tree induction on testing datasets.</v>
      </c>
      <c r="E85">
        <f>VLOOKUP(CLA_PAPERS[[#This Row],[Paper]],RATINGS[],3,FALSE)</f>
        <v>4</v>
      </c>
      <c r="F85" s="4" t="str">
        <f>VLOOKUP(CLA_PAPERS[[#This Row],[Paper]],RATINGS[],2,FALSE)</f>
        <v>***+</v>
      </c>
    </row>
    <row r="86" spans="1:6" hidden="1">
      <c r="A86" t="s">
        <v>84</v>
      </c>
      <c r="B86" t="b">
        <v>0</v>
      </c>
      <c r="C86" s="4">
        <f>VALUE(MID(CLA_PAPERS[[#This Row],[Paper]],4+FIND("/cla",CLA_PAPERS[[#This Row],[Paper]],1),4))</f>
        <v>2007</v>
      </c>
      <c r="D86" t="str">
        <f>VLOOKUP(CLA_PAPERS[[#This Row],[Paper]],ABSTRACTS[],3,FALSE)</f>
        <v>The generalization of policies in reinforcement learning is a main issue, both from the theoretical model point of view and for their applicability. However, generalizing from a set of examples or searching for regularities is a problem which has already been intensively studied in machine learning. Our work uses techniques in which generalizations are constrained by a language bias, in order to regroup similar states. Such generalizations are principally based on the properties of concept lattices. To guide the possible groupings of similar environment’s states, we propose a general algebraic framework, considering the generalization of policies through a set partition of the states and using a language bias as an a priori knowledge. We give an application as an example of our approach by proposing and experimenting a bottom-up algorithm.</v>
      </c>
      <c r="E86">
        <f>VLOOKUP(CLA_PAPERS[[#This Row],[Paper]],RATINGS[],3,FALSE)</f>
        <v>0</v>
      </c>
      <c r="F86" s="4" t="str">
        <f>VLOOKUP(CLA_PAPERS[[#This Row],[Paper]],RATINGS[],2,FALSE)</f>
        <v/>
      </c>
    </row>
    <row r="87" spans="1:6" hidden="1">
      <c r="A87" t="s">
        <v>85</v>
      </c>
      <c r="B87" t="b">
        <v>0</v>
      </c>
      <c r="C87" s="4">
        <f>VALUE(MID(CLA_PAPERS[[#This Row],[Paper]],4+FIND("/cla",CLA_PAPERS[[#This Row],[Paper]],1),4))</f>
        <v>2007</v>
      </c>
      <c r="D87" t="str">
        <f>VLOOKUP(CLA_PAPERS[[#This Row],[Paper]],ABSTRACTS[],3,FALSE)</f>
        <v>In our works, we use a concept lattice as classifier of noised symbol images. On the contrary of others methods of classification based on Formal Concept Analysis [12], our approach is adapted to the special case of noisy since it is based on a navigation into the lattice structure to classify a noised symbol image : the navigation is performed from the minimal concept, until a final concept is reached, according to the cover-relation between concepts. Class of the input noised symbol is then the class associated to the reached final concept.</v>
      </c>
      <c r="E87">
        <f>VLOOKUP(CLA_PAPERS[[#This Row],[Paper]],RATINGS[],3,FALSE)</f>
        <v>3</v>
      </c>
      <c r="F87" s="4" t="str">
        <f>VLOOKUP(CLA_PAPERS[[#This Row],[Paper]],RATINGS[],2,FALSE)</f>
        <v>***</v>
      </c>
    </row>
    <row r="88" spans="1:6" hidden="1">
      <c r="A88" t="s">
        <v>86</v>
      </c>
      <c r="B88" t="b">
        <v>0</v>
      </c>
      <c r="C88" s="4">
        <f>VALUE(MID(CLA_PAPERS[[#This Row],[Paper]],4+FIND("/cla",CLA_PAPERS[[#This Row],[Paper]],1),4))</f>
        <v>2007</v>
      </c>
      <c r="D88" t="str">
        <f>VLOOKUP(CLA_PAPERS[[#This Row],[Paper]],ABSTRACTS[],3,FALSE)</f>
        <v>The interest in a further pruning of the set of frequent patterns that can be drawn from real-life datasets is growing up. In fact, it is a quite survival reflex towards providing a manageably-sized and reliable knowledge. This fact is witnessed by the proliferation of what is called concise representation of frequent patterns. In this paper, we propose an exact concise representation that explores the disjunctive search space in addition to the conjunctive one, in contrast with almost all known concise representations which only focussed on the latter space. This representation required the definition of a new disjunctive closure operator. The latter operator partitions the search space into distinct disjunctive equivalence classes and, hence, makes possible to drastically reduce the number of handled patterns. Empirical evidences are presented about the relative size of the new representation w.r.t. those based on frequent closed, (closed) non-derivable and essential patterns, respectively. Keywords: Frequent pattern, Concise representation, Disjunctive search space, Itemset.</v>
      </c>
      <c r="E88">
        <f>VLOOKUP(CLA_PAPERS[[#This Row],[Paper]],RATINGS[],3,FALSE)</f>
        <v>0</v>
      </c>
      <c r="F88" s="4" t="str">
        <f>VLOOKUP(CLA_PAPERS[[#This Row],[Paper]],RATINGS[],2,FALSE)</f>
        <v/>
      </c>
    </row>
    <row r="89" spans="1:6" hidden="1">
      <c r="A89" t="s">
        <v>87</v>
      </c>
      <c r="B89" t="b">
        <v>0</v>
      </c>
      <c r="C89" s="4">
        <f>VALUE(MID(CLA_PAPERS[[#This Row],[Paper]],4+FIND("/cla",CLA_PAPERS[[#This Row],[Paper]],1),4))</f>
        <v>2007</v>
      </c>
      <c r="D89" t="str">
        <f>VLOOKUP(CLA_PAPERS[[#This Row],[Paper]],ABSTRACTS[],3,FALSE)</f>
        <v>In this work we want to discuss an algorithm for drawing line diagrams of lattices based on force directed placement (FDP). This widely used technique in graph drawing introduces forces acting on nodes and lines. A balanced state of the system will result in a diagram fulfilling the desired properties due to the underlying physical model. In our framework the aim was to maximize the conflict distance. In contrast to existing programVs our approach provides attribute additive diagrams since forces act on -irreducibles only. Another relevant aspect is a careful initialization that helps to minimize the number of edge crossings.</v>
      </c>
      <c r="E89">
        <f>VLOOKUP(CLA_PAPERS[[#This Row],[Paper]],RATINGS[],3,FALSE)</f>
        <v>0</v>
      </c>
      <c r="F89" s="4" t="str">
        <f>VLOOKUP(CLA_PAPERS[[#This Row],[Paper]],RATINGS[],2,FALSE)</f>
        <v/>
      </c>
    </row>
    <row r="90" spans="1:6" hidden="1">
      <c r="A90" t="s">
        <v>88</v>
      </c>
      <c r="B90" t="b">
        <v>0</v>
      </c>
      <c r="C90" s="4">
        <f>VALUE(MID(CLA_PAPERS[[#This Row],[Paper]],4+FIND("/cla",CLA_PAPERS[[#This Row],[Paper]],1),4))</f>
        <v>2007</v>
      </c>
      <c r="D90" t="str">
        <f>VLOOKUP(CLA_PAPERS[[#This Row],[Paper]],ABSTRACTS[],3,FALSE)</f>
        <v>A reasonable size example coming from cognitive psychology is reanalyzed with standard tools of FCA and Lattice Analysis. Developmental shifts / classifications are explored on a descriptive and graphical viewpoint, through attribute implications and unglued decomposition in regular intervals. This assesses child similarities in performance and behavior, while comparing intervals focuses on what children miss collectively to make further progress. Keywords: (nested) line diagrams, (relative) canonical basis of implications, unglued decomposition, developmental shifts, construction of natural numbers.</v>
      </c>
      <c r="E90">
        <f>VLOOKUP(CLA_PAPERS[[#This Row],[Paper]],RATINGS[],3,FALSE)</f>
        <v>0</v>
      </c>
      <c r="F90" s="4" t="str">
        <f>VLOOKUP(CLA_PAPERS[[#This Row],[Paper]],RATINGS[],2,FALSE)</f>
        <v/>
      </c>
    </row>
    <row r="91" spans="1:6" hidden="1">
      <c r="A91" t="s">
        <v>89</v>
      </c>
      <c r="B91" t="b">
        <v>1</v>
      </c>
      <c r="C91" s="4">
        <f>VALUE(MID(CLA_PAPERS[[#This Row],[Paper]],4+FIND("/cla",CLA_PAPERS[[#This Row],[Paper]],1),4))</f>
        <v>2007</v>
      </c>
      <c r="D91" t="str">
        <f>VLOOKUP(CLA_PAPERS[[#This Row],[Paper]],ABSTRACTS[],3,FALSE)</f>
        <v>The increasing size of indexed document sets that are digitally available emphasizes the crucial need for more representation tool that the traditional textual list of results. Many efforts have been made to develop graphical tools able to provide both overall and local views of a collection when focusing on a particular subset of documents. However an overcrowded visual representation may not be really useful to users if they are not guided in their navigation process. Our goal is to combine the classification features of FCA and existing visualization techniques to suggest navigation paths in a visual representation through meaningful and progressive focuses. The test collection used for our study is an indexed patent base provided by our industrial partner.</v>
      </c>
      <c r="E91">
        <f>VLOOKUP(CLA_PAPERS[[#This Row],[Paper]],RATINGS[],3,FALSE)</f>
        <v>0</v>
      </c>
      <c r="F91" s="4" t="str">
        <f>VLOOKUP(CLA_PAPERS[[#This Row],[Paper]],RATINGS[],2,FALSE)</f>
        <v/>
      </c>
    </row>
    <row r="92" spans="1:6" hidden="1">
      <c r="A92" t="s">
        <v>90</v>
      </c>
      <c r="B92" t="b">
        <v>0</v>
      </c>
      <c r="C92" s="4">
        <f>VALUE(MID(CLA_PAPERS[[#This Row],[Paper]],4+FIND("/cla",CLA_PAPERS[[#This Row],[Paper]],1),4))</f>
        <v>2007</v>
      </c>
      <c r="D92" t="str">
        <f>VLOOKUP(CLA_PAPERS[[#This Row],[Paper]],ABSTRACTS[],3,FALSE)</f>
        <v>The paper presents a method of evaluation of questionnaires. The method is supported by formal concept analysis. The role of formal concept analysis consists in providing an expert with a structured view on the data collected from the questionnaires. The method resulted from experiments with IPAQ (International Physical Activity Questionnaire). The structured view on data provided by the method suggests to the expert various hypotheses which can later be tested using statistical methods. However, the structured view on data itself proved to be sufficiently informative quite often. The paper presents experiments with evaluation of IPAQ.</v>
      </c>
      <c r="E92">
        <f>VLOOKUP(CLA_PAPERS[[#This Row],[Paper]],RATINGS[],3,FALSE)</f>
        <v>0</v>
      </c>
      <c r="F92" s="4" t="str">
        <f>VLOOKUP(CLA_PAPERS[[#This Row],[Paper]],RATINGS[],2,FALSE)</f>
        <v/>
      </c>
    </row>
    <row r="93" spans="1:6" hidden="1">
      <c r="A93" t="s">
        <v>91</v>
      </c>
      <c r="B93" t="b">
        <v>0</v>
      </c>
      <c r="C93" s="4">
        <f>VALUE(MID(CLA_PAPERS[[#This Row],[Paper]],4+FIND("/cla",CLA_PAPERS[[#This Row],[Paper]],1),4))</f>
        <v>2007</v>
      </c>
      <c r="D93" t="str">
        <f>VLOOKUP(CLA_PAPERS[[#This Row],[Paper]],ABSTRACTS[],3,FALSE)</f>
        <v>Since the arrival of digital cameras, many people are faced to the challenge of organizing and retrieving the overwhelming flow of photos their life produces. Most people put no metadata on their photos, and we believe this is because existing tools make a very limited use of them. We present a tool, Camelis, that offers users with an organization of photos that is dynamically computed from the metadata, making worthwhile the effort to produce it. Camelis is designed along the lines of Logical Information Systems (LIS), which are founded on logical concept analysis. Hence, (1) an expressive language can be used to describe photos and query the collection, (2) manual and automatic metadata can be smoothly integrated, and (3) expressive querying and flexible navigation can be mixed in a same search and in any order. This presentation is illustrated by experiences on a real collection of more than 5000 photos.</v>
      </c>
      <c r="E93">
        <f>VLOOKUP(CLA_PAPERS[[#This Row],[Paper]],RATINGS[],3,FALSE)</f>
        <v>0</v>
      </c>
      <c r="F93" s="4" t="str">
        <f>VLOOKUP(CLA_PAPERS[[#This Row],[Paper]],RATINGS[],2,FALSE)</f>
        <v/>
      </c>
    </row>
    <row r="94" spans="1:6" hidden="1">
      <c r="A94" t="s">
        <v>92</v>
      </c>
      <c r="B94" t="b">
        <v>0</v>
      </c>
      <c r="C94" s="4">
        <f>VALUE(MID(CLA_PAPERS[[#This Row],[Paper]],4+FIND("/cla",CLA_PAPERS[[#This Row],[Paper]],1),4))</f>
        <v>2008</v>
      </c>
      <c r="D94" t="str">
        <f>VLOOKUP(CLA_PAPERS[[#This Row],[Paper]],ABSTRACTS[],3,FALSE)</f>
        <v>We report on recent developments connecting FCA with other research areas, focussing on such with connections to Dresden. These include approaches to Rough Sets, to Dependencies, to Machine Learning, to Description Logics, and to Algebraic Biology. It seems that the systematic theoretical foundation of FCA paves the way to many different fields and that FCA has a potential to bridge some gaps between different areas.</v>
      </c>
      <c r="E94">
        <f>VLOOKUP(CLA_PAPERS[[#This Row],[Paper]],RATINGS[],3,FALSE)</f>
        <v>0</v>
      </c>
      <c r="F94" s="4" t="str">
        <f>VLOOKUP(CLA_PAPERS[[#This Row],[Paper]],RATINGS[],2,FALSE)</f>
        <v/>
      </c>
    </row>
    <row r="95" spans="1:6" hidden="1">
      <c r="A95" t="s">
        <v>93</v>
      </c>
      <c r="B95" t="b">
        <v>0</v>
      </c>
      <c r="C95" s="4">
        <f>VALUE(MID(CLA_PAPERS[[#This Row],[Paper]],4+FIND("/cla",CLA_PAPERS[[#This Row],[Paper]],1),4))</f>
        <v>2008</v>
      </c>
      <c r="D95" t="str">
        <f>VLOOKUP(CLA_PAPERS[[#This Row],[Paper]],ABSTRACTS[],3,FALSE)</f>
        <v>The talk presents the history and present state of the GUHA method, its theoretical foundations and its relation and meaning for data mining. (Joint work with M. Holena a J. Rauch.)</v>
      </c>
      <c r="E95">
        <f>VLOOKUP(CLA_PAPERS[[#This Row],[Paper]],RATINGS[],3,FALSE)</f>
        <v>0</v>
      </c>
      <c r="F95" s="4" t="str">
        <f>VLOOKUP(CLA_PAPERS[[#This Row],[Paper]],RATINGS[],2,FALSE)</f>
        <v/>
      </c>
    </row>
    <row r="96" spans="1:6" hidden="1">
      <c r="A96" t="s">
        <v>94</v>
      </c>
      <c r="B96" t="b">
        <v>0</v>
      </c>
      <c r="C96" s="4">
        <f>VALUE(MID(CLA_PAPERS[[#This Row],[Paper]],4+FIND("/cla",CLA_PAPERS[[#This Row],[Paper]],1),4))</f>
        <v>2008</v>
      </c>
      <c r="D96" t="str">
        <f>VLOOKUP(CLA_PAPERS[[#This Row],[Paper]],ABSTRACTS[],3,FALSE)</f>
        <v>The purpose of this talk is to provide an overview of the problem of biclustering, review the various state-of-the-art methods that have been developed in recent years for solving it, and discuss how Formal Concept Analysis methods can benefit from or can be used in bi-clustering.</v>
      </c>
      <c r="E96">
        <f>VLOOKUP(CLA_PAPERS[[#This Row],[Paper]],RATINGS[],3,FALSE)</f>
        <v>0</v>
      </c>
      <c r="F96" s="4" t="str">
        <f>VLOOKUP(CLA_PAPERS[[#This Row],[Paper]],RATINGS[],2,FALSE)</f>
        <v/>
      </c>
    </row>
    <row r="97" spans="1:6" hidden="1">
      <c r="A97" t="s">
        <v>95</v>
      </c>
      <c r="B97" t="b">
        <v>0</v>
      </c>
      <c r="C97" s="4">
        <f>VALUE(MID(CLA_PAPERS[[#This Row],[Paper]],4+FIND("/cla",CLA_PAPERS[[#This Row],[Paper]],1),4))</f>
        <v>2008</v>
      </c>
      <c r="D97" t="str">
        <f>VLOOKUP(CLA_PAPERS[[#This Row],[Paper]],ABSTRACTS[],3,FALSE)</f>
        <v>The theories of Rough Sets (RS) and Formal Concept Analysis (FCA) are well-established from the point of view of both mathematical foundations and real-life applications. The interest in searching for similarities and dissimilarities between RS and FCA has been constantly growing, both with respect to pure theory, as well as with an objective of developing hybrid techniques, better adjusted to practical problems. In this talk, we outline introductory notions of RS and we draw basic lines of its comparison with FCA. As the first case study, we consider the KDD-related problem of feature subset selection and show how to model some new approaches to approximate selection (a more flexible and more practically applicable extension of the classical RS-based feature subset selection principles) in the FCA terminology. As the second case study, we consider the latest Infobright’s open source data warehouse platform (www.infobright.org) and we discuss possibilities of improving its performance by using new RS-FCA-based knowledge structures automatically calculated from data.</v>
      </c>
      <c r="E97">
        <f>VLOOKUP(CLA_PAPERS[[#This Row],[Paper]],RATINGS[],3,FALSE)</f>
        <v>0</v>
      </c>
      <c r="F97" s="4" t="str">
        <f>VLOOKUP(CLA_PAPERS[[#This Row],[Paper]],RATINGS[],2,FALSE)</f>
        <v/>
      </c>
    </row>
    <row r="98" spans="1:6" hidden="1">
      <c r="A98" t="s">
        <v>115</v>
      </c>
      <c r="B98" t="b">
        <v>0</v>
      </c>
      <c r="C98" s="4">
        <f>VALUE(MID(CLA_PAPERS[[#This Row],[Paper]],4+FIND("/cla",CLA_PAPERS[[#This Row],[Paper]],1),4))</f>
        <v>2008</v>
      </c>
      <c r="D98" t="str">
        <f>VLOOKUP(CLA_PAPERS[[#This Row],[Paper]],ABSTRACTS[],3,FALSE)</f>
        <v>The theory of Formal Concept Analysis offers an algebraic approach to data analysis and knowledge processing. The notion of dependencies between attributes in a many-valued context has been introduced in [3], by Ganter and Wille. J. Hereth (2002) introduces the power context family resulting from the canonical translation of a relational database. Regarding to this power context family, he defines the formal context of functional dependencies. In this context, implications hold for functional dependencies. We propose a software tool, which constructs the formal context of functional dependencies, and it builds the concept lattice and determines the implications in the context, which syntactically are the same as functional dependencies in the analyzed table. The software can be used in relational database design and for detecting functional dependencies in existing tables, respectively.</v>
      </c>
      <c r="E98">
        <f>VLOOKUP(CLA_PAPERS[[#This Row],[Paper]],RATINGS[],3,FALSE)</f>
        <v>0</v>
      </c>
      <c r="F98" s="4" t="str">
        <f>VLOOKUP(CLA_PAPERS[[#This Row],[Paper]],RATINGS[],2,FALSE)</f>
        <v/>
      </c>
    </row>
    <row r="99" spans="1:6" hidden="1">
      <c r="A99" t="s">
        <v>116</v>
      </c>
      <c r="B99" t="b">
        <v>0</v>
      </c>
      <c r="C99" s="4">
        <f>VALUE(MID(CLA_PAPERS[[#This Row],[Paper]],4+FIND("/cla",CLA_PAPERS[[#This Row],[Paper]],1),4))</f>
        <v>2008</v>
      </c>
      <c r="D99" t="str">
        <f>VLOOKUP(CLA_PAPERS[[#This Row],[Paper]],ABSTRACTS[],3,FALSE)</f>
        <v>Supervised classification is a spot/task of data mining which consists in building a classifier from a set of examples labeled by their class (learning step) and then predicting the class of new examples with a classifier (classification step). In supervised classification, several approaches were proposed [16] such as: Induction of Decision Trees [18], and Formal Concept Analysis [7]. The learning of formal concepts is based, generally, on the mathematical structure of Galois lattice (or concepts lattice). The complexity of generation of Galois lattice, limits the application fields of these systems [16]. In this paper, we present several methods of supervised classification based on Formal Concept Analysis. We present methods based on concept lattice, sub lattice and finally the cover of concepts.</v>
      </c>
      <c r="E99">
        <f>VLOOKUP(CLA_PAPERS[[#This Row],[Paper]],RATINGS[],3,FALSE)</f>
        <v>0</v>
      </c>
      <c r="F99" s="4" t="str">
        <f>VLOOKUP(CLA_PAPERS[[#This Row],[Paper]],RATINGS[],2,FALSE)</f>
        <v/>
      </c>
    </row>
    <row r="100" spans="1:6" hidden="1">
      <c r="A100" t="s">
        <v>117</v>
      </c>
      <c r="B100" t="b">
        <v>1</v>
      </c>
      <c r="C100" s="4">
        <f>VALUE(MID(CLA_PAPERS[[#This Row],[Paper]],4+FIND("/cla",CLA_PAPERS[[#This Row],[Paper]],1),4))</f>
        <v>2008</v>
      </c>
      <c r="D100" t="str">
        <f>VLOOKUP(CLA_PAPERS[[#This Row],[Paper]],ABSTRACTS[],3,FALSE)</f>
        <v>One of the most fundamental issues in data mining has been the problem of enumerating formal concepts or closed patterns, and many advanced algorithms have been developed. In spite of their success, it is not an easy task to enumerate only a limited number of less frequent and more implicit concepts. A family of top-k algorithms has been proposed so as to generate only a limited number of frequent patterns, while the authors have also presented top-N algorithms to restrict the number of solutions, placing more emphasis on concept searches for less frequent and therefore closer to indi- vidual concepts. It is also intuitively clear that no one will like to have concepts that are too much individual. So, we try to maximize evaluation values of concepts under some constraints to exclude general and frequent ones.</v>
      </c>
      <c r="E100">
        <f>VLOOKUP(CLA_PAPERS[[#This Row],[Paper]],RATINGS[],3,FALSE)</f>
        <v>0</v>
      </c>
      <c r="F100" s="4" t="str">
        <f>VLOOKUP(CLA_PAPERS[[#This Row],[Paper]],RATINGS[],2,FALSE)</f>
        <v/>
      </c>
    </row>
    <row r="101" spans="1:6" hidden="1">
      <c r="A101" t="s">
        <v>96</v>
      </c>
      <c r="B101" t="b">
        <v>0</v>
      </c>
      <c r="C101" s="4">
        <f>VALUE(MID(CLA_PAPERS[[#This Row],[Paper]],4+FIND("/cla",CLA_PAPERS[[#This Row],[Paper]],1),4))</f>
        <v>2008</v>
      </c>
      <c r="D101" t="str">
        <f>VLOOKUP(CLA_PAPERS[[#This Row],[Paper]],ABSTRACTS[],3,FALSE)</f>
        <v>While small concept lattices are often represented by line diagrams to better understand their full structure, large diagrams may be too complex to do this. However, such a diagram may still be used to receive new ideas about the inherent structure of a concept lattice. This will be demonstrated for a certain family of formal contexts arising from mathematical musicology. In particular, we investigate how chord patterns can be characterised by their interval structure. For such contexts of pattern structures, it turns out that each corresponding concept lattice incorporates two competing building principles, one emanating from the top the other from the bottom of the lattice.</v>
      </c>
      <c r="E101">
        <f>VLOOKUP(CLA_PAPERS[[#This Row],[Paper]],RATINGS[],3,FALSE)</f>
        <v>0</v>
      </c>
      <c r="F101" s="4" t="str">
        <f>VLOOKUP(CLA_PAPERS[[#This Row],[Paper]],RATINGS[],2,FALSE)</f>
        <v/>
      </c>
    </row>
    <row r="102" spans="1:6" hidden="1">
      <c r="A102" t="s">
        <v>97</v>
      </c>
      <c r="B102" t="b">
        <v>0</v>
      </c>
      <c r="C102" s="4">
        <f>VALUE(MID(CLA_PAPERS[[#This Row],[Paper]],4+FIND("/cla",CLA_PAPERS[[#This Row],[Paper]],1),4))</f>
        <v>2008</v>
      </c>
      <c r="D102" t="str">
        <f>VLOOKUP(CLA_PAPERS[[#This Row],[Paper]],ABSTRACTS[],3,FALSE)</f>
        <v>We present a translation of problems of Formal Context Analysis into ideals problems in F2[x] through the Boolean derivatives. The Boolean derivatives are introduced as a kind of operators on propositional formulas which provide a complete calculus. They are useful to refine stem basis as well as for extending attribute exploration.</v>
      </c>
      <c r="E102">
        <f>VLOOKUP(CLA_PAPERS[[#This Row],[Paper]],RATINGS[],3,FALSE)</f>
        <v>3</v>
      </c>
      <c r="F102" s="4" t="str">
        <f>VLOOKUP(CLA_PAPERS[[#This Row],[Paper]],RATINGS[],2,FALSE)</f>
        <v>**+</v>
      </c>
    </row>
    <row r="103" spans="1:6" hidden="1">
      <c r="A103" t="s">
        <v>98</v>
      </c>
      <c r="B103" t="b">
        <v>0</v>
      </c>
      <c r="C103" s="4">
        <f>VALUE(MID(CLA_PAPERS[[#This Row],[Paper]],4+FIND("/cla",CLA_PAPERS[[#This Row],[Paper]],1),4))</f>
        <v>2008</v>
      </c>
      <c r="D103" t="str">
        <f>VLOOKUP(CLA_PAPERS[[#This Row],[Paper]],ABSTRACTS[],3,FALSE)</f>
        <v>This paper discusses FCA software interoperability from a variety of angles: because the central FCA structures, formal contexts and concept lattices, can be represented in non-FCA software, interoperability with such software is of relevance. The non-FCA software in question is spreadsheet, relational database, graph and vector graphics software. The simplest approach to interoperability consists of providing file format conversion tools, such as FcaStone, which is therefore also discussed in this paper. Interoperability can be hindered by social factors, i.e. if the FCA researchers do not want to use non-FCA software. This issue is investigated with respect to software-derived graph layouts of lattice diagrams. An experiment that compares different software-derived lattice diagram layouts is conducted and leads to a surprising result.</v>
      </c>
      <c r="E103">
        <f>VLOOKUP(CLA_PAPERS[[#This Row],[Paper]],RATINGS[],3,FALSE)</f>
        <v>0</v>
      </c>
      <c r="F103" s="4" t="str">
        <f>VLOOKUP(CLA_PAPERS[[#This Row],[Paper]],RATINGS[],2,FALSE)</f>
        <v/>
      </c>
    </row>
    <row r="104" spans="1:6" hidden="1">
      <c r="A104" t="s">
        <v>99</v>
      </c>
      <c r="B104" t="b">
        <v>0</v>
      </c>
      <c r="C104" s="4">
        <f>VALUE(MID(CLA_PAPERS[[#This Row],[Paper]],4+FIND("/cla",CLA_PAPERS[[#This Row],[Paper]],1),4))</f>
        <v>2008</v>
      </c>
      <c r="D104" t="str">
        <f>VLOOKUP(CLA_PAPERS[[#This Row],[Paper]],ABSTRACTS[],3,FALSE)</f>
        <v>A thorough scrutiny of the literature dedicated to association rule mining highlights that a determined effort focused so far on mining the co-occurrence relations between items, i.e., conjunctive patterns. In this respect, disjunctive patterns presenting knowledge about complementary occurring items were neglected in the literature. Nevertheless, recently a growing number of works is shedding light on their importance for the sake of providing a richer knowledge for users. For this purpose, we propose in this paper a new tool, called GARM, aiming at building a partially ordered structure amongst some particular disjunctive patterns, namely the disjunctive closed ones. Starting from this structure, deriving generalized association rules, i.e., those offering conjunctive, disjunctive and negative connectors between items, becomes straightforward. Our experimental study put the focus on the mining performances as well as the quantitative aspect and proved the utility of the proposed approach. Keywords: Data mining, disjunctive closed pattern, frequent essential pattern, disjunctive support, equivalence class, partially ordered structure, generalized association rules.</v>
      </c>
      <c r="E104">
        <f>VLOOKUP(CLA_PAPERS[[#This Row],[Paper]],RATINGS[],3,FALSE)</f>
        <v>0</v>
      </c>
      <c r="F104" s="4" t="str">
        <f>VLOOKUP(CLA_PAPERS[[#This Row],[Paper]],RATINGS[],2,FALSE)</f>
        <v/>
      </c>
    </row>
    <row r="105" spans="1:6" hidden="1">
      <c r="A105" t="s">
        <v>100</v>
      </c>
      <c r="B105" t="b">
        <v>0</v>
      </c>
      <c r="C105" s="4">
        <f>VALUE(MID(CLA_PAPERS[[#This Row],[Paper]],4+FIND("/cla",CLA_PAPERS[[#This Row],[Paper]],1),4))</f>
        <v>2008</v>
      </c>
      <c r="D105" t="str">
        <f>VLOOKUP(CLA_PAPERS[[#This Row],[Paper]],ABSTRACTS[],3,FALSE)</f>
        <v>The problem of detecting terms that can be interesting to the advertiser is considered. If a company has already bought some advertising terms which describe certain services, it is reasonable to find out the terms bought by competing companies. A part of them can be recommended as future advertising terms to the company. The goal of this work is to propose better interpretable recommendations based on FCA and association rules.</v>
      </c>
      <c r="E105">
        <f>VLOOKUP(CLA_PAPERS[[#This Row],[Paper]],RATINGS[],3,FALSE)</f>
        <v>0</v>
      </c>
      <c r="F105" s="4" t="str">
        <f>VLOOKUP(CLA_PAPERS[[#This Row],[Paper]],RATINGS[],2,FALSE)</f>
        <v/>
      </c>
    </row>
    <row r="106" spans="1:6" hidden="1">
      <c r="A106" t="s">
        <v>101</v>
      </c>
      <c r="B106" t="b">
        <v>0</v>
      </c>
      <c r="C106" s="4">
        <f>VALUE(MID(CLA_PAPERS[[#This Row],[Paper]],4+FIND("/cla",CLA_PAPERS[[#This Row],[Paper]],1),4))</f>
        <v>2008</v>
      </c>
      <c r="D106" t="str">
        <f>VLOOKUP(CLA_PAPERS[[#This Row],[Paper]],ABSTRACTS[],3,FALSE)</f>
        <v>``The Mathematical in music thinking'' is based on Heidegger’s understanding of ``the Mathematical'' as the basic assumption of the knowledge of the things. Heidegger’s ideas are combined with Peirce’s classification of sciences, in particular, to distinguish between the Mathematical from the less abstract logical thinking and the more abstract mathematical thinking. The aim of this paper is to make understandable the role of the Mathematical in music. The paper concentrates on three domains: the rhythmic of music, the doctrine of music forms, and the theory of tonal systems. The theoretical argumentations are assisted by musical examples: the Adagio of Mozart’s string quartet C major (KV 465), the second movement of Webern’s Symphony op.21, and a cadence illustrating the problem of the harmony of second degree.</v>
      </c>
      <c r="E106">
        <f>VLOOKUP(CLA_PAPERS[[#This Row],[Paper]],RATINGS[],3,FALSE)</f>
        <v>0</v>
      </c>
      <c r="F106" s="4" t="str">
        <f>VLOOKUP(CLA_PAPERS[[#This Row],[Paper]],RATINGS[],2,FALSE)</f>
        <v/>
      </c>
    </row>
    <row r="107" spans="1:6" hidden="1">
      <c r="A107" t="s">
        <v>102</v>
      </c>
      <c r="B107" t="b">
        <v>0</v>
      </c>
      <c r="C107" s="4">
        <f>VALUE(MID(CLA_PAPERS[[#This Row],[Paper]],4+FIND("/cla",CLA_PAPERS[[#This Row],[Paper]],1),4))</f>
        <v>2008</v>
      </c>
      <c r="D107" t="str">
        <f>VLOOKUP(CLA_PAPERS[[#This Row],[Paper]],ABSTRACTS[],3,FALSE)</f>
        <v>This paper proposes a novel application of Formal Concept Analysis (FCA) to neural decoding: the semantic relationships between the neural representations of large sets of stimuli are explored using concept lattices. In particular, the effects of neural code sparsity are modelled using the lattices. An exact Bayesian approach is employed to construct the formal context needed by FCA. This method is explained using an example of neurophysiological data from the high-level visual cortical area STSa. Prominent features of the resulting concept lattices are discussed, including indications for a product-of-experts code in real neurons.</v>
      </c>
      <c r="E107">
        <f>VLOOKUP(CLA_PAPERS[[#This Row],[Paper]],RATINGS[],3,FALSE)</f>
        <v>3</v>
      </c>
      <c r="F107" s="4" t="str">
        <f>VLOOKUP(CLA_PAPERS[[#This Row],[Paper]],RATINGS[],2,FALSE)</f>
        <v>***</v>
      </c>
    </row>
    <row r="108" spans="1:6" hidden="1">
      <c r="A108" t="s">
        <v>103</v>
      </c>
      <c r="B108" t="b">
        <v>0</v>
      </c>
      <c r="C108" s="4">
        <f>VALUE(MID(CLA_PAPERS[[#This Row],[Paper]],4+FIND("/cla",CLA_PAPERS[[#This Row],[Paper]],1),4))</f>
        <v>2008</v>
      </c>
      <c r="D108" t="str">
        <f>VLOOKUP(CLA_PAPERS[[#This Row],[Paper]],ABSTRACTS[],3,FALSE)</f>
        <v>There are two types of classification methods using a Galois lattice: as most of them rely on selection, recent research work focus on navigationbased approaches. In navigation-oriented methods, classification is performed by navigating through the complete lattice, similar to the decision tree. When defined from binary attributes obtained after a discretization pre-processing step, and more generally when a non-empty set of complementarity attributes can be associated to each binary attribute, lattices are denoted as ''dichotomic lattices''. The Navigala approach is a navigation-based classification method that relies on the use of a dichotomic lattice. It was initially proposed for symbol recognition in the field of technical document image analysis. In this paper, we define the structural links between decision trees and dichotomic lattices defined from the same table of data described by binary attributes. Under this condition, we prove both that every decision tree is included in the dichotomic lattice and that the dichotomic lattice is the merger of all the decision trees that can be constructed from the same binary data table.</v>
      </c>
      <c r="E108">
        <f>VLOOKUP(CLA_PAPERS[[#This Row],[Paper]],RATINGS[],3,FALSE)</f>
        <v>2</v>
      </c>
      <c r="F108" s="4" t="str">
        <f>VLOOKUP(CLA_PAPERS[[#This Row],[Paper]],RATINGS[],2,FALSE)</f>
        <v>**</v>
      </c>
    </row>
    <row r="109" spans="1:6" hidden="1">
      <c r="A109" t="s">
        <v>104</v>
      </c>
      <c r="B109" t="b">
        <v>0</v>
      </c>
      <c r="C109" s="4">
        <f>VALUE(MID(CLA_PAPERS[[#This Row],[Paper]],4+FIND("/cla",CLA_PAPERS[[#This Row],[Paper]],1),4))</f>
        <v>2008</v>
      </c>
      <c r="D109" t="str">
        <f>VLOOKUP(CLA_PAPERS[[#This Row],[Paper]],ABSTRACTS[],3,FALSE)</f>
        <v>The paper presents a generalization of the main theorem of fuzzy concept lattices. The theorem is investigated from the point of view of fuzzy logic. There are various fuzzy order types which differ by incorporated relation of antisymmetry. This paper focuses on fuzzy order which uses fuzzy antisymmetry defined by means of multiplication operation and fuzzy equality.</v>
      </c>
      <c r="E109">
        <f>VLOOKUP(CLA_PAPERS[[#This Row],[Paper]],RATINGS[],3,FALSE)</f>
        <v>4</v>
      </c>
      <c r="F109" s="4" t="str">
        <f>VLOOKUP(CLA_PAPERS[[#This Row],[Paper]],RATINGS[],2,FALSE)</f>
        <v>***+</v>
      </c>
    </row>
    <row r="110" spans="1:6" hidden="1">
      <c r="A110" t="s">
        <v>105</v>
      </c>
      <c r="B110" t="b">
        <v>0</v>
      </c>
      <c r="C110" s="4">
        <f>VALUE(MID(CLA_PAPERS[[#This Row],[Paper]],4+FIND("/cla",CLA_PAPERS[[#This Row],[Paper]],1),4))</f>
        <v>2008</v>
      </c>
      <c r="D110" t="str">
        <f>VLOOKUP(CLA_PAPERS[[#This Row],[Paper]],ABSTRACTS[],3,FALSE)</f>
        <v>Weakly dicomplemented lattices are bounded lattices equipped with two unary operations to encode a negation on concepts. They have been introduced to capture the equational theory of concept algebras [12]. They generalize Boolean algebras. Concept algebras are concept lattices, then complete lattices, with a weak negation and a weak opposition. A special case of the representation problem for weakly dicomplemented lattices, posed in [4] is whether complete weakly dicomplemented lattices are isomorphic to concept algebras. In this contribution we give a negative answer to this question (Theorem 3). We also provide a new proof of a well known result due to M.H. Stone [8], saying that each Boolean algebra is a field of sets (Corollary 4).</v>
      </c>
      <c r="E110">
        <f>VLOOKUP(CLA_PAPERS[[#This Row],[Paper]],RATINGS[],3,FALSE)</f>
        <v>2</v>
      </c>
      <c r="F110" s="4" t="str">
        <f>VLOOKUP(CLA_PAPERS[[#This Row],[Paper]],RATINGS[],2,FALSE)</f>
        <v>**</v>
      </c>
    </row>
    <row r="111" spans="1:6" hidden="1">
      <c r="A111" t="s">
        <v>106</v>
      </c>
      <c r="B111" t="b">
        <v>0</v>
      </c>
      <c r="C111" s="4">
        <f>VALUE(MID(CLA_PAPERS[[#This Row],[Paper]],4+FIND("/cla",CLA_PAPERS[[#This Row],[Paper]],1),4))</f>
        <v>2008</v>
      </c>
      <c r="D111" t="str">
        <f>VLOOKUP(CLA_PAPERS[[#This Row],[Paper]],ABSTRACTS[],3,FALSE)</f>
        <v>In the first part, we extend our results from a previous paper on factorization of residuated lattices to residuated lattices with hedges. In the second part, we show how this result can be applied to the problem of factorization of fuzzy concept lattices with hedges. Our approach is that instead of factorizing the original concept lattice with hedges we construct a new data table with fuzzy values of attributes in a factorized residuated lattice with hedges and show that the induced concept lattice is isomorphic to the factor concept lattice.</v>
      </c>
      <c r="E111">
        <f>VLOOKUP(CLA_PAPERS[[#This Row],[Paper]],RATINGS[],3,FALSE)</f>
        <v>0</v>
      </c>
      <c r="F111" s="4" t="str">
        <f>VLOOKUP(CLA_PAPERS[[#This Row],[Paper]],RATINGS[],2,FALSE)</f>
        <v/>
      </c>
    </row>
    <row r="112" spans="1:6" hidden="1">
      <c r="A112" t="s">
        <v>107</v>
      </c>
      <c r="B112" t="b">
        <v>0</v>
      </c>
      <c r="C112" s="4">
        <f>VALUE(MID(CLA_PAPERS[[#This Row],[Paper]],4+FIND("/cla",CLA_PAPERS[[#This Row],[Paper]],1),4))</f>
        <v>2008</v>
      </c>
      <c r="D112" t="str">
        <f>VLOOKUP(CLA_PAPERS[[#This Row],[Paper]],ABSTRACTS[],3,FALSE)</f>
        <v>We study the connection between certain many-valued contexts and general geometric structures. The known one-to-one correspondence between attribute-complete many-valued contexts and complete affine ordered sets is used to extend the investigation to π-lattices and class geometries. The former are identified as a subclass of complete affine ordered sets, which exhibit a close relation to concept lattices which are closely tied to the corresponding context. The latter can be related to complete affine ordered sets using residuated mappings and the notion of a weak parallelism.</v>
      </c>
      <c r="E112">
        <f>VLOOKUP(CLA_PAPERS[[#This Row],[Paper]],RATINGS[],3,FALSE)</f>
        <v>0</v>
      </c>
      <c r="F112" s="4" t="str">
        <f>VLOOKUP(CLA_PAPERS[[#This Row],[Paper]],RATINGS[],2,FALSE)</f>
        <v/>
      </c>
    </row>
    <row r="113" spans="1:6" hidden="1">
      <c r="A113" t="s">
        <v>108</v>
      </c>
      <c r="B113" t="b">
        <v>0</v>
      </c>
      <c r="C113" s="4">
        <f>VALUE(MID(CLA_PAPERS[[#This Row],[Paper]],4+FIND("/cla",CLA_PAPERS[[#This Row],[Paper]],1),4))</f>
        <v>2008</v>
      </c>
      <c r="D113" t="str">
        <f>VLOOKUP(CLA_PAPERS[[#This Row],[Paper]],ABSTRACTS[],3,FALSE)</f>
        <v>We present an unsupervised method for named entity annotation, based on concept lattice mining. We perform a formal concept analysis from relations between named entities and their syntactic dependencies observed in a training corpus. The resulting lattice contains concepts which are considered as labels for named entities and context annotation. Our approach is validated through a cascade evaluation which shows that supervised named entity classification is improved by using the annotation produced by our unsupervised disambiguation system.</v>
      </c>
      <c r="E113">
        <f>VLOOKUP(CLA_PAPERS[[#This Row],[Paper]],RATINGS[],3,FALSE)</f>
        <v>0</v>
      </c>
      <c r="F113" s="4" t="str">
        <f>VLOOKUP(CLA_PAPERS[[#This Row],[Paper]],RATINGS[],2,FALSE)</f>
        <v/>
      </c>
    </row>
    <row r="114" spans="1:6" hidden="1">
      <c r="A114" t="s">
        <v>109</v>
      </c>
      <c r="B114" t="b">
        <v>0</v>
      </c>
      <c r="C114" s="4">
        <f>VALUE(MID(CLA_PAPERS[[#This Row],[Paper]],4+FIND("/cla",CLA_PAPERS[[#This Row],[Paper]],1),4))</f>
        <v>2008</v>
      </c>
      <c r="D114" t="str">
        <f>VLOOKUP(CLA_PAPERS[[#This Row],[Paper]],ABSTRACTS[],3,FALSE)</f>
        <v>The effective construction of many association rule bases requires the computation of both frequent closed and frequent generator itemsets (FCIs/FGs). However, these two tasks are rarely combined. Most of the existing solutions apply levelwise breadth-first traversal, though depth-first traversal, depending on data characteristics, is often superior. Hence, we address here a hybrid algorithm that combines the two different traversals. The proposed algorithm, Eclat-Z, extracts frequent itemsets (FIs) in a depth-first way. Then, the algorithm filters FCIs and FGs among FIs in a levelwise manner, and associates the generators to their closures. In Eclat-Z we present a generic technique for extending an arbitrary FI-miner algorithm in order to support the generation of minimal non-redundant association rules too. Experimental results indicate that Eclat-Z outperforms pure levelwise methods in most cases.</v>
      </c>
      <c r="E114">
        <f>VLOOKUP(CLA_PAPERS[[#This Row],[Paper]],RATINGS[],3,FALSE)</f>
        <v>0</v>
      </c>
      <c r="F114" s="4" t="str">
        <f>VLOOKUP(CLA_PAPERS[[#This Row],[Paper]],RATINGS[],2,FALSE)</f>
        <v/>
      </c>
    </row>
    <row r="115" spans="1:6" hidden="1">
      <c r="A115" t="s">
        <v>110</v>
      </c>
      <c r="B115" t="b">
        <v>0</v>
      </c>
      <c r="C115" s="4">
        <f>VALUE(MID(CLA_PAPERS[[#This Row],[Paper]],4+FIND("/cla",CLA_PAPERS[[#This Row],[Paper]],1),4))</f>
        <v>2008</v>
      </c>
      <c r="D115" t="str">
        <f>VLOOKUP(CLA_PAPERS[[#This Row],[Paper]],ABSTRACTS[],3,FALSE)</f>
        <v>The paper contributes to factor analysis of relational data. We study the problem of decomposition of object-attribute matrices with grades, i.e. matrices whose entries contain degrees to which objects have attributes. The degrees are taken from a bounded partially ordered scale. Examples of such matrices are binary matrices, matrices with entries from a finite chain, or matrices with entries from the unit interval [0, 1]. We study the problem of decomposition of a given object-attribute matrix I with grades into an object-factor matrix A and a binary factorattribute matrix B, with the number of factors as small as possible. We present a theorem describing optimal decompositions. The theorem shows that decompositions which use as factors particular formal concepts associated to I are optimal in that the number of factors involved is the smallest possible. Furthermore, we present an approximation algorithm for finding those decompositions and illustrative examples.</v>
      </c>
      <c r="E115">
        <f>VLOOKUP(CLA_PAPERS[[#This Row],[Paper]],RATINGS[],3,FALSE)</f>
        <v>4</v>
      </c>
      <c r="F115" s="4" t="str">
        <f>VLOOKUP(CLA_PAPERS[[#This Row],[Paper]],RATINGS[],2,FALSE)</f>
        <v>***+</v>
      </c>
    </row>
    <row r="116" spans="1:6">
      <c r="A116" t="s">
        <v>111</v>
      </c>
      <c r="B116" t="b">
        <v>0</v>
      </c>
      <c r="C116" s="4">
        <f>VALUE(MID(CLA_PAPERS[[#This Row],[Paper]],4+FIND("/cla",CLA_PAPERS[[#This Row],[Paper]],1),4))</f>
        <v>2008</v>
      </c>
      <c r="D116" t="str">
        <f>VLOOKUP(CLA_PAPERS[[#This Row],[Paper]],ABSTRACTS[],3,FALSE)</f>
        <v>This paper presents a parallel algorithm for computing formal concepts. Presented is a sequential version upon which we build the parallel one. We describe the algorithm, its implementation, scalability, and provide an initial experimental evaluation of its efficiency. The algorithm is fast, memory efficient, and can be optimized so that all critical operations are reduced to low-level bit-array operations. One of the key features of the algorithm is that it avoids synchronization which has positive impacts on its speed and implementation.</v>
      </c>
      <c r="E116">
        <f>VLOOKUP(CLA_PAPERS[[#This Row],[Paper]],RATINGS[],3,FALSE)</f>
        <v>2</v>
      </c>
      <c r="F116" s="4" t="str">
        <f>VLOOKUP(CLA_PAPERS[[#This Row],[Paper]],RATINGS[],2,FALSE)</f>
        <v>**</v>
      </c>
    </row>
    <row r="117" spans="1:6" hidden="1">
      <c r="A117" t="s">
        <v>112</v>
      </c>
      <c r="B117" t="b">
        <v>0</v>
      </c>
      <c r="C117" s="4">
        <f>VALUE(MID(CLA_PAPERS[[#This Row],[Paper]],4+FIND("/cla",CLA_PAPERS[[#This Row],[Paper]],1),4))</f>
        <v>2008</v>
      </c>
      <c r="D117" t="str">
        <f>VLOOKUP(CLA_PAPERS[[#This Row],[Paper]],ABSTRACTS[],3,FALSE)</f>
        <v>The aim of this paper is to define so-called proto-fuzzy concepts, as a base for generating different types of one-sided fuzzy concept lattices. Fuzzy formal context is a triple of a set of objects, a set of attributes and a fuzzy binary relation over a complete residuated lattice, which determines the degree of membership of each attribute to each object. A proto-fuzzy concept is a triple of a subset of objects, a subset of attributes and a value as the best common degree of membership of all pairs of objects and attributes from the above-mentioned sets to the fuzzy binary relation. Then the proto-fuzzy concepts will be found with a help of cuts and projections to the object-values or attribute-values plains of our fuzzy-context.</v>
      </c>
      <c r="E117">
        <f>VLOOKUP(CLA_PAPERS[[#This Row],[Paper]],RATINGS[],3,FALSE)</f>
        <v>4</v>
      </c>
      <c r="F117" s="4" t="str">
        <f>VLOOKUP(CLA_PAPERS[[#This Row],[Paper]],RATINGS[],2,FALSE)</f>
        <v>***+</v>
      </c>
    </row>
    <row r="118" spans="1:6" hidden="1">
      <c r="A118" t="s">
        <v>113</v>
      </c>
      <c r="B118" t="b">
        <v>0</v>
      </c>
      <c r="C118" s="4">
        <f>VALUE(MID(CLA_PAPERS[[#This Row],[Paper]],4+FIND("/cla",CLA_PAPERS[[#This Row],[Paper]],1),4))</f>
        <v>2008</v>
      </c>
      <c r="D118" t="str">
        <f>VLOOKUP(CLA_PAPERS[[#This Row],[Paper]],ABSTRACTS[],3,FALSE)</f>
        <v>Formal concept analysis is a method of exploratory data analysis that aims at the extraction of natural clusters from objectattribute data tables. The clusters, called formal concepts, can be similar to human-perceived concepts in a traditional sense and can be partially ordered by a subconcept-superconcept hierarchy. The hierarchical structure of formal concepts (so-called concept lattice) represents structured information obtained automatically from the input data table. The goal of this paper is to describe a method of evaluation of ANEWS questionnaire by Formal concept analysis. We describe a method adjustment of questionnaire by scaling to classical formal context. After that we separate some attributes to groups and make so-called ''aggregate atributes''. This way we make modified formal context and calculate formal concept lattice. We define term ''characteristic function'' for every concept. This is function, which for given extent or intent return a real number, which characterized this concept and is important for evaluation. Our method is illustrated on ANEWS questionnaire and measured steps in randomized sample of 15-65 years-old inhabitants of the Czech regional centers.</v>
      </c>
      <c r="E118">
        <f>VLOOKUP(CLA_PAPERS[[#This Row],[Paper]],RATINGS[],3,FALSE)</f>
        <v>0</v>
      </c>
      <c r="F118" s="4" t="str">
        <f>VLOOKUP(CLA_PAPERS[[#This Row],[Paper]],RATINGS[],2,FALSE)</f>
        <v/>
      </c>
    </row>
    <row r="119" spans="1:6" hidden="1">
      <c r="A119" t="s">
        <v>114</v>
      </c>
      <c r="B119" t="b">
        <v>0</v>
      </c>
      <c r="C119" s="4">
        <f>VALUE(MID(CLA_PAPERS[[#This Row],[Paper]],4+FIND("/cla",CLA_PAPERS[[#This Row],[Paper]],1),4))</f>
        <v>2008</v>
      </c>
      <c r="D119" t="str">
        <f>VLOOKUP(CLA_PAPERS[[#This Row],[Paper]],ABSTRACTS[],3,FALSE)</f>
        <v>Relational Concept Analysis (RCA) facilitates the discovery of new abstractions in data descriptions including relations. A model driven approach for RCA implementation makes possible to deal with most input data (models) simply by configuring the transformation for the chosen input data type (metamodel). Until now, we only applied this approach to one-level models (mainly class models). In this paper we study RCA applied to bi-levels models, which mix elements and metaelements (class-instance models, e.g. OWL models). We propose a model hybridisation approach to tackle the encoding problems and we provide a case study showing the results obtained on OWL models.</v>
      </c>
      <c r="E119">
        <f>VLOOKUP(CLA_PAPERS[[#This Row],[Paper]],RATINGS[],3,FALSE)</f>
        <v>0</v>
      </c>
      <c r="F119" s="4" t="str">
        <f>VLOOKUP(CLA_PAPERS[[#This Row],[Paper]],RATINGS[],2,FALSE)</f>
        <v/>
      </c>
    </row>
    <row r="120" spans="1:6" hidden="1">
      <c r="A120" t="s">
        <v>118</v>
      </c>
      <c r="B120" t="b">
        <v>0</v>
      </c>
      <c r="C120" s="4">
        <f>VALUE(MID(CLA_PAPERS[[#This Row],[Paper]],4+FIND("/cla",CLA_PAPERS[[#This Row],[Paper]],1),4))</f>
        <v>2010</v>
      </c>
      <c r="D120" t="str">
        <f>VLOOKUP(CLA_PAPERS[[#This Row],[Paper]],ABSTRACTS[],3,FALSE)</f>
        <v>The conceptual hierarchy represented in a concept lattice always refers to a formal context, that is, to a fixed section of data. In practice, there may be different choices for such an excerpt, for different reasons. The data may contain errors or omissions, it may differ from one observer to another. There are approaches that address such problems, building on notions like fuzziness, partiality, and more recently, granularity. The authors have investigated possibilities of combining formal concepts with so called rough sets. This leads to notions of conceptual approximations. An introduction to the basic ideas is given as an invitation to further research.</v>
      </c>
      <c r="E120">
        <f>VLOOKUP(CLA_PAPERS[[#This Row],[Paper]],RATINGS[],3,FALSE)</f>
        <v>0</v>
      </c>
      <c r="F120" s="4" t="str">
        <f>VLOOKUP(CLA_PAPERS[[#This Row],[Paper]],RATINGS[],2,FALSE)</f>
        <v/>
      </c>
    </row>
    <row r="121" spans="1:6" hidden="1">
      <c r="A121" t="s">
        <v>119</v>
      </c>
      <c r="B121" t="b">
        <v>0</v>
      </c>
      <c r="C121" s="4">
        <f>VALUE(MID(CLA_PAPERS[[#This Row],[Paper]],4+FIND("/cla",CLA_PAPERS[[#This Row],[Paper]],1),4))</f>
        <v>2010</v>
      </c>
      <c r="D121" t="str">
        <f>VLOOKUP(CLA_PAPERS[[#This Row],[Paper]],ABSTRACTS[],3,FALSE)</f>
        <v>Although the notion of a concept as a collection of objects sharing certain properties, and the notion of a conceptual hierarchy are fundamental to both Formal Concept Analysis and Description Logics, the ways concepts are described and obtained differ significantly between these two research areas. Despite these differences, there have been several attempts to bridge the gap between these two formalisms, and attempts to apply methods from one field in the other. The present work aims to give an overview on the research done in combining Description Logics and Formal Concept Analysis.</v>
      </c>
      <c r="E121">
        <f>VLOOKUP(CLA_PAPERS[[#This Row],[Paper]],RATINGS[],3,FALSE)</f>
        <v>0</v>
      </c>
      <c r="F121" s="4" t="str">
        <f>VLOOKUP(CLA_PAPERS[[#This Row],[Paper]],RATINGS[],2,FALSE)</f>
        <v/>
      </c>
    </row>
    <row r="122" spans="1:6" hidden="1">
      <c r="A122" t="s">
        <v>120</v>
      </c>
      <c r="B122" t="b">
        <v>0</v>
      </c>
      <c r="C122" s="4">
        <f>VALUE(MID(CLA_PAPERS[[#This Row],[Paper]],4+FIND("/cla",CLA_PAPERS[[#This Row],[Paper]],1),4))</f>
        <v>2010</v>
      </c>
      <c r="D122" t="str">
        <f>VLOOKUP(CLA_PAPERS[[#This Row],[Paper]],ABSTRACTS[],3,FALSE)</f>
        <v>The article ``Lifeworld and Mathematics'' has been inspired by well-known scientists, from whom are listed here: Edmund Husserl, Ju¨rgen Habermas, Reuben Hersh, Martin Heidegger, Hartmut von Hentig and Knut Radbruch. Basic for this article is Husserl’s phenomenological lifeworld analysis of the mathematized modern natural science. Habermas, in whose social theory the concept of lifeworld has also a central meaning, recommends a theoretic communicational approach for the lifeworld analysis which answers the question about the intersubjective constitution of the lifeworld in the sense of the american pragmatism. Hersh has a pragmatic understanding of mathematics so that he views mathematics as a social, cultural, historical reality. Heidegger saw the basic character of the modern knowledge attitude in the new knowledge claim named the ``mathematical'' which is not deducable out of mathematics. Hentig has offered the book ``Magier oder Magister? U¨ ber die Einheit der Wissenschaft im Versta¨ndigungsprozess'', in which he discusses generally the role of the science in our society, while doing so he considers as necessary a democratically activated general understanding of scientific actions. Already 1991 Radbruch has pointed out in a lecture at the Darmstadt Seminar about ``general mathematics'' the analysis of conditions and realizations of the mathematical as task of general mathematics.</v>
      </c>
      <c r="E122">
        <f>VLOOKUP(CLA_PAPERS[[#This Row],[Paper]],RATINGS[],3,FALSE)</f>
        <v>0</v>
      </c>
      <c r="F122" s="4" t="str">
        <f>VLOOKUP(CLA_PAPERS[[#This Row],[Paper]],RATINGS[],2,FALSE)</f>
        <v/>
      </c>
    </row>
    <row r="123" spans="1:6" hidden="1">
      <c r="A123" t="s">
        <v>147</v>
      </c>
      <c r="B123" t="b">
        <v>0</v>
      </c>
      <c r="C123" s="4">
        <f>VALUE(MID(CLA_PAPERS[[#This Row],[Paper]],4+FIND("/cla",CLA_PAPERS[[#This Row],[Paper]],1),4))</f>
        <v>2010</v>
      </c>
      <c r="D123" t="str">
        <f>VLOOKUP(CLA_PAPERS[[#This Row],[Paper]],ABSTRACTS[],3,FALSE)</f>
        <v>Conventionally in formal concept analysis (FCA), concept stability is preferred in the lattice, because instability (i.e. low stability) represents noise that clouds the analysis of the data. High stability means there are many objects with the same intent or many attributes with the same extent, which could be interpreted as redundant or absent objects or attributes. The differences between redundancy or absence need to be assessed quantitatively, a process that could be described as stability exploration. We have used FCA to analyse different taxonomies for user-generated content. For example, redundancy amongst attributes represents taxonomy classes unable to differentiate adequately the objects being classified. Absent attributes, redundant objects and absent objects can have various implications. Hence, instability in a lattice is desirable for some types of analysis.</v>
      </c>
      <c r="E123">
        <f>VLOOKUP(CLA_PAPERS[[#This Row],[Paper]],RATINGS[],3,FALSE)</f>
        <v>0</v>
      </c>
      <c r="F123" s="4" t="str">
        <f>VLOOKUP(CLA_PAPERS[[#This Row],[Paper]],RATINGS[],2,FALSE)</f>
        <v/>
      </c>
    </row>
    <row r="124" spans="1:6" hidden="1">
      <c r="A124" t="s">
        <v>148</v>
      </c>
      <c r="B124" t="b">
        <v>0</v>
      </c>
      <c r="C124" s="4">
        <f>VALUE(MID(CLA_PAPERS[[#This Row],[Paper]],4+FIND("/cla",CLA_PAPERS[[#This Row],[Paper]],1),4))</f>
        <v>2010</v>
      </c>
      <c r="D124" t="str">
        <f>VLOOKUP(CLA_PAPERS[[#This Row],[Paper]],ABSTRACTS[],3,FALSE)</f>
        <v>Role-oriented software modeling is an approach to objectoriented software engineering which provides a stricter encapsulation by separating the type behavior from the object into so-called roles. This role behavior can dynamically be accessed in certain situations and extends or alters the original type behavior. The process of extending or altering type behavior in object-oriented systems is realized by so-called method dispatch which controls message sending and routing. It is thus essential to guarantee the correct execution of the model. In this paper we present a context-based construction to describe the method dispatch via special formal contexts containing bonds. It turns out that the bond-induced morphisms serve well for determining the role method which is bound to a certain base method during runtime. This formal context can also be used to check the role model and determine whether base and role methods are bound correctly.</v>
      </c>
      <c r="E124">
        <f>VLOOKUP(CLA_PAPERS[[#This Row],[Paper]],RATINGS[],3,FALSE)</f>
        <v>1</v>
      </c>
      <c r="F124" s="4" t="str">
        <f>VLOOKUP(CLA_PAPERS[[#This Row],[Paper]],RATINGS[],2,FALSE)</f>
        <v>*</v>
      </c>
    </row>
    <row r="125" spans="1:6" hidden="1">
      <c r="A125" t="s">
        <v>149</v>
      </c>
      <c r="B125" t="b">
        <v>0</v>
      </c>
      <c r="C125" s="4">
        <f>VALUE(MID(CLA_PAPERS[[#This Row],[Paper]],4+FIND("/cla",CLA_PAPERS[[#This Row],[Paper]],1),4))</f>
        <v>2010</v>
      </c>
      <c r="D125" t="str">
        <f>VLOOKUP(CLA_PAPERS[[#This Row],[Paper]],ABSTRACTS[],3,FALSE)</f>
        <v>Building a lattice-based taxonomy over a text corpus with formal concept analysis (FCA) methods requires preliminary text processing that would enable construction of a context. We consider several natural language processing methods aimed at automatic attribute acquisition from texts. In particular, we derive attributes of three types: frequent words, latent topics and named entities. Afterwards, we construct a context for each type taking documents in the corpus as a set of objects. Then the corresponding concept lattices are built and pruned with the help of stability index in order to improve the readability of the diagrams. The proposed technique is illustrated on a collection of 26 texts in English dealing with political domain. In this case, the technique serves as a tool for deeper understanding of the interests of different political actors producing political texts by clarifying the connections between notions they use in them.</v>
      </c>
      <c r="E125">
        <f>VLOOKUP(CLA_PAPERS[[#This Row],[Paper]],RATINGS[],3,FALSE)</f>
        <v>0</v>
      </c>
      <c r="F125" s="4" t="str">
        <f>VLOOKUP(CLA_PAPERS[[#This Row],[Paper]],RATINGS[],2,FALSE)</f>
        <v/>
      </c>
    </row>
    <row r="126" spans="1:6" hidden="1">
      <c r="A126" t="s">
        <v>121</v>
      </c>
      <c r="B126" t="b">
        <v>0</v>
      </c>
      <c r="C126" s="4">
        <f>VALUE(MID(CLA_PAPERS[[#This Row],[Paper]],4+FIND("/cla",CLA_PAPERS[[#This Row],[Paper]],1),4))</f>
        <v>2010</v>
      </c>
      <c r="D126" t="str">
        <f>VLOOKUP(CLA_PAPERS[[#This Row],[Paper]],ABSTRACTS[],3,FALSE)</f>
        <v>In this work, we analyze how the linguistic labels of a linguistic variable can be a useful tool in the L-Fuzzy Concept Theory. In concrete, we study the L-Fuzzy concepts obtained from a departure set represented by means of these linguistic labels applied to the set of objects or attributes. We also illustrate the results by means of an example.</v>
      </c>
      <c r="E126">
        <f>VLOOKUP(CLA_PAPERS[[#This Row],[Paper]],RATINGS[],3,FALSE)</f>
        <v>4</v>
      </c>
      <c r="F126" s="4" t="str">
        <f>VLOOKUP(CLA_PAPERS[[#This Row],[Paper]],RATINGS[],2,FALSE)</f>
        <v>****</v>
      </c>
    </row>
    <row r="127" spans="1:6" hidden="1">
      <c r="A127" t="s">
        <v>122</v>
      </c>
      <c r="B127" t="b">
        <v>0</v>
      </c>
      <c r="C127" s="4">
        <f>VALUE(MID(CLA_PAPERS[[#This Row],[Paper]],4+FIND("/cla",CLA_PAPERS[[#This Row],[Paper]],1),4))</f>
        <v>2010</v>
      </c>
      <c r="D127" t="str">
        <f>VLOOKUP(CLA_PAPERS[[#This Row],[Paper]],ABSTRACTS[],3,FALSE)</f>
        <v>This paper describes the Art Collection Ecosystem – an application that allows users to tag and serendipitously browse content using Formal Concept Analysis. Within this application, tags are derived from meta-data of artworks within an existing asset management system and are classified according to theories derived from social tagging behaviour. We present past and recent iterations of its design, where it is evaluated as a contextual comparison to a popular image tagging application, Flickr. Through the process of iterative design and user evaluation, we produce results are of interest to any applied research and development that involves the exploration of digital library content using concept lattices.</v>
      </c>
      <c r="E127">
        <f>VLOOKUP(CLA_PAPERS[[#This Row],[Paper]],RATINGS[],3,FALSE)</f>
        <v>0</v>
      </c>
      <c r="F127" s="4" t="str">
        <f>VLOOKUP(CLA_PAPERS[[#This Row],[Paper]],RATINGS[],2,FALSE)</f>
        <v/>
      </c>
    </row>
    <row r="128" spans="1:6" hidden="1">
      <c r="A128" t="s">
        <v>123</v>
      </c>
      <c r="B128" t="b">
        <v>0</v>
      </c>
      <c r="C128" s="4">
        <f>VALUE(MID(CLA_PAPERS[[#This Row],[Paper]],4+FIND("/cla",CLA_PAPERS[[#This Row],[Paper]],1),4))</f>
        <v>2010</v>
      </c>
      <c r="D128" t="str">
        <f>VLOOKUP(CLA_PAPERS[[#This Row],[Paper]],ABSTRACTS[],3,FALSE)</f>
        <v>We use Formal Concept Analysis (FCA) to acquire information about verbs as required by Natural Language Processing (NLP) applications. In particular, we show that stable concepts permit creating verb classes with good generalisation power; and that association rules are useful for complementing incomplete verb information.</v>
      </c>
      <c r="E128">
        <f>VLOOKUP(CLA_PAPERS[[#This Row],[Paper]],RATINGS[],3,FALSE)</f>
        <v>3</v>
      </c>
      <c r="F128" s="4" t="str">
        <f>VLOOKUP(CLA_PAPERS[[#This Row],[Paper]],RATINGS[],2,FALSE)</f>
        <v>**+</v>
      </c>
    </row>
    <row r="129" spans="1:6" hidden="1">
      <c r="A129" t="s">
        <v>124</v>
      </c>
      <c r="B129" t="b">
        <v>0</v>
      </c>
      <c r="C129" s="4">
        <f>VALUE(MID(CLA_PAPERS[[#This Row],[Paper]],4+FIND("/cla",CLA_PAPERS[[#This Row],[Paper]],1),4))</f>
        <v>2010</v>
      </c>
      <c r="D129" t="str">
        <f>VLOOKUP(CLA_PAPERS[[#This Row],[Paper]],ABSTRACTS[],3,FALSE)</f>
        <v>The proliferation of Web applications based on short texts represents both an opportunity and a challenge to text mining algorithms, because of sparse representations and lack of shared context. To address this problem, we investigate a term expansion approach based on analyzing the relationships between the term concepts present in the concept lattice associated with the document corpus. We define five term concept association measures: proximity, concept similarity, connection strength, damping-weighted proximity, proximity&amp;strength. By means of two case studies, we evaluate the effectiveness of these measures for expansion-enhanced K-NN classification and K-Means clustering of short texts. The results suggest that the five measures are highly competitive, with the best measure showing a clear improvement over the corresponding unenhanced K-NN and K-Means algorithms, as well as over two alternative term expansion enhancements (i.e., based on Wordnet and on pseudo-relevance feedback).</v>
      </c>
      <c r="E129">
        <f>VLOOKUP(CLA_PAPERS[[#This Row],[Paper]],RATINGS[],3,FALSE)</f>
        <v>0</v>
      </c>
      <c r="F129" s="4" t="str">
        <f>VLOOKUP(CLA_PAPERS[[#This Row],[Paper]],RATINGS[],2,FALSE)</f>
        <v/>
      </c>
    </row>
    <row r="130" spans="1:6" hidden="1">
      <c r="A130" t="s">
        <v>125</v>
      </c>
      <c r="B130" t="b">
        <v>0</v>
      </c>
      <c r="C130" s="4">
        <f>VALUE(MID(CLA_PAPERS[[#This Row],[Paper]],4+FIND("/cla",CLA_PAPERS[[#This Row],[Paper]],1),4))</f>
        <v>2010</v>
      </c>
      <c r="D130" t="str">
        <f>VLOOKUP(CLA_PAPERS[[#This Row],[Paper]],ABSTRACTS[],3,FALSE)</f>
        <v>Logic of discovery was developed in 1970’s as an answer to questions ''Can computers formulate and justify scientific hypotheses?'' and ''Can they comprehend empirical data and process it rationally, using the apparatus of modern mathematical logic and statistics to try to produce a rational image of the observed empirical world?''. Logic of discovery is based on observational and theoretical languages and on inductive inference corresponding to statistical approaches. Formulas of observational language concern analyzed observational data and formulas of theoretical language concern suitable state dependent structures. The goal of the paper is to discuss a possibility to adapt the logic of discovery to data mining.</v>
      </c>
      <c r="E130">
        <f>VLOOKUP(CLA_PAPERS[[#This Row],[Paper]],RATINGS[],3,FALSE)</f>
        <v>0</v>
      </c>
      <c r="F130" s="4" t="str">
        <f>VLOOKUP(CLA_PAPERS[[#This Row],[Paper]],RATINGS[],2,FALSE)</f>
        <v/>
      </c>
    </row>
    <row r="131" spans="1:6" hidden="1">
      <c r="A131" t="s">
        <v>126</v>
      </c>
      <c r="B131" t="b">
        <v>0</v>
      </c>
      <c r="C131" s="4">
        <f>VALUE(MID(CLA_PAPERS[[#This Row],[Paper]],4+FIND("/cla",CLA_PAPERS[[#This Row],[Paper]],1),4))</f>
        <v>2010</v>
      </c>
      <c r="D131" t="str">
        <f>VLOOKUP(CLA_PAPERS[[#This Row],[Paper]],ABSTRACTS[],3,FALSE)</f>
        <v>The paper presents an utilization of formal concept analysis in input data preprocessing for machine learning. Two preprocessing methods are presented. The first one consists in extending the set of attributes describing objects in input data table by new attributes and the second one consists in replacing the attributes by new attributes. In both methods the new attributes are defined by certain formal concepts computed from input data table. Selected formal concepts are so-called factor concepts obtained by boolean factor analysis, recently described by FCA. The ML method used to demonstrate the ideas is decision tree induction. The experimental evaluation and comparison of performance of decision trees induced from original and preprocessed input data is performed with standard decision tree induction algorithms ID3 and C4.5 on several benchmark datasets.</v>
      </c>
      <c r="E131">
        <f>VLOOKUP(CLA_PAPERS[[#This Row],[Paper]],RATINGS[],3,FALSE)</f>
        <v>0</v>
      </c>
      <c r="F131" s="4" t="str">
        <f>VLOOKUP(CLA_PAPERS[[#This Row],[Paper]],RATINGS[],2,FALSE)</f>
        <v/>
      </c>
    </row>
    <row r="132" spans="1:6" hidden="1">
      <c r="A132" t="s">
        <v>127</v>
      </c>
      <c r="B132" t="b">
        <v>0</v>
      </c>
      <c r="C132" s="4">
        <f>VALUE(MID(CLA_PAPERS[[#This Row],[Paper]],4+FIND("/cla",CLA_PAPERS[[#This Row],[Paper]],1),4))</f>
        <v>2010</v>
      </c>
      <c r="D132" t="str">
        <f>VLOOKUP(CLA_PAPERS[[#This Row],[Paper]],ABSTRACTS[],3,FALSE)</f>
        <v>Discovering dependencies in data is a well-know problem in database theory. The most common rules are Functional Dependencies (FDs), Conditional Functional Dependencies (CFDs) and Association Rules (ARs). Many tools can display those rules as lists, but those lists are often too long for inspection by users. We propose a new way to display and navigate through those rules. Display is based on On-Line Analytical Processing (OLAP), presenting a set of rules as a cube, where dimensions correspond to the premises of rules. Cubes reflect the hierarchy that exists between FDs, CFDs and ARs. Navigation is based on a lattice, where nodes are OLAP views, and edges are OLAP navigation links, and guides users from cube to cube. We present an illustrative example with the help of our prototype.</v>
      </c>
      <c r="E132">
        <f>VLOOKUP(CLA_PAPERS[[#This Row],[Paper]],RATINGS[],3,FALSE)</f>
        <v>0</v>
      </c>
      <c r="F132" s="4" t="str">
        <f>VLOOKUP(CLA_PAPERS[[#This Row],[Paper]],RATINGS[],2,FALSE)</f>
        <v/>
      </c>
    </row>
    <row r="133" spans="1:6" hidden="1">
      <c r="A133" t="s">
        <v>128</v>
      </c>
      <c r="B133" t="b">
        <v>0</v>
      </c>
      <c r="C133" s="4">
        <f>VALUE(MID(CLA_PAPERS[[#This Row],[Paper]],4+FIND("/cla",CLA_PAPERS[[#This Row],[Paper]],1),4))</f>
        <v>2010</v>
      </c>
      <c r="D133" t="str">
        <f>VLOOKUP(CLA_PAPERS[[#This Row],[Paper]],ABSTRACTS[],3,FALSE)</f>
        <v>Visual mining as an emerging field is gradually witnessing approaches where visual capabilities are of use to mine manageable and useful knowledge. In this respect, the implication of the user at the core of the mining process seems to be one of the key factors in the success of any visual mining system. In this paper, we introduce a new anthropocentric visual mining approach for the extraction and the visualization of a reduced cover of association rules. Given that getting out such a reduced cover is NP-hard problem, we introduce a greedy algorithm that relies on correlation assessment metrics to flag discovered formal concepts as optimal. In addition, we present some snapshots illustrating the key features of the implemented visualization tool that relies on the virtual reality paradigm. Keywords: Formal concept analysis, Optimal cover of binary relation, Visualization of association rules, Virtual reality</v>
      </c>
      <c r="E133">
        <f>VLOOKUP(CLA_PAPERS[[#This Row],[Paper]],RATINGS[],3,FALSE)</f>
        <v>0</v>
      </c>
      <c r="F133" s="4" t="str">
        <f>VLOOKUP(CLA_PAPERS[[#This Row],[Paper]],RATINGS[],2,FALSE)</f>
        <v/>
      </c>
    </row>
    <row r="134" spans="1:6" hidden="1">
      <c r="A134" t="s">
        <v>129</v>
      </c>
      <c r="B134" t="b">
        <v>0</v>
      </c>
      <c r="C134" s="4">
        <f>VALUE(MID(CLA_PAPERS[[#This Row],[Paper]],4+FIND("/cla",CLA_PAPERS[[#This Row],[Paper]],1),4))</f>
        <v>2010</v>
      </c>
      <c r="D134" t="str">
        <f>VLOOKUP(CLA_PAPERS[[#This Row],[Paper]],ABSTRACTS[],3,FALSE)</f>
        <v>Design patterns are used in software engineering for guiding code design: they play the role of models to be followed for producing code of better quality. In the same way, knowledge patterns are introduced in knowledge engineering as ontology components that can be used as models and reused as ontology design patterns (ODPs) in ontology engineering. Accordingly, we present in this paper the use of both Formal Concept Analysis (FCA) and Relational Concept Analysis (RCA) for designing compact concept lattices that can be re-engineered as ODPs. Starting with a simple example, it is shown how to derive conceptual and relational abstractions that can be re-engineered as knowledge patterns, following and adapting the meta-modeling activity in software engineering. This paper aims at showing that FCA and RCA are efficient and reliable tools for guiding knowledge engineering. Moreover, this is one of the few attempts to generate effective knowledge patterns from data available as sets of objects, attributes, and relations between objects.</v>
      </c>
      <c r="E134">
        <f>VLOOKUP(CLA_PAPERS[[#This Row],[Paper]],RATINGS[],3,FALSE)</f>
        <v>0</v>
      </c>
      <c r="F134" s="4" t="str">
        <f>VLOOKUP(CLA_PAPERS[[#This Row],[Paper]],RATINGS[],2,FALSE)</f>
        <v/>
      </c>
    </row>
    <row r="135" spans="1:6" hidden="1">
      <c r="A135" t="s">
        <v>130</v>
      </c>
      <c r="B135" t="b">
        <v>0</v>
      </c>
      <c r="C135" s="4">
        <f>VALUE(MID(CLA_PAPERS[[#This Row],[Paper]],4+FIND("/cla",CLA_PAPERS[[#This Row],[Paper]],1),4))</f>
        <v>2010</v>
      </c>
      <c r="D135" t="str">
        <f>VLOOKUP(CLA_PAPERS[[#This Row],[Paper]],ABSTRACTS[],3,FALSE)</f>
        <v>This paper addresses the problem of pattern management in the framework of formal concept analysis using restrictions on objects or attributes of a given data set. Patterns are pieces of information/knowledge with a concise description that can be obtained from data using data mining techniques. These can be clusters or bi-clusters, implications or association rules, and so on. Even for relatively small data collections, the set of discovered patterns could be very large and therefore difficult to handle. In this paper we propose efficient methods to conduct the projection of a concept lattice on a set of attributes. The selection of a concept lattice on a set of objects is done dually.</v>
      </c>
      <c r="E135">
        <f>VLOOKUP(CLA_PAPERS[[#This Row],[Paper]],RATINGS[],3,FALSE)</f>
        <v>0</v>
      </c>
      <c r="F135" s="4" t="str">
        <f>VLOOKUP(CLA_PAPERS[[#This Row],[Paper]],RATINGS[],2,FALSE)</f>
        <v/>
      </c>
    </row>
    <row r="136" spans="1:6" hidden="1">
      <c r="A136" t="s">
        <v>131</v>
      </c>
      <c r="B136" t="b">
        <v>0</v>
      </c>
      <c r="C136" s="4">
        <f>VALUE(MID(CLA_PAPERS[[#This Row],[Paper]],4+FIND("/cla",CLA_PAPERS[[#This Row],[Paper]],1),4))</f>
        <v>2010</v>
      </c>
      <c r="D136" t="str">
        <f>VLOOKUP(CLA_PAPERS[[#This Row],[Paper]],ABSTRACTS[],3,FALSE)</f>
        <v>Use case diagrams appear in early steps of a UML-based development. They capture user requirements, structured by the concepts of use cases and actors. An admitted good modeling practice is to design simple, easy-to-read use case diagrams. That can be achieved by introducing relevant generalizations of actors and use cases. The paper proposes an approach based on Formal Concept Analysis and one of its variants, Relational Concept Analysis, to refactor a use case diagram as a whole in order to make it clearer. We developed a tool and studied the results on about twenty examples, concluding on the relevancy of the approach on our benchmark.</v>
      </c>
      <c r="E136">
        <f>VLOOKUP(CLA_PAPERS[[#This Row],[Paper]],RATINGS[],3,FALSE)</f>
        <v>0</v>
      </c>
      <c r="F136" s="4" t="str">
        <f>VLOOKUP(CLA_PAPERS[[#This Row],[Paper]],RATINGS[],2,FALSE)</f>
        <v/>
      </c>
    </row>
    <row r="137" spans="1:6" hidden="1">
      <c r="A137" t="s">
        <v>132</v>
      </c>
      <c r="B137" t="b">
        <v>0</v>
      </c>
      <c r="C137" s="4">
        <f>VALUE(MID(CLA_PAPERS[[#This Row],[Paper]],4+FIND("/cla",CLA_PAPERS[[#This Row],[Paper]],1),4))</f>
        <v>2010</v>
      </c>
      <c r="D137" t="str">
        <f>VLOOKUP(CLA_PAPERS[[#This Row],[Paper]],ABSTRACTS[],3,FALSE)</f>
        <v>Relationships between proto-fuzzy concepts, crisply generated fuzzy concepts, and pattern structures are considered. It is shown that proto-fuzzy concepts are closely related to crisply generated fuzzy concepts in the sense that the mappings involved in the definitions coincide for crisp subsets of attributes. Moreover, a proto-fuzzy concept determines a crisp subset of attributes, which generates a (crisply generated) fuzzy concept. However, the reverse is true only in part: given a crisp subset of attributes, one can find a proto-fuzzy concept whose intent includes (but not necessarily coincides with) the given subset of attributes. Interval pattern concepts are shown to be related to crisply generated formal concepts. In particular, every crisply closed subset of objects is an extent of an interval pattern concept.</v>
      </c>
      <c r="E137">
        <f>VLOOKUP(CLA_PAPERS[[#This Row],[Paper]],RATINGS[],3,FALSE)</f>
        <v>4</v>
      </c>
      <c r="F137" s="4" t="str">
        <f>VLOOKUP(CLA_PAPERS[[#This Row],[Paper]],RATINGS[],2,FALSE)</f>
        <v>***+</v>
      </c>
    </row>
    <row r="138" spans="1:6" hidden="1">
      <c r="A138" t="s">
        <v>133</v>
      </c>
      <c r="B138" t="b">
        <v>0</v>
      </c>
      <c r="C138" s="4">
        <f>VALUE(MID(CLA_PAPERS[[#This Row],[Paper]],4+FIND("/cla",CLA_PAPERS[[#This Row],[Paper]],1),4))</f>
        <v>2010</v>
      </c>
      <c r="D138" t="str">
        <f>VLOOKUP(CLA_PAPERS[[#This Row],[Paper]],ABSTRACTS[],3,FALSE)</f>
        <v>Software architecture modelling and representation has become an important phase of the development process of complex software systems. Using software architecture representation as a high level view provides many advantages during all phases of the software life cycle. Nevertheless, for many systems, such architecture representation is not available. To deal with this problem, we propose in this paper an approach of architecture recovery which aims to extract component-based architecture from an object-oriented (OO) system, by a semiautomatic exploration process. To this end, we use relational concept analysis in order to identify the architectural components. The RCA-based approach comes as a complementary method to relieve some limits of the existing implementation of ROMANTIC based on simulated annealing algorithm. In the RCA approach, architectural components are identified from concepts derived by exploiting all existing dependency relations between classes of the OO system. We evaluated the feasibility of our approach on a Java software.</v>
      </c>
      <c r="E138">
        <f>VLOOKUP(CLA_PAPERS[[#This Row],[Paper]],RATINGS[],3,FALSE)</f>
        <v>0</v>
      </c>
      <c r="F138" s="4" t="str">
        <f>VLOOKUP(CLA_PAPERS[[#This Row],[Paper]],RATINGS[],2,FALSE)</f>
        <v/>
      </c>
    </row>
    <row r="139" spans="1:6" hidden="1">
      <c r="A139" t="s">
        <v>134</v>
      </c>
      <c r="B139" t="b">
        <v>0</v>
      </c>
      <c r="C139" s="4">
        <f>VALUE(MID(CLA_PAPERS[[#This Row],[Paper]],4+FIND("/cla",CLA_PAPERS[[#This Row],[Paper]],1),4))</f>
        <v>2010</v>
      </c>
      <c r="D139" t="str">
        <f>VLOOKUP(CLA_PAPERS[[#This Row],[Paper]],ABSTRACTS[],3,FALSE)</f>
        <v>The objective of this article is to study the problem of generating implications with negation when only a set of purely positive implications related to a formal context K = (G, M, I) is provided. To that end, we define a sound and complete inference system which includes a characterization of implications whose left-hand side is a key in the context K|K˜ representing the apposition of the context K and its complementary K˜ .</v>
      </c>
      <c r="E139">
        <f>VLOOKUP(CLA_PAPERS[[#This Row],[Paper]],RATINGS[],3,FALSE)</f>
        <v>0</v>
      </c>
      <c r="F139" s="4" t="str">
        <f>VLOOKUP(CLA_PAPERS[[#This Row],[Paper]],RATINGS[],2,FALSE)</f>
        <v/>
      </c>
    </row>
    <row r="140" spans="1:6" hidden="1">
      <c r="A140" t="s">
        <v>135</v>
      </c>
      <c r="B140" t="b">
        <v>0</v>
      </c>
      <c r="C140" s="4">
        <f>VALUE(MID(CLA_PAPERS[[#This Row],[Paper]],4+FIND("/cla",CLA_PAPERS[[#This Row],[Paper]],1),4))</f>
        <v>2010</v>
      </c>
      <c r="D140" t="str">
        <f>VLOOKUP(CLA_PAPERS[[#This Row],[Paper]],ABSTRACTS[],3,FALSE)</f>
        <v>The scaffolding of a complete lattice L of finite length was introduced by Rudolf Wille in 1976 as a relative subsemilattice of L that can be constructed using subdirect decomposition. The lattice is uniquely defined by its scaffolding and can be reconstructed from it. Using bonds, we demonstrate how the scaffolding can be constructed from a given formal context and thereby extend the notion of the scaffolding to doubly founded lattices. Further, we explain the creation of a suitable graphical representation of the scaffolding from the context.</v>
      </c>
      <c r="E140">
        <f>VLOOKUP(CLA_PAPERS[[#This Row],[Paper]],RATINGS[],3,FALSE)</f>
        <v>3</v>
      </c>
      <c r="F140" s="4" t="str">
        <f>VLOOKUP(CLA_PAPERS[[#This Row],[Paper]],RATINGS[],2,FALSE)</f>
        <v>***</v>
      </c>
    </row>
    <row r="141" spans="1:6" hidden="1">
      <c r="A141" t="s">
        <v>136</v>
      </c>
      <c r="B141" t="b">
        <v>0</v>
      </c>
      <c r="C141" s="4">
        <f>VALUE(MID(CLA_PAPERS[[#This Row],[Paper]],4+FIND("/cla",CLA_PAPERS[[#This Row],[Paper]],1),4))</f>
        <v>2010</v>
      </c>
      <c r="D141" t="str">
        <f>VLOOKUP(CLA_PAPERS[[#This Row],[Paper]],ABSTRACTS[],3,FALSE)</f>
        <v>The problem of recognizing whether a subset of attributes is a pseudo-intent is shown to be coNP-hard, which together with the previous results means that this problem is coNP-complete. Recognizing an essential intent is shown to be NP-complete and recognizing the lectically largest pseudo-intent is shown to be coNP-hard.</v>
      </c>
      <c r="E141">
        <f>VLOOKUP(CLA_PAPERS[[#This Row],[Paper]],RATINGS[],3,FALSE)</f>
        <v>3</v>
      </c>
      <c r="F141" s="4" t="str">
        <f>VLOOKUP(CLA_PAPERS[[#This Row],[Paper]],RATINGS[],2,FALSE)</f>
        <v>***</v>
      </c>
    </row>
    <row r="142" spans="1:6" hidden="1">
      <c r="A142" t="s">
        <v>137</v>
      </c>
      <c r="B142" t="b">
        <v>0</v>
      </c>
      <c r="C142" s="4">
        <f>VALUE(MID(CLA_PAPERS[[#This Row],[Paper]],4+FIND("/cla",CLA_PAPERS[[#This Row],[Paper]],1),4))</f>
        <v>2010</v>
      </c>
      <c r="D142" t="str">
        <f>VLOOKUP(CLA_PAPERS[[#This Row],[Paper]],ABSTRACTS[],3,FALSE)</f>
        <v>This paper discusses in how far FCA software can be combined with the computer algebra system Sage. The motivation for this paper is teaching mathematics to software engineering students using Sage and FCA which highlights differences and connections between mathematical and computational structures. Furthermore, this paper provides implementation details on how Sage’s functions for matrices, graphs, and poset/lattice theory can be applied to FCA data and concludes with hints for how to build an FCA/Sage tool.</v>
      </c>
      <c r="E142">
        <f>VLOOKUP(CLA_PAPERS[[#This Row],[Paper]],RATINGS[],3,FALSE)</f>
        <v>0</v>
      </c>
      <c r="F142" s="4" t="str">
        <f>VLOOKUP(CLA_PAPERS[[#This Row],[Paper]],RATINGS[],2,FALSE)</f>
        <v/>
      </c>
    </row>
    <row r="143" spans="1:6" hidden="1">
      <c r="A143" t="s">
        <v>138</v>
      </c>
      <c r="B143" t="b">
        <v>0</v>
      </c>
      <c r="C143" s="4">
        <f>VALUE(MID(CLA_PAPERS[[#This Row],[Paper]],4+FIND("/cla",CLA_PAPERS[[#This Row],[Paper]],1),4))</f>
        <v>2010</v>
      </c>
      <c r="D143" t="str">
        <f>VLOOKUP(CLA_PAPERS[[#This Row],[Paper]],ABSTRACTS[],3,FALSE)</f>
        <v>An approach for studying relations between properties of functions on ordered sets is proposed. The approach is based on Attribute Exploration. 16 properties of functions are considered, among them monotonicity, idempotency, path independence, exchange properties, convexity, etc. Example functions are partially automatically generated on the powersets of sets with 2, 3 and 4 elements. The protocol of Attribute Exploration, which is run on examples of functions as objects and 16 function properties as attributes, is considered. The current Duquenne-Guigues implication base is presented. The list of proved implications is presented and discussed.</v>
      </c>
      <c r="E143">
        <f>VLOOKUP(CLA_PAPERS[[#This Row],[Paper]],RATINGS[],3,FALSE)</f>
        <v>0</v>
      </c>
      <c r="F143" s="4" t="str">
        <f>VLOOKUP(CLA_PAPERS[[#This Row],[Paper]],RATINGS[],2,FALSE)</f>
        <v/>
      </c>
    </row>
    <row r="144" spans="1:6" hidden="1">
      <c r="A144" t="s">
        <v>139</v>
      </c>
      <c r="B144" t="b">
        <v>0</v>
      </c>
      <c r="C144" s="4">
        <f>VALUE(MID(CLA_PAPERS[[#This Row],[Paper]],4+FIND("/cla",CLA_PAPERS[[#This Row],[Paper]],1),4))</f>
        <v>2010</v>
      </c>
      <c r="D144" t="str">
        <f>VLOOKUP(CLA_PAPERS[[#This Row],[Paper]],ABSTRACTS[],3,FALSE)</f>
        <v>The paper presents a survey of recent advances in algorithms for computing all formal concepts in a given formal context which result as modifications or extensions of CbO. First, we present an extension of CbO, so called FCbO, and an improved canonicity test that significantly reduces the number of formal concepts which are computed multiple times. Second, we outline a parallel version of the proposed algorithm and discuss various scheduling strategies and their impact on the overall performance and scalability of the algorithm. Third, we discuss important data preprocessing issues and their influence on the algorithms. Namely, we focus on the role of attribute permutations and present experimental observations about the efficiency of the proposed algorithms with respect to the number of inversions in such permutations.</v>
      </c>
      <c r="E144">
        <f>VLOOKUP(CLA_PAPERS[[#This Row],[Paper]],RATINGS[],3,FALSE)</f>
        <v>4</v>
      </c>
      <c r="F144" s="4" t="str">
        <f>VLOOKUP(CLA_PAPERS[[#This Row],[Paper]],RATINGS[],2,FALSE)</f>
        <v>***+</v>
      </c>
    </row>
    <row r="145" spans="1:6" hidden="1">
      <c r="A145" t="s">
        <v>140</v>
      </c>
      <c r="B145" t="b">
        <v>0</v>
      </c>
      <c r="C145" s="4">
        <f>VALUE(MID(CLA_PAPERS[[#This Row],[Paper]],4+FIND("/cla",CLA_PAPERS[[#This Row],[Paper]],1),4))</f>
        <v>2010</v>
      </c>
      <c r="D145" t="str">
        <f>VLOOKUP(CLA_PAPERS[[#This Row],[Paper]],ABSTRACTS[],3,FALSE)</f>
        <v>The paper is a continuation of our previous paper on operators and spaces associated to matrices whose degrees are elements from a residuated lattice. The motivation for this study is to develop a calculus for such matrices which can be used in situations such as matrix decompositions. In this paper, we focus on row and column spaces, left and right ideals of matrices, and Green’s relations. We prove basic results concerning these notions, show links to known structures, and put a new perspective on results known from Boolean matrices and their generalizations.</v>
      </c>
      <c r="E145">
        <f>VLOOKUP(CLA_PAPERS[[#This Row],[Paper]],RATINGS[],3,FALSE)</f>
        <v>4</v>
      </c>
      <c r="F145" s="4" t="str">
        <f>VLOOKUP(CLA_PAPERS[[#This Row],[Paper]],RATINGS[],2,FALSE)</f>
        <v>***+</v>
      </c>
    </row>
    <row r="146" spans="1:6" hidden="1">
      <c r="A146" t="s">
        <v>141</v>
      </c>
      <c r="B146" t="b">
        <v>0</v>
      </c>
      <c r="C146" s="4">
        <f>VALUE(MID(CLA_PAPERS[[#This Row],[Paper]],4+FIND("/cla",CLA_PAPERS[[#This Row],[Paper]],1),4))</f>
        <v>2010</v>
      </c>
      <c r="D146" t="str">
        <f>VLOOKUP(CLA_PAPERS[[#This Row],[Paper]],ABSTRACTS[],3,FALSE)</f>
        <v>We focus on the direct product of two L-fuzzy contexts, which are defined with the help of a binary operation on a lattice of truth-values L. This operation, essentially a disjunction, is defined as k ⋉ l = ¬k → l, for k, l ∈ L where negation is interpreted as ¬l = l → 0. We provide some results which extend previous work by Kr¨otzsch, Hitzler and Zhang.</v>
      </c>
      <c r="E146">
        <f>VLOOKUP(CLA_PAPERS[[#This Row],[Paper]],RATINGS[],3,FALSE)</f>
        <v>0</v>
      </c>
      <c r="F146" s="4" t="str">
        <f>VLOOKUP(CLA_PAPERS[[#This Row],[Paper]],RATINGS[],2,FALSE)</f>
        <v/>
      </c>
    </row>
    <row r="147" spans="1:6" hidden="1">
      <c r="A147" t="s">
        <v>142</v>
      </c>
      <c r="B147" t="b">
        <v>0</v>
      </c>
      <c r="C147" s="4">
        <f>VALUE(MID(CLA_PAPERS[[#This Row],[Paper]],4+FIND("/cla",CLA_PAPERS[[#This Row],[Paper]],1),4))</f>
        <v>2010</v>
      </c>
      <c r="D147" t="str">
        <f>VLOOKUP(CLA_PAPERS[[#This Row],[Paper]],ABSTRACTS[],3,FALSE)</f>
        <v>Formal concept analysis (FCA) is used nowadays in a large number of applications in several different areas. Nevertheless, in some applications the size of a concept lattice may be prohibitively large, thus creating a need for new approaches and algorithms to reduce concept lattices to a manageable size. This paper presents a new method for reducing a concept lattice’s complexity and introduces a new methodology for evaluating reduction methods. The main idea of the proposed approach, junction based on objects similarity (JBOS), is the substitution of groups of ``similar'' objects by prototypical ones. As a consequence, the resulting lattice is simplified in its size and structure. The user has control of the degree of simplification by means of parameters specification. Two measures are proposed for the evaluation of the final lattice with respect to the original one, the first related to the consistency of the reduced lattice and the other to the descriptive losses incurred by the reduction. The JBOS approach was applied to two data sets from the UCI machine learning repository. The results show that it is possible to reduce the size of a concept lattice in a controlled way. In particular, it makes possible the use of FCA in a data set (formal context) for which that use was previously impossible.</v>
      </c>
      <c r="E147">
        <f>VLOOKUP(CLA_PAPERS[[#This Row],[Paper]],RATINGS[],3,FALSE)</f>
        <v>0</v>
      </c>
      <c r="F147" s="4" t="str">
        <f>VLOOKUP(CLA_PAPERS[[#This Row],[Paper]],RATINGS[],2,FALSE)</f>
        <v/>
      </c>
    </row>
    <row r="148" spans="1:6" hidden="1">
      <c r="A148" t="s">
        <v>143</v>
      </c>
      <c r="B148" t="b">
        <v>0</v>
      </c>
      <c r="C148" s="4">
        <f>VALUE(MID(CLA_PAPERS[[#This Row],[Paper]],4+FIND("/cla",CLA_PAPERS[[#This Row],[Paper]],1),4))</f>
        <v>2010</v>
      </c>
      <c r="D148" t="str">
        <f>VLOOKUP(CLA_PAPERS[[#This Row],[Paper]],ABSTRACTS[],3,FALSE)</f>
        <v>In Formal Concept Analysis, attribute reduction is a important step in order to reduce the complexity of the computation of the concept lattice. This reduction is more complex in fuzzy environments. In this paper, we will present a first approximation to reduce the set of attributes in the multi-adjoint concept lattice. The solution found is based on the development of specific results which allow us to reduce the number of attributes in the classical case, by detecting some relatively necessary and absolutely unnecessary attributes and, then, use linguistic labels in order to obtain a method to reduce the number of attributes in a multi-adjoint context, working up to some level of tolerance, and preserving the original lattice structure of the set of concepts.</v>
      </c>
      <c r="E148">
        <f>VLOOKUP(CLA_PAPERS[[#This Row],[Paper]],RATINGS[],3,FALSE)</f>
        <v>0</v>
      </c>
      <c r="F148" s="4" t="str">
        <f>VLOOKUP(CLA_PAPERS[[#This Row],[Paper]],RATINGS[],2,FALSE)</f>
        <v/>
      </c>
    </row>
    <row r="149" spans="1:6" hidden="1">
      <c r="A149" t="s">
        <v>144</v>
      </c>
      <c r="B149" t="b">
        <v>0</v>
      </c>
      <c r="C149" s="4">
        <f>VALUE(MID(CLA_PAPERS[[#This Row],[Paper]],4+FIND("/cla",CLA_PAPERS[[#This Row],[Paper]],1),4))</f>
        <v>2010</v>
      </c>
      <c r="D149" t="str">
        <f>VLOOKUP(CLA_PAPERS[[#This Row],[Paper]],ABSTRACTS[],3,FALSE)</f>
        <v>Formal Concept Analysis (FCA) is an emerging data technology that has applications in the visual analysis of large-scale data. However, data sets are often too large (or contain too many formal concepts) for the resulting concept lattice to be readable. This paper complements existing work in this area by describing two methods by which useful and manageable lattices can be derived from large data sets. This is achieved though the use of a set of freely available FCA tools: the context creator FcaBedrock and the concept miner In-Close, that were developed by the authors, and the lattice builder ConExp. In the first method, a sub-context is produced from a data set, giving rise to a readable lattice that focuses on attributes of interest. In the second method, a context is mined for ‘large’ concepts which are then used to re-write the original context, thus reducing ‘noise’ in the context and giving rise to a readable lattice that lucidly portrays a conceptual overview of the large set of data it is derived from.</v>
      </c>
      <c r="E149">
        <f>VLOOKUP(CLA_PAPERS[[#This Row],[Paper]],RATINGS[],3,FALSE)</f>
        <v>0</v>
      </c>
      <c r="F149" s="4" t="str">
        <f>VLOOKUP(CLA_PAPERS[[#This Row],[Paper]],RATINGS[],2,FALSE)</f>
        <v/>
      </c>
    </row>
    <row r="150" spans="1:6" hidden="1">
      <c r="A150" t="s">
        <v>145</v>
      </c>
      <c r="B150" t="b">
        <v>0</v>
      </c>
      <c r="C150" s="4">
        <f>VALUE(MID(CLA_PAPERS[[#This Row],[Paper]],4+FIND("/cla",CLA_PAPERS[[#This Row],[Paper]],1),4))</f>
        <v>2010</v>
      </c>
      <c r="D150" t="str">
        <f>VLOOKUP(CLA_PAPERS[[#This Row],[Paper]],ABSTRACTS[],3,FALSE)</f>
        <v>Triadic concept analysis (TCA) is an extension of formal concept analysis (dyadic case) which takes into account modi (e.g. time instances, conditions, etc.) in addition to objects and attributes. Thus instead of 2-dimensional binary tables TCA concerns with 3-dimensional binary tables. In our previous work we generalized TCA to work with grades instead of binary data; in the present paper we study TCA in even more general way. In order to cover up an analogy of isotone conceptforming operators (known from dyadic case in fuzzy setting) we developed an unifying framework in which both kinds of concept-forming operators are particular cases of more general operators. We describe the unifying framework, properties of the general concept-forming operators, show their relationship to those we used in our previous work.</v>
      </c>
      <c r="E150">
        <f>VLOOKUP(CLA_PAPERS[[#This Row],[Paper]],RATINGS[],3,FALSE)</f>
        <v>4</v>
      </c>
      <c r="F150" s="4" t="str">
        <f>VLOOKUP(CLA_PAPERS[[#This Row],[Paper]],RATINGS[],2,FALSE)</f>
        <v>****</v>
      </c>
    </row>
    <row r="151" spans="1:6" hidden="1">
      <c r="A151" t="s">
        <v>146</v>
      </c>
      <c r="B151" t="b">
        <v>0</v>
      </c>
      <c r="C151" s="4">
        <f>VALUE(MID(CLA_PAPERS[[#This Row],[Paper]],4+FIND("/cla",CLA_PAPERS[[#This Row],[Paper]],1),4))</f>
        <v>2010</v>
      </c>
      <c r="D151" t="str">
        <f>VLOOKUP(CLA_PAPERS[[#This Row],[Paper]],ABSTRACTS[],3,FALSE)</f>
        <v>This article is an extension of work which suggests using formal concepts as optimal factors of Factor Analysis. They discussed a method for decomposing a p × q binary matrix W into the Boolean matrix product P ◦ Q of a p × n binary matrix P and a n × q binary matrix Q with n as small as possible. We have generalised this factorization problem to the triadic case, looking for a decomposition of a p × q × r Boolean 3d-matrix B into the Boolean 3d-matrix product P ◦ Q ◦ R for p × n, q × n and r × n binary matrices P, Q and R with n as small as possible. The motivation is given by the increasing interest in Triadic Concept Analysis due to Web 2.0 applications.</v>
      </c>
      <c r="E151">
        <f>VLOOKUP(CLA_PAPERS[[#This Row],[Paper]],RATINGS[],3,FALSE)</f>
        <v>4</v>
      </c>
      <c r="F151" s="4" t="str">
        <f>VLOOKUP(CLA_PAPERS[[#This Row],[Paper]],RATINGS[],2,FALSE)</f>
        <v>****</v>
      </c>
    </row>
    <row r="152" spans="1:6" hidden="1">
      <c r="A152" t="s">
        <v>150</v>
      </c>
      <c r="B152" t="b">
        <v>0</v>
      </c>
      <c r="C152" s="4">
        <f>VALUE(MID(CLA_PAPERS[[#This Row],[Paper]],4+FIND("/cla",CLA_PAPERS[[#This Row],[Paper]],1),4))</f>
        <v>2011</v>
      </c>
      <c r="D152" t="str">
        <f>VLOOKUP(CLA_PAPERS[[#This Row],[Paper]],ABSTRACTS[],3,FALSE)</f>
        <v>Lattice theory has become a popular mathematical framework in different domains of information processing, and various communities employ its features and properties, e.g. in knowledge representation, in logics, automated reasoning and decision making, in image processing, in information retrieval, in soft computing, in formal concept analysis. Mathematical morphology is based adjunctions, on the algebraic framework of posets, and more specifically of complete lattices, which endows it with strong properties and allows for multiple applications and extensions. In this talk we will summarize the main concepts of mathematical morphology and show their instantiations in different settings, where a complete lattice can be built, such as sets, functions, partitions, fuzzy sets, bipolar fuzzy sets, formal logics . . . We will detail in particular the links between morphological operations and formal concept analysis, thus initiating links between two domains that were quite disconnected until now, which could therefore open new interesting perspectives.</v>
      </c>
      <c r="E152">
        <f>VLOOKUP(CLA_PAPERS[[#This Row],[Paper]],RATINGS[],3,FALSE)</f>
        <v>0</v>
      </c>
      <c r="F152" s="4" t="str">
        <f>VLOOKUP(CLA_PAPERS[[#This Row],[Paper]],RATINGS[],2,FALSE)</f>
        <v/>
      </c>
    </row>
    <row r="153" spans="1:6" hidden="1">
      <c r="A153" t="s">
        <v>151</v>
      </c>
      <c r="B153" t="b">
        <v>0</v>
      </c>
      <c r="C153" s="4">
        <f>VALUE(MID(CLA_PAPERS[[#This Row],[Paper]],4+FIND("/cla",CLA_PAPERS[[#This Row],[Paper]],1),4))</f>
        <v>2011</v>
      </c>
      <c r="D153" t="str">
        <f>VLOOKUP(CLA_PAPERS[[#This Row],[Paper]],ABSTRACTS[],3,FALSE)</f>
        <v>After presenting an algorithm providing concepts and frequent concepts, we will study the random size of concept lattices in the case of a Bernoulli(p) context. Next, for random lines which are independent and identically distributed or more generally outcomes of a Markov chain, we will show the almost everywhere convergence of the random closed intents towards deterministic intents. Finally we will consider the problem of predicting the number of concepts before choosing any algorithm.</v>
      </c>
      <c r="E153">
        <f>VLOOKUP(CLA_PAPERS[[#This Row],[Paper]],RATINGS[],3,FALSE)</f>
        <v>0</v>
      </c>
      <c r="F153" s="4" t="str">
        <f>VLOOKUP(CLA_PAPERS[[#This Row],[Paper]],RATINGS[],2,FALSE)</f>
        <v/>
      </c>
    </row>
    <row r="154" spans="1:6" hidden="1">
      <c r="A154" t="s">
        <v>152</v>
      </c>
      <c r="B154" t="b">
        <v>0</v>
      </c>
      <c r="C154" s="4">
        <f>VALUE(MID(CLA_PAPERS[[#This Row],[Paper]],4+FIND("/cla",CLA_PAPERS[[#This Row],[Paper]],1),4))</f>
        <v>2011</v>
      </c>
      <c r="D154" t="str">
        <f>VLOOKUP(CLA_PAPERS[[#This Row],[Paper]],ABSTRACTS[],3,FALSE)</f>
        <v>A frequently used tool in mathematics is what Oystein Ore called ``Galois connections'' (also ``Galois connexions'', ``Galois correspondences'' or ``dual adjunctions''). These are pairs (ϕ, ψ) of maps between ordered sets in opposite direction so that x ≤ ψ(y) is equivalent to y ≤ ϕ(x). This concept looks rather simple but proves very effective. The primary gain of such ``dually adjoint situations'' is that the ranges of the involved maps are dually isomorphic: thus, Galois connections present two faces of the same medal.</v>
      </c>
      <c r="E154">
        <f>VLOOKUP(CLA_PAPERS[[#This Row],[Paper]],RATINGS[],3,FALSE)</f>
        <v>0</v>
      </c>
      <c r="F154" s="4" t="str">
        <f>VLOOKUP(CLA_PAPERS[[#This Row],[Paper]],RATINGS[],2,FALSE)</f>
        <v/>
      </c>
    </row>
    <row r="155" spans="1:6" hidden="1">
      <c r="A155" t="s">
        <v>153</v>
      </c>
      <c r="B155" t="b">
        <v>0</v>
      </c>
      <c r="C155" s="4">
        <f>VALUE(MID(CLA_PAPERS[[#This Row],[Paper]],4+FIND("/cla",CLA_PAPERS[[#This Row],[Paper]],1),4))</f>
        <v>2011</v>
      </c>
      <c r="D155" t="str">
        <f>VLOOKUP(CLA_PAPERS[[#This Row],[Paper]],ABSTRACTS[],3,FALSE)</f>
        <v>The theory of canonical extensions, developed by Jonsson and Tarski in the setting of Boolean algebras with operators, provides an algebraic approach to duality theory. Recent developments in this theory have revealed that in this algebraic guise duality theory is no more complicated outside than within the setting of Boolean algebras or distributive lattices. This has opened the possibility of exporting the highly developed machinery and knowledge available in the classical setting (e.g. in modal logic) to the completely general setting of partially ordered and non-distributive lattice ordered algebras. Duality theory in this setting is a special instance of the connection between formal contexts and concept lattices and thus allows methods of classical algebraic logic to be imported into FCA.</v>
      </c>
      <c r="E155">
        <f>VLOOKUP(CLA_PAPERS[[#This Row],[Paper]],RATINGS[],3,FALSE)</f>
        <v>0</v>
      </c>
      <c r="F155" s="4" t="str">
        <f>VLOOKUP(CLA_PAPERS[[#This Row],[Paper]],RATINGS[],2,FALSE)</f>
        <v/>
      </c>
    </row>
    <row r="156" spans="1:6" hidden="1">
      <c r="A156" t="s">
        <v>154</v>
      </c>
      <c r="B156" t="b">
        <v>0</v>
      </c>
      <c r="C156" s="4">
        <f>VALUE(MID(CLA_PAPERS[[#This Row],[Paper]],4+FIND("/cla",CLA_PAPERS[[#This Row],[Paper]],1),4))</f>
        <v>2011</v>
      </c>
      <c r="D156" t="str">
        <f>VLOOKUP(CLA_PAPERS[[#This Row],[Paper]],ABSTRACTS[],3,FALSE)</f>
        <v>From the seventies, the uses of Galois connections (and residuated/residual maps) multiplied in applied fields. Indeed Galois connections have been several times rediscovered for one or another purpose, for instance in fuzzy set theory or aggregation problems. In this talk, we illustrate the diversity of such applications. Of course, the many developments in Galois lattices and Formal Concept Analysis, with their relation with Data Mining, will be only briefly evoked. Besides these developments, one finds, among other uses, alternative methods to study a correspondence (binary relation) between two sets, models of classification and preferences, fitting and aggregation problems.</v>
      </c>
      <c r="E156">
        <f>VLOOKUP(CLA_PAPERS[[#This Row],[Paper]],RATINGS[],3,FALSE)</f>
        <v>0</v>
      </c>
      <c r="F156" s="4" t="str">
        <f>VLOOKUP(CLA_PAPERS[[#This Row],[Paper]],RATINGS[],2,FALSE)</f>
        <v/>
      </c>
    </row>
    <row r="157" spans="1:6" hidden="1">
      <c r="A157" t="s">
        <v>155</v>
      </c>
      <c r="B157" t="b">
        <v>0</v>
      </c>
      <c r="C157" s="4">
        <f>VALUE(MID(CLA_PAPERS[[#This Row],[Paper]],4+FIND("/cla",CLA_PAPERS[[#This Row],[Paper]],1),4))</f>
        <v>2011</v>
      </c>
      <c r="D157" t="str">
        <f>VLOOKUP(CLA_PAPERS[[#This Row],[Paper]],ABSTRACTS[],3,FALSE)</f>
        <v>The equivalent notions of Galois connexions, and of residual and residuated maps occur in a great varieties of ``pure'' as well as ``applied'' mathematical theories. They explicitly appeared in the framework of lattice theory and the first of these talks is devoted to the history of their appearance and of the revealing of their links in this framework. So this talk covers more or less the period between 1940 (with the notion of polarity defined in the first edition of Birkoff’s book Lattice theory) and 1972 (with Blyth and Janowitz’s book Residuation theory), a period containing fundamental works like O¨ re’s 1944 paper Galois connexions or Croisot’s 1956 paper Applications r´esidu´ees.</v>
      </c>
      <c r="E157">
        <f>VLOOKUP(CLA_PAPERS[[#This Row],[Paper]],RATINGS[],3,FALSE)</f>
        <v>0</v>
      </c>
      <c r="F157" s="4" t="str">
        <f>VLOOKUP(CLA_PAPERS[[#This Row],[Paper]],RATINGS[],2,FALSE)</f>
        <v/>
      </c>
    </row>
    <row r="158" spans="1:6" hidden="1">
      <c r="A158" t="s">
        <v>156</v>
      </c>
      <c r="B158" t="b">
        <v>0</v>
      </c>
      <c r="C158" s="4">
        <f>VALUE(MID(CLA_PAPERS[[#This Row],[Paper]],4+FIND("/cla",CLA_PAPERS[[#This Row],[Paper]],1),4))</f>
        <v>2011</v>
      </c>
      <c r="D158" t="str">
        <f>VLOOKUP(CLA_PAPERS[[#This Row],[Paper]],ABSTRACTS[],3,FALSE)</f>
        <v>We discuss an algebraic axiomatization of the notion of entropy in the framework of lattices as well as characterizations of metric structures induced by such entropies. The proposed new framework takes advantage of the partial orders defined on lattices, in particular the semimodular lattice of partitions of a finite set to allow multiple applications in data mining: data discretization, recommendation systems, classification, and feature selection.</v>
      </c>
      <c r="E158">
        <f>VLOOKUP(CLA_PAPERS[[#This Row],[Paper]],RATINGS[],3,FALSE)</f>
        <v>0</v>
      </c>
      <c r="F158" s="4" t="str">
        <f>VLOOKUP(CLA_PAPERS[[#This Row],[Paper]],RATINGS[],2,FALSE)</f>
        <v/>
      </c>
    </row>
    <row r="159" spans="1:6" hidden="1">
      <c r="A159" t="s">
        <v>184</v>
      </c>
      <c r="B159" t="b">
        <v>0</v>
      </c>
      <c r="C159" s="4">
        <f>VALUE(MID(CLA_PAPERS[[#This Row],[Paper]],4+FIND("/cla",CLA_PAPERS[[#This Row],[Paper]],1),4))</f>
        <v>2011</v>
      </c>
      <c r="D159" t="str">
        <f>VLOOKUP(CLA_PAPERS[[#This Row],[Paper]],ABSTRACTS[],3,FALSE)</f>
        <v>We propose an original way of enriching Description Logics with abduction reasoning services by computing the best explanations of an observation through mathematical morphology (using erosions) over the Concept Lattice of a background theory. The intended application is scene understanding and spatial reasoning. Keywords: Abduction, Description Logics, FCA, Mathematical Morphology, Scene Understanding.</v>
      </c>
      <c r="E159">
        <f>VLOOKUP(CLA_PAPERS[[#This Row],[Paper]],RATINGS[],3,FALSE)</f>
        <v>2</v>
      </c>
      <c r="F159" s="4" t="str">
        <f>VLOOKUP(CLA_PAPERS[[#This Row],[Paper]],RATINGS[],2,FALSE)</f>
        <v>**</v>
      </c>
    </row>
    <row r="160" spans="1:6" hidden="1">
      <c r="A160" t="s">
        <v>185</v>
      </c>
      <c r="B160" t="b">
        <v>0</v>
      </c>
      <c r="C160" s="4">
        <f>VALUE(MID(CLA_PAPERS[[#This Row],[Paper]],4+FIND("/cla",CLA_PAPERS[[#This Row],[Paper]],1),4))</f>
        <v>2011</v>
      </c>
      <c r="D160" t="str">
        <f>VLOOKUP(CLA_PAPERS[[#This Row],[Paper]],ABSTRACTS[],3,FALSE)</f>
        <v>Since few years, Galois lattices (GLs) are used in data mining and defining a GL from complex data (i.e. non binary) is a recent challenge [1,2]. Indeed GL is classically defined from a binary table (called context), and therefore in the presence of continuous data a discretization step is generally needed to convert continuous data into discrete data. Discretization is classically performed before the GL construction in a global way. However, local discretization is reported to give better classification rates than global discretization when used jointly with other symbolic classification methods such as decision trees (DTs). Using a result of lattice theory bringing together set of objects and specific nodes of the lattice, we identify subsets of data to perform a local discretization for GLs. Experiments are performed to assess the efficiency and the effectiveness of the proposed algorithm compared to global discretization.</v>
      </c>
      <c r="E160">
        <f>VLOOKUP(CLA_PAPERS[[#This Row],[Paper]],RATINGS[],3,FALSE)</f>
        <v>2</v>
      </c>
      <c r="F160" s="4" t="str">
        <f>VLOOKUP(CLA_PAPERS[[#This Row],[Paper]],RATINGS[],2,FALSE)</f>
        <v>**</v>
      </c>
    </row>
    <row r="161" spans="1:6" hidden="1">
      <c r="A161" t="s">
        <v>186</v>
      </c>
      <c r="B161" t="b">
        <v>0</v>
      </c>
      <c r="C161" s="4">
        <f>VALUE(MID(CLA_PAPERS[[#This Row],[Paper]],4+FIND("/cla",CLA_PAPERS[[#This Row],[Paper]],1),4))</f>
        <v>2011</v>
      </c>
      <c r="D161" t="str">
        <f>VLOOKUP(CLA_PAPERS[[#This Row],[Paper]],ABSTRACTS[],3,FALSE)</f>
        <v>We document a parallel non-recursive beam search GPGPU FCA CbO like algorithm written in nVidia CUDA C and test it on software module dependency graphs. Despite removing repeated calculations and optimising data structures and kernels, we do not yet see major speed ups. Instead GeForce 295 GTX and Tesla C2050 report 141 072 concepts (maximal rectangles, clusters) in about one second. Future improvements in graphics hardware may make GPU implementations of Galois lattices competitive.</v>
      </c>
      <c r="E161">
        <f>VLOOKUP(CLA_PAPERS[[#This Row],[Paper]],RATINGS[],3,FALSE)</f>
        <v>2</v>
      </c>
      <c r="F161" s="4" t="str">
        <f>VLOOKUP(CLA_PAPERS[[#This Row],[Paper]],RATINGS[],2,FALSE)</f>
        <v>**</v>
      </c>
    </row>
    <row r="162" spans="1:6" hidden="1">
      <c r="A162" t="s">
        <v>157</v>
      </c>
      <c r="B162" t="b">
        <v>0</v>
      </c>
      <c r="C162" s="4">
        <f>VALUE(MID(CLA_PAPERS[[#This Row],[Paper]],4+FIND("/cla",CLA_PAPERS[[#This Row],[Paper]],1),4))</f>
        <v>2011</v>
      </c>
      <c r="D162" t="str">
        <f>VLOOKUP(CLA_PAPERS[[#This Row],[Paper]],ABSTRACTS[],3,FALSE)</f>
        <v>A concept (or Galois) lattice is built on a binary relation; this relation can be represented by a bipartite graph. We explain how we can use the graph tool of clique minimal separator decomposition to decompose some bipartite graphs into subgraphs in linear time; each subgraph corresponds to a subrelation. We show that the lattices of these subrelations easily yield the lattice of the global relation. We also illustrate how this decomposition is a tool to help displaying the lattice.</v>
      </c>
      <c r="E162">
        <f>VLOOKUP(CLA_PAPERS[[#This Row],[Paper]],RATINGS[],3,FALSE)</f>
        <v>3</v>
      </c>
      <c r="F162" s="4" t="str">
        <f>VLOOKUP(CLA_PAPERS[[#This Row],[Paper]],RATINGS[],2,FALSE)</f>
        <v>***</v>
      </c>
    </row>
    <row r="163" spans="1:6" hidden="1">
      <c r="A163" t="s">
        <v>158</v>
      </c>
      <c r="B163" t="b">
        <v>0</v>
      </c>
      <c r="C163" s="4">
        <f>VALUE(MID(CLA_PAPERS[[#This Row],[Paper]],4+FIND("/cla",CLA_PAPERS[[#This Row],[Paper]],1),4))</f>
        <v>2011</v>
      </c>
      <c r="D163" t="str">
        <f>VLOOKUP(CLA_PAPERS[[#This Row],[Paper]],ABSTRACTS[],3,FALSE)</f>
        <v>If iteration is the rule in modern software development practices, this is more the case in game development. While the secret recipe for fun in games remains hidden, game development will remain a highly iterative trial-and-error design process. In this paper we present a semi-automatic process that, through FCA, can assist in the software design of modern videogames. Through FCA we can identify candidate distributions of responsibilities among components, and let the users edit such distributions. We support iteration by facilitating the application of past edits when going through a new iteration of identifying candidate components to accommodate for new version of the game requirements.</v>
      </c>
      <c r="E163">
        <f>VLOOKUP(CLA_PAPERS[[#This Row],[Paper]],RATINGS[],3,FALSE)</f>
        <v>0</v>
      </c>
      <c r="F163" s="4" t="str">
        <f>VLOOKUP(CLA_PAPERS[[#This Row],[Paper]],RATINGS[],2,FALSE)</f>
        <v/>
      </c>
    </row>
    <row r="164" spans="1:6" hidden="1">
      <c r="A164" t="s">
        <v>159</v>
      </c>
      <c r="B164" t="b">
        <v>0</v>
      </c>
      <c r="C164" s="4">
        <f>VALUE(MID(CLA_PAPERS[[#This Row],[Paper]],4+FIND("/cla",CLA_PAPERS[[#This Row],[Paper]],1),4))</f>
        <v>2011</v>
      </c>
      <c r="D164" t="str">
        <f>VLOOKUP(CLA_PAPERS[[#This Row],[Paper]],ABSTRACTS[],3,FALSE)</f>
        <v>We present a new approach for handling fuzzy triadic data in the setting of Formal Concept Analysis. The starting point is a fuzzyvalued triadic context (K1, K2, K3, Y ), where K1, K2 and K3 are sets and Y is a ternary fuzzy relation between these sets. First, we generalise the methods of Triadic Concept Analysis to our setting and show how they fit other approaches to Fuzzy Triadic Concept Analysis. Afterwards, we develop the fuzzy-valued triadic implications as counterparts of the various triadic implications studied in the literature. These are of major importance for the integrity of Fuzzy and Fuzzy-Valued Triadic Concept Analysis.</v>
      </c>
      <c r="E164">
        <f>VLOOKUP(CLA_PAPERS[[#This Row],[Paper]],RATINGS[],3,FALSE)</f>
        <v>4</v>
      </c>
      <c r="F164" s="4" t="str">
        <f>VLOOKUP(CLA_PAPERS[[#This Row],[Paper]],RATINGS[],2,FALSE)</f>
        <v>***+</v>
      </c>
    </row>
    <row r="165" spans="1:6" hidden="1">
      <c r="A165" t="s">
        <v>160</v>
      </c>
      <c r="B165" t="b">
        <v>0</v>
      </c>
      <c r="C165" s="4">
        <f>VALUE(MID(CLA_PAPERS[[#This Row],[Paper]],4+FIND("/cla",CLA_PAPERS[[#This Row],[Paper]],1),4))</f>
        <v>2011</v>
      </c>
      <c r="D165" t="str">
        <f>VLOOKUP(CLA_PAPERS[[#This Row],[Paper]],ABSTRACTS[],3,FALSE)</f>
        <v>Biclustering numerical data became a popular data-mining task in the beginning of 2000’s, especially for analysing gene expression data. A bicluster reflects a strong association between a subset of objects and a subset of attributes in a numerical object/attribute data-table. So called biclusters of similar values can be thought as maximal sub-tables with close values. Only few methods address a complete, correct and non redundant enumeration of such patterns, which is a well-known intractable problem, while no formal framework exists. In this paper, we introduce important links between biclustering and formal concept analysis. More specifically, we originally show that Triadic Concept Analysis (TCA), provides a nice mathematical framework for biclustering. Interestingly, existing algorithms of TCA, that usually apply on binary data, can be used (directly or with slight modifications) after a preprocessing step for extracting maximal biclusters of similar values.</v>
      </c>
      <c r="E165">
        <f>VLOOKUP(CLA_PAPERS[[#This Row],[Paper]],RATINGS[],3,FALSE)</f>
        <v>2</v>
      </c>
      <c r="F165" s="4" t="str">
        <f>VLOOKUP(CLA_PAPERS[[#This Row],[Paper]],RATINGS[],2,FALSE)</f>
        <v>**</v>
      </c>
    </row>
    <row r="166" spans="1:6" hidden="1">
      <c r="A166" t="s">
        <v>161</v>
      </c>
      <c r="B166" t="b">
        <v>0</v>
      </c>
      <c r="C166" s="4">
        <f>VALUE(MID(CLA_PAPERS[[#This Row],[Paper]],4+FIND("/cla",CLA_PAPERS[[#This Row],[Paper]],1),4))</f>
        <v>2011</v>
      </c>
      <c r="D166" t="str">
        <f>VLOOKUP(CLA_PAPERS[[#This Row],[Paper]],ABSTRACTS[],3,FALSE)</f>
        <v>Beside its central place in FCA, the task of constructing the concept lattice, i.e., concepts plus Hasse diagram, has attracted some interest within the data mining (DM) field, primarily to support the mining of association rule bases. Yet most FCA algorithms do not pass the scalability test fundamental in DM. We are interested in the iceberg part of the lattice, alias the frequent closed itemsets (FCIs) plus precedence, augmented with the respective generators (FGs) as these provide the starting point for nearly all known bases. Here, we investigate a modular approach that follows a workflow of individual tasks that diverges from what is currently practiced. A straightforward instantiation thereof, Snow-Touch, is presented that combines past contributions of ours, Touch for FCIs/FGs and Snow for precedence. A performance comparison of Snow-Touch to its closest competitor, Charm-L, indicates that in the specific case of dense data, the modularity overhead is offset by the speed gain of the new task order. To demonstrate our method’s usefulness, we report first results of a genome data analysis application.</v>
      </c>
      <c r="E166">
        <f>VLOOKUP(CLA_PAPERS[[#This Row],[Paper]],RATINGS[],3,FALSE)</f>
        <v>0</v>
      </c>
      <c r="F166" s="4" t="str">
        <f>VLOOKUP(CLA_PAPERS[[#This Row],[Paper]],RATINGS[],2,FALSE)</f>
        <v/>
      </c>
    </row>
    <row r="167" spans="1:6" hidden="1">
      <c r="A167" t="s">
        <v>162</v>
      </c>
      <c r="B167" t="b">
        <v>0</v>
      </c>
      <c r="C167" s="4">
        <f>VALUE(MID(CLA_PAPERS[[#This Row],[Paper]],4+FIND("/cla",CLA_PAPERS[[#This Row],[Paper]],1),4))</f>
        <v>2011</v>
      </c>
      <c r="D167" t="str">
        <f>VLOOKUP(CLA_PAPERS[[#This Row],[Paper]],ABSTRACTS[],3,FALSE)</f>
        <v>Measures of interestingness play a crucial role in association rule mining. An important methodological problem is to provide a reasonable classification of the measures. Several papers appeared on this topic. In this paper, we explore Boolean factor analysis, which uses formal concepts corresponding to classes of measures as factors, for the purpose of classification and compare the results to the previous approaches.</v>
      </c>
      <c r="E167">
        <f>VLOOKUP(CLA_PAPERS[[#This Row],[Paper]],RATINGS[],3,FALSE)</f>
        <v>0</v>
      </c>
      <c r="F167" s="4" t="str">
        <f>VLOOKUP(CLA_PAPERS[[#This Row],[Paper]],RATINGS[],2,FALSE)</f>
        <v/>
      </c>
    </row>
    <row r="168" spans="1:6" hidden="1">
      <c r="A168" t="s">
        <v>163</v>
      </c>
      <c r="B168" t="b">
        <v>0</v>
      </c>
      <c r="C168" s="4">
        <f>VALUE(MID(CLA_PAPERS[[#This Row],[Paper]],4+FIND("/cla",CLA_PAPERS[[#This Row],[Paper]],1),4))</f>
        <v>2011</v>
      </c>
      <c r="D168" t="str">
        <f>VLOOKUP(CLA_PAPERS[[#This Row],[Paper]],ABSTRACTS[],3,FALSE)</f>
        <v>We present an application of Formal Concept Analysis in the domain of Natural Language Processing: We give a general overview of the framework, describe its goals, the data it is based on, the way it works and we illustrate the kind of data we expect as a result. More specifically, we examine the ability of the stability, separation and probability indices to select the most relevant concepts with respect to our FCA application. We show that the sum of stability and separation gives results close to those obtained when using the entire lattice.</v>
      </c>
      <c r="E168">
        <f>VLOOKUP(CLA_PAPERS[[#This Row],[Paper]],RATINGS[],3,FALSE)</f>
        <v>0</v>
      </c>
      <c r="F168" s="4" t="str">
        <f>VLOOKUP(CLA_PAPERS[[#This Row],[Paper]],RATINGS[],2,FALSE)</f>
        <v/>
      </c>
    </row>
    <row r="169" spans="1:6" hidden="1">
      <c r="A169" t="s">
        <v>164</v>
      </c>
      <c r="B169" t="b">
        <v>0</v>
      </c>
      <c r="C169" s="4">
        <f>VALUE(MID(CLA_PAPERS[[#This Row],[Paper]],4+FIND("/cla",CLA_PAPERS[[#This Row],[Paper]],1),4))</f>
        <v>2011</v>
      </c>
      <c r="D169" t="str">
        <f>VLOOKUP(CLA_PAPERS[[#This Row],[Paper]],ABSTRACTS[],3,FALSE)</f>
        <v>Classical algorithms for generating the concept lattice (C, ≤ ) of a binary table (O, I, R) have a complexity in O(|C| ∗ |I|2 ∗ |O|). Although the number of concepts is exponential in the size of the table in the worst case, the generation of a concept is output polynomial. In practice, the number of concepts is often polynomial in the size of the table. However, the cost of generating a concept remains high when the table is composed of a large number of objects. We propose in this paper an algorithm for generating the lattice with limited object access, which can improve the computation time. Experiments were conducted with Joomla!, a content management system based on relational algebra, and located on a MySQL database.</v>
      </c>
      <c r="E169">
        <f>VLOOKUP(CLA_PAPERS[[#This Row],[Paper]],RATINGS[],3,FALSE)</f>
        <v>2</v>
      </c>
      <c r="F169" s="4" t="str">
        <f>VLOOKUP(CLA_PAPERS[[#This Row],[Paper]],RATINGS[],2,FALSE)</f>
        <v>**</v>
      </c>
    </row>
    <row r="170" spans="1:6" hidden="1">
      <c r="A170" t="s">
        <v>165</v>
      </c>
      <c r="B170" t="b">
        <v>0</v>
      </c>
      <c r="C170" s="4">
        <f>VALUE(MID(CLA_PAPERS[[#This Row],[Paper]],4+FIND("/cla",CLA_PAPERS[[#This Row],[Paper]],1),4))</f>
        <v>2011</v>
      </c>
      <c r="D170" t="str">
        <f>VLOOKUP(CLA_PAPERS[[#This Row],[Paper]],ABSTRACTS[],3,FALSE)</f>
        <v>This work comes within the field of data analysis using Galois lattices. We consider ordinal, numerical single or interval data as well as data that consist on frequency/probability distributions on a finite set of categories. Data are represented and dealt with on a common framework, by defining a generalization operator that determines intents by intervals. In the case of distribution data, the obtained concepts are more homogeneous and more easily interpretable than those obtained by using the maximum and minimum operators previously proposed. The number of obtained concepts being often rather large, and to limit the influence of atypical elements, we propose to identify stable concepts using interval distances in a cross validation-like approach.</v>
      </c>
      <c r="E170">
        <f>VLOOKUP(CLA_PAPERS[[#This Row],[Paper]],RATINGS[],3,FALSE)</f>
        <v>0</v>
      </c>
      <c r="F170" s="4" t="str">
        <f>VLOOKUP(CLA_PAPERS[[#This Row],[Paper]],RATINGS[],2,FALSE)</f>
        <v/>
      </c>
    </row>
    <row r="171" spans="1:6" hidden="1">
      <c r="A171" t="s">
        <v>166</v>
      </c>
      <c r="B171" t="b">
        <v>0</v>
      </c>
      <c r="C171" s="4">
        <f>VALUE(MID(CLA_PAPERS[[#This Row],[Paper]],4+FIND("/cla",CLA_PAPERS[[#This Row],[Paper]],1),4))</f>
        <v>2011</v>
      </c>
      <c r="D171" t="str">
        <f>VLOOKUP(CLA_PAPERS[[#This Row],[Paper]],ABSTRACTS[],3,FALSE)</f>
        <v>Concept lattices are useful tools for organising and querying data. In this paper we present an application of lattices for analysing and classifying stream sites described by physical, physico-chemical and biological parameters. Lattices are first used for building a hierarchy of site profiles which are annotated by hydro-ecologists. This hierarchy can then be queried to classify and assess new sites. The whole approach relies on an information system storing data about Alsatian stream sites and their parameters. A specific interface has been designed to manipulate the lattices and an incremental algorithm has been implemented to perform the query operations.</v>
      </c>
      <c r="E171">
        <f>VLOOKUP(CLA_PAPERS[[#This Row],[Paper]],RATINGS[],3,FALSE)</f>
        <v>0</v>
      </c>
      <c r="F171" s="4" t="str">
        <f>VLOOKUP(CLA_PAPERS[[#This Row],[Paper]],RATINGS[],2,FALSE)</f>
        <v/>
      </c>
    </row>
    <row r="172" spans="1:6" hidden="1">
      <c r="A172" t="s">
        <v>167</v>
      </c>
      <c r="B172" t="b">
        <v>0</v>
      </c>
      <c r="C172" s="4">
        <f>VALUE(MID(CLA_PAPERS[[#This Row],[Paper]],4+FIND("/cla",CLA_PAPERS[[#This Row],[Paper]],1),4))</f>
        <v>2011</v>
      </c>
      <c r="D172" t="str">
        <f>VLOOKUP(CLA_PAPERS[[#This Row],[Paper]],ABSTRACTS[],3,FALSE)</f>
        <v>The aim of this article is to prove that the word problem in semiconcept algebras is PSPACE-complete.</v>
      </c>
      <c r="E172">
        <f>VLOOKUP(CLA_PAPERS[[#This Row],[Paper]],RATINGS[],3,FALSE)</f>
        <v>0</v>
      </c>
      <c r="F172" s="4" t="str">
        <f>VLOOKUP(CLA_PAPERS[[#This Row],[Paper]],RATINGS[],2,FALSE)</f>
        <v/>
      </c>
    </row>
    <row r="173" spans="1:6" hidden="1">
      <c r="A173" t="s">
        <v>168</v>
      </c>
      <c r="B173" t="b">
        <v>0</v>
      </c>
      <c r="C173" s="4">
        <f>VALUE(MID(CLA_PAPERS[[#This Row],[Paper]],4+FIND("/cla",CLA_PAPERS[[#This Row],[Paper]],1),4))</f>
        <v>2011</v>
      </c>
      <c r="D173" t="str">
        <f>VLOOKUP(CLA_PAPERS[[#This Row],[Paper]],ABSTRACTS[],3,FALSE)</f>
        <v>Logical Information Systems (LIS) are based on Logical Concept Analysis, an extension of Formal Concept Analysis. This paper describes an application of LIS to support group decision. A case study gathered a research team. The objective was to decide on a set of potential conferences on which to send submissions. People individually used Abilis, a LIS web server, to preselect a set of conferences. Starting from 1041 call for papers, the individual participants preselected 63 conferences. They met and collectively used Abilis to select a shared set of 42 target conferences. The team could then sketch a publication planning. The case study provides evidence that LIS cover at least three of the collaboration patterns identified by Kolfschoten, de Vreede and Briggs. Abilis helped the team to build a more complete and relevant set of information (Generate/Gathering pattern); to build a shared understanding of the relevant information (Clarify/Building Shared Understanding); and to quickly reduce the number of target conferences (Reduce/Filtering pattern).</v>
      </c>
      <c r="E173">
        <f>VLOOKUP(CLA_PAPERS[[#This Row],[Paper]],RATINGS[],3,FALSE)</f>
        <v>0</v>
      </c>
      <c r="F173" s="4" t="str">
        <f>VLOOKUP(CLA_PAPERS[[#This Row],[Paper]],RATINGS[],2,FALSE)</f>
        <v/>
      </c>
    </row>
    <row r="174" spans="1:6" hidden="1">
      <c r="A174" t="s">
        <v>169</v>
      </c>
      <c r="B174" t="b">
        <v>0</v>
      </c>
      <c r="C174" s="4">
        <f>VALUE(MID(CLA_PAPERS[[#This Row],[Paper]],4+FIND("/cla",CLA_PAPERS[[#This Row],[Paper]],1),4))</f>
        <v>2011</v>
      </c>
      <c r="D174" t="str">
        <f>VLOOKUP(CLA_PAPERS[[#This Row],[Paper]],ABSTRACTS[],3,FALSE)</f>
        <v>Categorization and analogical reasoning are two important cognitive processes, for which there exist formal counterparts (at least they may be regarded as such): namely, formal concept analysis on the one hand, and analogical proportions (modeled in propositional logic) on the other hand. This is a first attempt aiming at relating these two settings. The paper presents an algorithm that takes advantage of the lattice structure of the set of formal concepts for searching for analogical proportions that may hold in a formal context. Moreover, properties linking analogical proportions and formal concepts are laid bare.</v>
      </c>
      <c r="E174">
        <f>VLOOKUP(CLA_PAPERS[[#This Row],[Paper]],RATINGS[],3,FALSE)</f>
        <v>0</v>
      </c>
      <c r="F174" s="4" t="str">
        <f>VLOOKUP(CLA_PAPERS[[#This Row],[Paper]],RATINGS[],2,FALSE)</f>
        <v/>
      </c>
    </row>
    <row r="175" spans="1:6" hidden="1">
      <c r="A175" t="s">
        <v>170</v>
      </c>
      <c r="B175" t="b">
        <v>0</v>
      </c>
      <c r="C175" s="4">
        <f>VALUE(MID(CLA_PAPERS[[#This Row],[Paper]],4+FIND("/cla",CLA_PAPERS[[#This Row],[Paper]],1),4))</f>
        <v>2011</v>
      </c>
      <c r="D175" t="str">
        <f>VLOOKUP(CLA_PAPERS[[#This Row],[Paper]],ABSTRACTS[],3,FALSE)</f>
        <v>We discuss how to randomly generate extents of a given formal context. Our basic method involves counting the generating sets of an extent, and we show how this can be done using the Möbius function. We then show how to generate closure systems on seven elements uniformly at random.</v>
      </c>
      <c r="E175">
        <f>VLOOKUP(CLA_PAPERS[[#This Row],[Paper]],RATINGS[],3,FALSE)</f>
        <v>0</v>
      </c>
      <c r="F175" s="4" t="str">
        <f>VLOOKUP(CLA_PAPERS[[#This Row],[Paper]],RATINGS[],2,FALSE)</f>
        <v/>
      </c>
    </row>
    <row r="176" spans="1:6" hidden="1">
      <c r="A176" t="s">
        <v>171</v>
      </c>
      <c r="B176" t="b">
        <v>0</v>
      </c>
      <c r="C176" s="4">
        <f>VALUE(MID(CLA_PAPERS[[#This Row],[Paper]],4+FIND("/cla",CLA_PAPERS[[#This Row],[Paper]],1),4))</f>
        <v>2011</v>
      </c>
      <c r="D176" t="str">
        <f>VLOOKUP(CLA_PAPERS[[#This Row],[Paper]],ABSTRACTS[],3,FALSE)</f>
        <v>Formal Concept Analysis (FCA) and concept lattices have shown their effectiveness for binary clustering and concept learning. Moreover, several links between FCA and unsupervised data mining tasks such as itemset mining and association rules extraction have been emphasized. Several works also studied FCA in a supervised framework, showing that popular machine learning tools such as decision trees can be extracted from concept lattices. In this paper, we investigate the links between FCA and decision trees with numerical data. Recent works showed the efficiency of ''pattern structures'' to handle numerical data in FCA, compared to traditional discretization methods such as conceptual scaling.</v>
      </c>
      <c r="E176">
        <f>VLOOKUP(CLA_PAPERS[[#This Row],[Paper]],RATINGS[],3,FALSE)</f>
        <v>2</v>
      </c>
      <c r="F176" s="4" t="str">
        <f>VLOOKUP(CLA_PAPERS[[#This Row],[Paper]],RATINGS[],2,FALSE)</f>
        <v>**</v>
      </c>
    </row>
    <row r="177" spans="1:6" hidden="1">
      <c r="A177" t="s">
        <v>172</v>
      </c>
      <c r="B177" t="b">
        <v>0</v>
      </c>
      <c r="C177" s="4">
        <f>VALUE(MID(CLA_PAPERS[[#This Row],[Paper]],4+FIND("/cla",CLA_PAPERS[[#This Row],[Paper]],1),4))</f>
        <v>2011</v>
      </c>
      <c r="D177" t="str">
        <f>VLOOKUP(CLA_PAPERS[[#This Row],[Paper]],ABSTRACTS[],3,FALSE)</f>
        <v>In this paper we present a new formal context for symmetric dependencies. We study its properties and compare it with previous approaches. We also discuss how this new context may open the door to solve some open problems for symmetric dependencies.</v>
      </c>
      <c r="E177">
        <f>VLOOKUP(CLA_PAPERS[[#This Row],[Paper]],RATINGS[],3,FALSE)</f>
        <v>2</v>
      </c>
      <c r="F177" s="4" t="str">
        <f>VLOOKUP(CLA_PAPERS[[#This Row],[Paper]],RATINGS[],2,FALSE)</f>
        <v>**</v>
      </c>
    </row>
    <row r="178" spans="1:6">
      <c r="A178" t="s">
        <v>173</v>
      </c>
      <c r="B178" t="b">
        <v>0</v>
      </c>
      <c r="C178" s="4">
        <f>VALUE(MID(CLA_PAPERS[[#This Row],[Paper]],4+FIND("/cla",CLA_PAPERS[[#This Row],[Paper]],1),4))</f>
        <v>2011</v>
      </c>
      <c r="D178" t="str">
        <f>VLOOKUP(CLA_PAPERS[[#This Row],[Paper]],ABSTRACTS[],3,FALSE)</f>
        <v>Researchers are facing one of the main problems of the Information Era. As more articles are made electronically available, it gets harder to follow trends in the different domains of research. Cheap, coherent and fast to construct knowledge models of research domains will be much required when information becomes unmanageable. While Formal Concept Analysis (FCA) has been widely used on several areas to construct knowledge artifacts for this purpose [17] (Ontology development, Information Retrieval, Software Refactoring, Knowledge Discovery), the large amount of documents and terminology used on research domains makes it not a very good option (because of the high computational cost and humanly-unprocessable output). In this article we propose a novel heuristic to create a taxonomy from a large term-document dataset using Latent Semantic Analysis and Formal Concept Analysis. We provide and discuss its implementation on a real dataset from the Software Architecture community obtained from the ISI Web of Knowledge (4400 documents).</v>
      </c>
      <c r="E178">
        <f>VLOOKUP(CLA_PAPERS[[#This Row],[Paper]],RATINGS[],3,FALSE)</f>
        <v>0</v>
      </c>
      <c r="F178" s="4" t="str">
        <f>VLOOKUP(CLA_PAPERS[[#This Row],[Paper]],RATINGS[],2,FALSE)</f>
        <v/>
      </c>
    </row>
    <row r="179" spans="1:6" hidden="1">
      <c r="A179" t="s">
        <v>174</v>
      </c>
      <c r="B179" t="b">
        <v>0</v>
      </c>
      <c r="C179" s="4">
        <f>VALUE(MID(CLA_PAPERS[[#This Row],[Paper]],4+FIND("/cla",CLA_PAPERS[[#This Row],[Paper]],1),4))</f>
        <v>2011</v>
      </c>
      <c r="D179" t="str">
        <f>VLOOKUP(CLA_PAPERS[[#This Row],[Paper]],ABSTRACTS[],3,FALSE)</f>
        <v>This paper presents a research work in the domains of sequential pattern mining and formal concept analysis. Using a combined method, we show how concept lattices and interestingness measures such as stability can improve the task of discovering knowledge in symbolic sequential data. We give example of a real medical application to illustrate how this approach can be useful to discover patterns of trajectories of care in a french medico-economical database.</v>
      </c>
      <c r="E179">
        <f>VLOOKUP(CLA_PAPERS[[#This Row],[Paper]],RATINGS[],3,FALSE)</f>
        <v>0</v>
      </c>
      <c r="F179" s="4" t="str">
        <f>VLOOKUP(CLA_PAPERS[[#This Row],[Paper]],RATINGS[],2,FALSE)</f>
        <v/>
      </c>
    </row>
    <row r="180" spans="1:6" hidden="1">
      <c r="A180" t="s">
        <v>175</v>
      </c>
      <c r="B180" t="b">
        <v>0</v>
      </c>
      <c r="C180" s="4">
        <f>VALUE(MID(CLA_PAPERS[[#This Row],[Paper]],4+FIND("/cla",CLA_PAPERS[[#This Row],[Paper]],1),4))</f>
        <v>2011</v>
      </c>
      <c r="D180" t="str">
        <f>VLOOKUP(CLA_PAPERS[[#This Row],[Paper]],ABSTRACTS[],3,FALSE)</f>
        <v>Relational Concept Analysis (RCA) constructs conceptual abstractions from objects described by both own properties and interobject links, while dealing with several sorts of objects. RCA produces lattices for each category of objects and those lattices are connected via relational attributes that are abstractions of the initial links. Navigating such interrelated lattice family in order to find concepts of interest is not a trivial task due to the potentially large size of the lattices and the need to move the expert’s focus from one lattice to another. In this paper, we investigate the navigation of a concept lattice family based on a query expressed by an expert. The query is defined in the terms of RCA. Thus it is either included in the contexts (modifying the lattices when feasible), or directly classified in the concept lattices. Then a navigation schema can be followed to discover solutions. Different navigation possibilities are discussed.</v>
      </c>
      <c r="E180">
        <f>VLOOKUP(CLA_PAPERS[[#This Row],[Paper]],RATINGS[],3,FALSE)</f>
        <v>2</v>
      </c>
      <c r="F180" s="4" t="str">
        <f>VLOOKUP(CLA_PAPERS[[#This Row],[Paper]],RATINGS[],2,FALSE)</f>
        <v>**</v>
      </c>
    </row>
    <row r="181" spans="1:6" hidden="1">
      <c r="A181" t="s">
        <v>176</v>
      </c>
      <c r="B181" t="b">
        <v>0</v>
      </c>
      <c r="C181" s="4">
        <f>VALUE(MID(CLA_PAPERS[[#This Row],[Paper]],4+FIND("/cla",CLA_PAPERS[[#This Row],[Paper]],1),4))</f>
        <v>2011</v>
      </c>
      <c r="D181" t="str">
        <f>VLOOKUP(CLA_PAPERS[[#This Row],[Paper]],ABSTRACTS[],3,FALSE)</f>
        <v>This paper is a preliminary attempt to study how modular and bimodular decomposition, used in graph theory, can be used on contexts and concept lattices in formal concept analysis (FCA). In a graph, a module is a set of vertices defined in term of behaviour with respect to the outside of the module: All vertices in the module act with no distinction and can be replaced by a unique vertex, which is a representation of the module. This definition may be applied to concepts of lattices, with slighty modifications (using order relation instead of adjacency). One can note that modular decomposition is not well suited for bipartite graphs. For example, every bipartite graph corresponding to a clarified context is trivially prime (not decomposable w.r.t modules). In [4], authors have introduced a decomposition dedicaced to bipartite graph, called the bimodular decomposition. In this paper, we show how modular decomposition of lattices and bimodular decomposition of contexts interact. These results may be used to improve readability of a Hasse diagram.</v>
      </c>
      <c r="E181">
        <f>VLOOKUP(CLA_PAPERS[[#This Row],[Paper]],RATINGS[],3,FALSE)</f>
        <v>3</v>
      </c>
      <c r="F181" s="4" t="str">
        <f>VLOOKUP(CLA_PAPERS[[#This Row],[Paper]],RATINGS[],2,FALSE)</f>
        <v>**+</v>
      </c>
    </row>
    <row r="182" spans="1:6" hidden="1">
      <c r="A182" t="s">
        <v>177</v>
      </c>
      <c r="B182" t="b">
        <v>0</v>
      </c>
      <c r="C182" s="4">
        <f>VALUE(MID(CLA_PAPERS[[#This Row],[Paper]],4+FIND("/cla",CLA_PAPERS[[#This Row],[Paper]],1),4))</f>
        <v>2011</v>
      </c>
      <c r="D182" t="str">
        <f>VLOOKUP(CLA_PAPERS[[#This Row],[Paper]],ABSTRACTS[],3,FALSE)</f>
        <v>In this paper, we take a look at algorithms involved in the computation of the Duquenne–Guigues basis of implications. The most widely used algorithm for constructing the basis is Ganter’s Next Closure, designed for generating closed sets of an arbitrary closure system. We show that, for the purpose of generating the basis, the algorithm can be optimized. We compare the performance of the original algorithm and its optimized version in a series of experiments using artificially generated and real-life datasets. An important computationally expensive subroutine of the algorithm generates the closure of an attribute set with respect to a set of implications. We compare the performance of three algorithms for this task on their own, as well as in conjunction with each of the two versions of Next Closure.</v>
      </c>
      <c r="E182">
        <f>VLOOKUP(CLA_PAPERS[[#This Row],[Paper]],RATINGS[],3,FALSE)</f>
        <v>3</v>
      </c>
      <c r="F182" s="4" t="str">
        <f>VLOOKUP(CLA_PAPERS[[#This Row],[Paper]],RATINGS[],2,FALSE)</f>
        <v>**+</v>
      </c>
    </row>
    <row r="183" spans="1:6" hidden="1">
      <c r="A183" t="s">
        <v>178</v>
      </c>
      <c r="B183" t="b">
        <v>0</v>
      </c>
      <c r="C183" s="4">
        <f>VALUE(MID(CLA_PAPERS[[#This Row],[Paper]],4+FIND("/cla",CLA_PAPERS[[#This Row],[Paper]],1),4))</f>
        <v>2011</v>
      </c>
      <c r="D183" t="str">
        <f>VLOOKUP(CLA_PAPERS[[#This Row],[Paper]],ABSTRACTS[],3,FALSE)</f>
        <v>Concept lattices can significantly improve machine translation systems when applied as filters to their results. We have developed a rule-based machine translator from Turkish to English in a unification-based programming paradigm and supplemented it with an automatically constructed concept lattice. The test results achieved by applying this translation system to a Turkish child story reveals that lattices used as filters to translation results have a promising potential to improve machine translation. We have compared our system with Google Translate on the data. The comparison suggests that a rulebased system can even compete with this statistical machine translation system that stands out with its wide range of users.</v>
      </c>
      <c r="E183">
        <f>VLOOKUP(CLA_PAPERS[[#This Row],[Paper]],RATINGS[],3,FALSE)</f>
        <v>0</v>
      </c>
      <c r="F183" s="4" t="str">
        <f>VLOOKUP(CLA_PAPERS[[#This Row],[Paper]],RATINGS[],2,FALSE)</f>
        <v/>
      </c>
    </row>
    <row r="184" spans="1:6" hidden="1">
      <c r="A184" t="s">
        <v>179</v>
      </c>
      <c r="B184" t="b">
        <v>0</v>
      </c>
      <c r="C184" s="4">
        <f>VALUE(MID(CLA_PAPERS[[#This Row],[Paper]],4+FIND("/cla",CLA_PAPERS[[#This Row],[Paper]],1),4))</f>
        <v>2011</v>
      </c>
      <c r="D184" t="str">
        <f>VLOOKUP(CLA_PAPERS[[#This Row],[Paper]],ABSTRACTS[],3,FALSE)</f>
        <v>Fuzzy relation equations are used to investigate theoretical and applicational aspects of fuzzy set theory, e.g., approximate reasoning, time series forecast, decision making and fuzzy control, etc.. This paper relates these equations to a particular kind of concept lattices.</v>
      </c>
      <c r="E184">
        <f>VLOOKUP(CLA_PAPERS[[#This Row],[Paper]],RATINGS[],3,FALSE)</f>
        <v>2</v>
      </c>
      <c r="F184" s="4" t="str">
        <f>VLOOKUP(CLA_PAPERS[[#This Row],[Paper]],RATINGS[],2,FALSE)</f>
        <v>**</v>
      </c>
    </row>
    <row r="185" spans="1:6" hidden="1">
      <c r="A185" t="s">
        <v>180</v>
      </c>
      <c r="B185" t="b">
        <v>0</v>
      </c>
      <c r="C185" s="4">
        <f>VALUE(MID(CLA_PAPERS[[#This Row],[Paper]],4+FIND("/cla",CLA_PAPERS[[#This Row],[Paper]],1),4))</f>
        <v>2011</v>
      </c>
      <c r="D185" t="str">
        <f>VLOOKUP(CLA_PAPERS[[#This Row],[Paper]],ABSTRACTS[],3,FALSE)</f>
        <v>This paper is about the adaptation knowledge (AK) discovery for the Taaable system, a case-based reasoning system that adapts cooking recipes to user constraints. The AK comes from the interpretation of closed itemsets (CIs) whose items correspond to the ingredients that have to be removed, kept, or added. An original approach is proposed for building the context on which CI extraction is performed. This approach focuses on a restrictive selection of objects and on a specific ranking based on the form of the CIs. Several experimentations are proposed in order to improve the quality of the AK being extracted and to decrease the computation time. This chain of experiments can be seen as an iterative knowledge discovery process: the analysis following each experiment leads to a more sophisticated experiment until some concrete and useful results are obtained.</v>
      </c>
      <c r="E185">
        <f>VLOOKUP(CLA_PAPERS[[#This Row],[Paper]],RATINGS[],3,FALSE)</f>
        <v>0</v>
      </c>
      <c r="F185" s="4" t="str">
        <f>VLOOKUP(CLA_PAPERS[[#This Row],[Paper]],RATINGS[],2,FALSE)</f>
        <v/>
      </c>
    </row>
    <row r="186" spans="1:6">
      <c r="A186" t="s">
        <v>181</v>
      </c>
      <c r="B186" t="b">
        <v>0</v>
      </c>
      <c r="C186" s="4">
        <f>VALUE(MID(CLA_PAPERS[[#This Row],[Paper]],4+FIND("/cla",CLA_PAPERS[[#This Row],[Paper]],1),4))</f>
        <v>2011</v>
      </c>
      <c r="D186" t="str">
        <f>VLOOKUP(CLA_PAPERS[[#This Row],[Paper]],ABSTRACTS[],3,FALSE)</f>
        <v>This work is motivated by an application related to refactoring of model variants. In this application an implicational base needs to be computed, and runtime is more crucial than minimal cardinality. Since the usual stem base algorithms have proven to be too costly in terms of runtime, we have developed a new algorithm for the fast computation of proper premises. It is based on a known link between proper premises and minimal hypergraph transversals. Two further improvements are made, which reduce the number of proper premises that are obtained multiple times and redundancies within the set of proper premises. We provide heuristic evidence that an approach based on proper premises will also be beneficial for other applications.</v>
      </c>
      <c r="E186">
        <f>VLOOKUP(CLA_PAPERS[[#This Row],[Paper]],RATINGS[],3,FALSE)</f>
        <v>0</v>
      </c>
      <c r="F186" s="4" t="str">
        <f>VLOOKUP(CLA_PAPERS[[#This Row],[Paper]],RATINGS[],2,FALSE)</f>
        <v/>
      </c>
    </row>
    <row r="187" spans="1:6" hidden="1">
      <c r="A187" t="s">
        <v>182</v>
      </c>
      <c r="B187" t="b">
        <v>0</v>
      </c>
      <c r="C187" s="4">
        <f>VALUE(MID(CLA_PAPERS[[#This Row],[Paper]],4+FIND("/cla",CLA_PAPERS[[#This Row],[Paper]],1),4))</f>
        <v>2011</v>
      </c>
      <c r="D187" t="str">
        <f>VLOOKUP(CLA_PAPERS[[#This Row],[Paper]],ABSTRACTS[],3,FALSE)</f>
        <v>One of the main problems in FCA (especially in fuzzy setting) is to reduce a concept lattice to appropriate size to make it graspable and understandable. We generalize known results on the correspondence of block relations of formal contexts and complete tolerances on concept lattices to fuzzy setting. Using an illustrative example we show that the results can be used for reduction of fuzzy concept lattices.</v>
      </c>
      <c r="E187">
        <f>VLOOKUP(CLA_PAPERS[[#This Row],[Paper]],RATINGS[],3,FALSE)</f>
        <v>4</v>
      </c>
      <c r="F187" s="4" t="str">
        <f>VLOOKUP(CLA_PAPERS[[#This Row],[Paper]],RATINGS[],2,FALSE)</f>
        <v>***+</v>
      </c>
    </row>
    <row r="188" spans="1:6" hidden="1">
      <c r="A188" t="s">
        <v>183</v>
      </c>
      <c r="B188" t="b">
        <v>0</v>
      </c>
      <c r="C188" s="4">
        <f>VALUE(MID(CLA_PAPERS[[#This Row],[Paper]],4+FIND("/cla",CLA_PAPERS[[#This Row],[Paper]],1),4))</f>
        <v>2011</v>
      </c>
      <c r="D188" t="str">
        <f>VLOOKUP(CLA_PAPERS[[#This Row],[Paper]],ABSTRACTS[],3,FALSE)</f>
        <v>Given a set Un = {1, ..., n}, a collection M of subsets of Un that is closed under intersection and contains Un is known as a Moore family. The set of Moore families for a fixed n is in bijection with the set of Moore co-families (union-closed families containing the empty set) denoted itself Mn. This paper follows the work initiated in [8] and [9] about the recursive decomposition of the lattice of Moore co-families. We first show that each Moore co-family can be represented by a decomposition tree and we use this principle to design an original algorithm to close under union any given family. Then we discuss about the time complexity and give some experimental results.</v>
      </c>
      <c r="E188">
        <f>VLOOKUP(CLA_PAPERS[[#This Row],[Paper]],RATINGS[],3,FALSE)</f>
        <v>0</v>
      </c>
      <c r="F188" s="4" t="str">
        <f>VLOOKUP(CLA_PAPERS[[#This Row],[Paper]],RATINGS[],2,FALSE)</f>
        <v/>
      </c>
    </row>
    <row r="189" spans="1:6" hidden="1">
      <c r="A189" t="s">
        <v>187</v>
      </c>
      <c r="B189" t="b">
        <v>0</v>
      </c>
      <c r="C189" s="4">
        <f>VALUE(MID(CLA_PAPERS[[#This Row],[Paper]],4+FIND("/cla",CLA_PAPERS[[#This Row],[Paper]],1),4))</f>
        <v>2012</v>
      </c>
      <c r="D189" t="str">
        <f>VLOOKUP(CLA_PAPERS[[#This Row],[Paper]],ABSTRACTS[],3,FALSE)</f>
        <v>The main goal of this talk is the study of some extensions of the Formal Concept Analysis to the L-fuzzy case as the interval-valued L-fuzzy contexts or the K-labeled L-fuzzy contexts. These results are applied to the extraction of information when we do not have all the necessary elements replacing the absent values by means of implications between attributes associated with labels. I will show an application to the diagnosis of the short-circuits produced in an electrical network. Moreover, using a fuzzy tolerance relation R, certain fuzzy relations are characterized as solutions of X R = X, proving that they can be determined by means of the L-fuzzy concepts associated with the K-labeled L-fuzzy contexts. In the last part of the talk the L-fuzzy context sequences are studied using OWA operators. A particular case of this situation appears when we want to study the evolution of an L-fuzzy context in time.</v>
      </c>
      <c r="E189">
        <f>VLOOKUP(CLA_PAPERS[[#This Row],[Paper]],RATINGS[],3,FALSE)</f>
        <v>0</v>
      </c>
      <c r="F189" s="4" t="str">
        <f>VLOOKUP(CLA_PAPERS[[#This Row],[Paper]],RATINGS[],2,FALSE)</f>
        <v/>
      </c>
    </row>
    <row r="190" spans="1:6" hidden="1">
      <c r="A190" t="s">
        <v>188</v>
      </c>
      <c r="B190" t="b">
        <v>0</v>
      </c>
      <c r="C190" s="4">
        <f>VALUE(MID(CLA_PAPERS[[#This Row],[Paper]],4+FIND("/cla",CLA_PAPERS[[#This Row],[Paper]],1),4))</f>
        <v>2012</v>
      </c>
      <c r="D190" t="str">
        <f>VLOOKUP(CLA_PAPERS[[#This Row],[Paper]],ABSTRACTS[],3,FALSE)</f>
        <v>Multi-adjoint concept lattices were introduced [2,3] as a new general approach to formal concept analysis, in which the philosophy of the multi-adjoint paradigm [1,4] to formal concept analysis is applied. With the idea of providing a general framework in which different approaches could be conveniently accommodated, the authors worked in a general non-commutative environment; and this naturally lead to the consideration of adjoint triples, also called implication triples or bi-residuated structure as the main building blocks of a multi-adjoint concept lattice. In recent years there has been an increased interest in studying formal concept analysis on the perspective of using non-commutative conjunctors. This is not a mere mathematical generalization, but a real need since, for instance, when one learns a conjunction from examples it is not unusual that the resulting conjunction does not satisfy commutativity. Different authors have argued in favour of considering non-commutative conjunctors. Actually, there exist quite reasonable examples of non-commutative and even non-associative conjunctors defined on a regular partition of the unit interval. Hence, the possibility of considering non-commutative conjunctors provides more flexibility and increases the number of applications. This is one of the properties that the multi-adjoint concept lattice framework offers. Another important feature is that different preferences among the set of attributes or/and objects can be considered. Moreover, this framework has been extended following different lines and has been applied to define general extensions of fuzzy rough sets theory, to solve fuzzy relation equations, etc.</v>
      </c>
      <c r="E190">
        <f>VLOOKUP(CLA_PAPERS[[#This Row],[Paper]],RATINGS[],3,FALSE)</f>
        <v>0</v>
      </c>
      <c r="F190" s="4" t="str">
        <f>VLOOKUP(CLA_PAPERS[[#This Row],[Paper]],RATINGS[],2,FALSE)</f>
        <v/>
      </c>
    </row>
    <row r="191" spans="1:6" hidden="1">
      <c r="A191" t="s">
        <v>189</v>
      </c>
      <c r="B191" t="b">
        <v>0</v>
      </c>
      <c r="C191" s="4">
        <f>VALUE(MID(CLA_PAPERS[[#This Row],[Paper]],4+FIND("/cla",CLA_PAPERS[[#This Row],[Paper]],1),4))</f>
        <v>2012</v>
      </c>
      <c r="D191" t="str">
        <f>VLOOKUP(CLA_PAPERS[[#This Row],[Paper]],ABSTRACTS[],3,FALSE)</f>
        <v>Closed frequent patterns discovery remains a challenge in data mining. During the last decade, different works on data mining algorithms have based their performance evaluation on one dataset characteristic: its density (or on the contrary its sparseness). The incoming of massive datasets in different applications, points out the important goal to design efficient algorithms. The density measurement have shown to be a direction to reach such goal, especially when dealing with formal context of concept lattices. This talk will discuss this notion and describe some metrics defined to characterize dataset density for patterns discovery purpose.</v>
      </c>
      <c r="E191">
        <f>VLOOKUP(CLA_PAPERS[[#This Row],[Paper]],RATINGS[],3,FALSE)</f>
        <v>0</v>
      </c>
      <c r="F191" s="4" t="str">
        <f>VLOOKUP(CLA_PAPERS[[#This Row],[Paper]],RATINGS[],2,FALSE)</f>
        <v/>
      </c>
    </row>
    <row r="192" spans="1:6" hidden="1">
      <c r="A192" t="s">
        <v>190</v>
      </c>
      <c r="B192" t="b">
        <v>0</v>
      </c>
      <c r="C192" s="4">
        <f>VALUE(MID(CLA_PAPERS[[#This Row],[Paper]],4+FIND("/cla",CLA_PAPERS[[#This Row],[Paper]],1),4))</f>
        <v>2012</v>
      </c>
      <c r="D192" t="str">
        <f>VLOOKUP(CLA_PAPERS[[#This Row],[Paper]],ABSTRACTS[],3,FALSE)</f>
        <v>We discuss relationships of attribute implications to various tools in computer science and artificial intelligence: functional dependencies, horn theories, emergent patterns, disjunctive version spaces, and concept-based hypotheses. The intractability of computing implication bases seems to be the main challenge for the use of implications in analyzing large data collections. Alternatives to generation of implication bases such as lazy-learning classification, target-driven generation of classifiers, and sampling are considered.</v>
      </c>
      <c r="E192">
        <f>VLOOKUP(CLA_PAPERS[[#This Row],[Paper]],RATINGS[],3,FALSE)</f>
        <v>0</v>
      </c>
      <c r="F192" s="4" t="str">
        <f>VLOOKUP(CLA_PAPERS[[#This Row],[Paper]],RATINGS[],2,FALSE)</f>
        <v/>
      </c>
    </row>
    <row r="193" spans="1:6" hidden="1">
      <c r="A193" t="s">
        <v>218</v>
      </c>
      <c r="B193" t="b">
        <v>0</v>
      </c>
      <c r="C193" s="4">
        <f>VALUE(MID(CLA_PAPERS[[#This Row],[Paper]],4+FIND("/cla",CLA_PAPERS[[#This Row],[Paper]],1),4))</f>
        <v>2012</v>
      </c>
      <c r="D193" t="str">
        <f>VLOOKUP(CLA_PAPERS[[#This Row],[Paper]],ABSTRACTS[],3,FALSE)</f>
        <v>Identifying functions shared by genes responsible for cancer is a challenging task. This paper describes the preparation work for applying Formal Concept Analysis (FCA) to complex biological data. We present here a preliminary experiment using these data on a core context with the addition of domain knowledge. The resulting concept lattices are explored and some interesting concepts are discussed. Our study shows how FCA can help the domain experts in the exploration of complex data.</v>
      </c>
      <c r="E193">
        <f>VLOOKUP(CLA_PAPERS[[#This Row],[Paper]],RATINGS[],3,FALSE)</f>
        <v>0</v>
      </c>
      <c r="F193" s="4" t="str">
        <f>VLOOKUP(CLA_PAPERS[[#This Row],[Paper]],RATINGS[],2,FALSE)</f>
        <v/>
      </c>
    </row>
    <row r="194" spans="1:6" hidden="1">
      <c r="A194" t="s">
        <v>219</v>
      </c>
      <c r="B194" t="b">
        <v>0</v>
      </c>
      <c r="C194" s="4">
        <f>VALUE(MID(CLA_PAPERS[[#This Row],[Paper]],4+FIND("/cla",CLA_PAPERS[[#This Row],[Paper]],1),4))</f>
        <v>2012</v>
      </c>
      <c r="D194" t="str">
        <f>VLOOKUP(CLA_PAPERS[[#This Row],[Paper]],ABSTRACTS[],3,FALSE)</f>
        <v>In this paper we introduce a Web-based tool for the analysis of Genomic Expression (GE) data based in K-Formal Concept Analysis (KFCA). First we present the task of analysing GE data and then we describe the tool implementing KFCA. As a second contribution, we present a mechanism to visualise a sequence of concept lattices by fixing the intents against the concept lattice of the contranominal scale of attributes B(M, M, =) . Derived from this we also propose a mechanism to explore the scope of objects in such sequences.</v>
      </c>
      <c r="E194">
        <f>VLOOKUP(CLA_PAPERS[[#This Row],[Paper]],RATINGS[],3,FALSE)</f>
        <v>0</v>
      </c>
      <c r="F194" s="4" t="str">
        <f>VLOOKUP(CLA_PAPERS[[#This Row],[Paper]],RATINGS[],2,FALSE)</f>
        <v/>
      </c>
    </row>
    <row r="195" spans="1:6" hidden="1">
      <c r="A195" t="s">
        <v>220</v>
      </c>
      <c r="B195" t="b">
        <v>0</v>
      </c>
      <c r="C195" s="4">
        <f>VALUE(MID(CLA_PAPERS[[#This Row],[Paper]],4+FIND("/cla",CLA_PAPERS[[#This Row],[Paper]],1),4))</f>
        <v>2012</v>
      </c>
      <c r="D195" t="str">
        <f>VLOOKUP(CLA_PAPERS[[#This Row],[Paper]],ABSTRACTS[],3,FALSE)</f>
        <v>In phylogenetic analysis, median networks have been proposed as an improvement over tree representations. This paper argues that concept lattices represent a further improvement over median networks because FCA provides a detailed formal description and there are a number of existing software solutions for creating lattices. The purpose of this paper is to raise awareness in the FCA community for this interesting application area in bioinformatics.</v>
      </c>
      <c r="E195">
        <f>VLOOKUP(CLA_PAPERS[[#This Row],[Paper]],RATINGS[],3,FALSE)</f>
        <v>0</v>
      </c>
      <c r="F195" s="4" t="str">
        <f>VLOOKUP(CLA_PAPERS[[#This Row],[Paper]],RATINGS[],2,FALSE)</f>
        <v/>
      </c>
    </row>
    <row r="196" spans="1:6" hidden="1">
      <c r="A196" t="s">
        <v>191</v>
      </c>
      <c r="B196" t="b">
        <v>0</v>
      </c>
      <c r="C196" s="4">
        <f>VALUE(MID(CLA_PAPERS[[#This Row],[Paper]],4+FIND("/cla",CLA_PAPERS[[#This Row],[Paper]],1),4))</f>
        <v>2012</v>
      </c>
      <c r="D196" t="str">
        <f>VLOOKUP(CLA_PAPERS[[#This Row],[Paper]],ABSTRACTS[],3,FALSE)</f>
        <v>A generalization of the well known Next-Closure algorithm is presented, which is able to enumerate finite semilattices from a generating set. We prove the correctness of the algorithm and apply it on the computation of the intents of a formal context.</v>
      </c>
      <c r="E196">
        <f>VLOOKUP(CLA_PAPERS[[#This Row],[Paper]],RATINGS[],3,FALSE)</f>
        <v>0</v>
      </c>
      <c r="F196" s="4" t="str">
        <f>VLOOKUP(CLA_PAPERS[[#This Row],[Paper]],RATINGS[],2,FALSE)</f>
        <v/>
      </c>
    </row>
    <row r="197" spans="1:6" hidden="1">
      <c r="A197" t="s">
        <v>192</v>
      </c>
      <c r="B197" t="b">
        <v>0</v>
      </c>
      <c r="C197" s="4">
        <f>VALUE(MID(CLA_PAPERS[[#This Row],[Paper]],4+FIND("/cla",CLA_PAPERS[[#This Row],[Paper]],1),4))</f>
        <v>2012</v>
      </c>
      <c r="D197" t="str">
        <f>VLOOKUP(CLA_PAPERS[[#This Row],[Paper]],ABSTRACTS[],3,FALSE)</f>
        <v>We study the problem of mining frequent closed patterns in multi-relational databases in a distributed environment. In multirelational data mining (MRDM), relational patterns involve multiple relations from a relational database, and they are typically represented in datalog language (a class of first order logic). Our approach is based on the notion of iceberg query lattices, a formulation of MRDM in terms of formal concept analysis (FCA), and we apply it to a distributed mining setting. We assume that a database considered contains a special predicate called key, which determines the entities of interest and what is to be counted, and that each datalog query contains an atom key, where variables in a query are linked to a given target object corresponding to the key. We show that the iceberg query lattice in this case can be defined similarly in the literature. Next, given two local databases (horizontal partitions) and their sets of closed patterns (concepts), we show that the subposition operator, which constructs a global Galois (concept) lattice from the direct product of two lattices studied in the literature, can be utilized to generate the set of closed patterns in the global database. The correctness of our algorithm is shown, and some preliminary experimental results using a MapReduce framework are also given.</v>
      </c>
      <c r="E197">
        <f>VLOOKUP(CLA_PAPERS[[#This Row],[Paper]],RATINGS[],3,FALSE)</f>
        <v>0</v>
      </c>
      <c r="F197" s="4" t="str">
        <f>VLOOKUP(CLA_PAPERS[[#This Row],[Paper]],RATINGS[],2,FALSE)</f>
        <v/>
      </c>
    </row>
    <row r="198" spans="1:6" hidden="1">
      <c r="A198" t="s">
        <v>193</v>
      </c>
      <c r="B198" t="b">
        <v>0</v>
      </c>
      <c r="C198" s="4">
        <f>VALUE(MID(CLA_PAPERS[[#This Row],[Paper]],4+FIND("/cla",CLA_PAPERS[[#This Row],[Paper]],1),4))</f>
        <v>2012</v>
      </c>
      <c r="D198" t="str">
        <f>VLOOKUP(CLA_PAPERS[[#This Row],[Paper]],ABSTRACTS[],3,FALSE)</f>
        <v>We present a new framework for modelling users preferences in a fuzzy setting. Starting with a formal fuzzy context, the user enters so-called attribute dependency formulas based on his priorities. The method then yields the ``interesting'' formal concepts, that is, interesting from the point of view of the user. Our approach is designed for compounded attributes, i.e., attributes which include more than one trait. In this paper, after studying some properties of the formulas, we start investigating the computation of non-redundant bases for them. Such bases are wishful for a better overview of the preferences.</v>
      </c>
      <c r="E198">
        <f>VLOOKUP(CLA_PAPERS[[#This Row],[Paper]],RATINGS[],3,FALSE)</f>
        <v>1</v>
      </c>
      <c r="F198" s="4" t="str">
        <f>VLOOKUP(CLA_PAPERS[[#This Row],[Paper]],RATINGS[],2,FALSE)</f>
        <v>*</v>
      </c>
    </row>
    <row r="199" spans="1:6" hidden="1">
      <c r="A199" t="s">
        <v>194</v>
      </c>
      <c r="B199" t="b">
        <v>0</v>
      </c>
      <c r="C199" s="4">
        <f>VALUE(MID(CLA_PAPERS[[#This Row],[Paper]],4+FIND("/cla",CLA_PAPERS[[#This Row],[Paper]],1),4))</f>
        <v>2012</v>
      </c>
      <c r="D199" t="str">
        <f>VLOOKUP(CLA_PAPERS[[#This Row],[Paper]],ABSTRACTS[],3,FALSE)</f>
        <v>The development of information systems follows a long and complex process in which various actors are involved. We report an experiment in which we observe the evolution of the analysis model of an information system through 15 successive versions. We use indicators on the underlying concept lattices built by applying Relational Concept Analysis (RCA) to each version. RCA is an extension of FCA which groups entities based on characteristics they share, including links to other entities. It here helps in analyzing their evolution. From this experience, we establish recommendations to monitor and verify the proper evolution of the analysis process.</v>
      </c>
      <c r="E199">
        <f>VLOOKUP(CLA_PAPERS[[#This Row],[Paper]],RATINGS[],3,FALSE)</f>
        <v>1</v>
      </c>
      <c r="F199" s="4" t="str">
        <f>VLOOKUP(CLA_PAPERS[[#This Row],[Paper]],RATINGS[],2,FALSE)</f>
        <v>*</v>
      </c>
    </row>
    <row r="200" spans="1:6" hidden="1">
      <c r="A200" t="s">
        <v>195</v>
      </c>
      <c r="B200" t="b">
        <v>0</v>
      </c>
      <c r="C200" s="4">
        <f>VALUE(MID(CLA_PAPERS[[#This Row],[Paper]],4+FIND("/cla",CLA_PAPERS[[#This Row],[Paper]],1),4))</f>
        <v>2012</v>
      </c>
      <c r="D200" t="str">
        <f>VLOOKUP(CLA_PAPERS[[#This Row],[Paper]],ABSTRACTS[],3,FALSE)</f>
        <v>The classification of possible errors in object intents is given and some possibilities of exploring them are discussed. An approach for finding some types of errors in new object intents is introduced. This approach is based on finding implications from an implication basis of the context that are not respected by a new object. It is noted that this approach may lead to a computationally intractable solution. An alternative approach based on computing closure of subsets of object intent is considered. The alternative approach allows one to find a polynomial time algorithm and to deal with inconsistent combination of attributes. This algorithm may also be used to prove object’s correctness (existence) or to add missing attributes and remove unnecessary attributes from the object’s intent. Experimental results are discussed.</v>
      </c>
      <c r="E200">
        <f>VLOOKUP(CLA_PAPERS[[#This Row],[Paper]],RATINGS[],3,FALSE)</f>
        <v>0</v>
      </c>
      <c r="F200" s="4" t="str">
        <f>VLOOKUP(CLA_PAPERS[[#This Row],[Paper]],RATINGS[],2,FALSE)</f>
        <v/>
      </c>
    </row>
    <row r="201" spans="1:6" hidden="1">
      <c r="A201" t="s">
        <v>196</v>
      </c>
      <c r="B201" t="b">
        <v>0</v>
      </c>
      <c r="C201" s="4">
        <f>VALUE(MID(CLA_PAPERS[[#This Row],[Paper]],4+FIND("/cla",CLA_PAPERS[[#This Row],[Paper]],1),4))</f>
        <v>2012</v>
      </c>
      <c r="D201" t="str">
        <f>VLOOKUP(CLA_PAPERS[[#This Row],[Paper]],ABSTRACTS[],3,FALSE)</f>
        <v>Fuzzy Logics have been applied successfully within both Formal Concept Analysis and Description Logics. Especially in the latter field, Fuzzy Logics have been gaining significant momentum during the last two years. Unfortunately, the research on fuzzy logics within the two communities has been conducted independently from each other, leading to different approaches being pursued. We show that if we look at a restricted variant of fuzzy formal concept analysis, then the differences between the two approaches can be reconciled. Moreover, an implicational base can be computed even when the identity hedge is used.</v>
      </c>
      <c r="E201">
        <f>VLOOKUP(CLA_PAPERS[[#This Row],[Paper]],RATINGS[],3,FALSE)</f>
        <v>4</v>
      </c>
      <c r="F201" s="4" t="str">
        <f>VLOOKUP(CLA_PAPERS[[#This Row],[Paper]],RATINGS[],2,FALSE)</f>
        <v>***+</v>
      </c>
    </row>
    <row r="202" spans="1:6" hidden="1">
      <c r="A202" t="s">
        <v>197</v>
      </c>
      <c r="B202" t="b">
        <v>0</v>
      </c>
      <c r="C202" s="4">
        <f>VALUE(MID(CLA_PAPERS[[#This Row],[Paper]],4+FIND("/cla",CLA_PAPERS[[#This Row],[Paper]],1),4))</f>
        <v>2012</v>
      </c>
      <c r="D202" t="str">
        <f>VLOOKUP(CLA_PAPERS[[#This Row],[Paper]],ABSTRACTS[],3,FALSE)</f>
        <v>The treatment of many-valued data with FCA has been achieved by means of scaling. This method has some drawbacks, since the size of the resulting formal contexts depends usually on the number of different values that are present in a table, which can be very large. Pattern structures have been proved to deal with many-valued data, offering a viable and sound alternative to scaling in order to represent and analyze sets of many-valued data with FCA. Functional dependencies have already been dealt with FCA using the binarization of a table, that is, creating a formal context out of a set of data. Unfortunately, although this method is standard and simple, it has an important drawback, which is the fact that the resulting context is quadratic in number of objects w.r.t. the original set of data. In this paper, we examine how we can extract the functional dependencies that hold in a set of data using pattern structures. This allows to build an equivalent concept lattice avoiding the step of binarization, and thus comes with better concept representation and computation.</v>
      </c>
      <c r="E202">
        <f>VLOOKUP(CLA_PAPERS[[#This Row],[Paper]],RATINGS[],3,FALSE)</f>
        <v>0</v>
      </c>
      <c r="F202" s="4" t="str">
        <f>VLOOKUP(CLA_PAPERS[[#This Row],[Paper]],RATINGS[],2,FALSE)</f>
        <v/>
      </c>
    </row>
    <row r="203" spans="1:6" hidden="1">
      <c r="A203" t="s">
        <v>198</v>
      </c>
      <c r="B203" t="b">
        <v>0</v>
      </c>
      <c r="C203" s="4">
        <f>VALUE(MID(CLA_PAPERS[[#This Row],[Paper]],4+FIND("/cla",CLA_PAPERS[[#This Row],[Paper]],1),4))</f>
        <v>2012</v>
      </c>
      <c r="D203" t="str">
        <f>VLOOKUP(CLA_PAPERS[[#This Row],[Paper]],ABSTRACTS[],3,FALSE)</f>
        <v>Sets of attribute implications may have a certain degree of redundancy and the notion of basis appears as a way to characterize the implication set with less redundancy. The most widely accepted is the Duquenne-Guigues basis, strongly based on the notion of pseudo-intents. In this work we propose the minimal generators as an element to remove redundancy in the basis. The main problem is to enumerate all the minimal generators from a set of implications. We introduce a method to compute all the minimal generators which is based on the Simplification Rule for implications. The simplification paradigm allows us to remove redundancy in the implications by deleting attributes inside the implication without removing the whole implication itself. In this work, the application of the Simplification Rule to the set of implications guides the search of the minimal generators in a logic-based style, providing a deterministic approach.</v>
      </c>
      <c r="E203">
        <f>VLOOKUP(CLA_PAPERS[[#This Row],[Paper]],RATINGS[],3,FALSE)</f>
        <v>1</v>
      </c>
      <c r="F203" s="4" t="str">
        <f>VLOOKUP(CLA_PAPERS[[#This Row],[Paper]],RATINGS[],2,FALSE)</f>
        <v>*</v>
      </c>
    </row>
    <row r="204" spans="1:6" hidden="1">
      <c r="A204" t="s">
        <v>199</v>
      </c>
      <c r="B204" t="b">
        <v>0</v>
      </c>
      <c r="C204" s="4">
        <f>VALUE(MID(CLA_PAPERS[[#This Row],[Paper]],4+FIND("/cla",CLA_PAPERS[[#This Row],[Paper]],1),4))</f>
        <v>2012</v>
      </c>
      <c r="D204" t="str">
        <f>VLOOKUP(CLA_PAPERS[[#This Row],[Paper]],ABSTRACTS[],3,FALSE)</f>
        <v>This paper presents a conceptual approach for decision support applied in a collaborative complex system design project. The approach takes advantage of the use of Similarity-based Formal Concept Analysis (SFCA) to classify, visualize, and explore simulation data in order to help system designers to identify relevant design choices. The approach is illustrated on an aircraft cabin design case study which concerns the simulation of different configurations of the ventilation system to study the passengers comfort in the cabin. The classification of simulation data with their corresponding comfort scores using SFCA allows to derive for each simulated input parameter the maximal interval of values which guarantee an acceptable comfort level. To evaluate the obtained results, the extracted intervals are then used as ranges of the input parameters for new simulations which confirmed the already obtained comfort levels and showed the convergence of the results.</v>
      </c>
      <c r="E204">
        <f>VLOOKUP(CLA_PAPERS[[#This Row],[Paper]],RATINGS[],3,FALSE)</f>
        <v>0</v>
      </c>
      <c r="F204" s="4" t="str">
        <f>VLOOKUP(CLA_PAPERS[[#This Row],[Paper]],RATINGS[],2,FALSE)</f>
        <v/>
      </c>
    </row>
    <row r="205" spans="1:6" hidden="1">
      <c r="A205" t="s">
        <v>200</v>
      </c>
      <c r="B205" t="b">
        <v>0</v>
      </c>
      <c r="C205" s="4">
        <f>VALUE(MID(CLA_PAPERS[[#This Row],[Paper]],4+FIND("/cla",CLA_PAPERS[[#This Row],[Paper]],1),4))</f>
        <v>2012</v>
      </c>
      <c r="D205" t="str">
        <f>VLOOKUP(CLA_PAPERS[[#This Row],[Paper]],ABSTRACTS[],3,FALSE)</f>
        <v>Classification is an important task in data analysis and learning. Classification can be performed using supervised or unsupervised methods. From the unsupervised point of view, Formal Concept Analysis (FCA) can be used for such a task in an efficient and well-founded way. From the supervised point of view, emerging patterns rely on pattern mining and can be used to characterize classes of objects w.r.t. a priori labels. In this paper, we present a hybrid classification method which is based both on supervised and unsupervised aspects. This method relies on FCA for building a concept lattice and then detects the concepts whose extents determines classes of objects sharing the same labels. These classes can then be used as reference classes for classifying unknown objects. This hybrid approach has been used in an experiment in chemistry for classifying inhibitors of the c-Met protein which plays an important role in protein interactions and in the development of cancer.</v>
      </c>
      <c r="E205">
        <f>VLOOKUP(CLA_PAPERS[[#This Row],[Paper]],RATINGS[],3,FALSE)</f>
        <v>2</v>
      </c>
      <c r="F205" s="4" t="str">
        <f>VLOOKUP(CLA_PAPERS[[#This Row],[Paper]],RATINGS[],2,FALSE)</f>
        <v>**</v>
      </c>
    </row>
    <row r="206" spans="1:6" hidden="1">
      <c r="A206" t="s">
        <v>201</v>
      </c>
      <c r="B206" t="b">
        <v>0</v>
      </c>
      <c r="C206" s="4">
        <f>VALUE(MID(CLA_PAPERS[[#This Row],[Paper]],4+FIND("/cla",CLA_PAPERS[[#This Row],[Paper]],1),4))</f>
        <v>2012</v>
      </c>
      <c r="D206" t="str">
        <f>VLOOKUP(CLA_PAPERS[[#This Row],[Paper]],ABSTRACTS[],3,FALSE)</f>
        <v>In this paper, we introduce the dependence graph of a lattice defined on the set of its join-irreducible elements. This graph, issued from the dependence relation on a lattice, is a nice structure encoding together the minimal generators and the canonical direct basis of a lattice. Then, we propose a new generation algorithm.</v>
      </c>
      <c r="E206">
        <f>VLOOKUP(CLA_PAPERS[[#This Row],[Paper]],RATINGS[],3,FALSE)</f>
        <v>0</v>
      </c>
      <c r="F206" s="4" t="str">
        <f>VLOOKUP(CLA_PAPERS[[#This Row],[Paper]],RATINGS[],2,FALSE)</f>
        <v/>
      </c>
    </row>
    <row r="207" spans="1:6" hidden="1">
      <c r="A207" t="s">
        <v>202</v>
      </c>
      <c r="B207" t="b">
        <v>0</v>
      </c>
      <c r="C207" s="4">
        <f>VALUE(MID(CLA_PAPERS[[#This Row],[Paper]],4+FIND("/cla",CLA_PAPERS[[#This Row],[Paper]],1),4))</f>
        <v>2012</v>
      </c>
      <c r="D207" t="str">
        <f>VLOOKUP(CLA_PAPERS[[#This Row],[Paper]],ABSTRACTS[],3,FALSE)</f>
        <v>Given a relation R ⊆ O × A on a set O of objects and a set A of attributes, the Galois sub-hierarchy (also called AOC-poset) is the partial order on the introducers of objects and attributes in the corresponding concept lattice. We present a new efficient algorithm for building a Galois sub-hierarchy which runs in O(min{nm, nα}), where n is the number of objects or attributes, m is the size of the relation, and nα is the time required to perform matrix multiplication (currently α = 2.376).</v>
      </c>
      <c r="E207">
        <f>VLOOKUP(CLA_PAPERS[[#This Row],[Paper]],RATINGS[],3,FALSE)</f>
        <v>1</v>
      </c>
      <c r="F207" s="4" t="str">
        <f>VLOOKUP(CLA_PAPERS[[#This Row],[Paper]],RATINGS[],2,FALSE)</f>
        <v>*</v>
      </c>
    </row>
    <row r="208" spans="1:6" hidden="1">
      <c r="A208" t="s">
        <v>203</v>
      </c>
      <c r="B208" t="b">
        <v>0</v>
      </c>
      <c r="C208" s="4">
        <f>VALUE(MID(CLA_PAPERS[[#This Row],[Paper]],4+FIND("/cla",CLA_PAPERS[[#This Row],[Paper]],1),4))</f>
        <v>2012</v>
      </c>
      <c r="D208" t="str">
        <f>VLOOKUP(CLA_PAPERS[[#This Row],[Paper]],ABSTRACTS[],3,FALSE)</f>
        <v>Continuing our categorical study of L-fuzzy extensions of formal concept analysis, we provide a representation theorem for the category of L-Chu correspondences between L-formal contexts and prove that it is equivalent to the category of completely lattice L-ordered sets.</v>
      </c>
      <c r="E208">
        <f>VLOOKUP(CLA_PAPERS[[#This Row],[Paper]],RATINGS[],3,FALSE)</f>
        <v>0</v>
      </c>
      <c r="F208" s="4" t="str">
        <f>VLOOKUP(CLA_PAPERS[[#This Row],[Paper]],RATINGS[],2,FALSE)</f>
        <v/>
      </c>
    </row>
    <row r="209" spans="1:6" hidden="1">
      <c r="A209" t="s">
        <v>204</v>
      </c>
      <c r="B209" t="b">
        <v>0</v>
      </c>
      <c r="C209" s="4">
        <f>VALUE(MID(CLA_PAPERS[[#This Row],[Paper]],4+FIND("/cla",CLA_PAPERS[[#This Row],[Paper]],1),4))</f>
        <v>2012</v>
      </c>
      <c r="D209" t="str">
        <f>VLOOKUP(CLA_PAPERS[[#This Row],[Paper]],ABSTRACTS[],3,FALSE)</f>
        <v>In this work we focus on the use of intensifying hedges as a tool to reduce the size of the recently introduced multi-adjoint concept lattices with heterogeneous conjunctors.</v>
      </c>
      <c r="E209">
        <f>VLOOKUP(CLA_PAPERS[[#This Row],[Paper]],RATINGS[],3,FALSE)</f>
        <v>0</v>
      </c>
      <c r="F209" s="4" t="str">
        <f>VLOOKUP(CLA_PAPERS[[#This Row],[Paper]],RATINGS[],2,FALSE)</f>
        <v/>
      </c>
    </row>
    <row r="210" spans="1:6" hidden="1">
      <c r="A210" t="s">
        <v>205</v>
      </c>
      <c r="B210" t="b">
        <v>0</v>
      </c>
      <c r="C210" s="4">
        <f>VALUE(MID(CLA_PAPERS[[#This Row],[Paper]],4+FIND("/cla",CLA_PAPERS[[#This Row],[Paper]],1),4))</f>
        <v>2012</v>
      </c>
      <c r="D210" t="str">
        <f>VLOOKUP(CLA_PAPERS[[#This Row],[Paper]],ABSTRACTS[],3,FALSE)</f>
        <v>Semantic indexing and retrieval is an important research area, as the available amount of information on the Web is growing more and more. In this paper, we introduce an original approach to semantic indexing and retrieval based on Formal Concept Analysis. The concept lattice is used as a semantic index and we propose an original algorithm for traversing the lattice and answering user queries. This framework has been used and evaluated on a song dataset.</v>
      </c>
      <c r="E210">
        <f>VLOOKUP(CLA_PAPERS[[#This Row],[Paper]],RATINGS[],3,FALSE)</f>
        <v>0</v>
      </c>
      <c r="F210" s="4" t="str">
        <f>VLOOKUP(CLA_PAPERS[[#This Row],[Paper]],RATINGS[],2,FALSE)</f>
        <v/>
      </c>
    </row>
    <row r="211" spans="1:6" hidden="1">
      <c r="A211" t="s">
        <v>206</v>
      </c>
      <c r="B211" t="b">
        <v>0</v>
      </c>
      <c r="C211" s="4">
        <f>VALUE(MID(CLA_PAPERS[[#This Row],[Paper]],4+FIND("/cla",CLA_PAPERS[[#This Row],[Paper]],1),4))</f>
        <v>2012</v>
      </c>
      <c r="D211" t="str">
        <f>VLOOKUP(CLA_PAPERS[[#This Row],[Paper]],ABSTRACTS[],3,FALSE)</f>
        <v>Rare itemsets are important sort of patterns that have a wide range of practical applications, in particular, in analysis of biomedical data. Although mining rare patterns poses specific algorithmic problems, it is yet insufficiently studied. In a previous work, we proposed a levelwise approach for rare itemset mining that traverses the search space bottomup and proceeds in two steps: (1) moving across the frequent zone until the minimal rare itemsets are reached and (2) listing all rare itemsets. As the efficiency of the frequent zone traversal is crucial for the overall performance of the rare miner, we are looking for ways to speed it up. Here, we examine the benefits of depth-first methods for that task as such methods are known to outperform the levelwise ones in many practical cases. The new method relies on a set of structural results that helps save a certain amount of computation and eventually ensures it outperforms the current levelwise procedure.</v>
      </c>
      <c r="E211">
        <f>VLOOKUP(CLA_PAPERS[[#This Row],[Paper]],RATINGS[],3,FALSE)</f>
        <v>0</v>
      </c>
      <c r="F211" s="4" t="str">
        <f>VLOOKUP(CLA_PAPERS[[#This Row],[Paper]],RATINGS[],2,FALSE)</f>
        <v/>
      </c>
    </row>
    <row r="212" spans="1:6" hidden="1">
      <c r="A212" t="s">
        <v>207</v>
      </c>
      <c r="B212" t="b">
        <v>0</v>
      </c>
      <c r="C212" s="4">
        <f>VALUE(MID(CLA_PAPERS[[#This Row],[Paper]],4+FIND("/cla",CLA_PAPERS[[#This Row],[Paper]],1),4))</f>
        <v>2012</v>
      </c>
      <c r="D212" t="str">
        <f>VLOOKUP(CLA_PAPERS[[#This Row],[Paper]],ABSTRACTS[],3,FALSE)</f>
        <v>Formal concept analysis is used as the basis for two new multiple keyword string pattern matching algorithms. The algorithms addressed are built upon a so-called position encoded pattern lattice (PEPL). The algorithms presented are in conceptual form only; no experimental results are given. The first algorithm to be presented is easily understood and relies directly on the PEPL for matching. Its worst case complexity depends on both the length of the longest keyword, and the length of the search text. Subsequently a finite-automaton-like structure, called a PEPL automaton, is defined which is derived from the PEPL, and which forms the basis for a second more efficient algorithm. In this case, worst case behaviour depends only on the length of the input stream. The second algorithm’s worst case performance is the same as the matching phase of the well-known (advanced) Aho-Corasick multiple-keyword pattern matching algorithm—widely regarded as the multiple keyword pattern matching algorithm of choice in contexts such as network intrusion detection. The first algorithm’s performance is comparable to that of the matching phase of the lesser-known failure-function version of Aho-Corasick.</v>
      </c>
      <c r="E212">
        <f>VLOOKUP(CLA_PAPERS[[#This Row],[Paper]],RATINGS[],3,FALSE)</f>
        <v>0</v>
      </c>
      <c r="F212" s="4" t="str">
        <f>VLOOKUP(CLA_PAPERS[[#This Row],[Paper]],RATINGS[],2,FALSE)</f>
        <v/>
      </c>
    </row>
    <row r="213" spans="1:6" hidden="1">
      <c r="A213" t="s">
        <v>208</v>
      </c>
      <c r="B213" t="b">
        <v>0</v>
      </c>
      <c r="C213" s="4">
        <f>VALUE(MID(CLA_PAPERS[[#This Row],[Paper]],4+FIND("/cla",CLA_PAPERS[[#This Row],[Paper]],1),4))</f>
        <v>2012</v>
      </c>
      <c r="D213" t="str">
        <f>VLOOKUP(CLA_PAPERS[[#This Row],[Paper]],ABSTRACTS[],3,FALSE)</f>
        <v>The aim of this paper is to present experimental results on a recently developed method of factor analysis of data with graded, or fuzzy, attributes. The method utilizes formal concepts of data with graded attributes. In our previous papers, we described the factor model, the method, an algorithm to compute factors, and provided basic examples. In this paper, we perform a more extensive experimentation with this method. In particular, we apply the method to factor analysis of sports data. The aim of the paper is to demonstrate that the method yields reasonable factors, explain in detail how the factor model and the factors are to be understood, and to put forward new issues relevant to the method.</v>
      </c>
      <c r="E213">
        <f>VLOOKUP(CLA_PAPERS[[#This Row],[Paper]],RATINGS[],3,FALSE)</f>
        <v>0</v>
      </c>
      <c r="F213" s="4" t="str">
        <f>VLOOKUP(CLA_PAPERS[[#This Row],[Paper]],RATINGS[],2,FALSE)</f>
        <v/>
      </c>
    </row>
    <row r="214" spans="1:6" hidden="1">
      <c r="A214" t="s">
        <v>209</v>
      </c>
      <c r="B214" t="b">
        <v>0</v>
      </c>
      <c r="C214" s="4">
        <f>VALUE(MID(CLA_PAPERS[[#This Row],[Paper]],4+FIND("/cla",CLA_PAPERS[[#This Row],[Paper]],1),4))</f>
        <v>2012</v>
      </c>
      <c r="D214" t="str">
        <f>VLOOKUP(CLA_PAPERS[[#This Row],[Paper]],ABSTRACTS[],3,FALSE)</f>
        <v>The paper explores a utilization of Boolean factorization as a method for data preprocessing in classification of Boolean data. In previous papers, we demonstrated that data preprocessing consisting in replacing the original Boolean attributes by factors, i.e. new Boolean attributes that are obtained from the original ones by Boolean factorization, improves the quality of classification. The aim of this paper is to explore the question of how the various Boolean factorization methods that were proposed in the literature impact the quality of classification. In particular, we compare three factorization methods, present experimental results, and outline issues for future research.</v>
      </c>
      <c r="E214">
        <f>VLOOKUP(CLA_PAPERS[[#This Row],[Paper]],RATINGS[],3,FALSE)</f>
        <v>0</v>
      </c>
      <c r="F214" s="4" t="str">
        <f>VLOOKUP(CLA_PAPERS[[#This Row],[Paper]],RATINGS[],2,FALSE)</f>
        <v/>
      </c>
    </row>
    <row r="215" spans="1:6" hidden="1">
      <c r="A215" t="s">
        <v>210</v>
      </c>
      <c r="B215" t="b">
        <v>1</v>
      </c>
      <c r="C215" s="4">
        <f>VALUE(MID(CLA_PAPERS[[#This Row],[Paper]],4+FIND("/cla",CLA_PAPERS[[#This Row],[Paper]],1),4))</f>
        <v>2012</v>
      </c>
      <c r="D215" t="str">
        <f>VLOOKUP(CLA_PAPERS[[#This Row],[Paper]],ABSTRACTS[],3,FALSE)</f>
        <v>We consider implication bases with premises of size exactly 2, which are also known as betweenness relations. Our motivations is that several problems in graph theory can be modelled using betweenness relations, e.g. hull number, maximal cliques. In this paper we characterize the lattice of all betweenness relations by giving its poset of irreducible elements. Moreover, we show that this lattice is a meet-sublattice of the lattice of all closure systems.</v>
      </c>
      <c r="E215">
        <f>VLOOKUP(CLA_PAPERS[[#This Row],[Paper]],RATINGS[],3,FALSE)</f>
        <v>3</v>
      </c>
      <c r="F215" s="4" t="str">
        <f>VLOOKUP(CLA_PAPERS[[#This Row],[Paper]],RATINGS[],2,FALSE)</f>
        <v>**+</v>
      </c>
    </row>
    <row r="216" spans="1:6" hidden="1">
      <c r="A216" t="s">
        <v>211</v>
      </c>
      <c r="B216" t="b">
        <v>0</v>
      </c>
      <c r="C216" s="4">
        <f>VALUE(MID(CLA_PAPERS[[#This Row],[Paper]],4+FIND("/cla",CLA_PAPERS[[#This Row],[Paper]],1),4))</f>
        <v>2012</v>
      </c>
      <c r="D216" t="str">
        <f>VLOOKUP(CLA_PAPERS[[#This Row],[Paper]],ABSTRACTS[],3,FALSE)</f>
        <v>In this paper, we show how the existence of taxonomies on objects and/or attributes can be used in formal concept analysis to help discover generalized patterns in the form of concepts. To that end, we analyze three generalization cases and different scenarios of a simultaneous generalization on both objects and attributes. We also contrast the number of generalized patterns against the number of simple patterns.</v>
      </c>
      <c r="E216">
        <f>VLOOKUP(CLA_PAPERS[[#This Row],[Paper]],RATINGS[],3,FALSE)</f>
        <v>0</v>
      </c>
      <c r="F216" s="4" t="str">
        <f>VLOOKUP(CLA_PAPERS[[#This Row],[Paper]],RATINGS[],2,FALSE)</f>
        <v/>
      </c>
    </row>
    <row r="217" spans="1:6" hidden="1">
      <c r="A217" t="s">
        <v>212</v>
      </c>
      <c r="B217" t="b">
        <v>0</v>
      </c>
      <c r="C217" s="4">
        <f>VALUE(MID(CLA_PAPERS[[#This Row],[Paper]],4+FIND("/cla",CLA_PAPERS[[#This Row],[Paper]],1),4))</f>
        <v>2012</v>
      </c>
      <c r="D217" t="str">
        <f>VLOOKUP(CLA_PAPERS[[#This Row],[Paper]],ABSTRACTS[],3,FALSE)</f>
        <v>Formal Concept Analysis aims at finding clusters (concepts) with given properties in data. Most techniques of concept analysis require a dense matrix with no missing values on the input. However, real data are often incomplete or inaccurate due to the noise or other unforeseen reasons. This paper focuses on using matrix factorization methods to complete the missing values in the input data such that it can be used with arbitrary concept analysis technique. The used matrix factorization model approximates the sparse object-item data matrix by a product of two dense factor matrices, thus, mapping objects and items to a common latent space. The mentioned object-factor and item-factor matrices are obtained by a simple stochastic gradient optimization method. We also investigate how the amount of missing values influences the output of the concept analysis. Two measures, well-known in the information retrieval community, have been used for the evaluation of the proposed framework. Real datasets from the UCI Machine Learning Repository were used in our experiments.</v>
      </c>
      <c r="E217">
        <f>VLOOKUP(CLA_PAPERS[[#This Row],[Paper]],RATINGS[],3,FALSE)</f>
        <v>3</v>
      </c>
      <c r="F217" s="4" t="str">
        <f>VLOOKUP(CLA_PAPERS[[#This Row],[Paper]],RATINGS[],2,FALSE)</f>
        <v>**+</v>
      </c>
    </row>
    <row r="218" spans="1:6" hidden="1">
      <c r="A218" t="s">
        <v>213</v>
      </c>
      <c r="B218" t="b">
        <v>0</v>
      </c>
      <c r="C218" s="4">
        <f>VALUE(MID(CLA_PAPERS[[#This Row],[Paper]],4+FIND("/cla",CLA_PAPERS[[#This Row],[Paper]],1),4))</f>
        <v>2012</v>
      </c>
      <c r="D218" t="str">
        <f>VLOOKUP(CLA_PAPERS[[#This Row],[Paper]],ABSTRACTS[],3,FALSE)</f>
        <v>In Model-Driven Engineering (MDE), model transformations are basic and primordial entities. An efficient way to assist the definition of these transformations consists in completely or partially learning them. MTBE (Model Transformation By-Example) is an approach that aims at learning a model transformation from a set of examples, i.e. pairs of transformation source and target models. To implement this approach, we use Formal Concept Analysis as a learning mechanism in order to extract executable rules. In this paper, we investigate two learning strategies. In the first strategy, transformation rules are learned independently from each example. Then we gather these rules into a single set of rules. In the second strategy, we learn the set of rules from all the examples. The comparison of the two strategies on the well-known transformation problem of class diagrams to relational schema showed that the rules obtained from the two strategies are interesting. Besides the first one produces rules which are more proper to their examples and apply well compared to the second one which builds more detailed rules but larger and more difficult to analyze and to apply.</v>
      </c>
      <c r="E218">
        <f>VLOOKUP(CLA_PAPERS[[#This Row],[Paper]],RATINGS[],3,FALSE)</f>
        <v>0</v>
      </c>
      <c r="F218" s="4" t="str">
        <f>VLOOKUP(CLA_PAPERS[[#This Row],[Paper]],RATINGS[],2,FALSE)</f>
        <v/>
      </c>
    </row>
    <row r="219" spans="1:6" hidden="1">
      <c r="A219" t="s">
        <v>214</v>
      </c>
      <c r="B219" t="b">
        <v>0</v>
      </c>
      <c r="C219" s="4">
        <f>VALUE(MID(CLA_PAPERS[[#This Row],[Paper]],4+FIND("/cla",CLA_PAPERS[[#This Row],[Paper]],1),4))</f>
        <v>2012</v>
      </c>
      <c r="D219" t="str">
        <f>VLOOKUP(CLA_PAPERS[[#This Row],[Paper]],ABSTRACTS[],3,FALSE)</f>
        <v>Context and lattice orbifolds have been discussed by M. Zickwolff [1,2], B. Ganter and D. Borchmann[3,4]. Preordering the folding automorphisms by set inclusion of their orbits gives rise to further development. The minimal elements of this preorder have a prime group order and any group element can be dissolved into the product of group elements whose group order is a prime power. This contribution describes a way to compress an orbifold annotation to sets of such minimal automorphisms. This way a hierarchical annotation is described together with an interpretation of the annotation. Based on this annotation an example is given that illustrates the construction of an automaton for certain pattern matching problems in music processing.</v>
      </c>
      <c r="E219">
        <f>VLOOKUP(CLA_PAPERS[[#This Row],[Paper]],RATINGS[],3,FALSE)</f>
        <v>3</v>
      </c>
      <c r="F219" s="4" t="str">
        <f>VLOOKUP(CLA_PAPERS[[#This Row],[Paper]],RATINGS[],2,FALSE)</f>
        <v>**+</v>
      </c>
    </row>
    <row r="220" spans="1:6" hidden="1">
      <c r="A220" t="s">
        <v>215</v>
      </c>
      <c r="B220" t="b">
        <v>0</v>
      </c>
      <c r="C220" s="4">
        <f>VALUE(MID(CLA_PAPERS[[#This Row],[Paper]],4+FIND("/cla",CLA_PAPERS[[#This Row],[Paper]],1),4))</f>
        <v>2012</v>
      </c>
      <c r="D220" t="str">
        <f>VLOOKUP(CLA_PAPERS[[#This Row],[Paper]],ABSTRACTS[],3,FALSE)</f>
        <v>The most general algebraic structure of truth-values considered in the theory of fuzzy concept analysis to evaluate the attributes and objects has been a lattice. However, in some examples arises the necessity of a more general structure. In this paper we investigate the use of multilattices as underlying set of truth-values for these attributes and objects.</v>
      </c>
      <c r="E220">
        <f>VLOOKUP(CLA_PAPERS[[#This Row],[Paper]],RATINGS[],3,FALSE)</f>
        <v>1</v>
      </c>
      <c r="F220" s="4" t="str">
        <f>VLOOKUP(CLA_PAPERS[[#This Row],[Paper]],RATINGS[],2,FALSE)</f>
        <v>*</v>
      </c>
    </row>
    <row r="221" spans="1:6" hidden="1">
      <c r="A221" t="s">
        <v>216</v>
      </c>
      <c r="B221" t="b">
        <v>0</v>
      </c>
      <c r="C221" s="4">
        <f>VALUE(MID(CLA_PAPERS[[#This Row],[Paper]],4+FIND("/cla",CLA_PAPERS[[#This Row],[Paper]],1),4))</f>
        <v>2012</v>
      </c>
      <c r="D221" t="str">
        <f>VLOOKUP(CLA_PAPERS[[#This Row],[Paper]],ABSTRACTS[],3,FALSE)</f>
        <v>In this work we are going to set up a new relationship between the L-fuzzy Concept Analysis and the Fuzzy Mathematical Morphology. Specifically we prove that the problem of finding fuzzy images or signals that remain invariant under a fuzzy morphological opening or under a fuzzy morphological closing, is equal to the problem of finding the L-fuzzy concepts of some L-fuzzy context. Moreover, since the Formal Concept Analysis and the Mathematical Morphology are the particular cases of the fuzzy ones, the showed result has also an interpretation for binary images or signals.</v>
      </c>
      <c r="E221">
        <f>VLOOKUP(CLA_PAPERS[[#This Row],[Paper]],RATINGS[],3,FALSE)</f>
        <v>0</v>
      </c>
      <c r="F221" s="4" t="str">
        <f>VLOOKUP(CLA_PAPERS[[#This Row],[Paper]],RATINGS[],2,FALSE)</f>
        <v/>
      </c>
    </row>
    <row r="222" spans="1:6" hidden="1">
      <c r="A222" t="s">
        <v>217</v>
      </c>
      <c r="B222" t="b">
        <v>0</v>
      </c>
      <c r="C222" s="4">
        <f>VALUE(MID(CLA_PAPERS[[#This Row],[Paper]],4+FIND("/cla",CLA_PAPERS[[#This Row],[Paper]],1),4))</f>
        <v>2012</v>
      </c>
      <c r="D222" t="str">
        <f>VLOOKUP(CLA_PAPERS[[#This Row],[Paper]],ABSTRACTS[],3,FALSE)</f>
        <v>We show a relationship between two theoretical approaches of Formal Concept Analysis working with so-called heterogeneous formal context i.e. such context in which each object and attribute can have own data-type. One of them is presented in [19]; each value in a formal context is some Galois connection between the lattices corresponding to the appropriate object and attribute. Another approach is presented in our paper [1] and it is a unifying platform of approaches from [14] and [11], [12]. In this paper, we prove that each of them can be derived from another.</v>
      </c>
      <c r="E222">
        <f>VLOOKUP(CLA_PAPERS[[#This Row],[Paper]],RATINGS[],3,FALSE)</f>
        <v>1</v>
      </c>
      <c r="F222" s="4" t="str">
        <f>VLOOKUP(CLA_PAPERS[[#This Row],[Paper]],RATINGS[],2,FALSE)</f>
        <v>*</v>
      </c>
    </row>
    <row r="223" spans="1:6" hidden="1">
      <c r="A223" t="s">
        <v>221</v>
      </c>
      <c r="B223" t="b">
        <v>1</v>
      </c>
      <c r="C223" s="4">
        <f>VALUE(MID(CLA_PAPERS[[#This Row],[Paper]],4+FIND("/cla",CLA_PAPERS[[#This Row],[Paper]],1),4))</f>
        <v>2013</v>
      </c>
      <c r="D223" t="str">
        <f>VLOOKUP(CLA_PAPERS[[#This Row],[Paper]],ABSTRACTS[],3,FALSE)</f>
        <v>Projective Lattices</v>
      </c>
      <c r="E223">
        <f>VLOOKUP(CLA_PAPERS[[#This Row],[Paper]],RATINGS[],3,FALSE)</f>
        <v>0</v>
      </c>
      <c r="F223" s="4" t="str">
        <f>VLOOKUP(CLA_PAPERS[[#This Row],[Paper]],RATINGS[],2,FALSE)</f>
        <v/>
      </c>
    </row>
    <row r="224" spans="1:6" hidden="1">
      <c r="A224" t="s">
        <v>222</v>
      </c>
      <c r="B224" t="b">
        <v>0</v>
      </c>
      <c r="C224" s="4">
        <f>VALUE(MID(CLA_PAPERS[[#This Row],[Paper]],4+FIND("/cla",CLA_PAPERS[[#This Row],[Paper]],1),4))</f>
        <v>2013</v>
      </c>
      <c r="D224" t="str">
        <f>VLOOKUP(CLA_PAPERS[[#This Row],[Paper]],ABSTRACTS[],3,FALSE)</f>
        <v>We propose a transformation method to circumvent the problems with high dimensional data. For each object in the data, we create an itemset of the k-nearest neighbors of that object, not just for one of the dimensions, but for many views of the data. On the resulting collection of sets, we can mine frequent itemsets; that is, sets of points that are frequently seen together in some of the views on the data. Experimentation shows that finding clusters, outliers, cluster centers, or even subspace clustering becomes easy on the cartified dataset using state-of-the-art techniques in mining interesting itemsets.</v>
      </c>
      <c r="E224">
        <f>VLOOKUP(CLA_PAPERS[[#This Row],[Paper]],RATINGS[],3,FALSE)</f>
        <v>0</v>
      </c>
      <c r="F224" s="4" t="str">
        <f>VLOOKUP(CLA_PAPERS[[#This Row],[Paper]],RATINGS[],2,FALSE)</f>
        <v/>
      </c>
    </row>
    <row r="225" spans="1:6" hidden="1">
      <c r="A225" t="s">
        <v>223</v>
      </c>
      <c r="B225" t="b">
        <v>1</v>
      </c>
      <c r="C225" s="4">
        <f>VALUE(MID(CLA_PAPERS[[#This Row],[Paper]],4+FIND("/cla",CLA_PAPERS[[#This Row],[Paper]],1),4))</f>
        <v>2013</v>
      </c>
      <c r="D225" t="str">
        <f>VLOOKUP(CLA_PAPERS[[#This Row],[Paper]],ABSTRACTS[],3,FALSE)</f>
        <v>Cooperative Games on Lattices</v>
      </c>
      <c r="E225">
        <f>VLOOKUP(CLA_PAPERS[[#This Row],[Paper]],RATINGS[],3,FALSE)</f>
        <v>4</v>
      </c>
      <c r="F225" s="4" t="str">
        <f>VLOOKUP(CLA_PAPERS[[#This Row],[Paper]],RATINGS[],2,FALSE)</f>
        <v>****</v>
      </c>
    </row>
    <row r="226" spans="1:6" hidden="1">
      <c r="A226" t="s">
        <v>224</v>
      </c>
      <c r="B226" t="b">
        <v>0</v>
      </c>
      <c r="C226" s="4">
        <f>VALUE(MID(CLA_PAPERS[[#This Row],[Paper]],4+FIND("/cla",CLA_PAPERS[[#This Row],[Paper]],1),4))</f>
        <v>2013</v>
      </c>
      <c r="D226" t="str">
        <f>VLOOKUP(CLA_PAPERS[[#This Row],[Paper]],ABSTRACTS[],3,FALSE)</f>
        <v>Following [1,2] we report on applications of Lattice Analysis either for deciphering data or for clarifying abstract lattices. Here, lattices are often considered as implication models that can be summarized with canonical basis [3,1,4,5] or (semi) lattice cores [1]. In a more symmetric way decompositions through lattice congruence / tolerance relations are used for real data analysis as well as for getting understandable structures of abstract lattices [6,7 and below]. As for the needed algorithms, many efforts have been done to ``overtake'' the NEXT-CLOSURE algorithms since their discovery in 1984 [5]. For implications the fees may involve an exponential explosion in memory. We will just try to give some visions of what could be next in doing with(-out) NEXT-CLOSURE. Hence in a fresh original spirit of the early eighties, for all these and further developments we still promote ``more simplicity with more structure'' (and tolerances ...) for deepening the concept systems and lattice applications.</v>
      </c>
      <c r="E226">
        <f>VLOOKUP(CLA_PAPERS[[#This Row],[Paper]],RATINGS[],3,FALSE)</f>
        <v>0</v>
      </c>
      <c r="F226" s="4" t="str">
        <f>VLOOKUP(CLA_PAPERS[[#This Row],[Paper]],RATINGS[],2,FALSE)</f>
        <v/>
      </c>
    </row>
    <row r="227" spans="1:6" hidden="1">
      <c r="A227" t="s">
        <v>247</v>
      </c>
      <c r="B227" t="b">
        <v>0</v>
      </c>
      <c r="C227" s="4">
        <f>VALUE(MID(CLA_PAPERS[[#This Row],[Paper]],4+FIND("/cla",CLA_PAPERS[[#This Row],[Paper]],1),4))</f>
        <v>2013</v>
      </c>
      <c r="D227" t="str">
        <f>VLOOKUP(CLA_PAPERS[[#This Row],[Paper]],ABSTRACTS[],3,FALSE)</f>
        <v>This paper describes data structures and algorithms that allow disciplinary taxonomic experts to embed Formal Contexts within a graph of Archive Information Packages (AIP’s). The AIP’s are standardized objects that provide access to the Inventoried Objects (IO’s) in an archive. For an archive containing Earth science data, IO’s may be physical specimens or numerical data files. They are not just textual files that provide a corpora of keywork phrases. The graph serves as a Table of Contents for the archive’s collection. A data user familiar with the discipline’s taxonomy having a recognizable search target can navigate through the graph to identify and access the archive’s IO’s.</v>
      </c>
      <c r="E227">
        <f>VLOOKUP(CLA_PAPERS[[#This Row],[Paper]],RATINGS[],3,FALSE)</f>
        <v>0</v>
      </c>
      <c r="F227" s="4" t="str">
        <f>VLOOKUP(CLA_PAPERS[[#This Row],[Paper]],RATINGS[],2,FALSE)</f>
        <v/>
      </c>
    </row>
    <row r="228" spans="1:6" hidden="1">
      <c r="A228" t="s">
        <v>248</v>
      </c>
      <c r="B228" t="b">
        <v>0</v>
      </c>
      <c r="C228" s="4">
        <f>VALUE(MID(CLA_PAPERS[[#This Row],[Paper]],4+FIND("/cla",CLA_PAPERS[[#This Row],[Paper]],1),4))</f>
        <v>2013</v>
      </c>
      <c r="D228" t="str">
        <f>VLOOKUP(CLA_PAPERS[[#This Row],[Paper]],ABSTRACTS[],3,FALSE)</f>
        <v>In this paper, we propose an approach for an FCA-based knowledge extraction process relying on the collaboration between humans and machines. Evaluation of the results is performed on the lattice by experts through an interactive process where they may specify their wishes for changes using a set of predefined operations. Thus, the system then may suggest several strategies to reach their goal. In such an interactive and iterative process, the system converges towards a knowledge model close to the experts’ needs. We illustrate the process on a small preliminary experiment.</v>
      </c>
      <c r="E228">
        <f>VLOOKUP(CLA_PAPERS[[#This Row],[Paper]],RATINGS[],3,FALSE)</f>
        <v>0</v>
      </c>
      <c r="F228" s="4" t="str">
        <f>VLOOKUP(CLA_PAPERS[[#This Row],[Paper]],RATINGS[],2,FALSE)</f>
        <v/>
      </c>
    </row>
    <row r="229" spans="1:6" hidden="1">
      <c r="A229" t="s">
        <v>249</v>
      </c>
      <c r="B229" t="b">
        <v>0</v>
      </c>
      <c r="C229" s="4">
        <f>VALUE(MID(CLA_PAPERS[[#This Row],[Paper]],4+FIND("/cla",CLA_PAPERS[[#This Row],[Paper]],1),4))</f>
        <v>2013</v>
      </c>
      <c r="D229" t="str">
        <f>VLOOKUP(CLA_PAPERS[[#This Row],[Paper]],ABSTRACTS[],3,FALSE)</f>
        <v>In this position paper we start with a motivation of our study of modal/description logics with values in concept lattices. Then we give a brief survey of approaches to lattice-valued modal and/or description logics. After that we study some methods of context symmetrization, because the description logic on concept lattices is defined for symmetric contexts only. We conclude with a list of problems related to comparison of different lattice-valued modal/description logics, different variants of context symmetrization and resulting description logics, decidability and axiomatization of these logics.</v>
      </c>
      <c r="E229">
        <f>VLOOKUP(CLA_PAPERS[[#This Row],[Paper]],RATINGS[],3,FALSE)</f>
        <v>0</v>
      </c>
      <c r="F229" s="4" t="str">
        <f>VLOOKUP(CLA_PAPERS[[#This Row],[Paper]],RATINGS[],2,FALSE)</f>
        <v/>
      </c>
    </row>
    <row r="230" spans="1:6" hidden="1">
      <c r="A230" t="s">
        <v>250</v>
      </c>
      <c r="B230" t="b">
        <v>0</v>
      </c>
      <c r="C230" s="4">
        <f>VALUE(MID(CLA_PAPERS[[#This Row],[Paper]],4+FIND("/cla",CLA_PAPERS[[#This Row],[Paper]],1),4))</f>
        <v>2013</v>
      </c>
      <c r="D230" t="str">
        <f>VLOOKUP(CLA_PAPERS[[#This Row],[Paper]],ABSTRACTS[],3,FALSE)</f>
        <v>The most popular basis in Formal Concept Analysis is the Duquenne-Guigues basis, which ensure minimality in the number of dependencies and it is built with pseudo-intents, and some method to calculate these basis from an arbitrary set of implications have been introduced. We propose in this paper, an automated method to calculate a left-minimal direct basis from the set of all implications built between a closed set and its corresponding minimal generators. The new basis also has the minimal property demanded in the Duquenne-Guigues basis. It is minimal in the cardinal of the set of implications, and minimal in the size of the left-hand side of the implications.</v>
      </c>
      <c r="E230">
        <f>VLOOKUP(CLA_PAPERS[[#This Row],[Paper]],RATINGS[],3,FALSE)</f>
        <v>0</v>
      </c>
      <c r="F230" s="4" t="str">
        <f>VLOOKUP(CLA_PAPERS[[#This Row],[Paper]],RATINGS[],2,FALSE)</f>
        <v/>
      </c>
    </row>
    <row r="231" spans="1:6" hidden="1">
      <c r="A231" t="s">
        <v>251</v>
      </c>
      <c r="B231" t="b">
        <v>0</v>
      </c>
      <c r="C231" s="4">
        <f>VALUE(MID(CLA_PAPERS[[#This Row],[Paper]],4+FIND("/cla",CLA_PAPERS[[#This Row],[Paper]],1),4))</f>
        <v>2013</v>
      </c>
      <c r="D231" t="str">
        <f>VLOOKUP(CLA_PAPERS[[#This Row],[Paper]],ABSTRACTS[],3,FALSE)</f>
        <v>In this paper, an experimental comparison of publicly available algorithms for computing intents of all formal concepts and mining frequent closed itemsets is provided. Experiments are performed on real data sets from UCI Machine Learning Repository and FIMI Repository. Results of experiments are discussed at the end of the paper.</v>
      </c>
      <c r="E231">
        <f>VLOOKUP(CLA_PAPERS[[#This Row],[Paper]],RATINGS[],3,FALSE)</f>
        <v>0</v>
      </c>
      <c r="F231" s="4" t="str">
        <f>VLOOKUP(CLA_PAPERS[[#This Row],[Paper]],RATINGS[],2,FALSE)</f>
        <v/>
      </c>
    </row>
    <row r="232" spans="1:6" hidden="1">
      <c r="A232" t="s">
        <v>225</v>
      </c>
      <c r="B232" t="b">
        <v>0</v>
      </c>
      <c r="C232" s="4">
        <f>VALUE(MID(CLA_PAPERS[[#This Row],[Paper]],4+FIND("/cla",CLA_PAPERS[[#This Row],[Paper]],1),4))</f>
        <v>2013</v>
      </c>
      <c r="D232" t="str">
        <f>VLOOKUP(CLA_PAPERS[[#This Row],[Paper]],ABSTRACTS[],3,FALSE)</f>
        <v>During the design of class models for information systems, databases or programming, experts of the domain and designers discuss to identify and agree on the domain concepts. Formal Concept Analysis (FCA) and Relational Concept Analysis (RCA) have been proposed, for fostering the emergence of higher level domain concepts and relations, while factorizing descriptions and behaviors. The risk of these methods is overwhelming the designer with too many concepts to be analyzed. In this paper, we systematically study a practical application of RCA on several versions of a real class model for an information system in order to give precise figures about RCA and to identify which configurations are tractable.</v>
      </c>
      <c r="E232">
        <f>VLOOKUP(CLA_PAPERS[[#This Row],[Paper]],RATINGS[],3,FALSE)</f>
        <v>0</v>
      </c>
      <c r="F232" s="4" t="str">
        <f>VLOOKUP(CLA_PAPERS[[#This Row],[Paper]],RATINGS[],2,FALSE)</f>
        <v/>
      </c>
    </row>
    <row r="233" spans="1:6" hidden="1">
      <c r="A233" t="s">
        <v>226</v>
      </c>
      <c r="B233" t="b">
        <v>0</v>
      </c>
      <c r="C233" s="4">
        <f>VALUE(MID(CLA_PAPERS[[#This Row],[Paper]],4+FIND("/cla",CLA_PAPERS[[#This Row],[Paper]],1),4))</f>
        <v>2013</v>
      </c>
      <c r="D233" t="str">
        <f>VLOOKUP(CLA_PAPERS[[#This Row],[Paper]],ABSTRACTS[],3,FALSE)</f>
        <v>The second order formal context is a formal context such that its object and attribute sets are disjoint unions of object and attribute sets of external formal contexts. Every subset of object or attribute set will be evaluated from concept lattice of corresponding external formal context. The paper provides a method how to compute such second order formal concepts by using of bonds between external formal contexts or by using of heterogeneous formal contexts methods. Last part of the paper shows how this structure generalizes homogenic fuzzy formal context and its derivation operators.</v>
      </c>
      <c r="E233">
        <f>VLOOKUP(CLA_PAPERS[[#This Row],[Paper]],RATINGS[],3,FALSE)</f>
        <v>4</v>
      </c>
      <c r="F233" s="4" t="str">
        <f>VLOOKUP(CLA_PAPERS[[#This Row],[Paper]],RATINGS[],2,FALSE)</f>
        <v>***+</v>
      </c>
    </row>
    <row r="234" spans="1:6" hidden="1">
      <c r="A234" t="s">
        <v>227</v>
      </c>
      <c r="B234" t="b">
        <v>0</v>
      </c>
      <c r="C234" s="4">
        <f>VALUE(MID(CLA_PAPERS[[#This Row],[Paper]],4+FIND("/cla",CLA_PAPERS[[#This Row],[Paper]],1),4))</f>
        <v>2013</v>
      </c>
      <c r="D234" t="str">
        <f>VLOOKUP(CLA_PAPERS[[#This Row],[Paper]],ABSTRACTS[],3,FALSE)</f>
        <v>Relational Concept Analysis (RCA) is a useful tool for classification and rule discovery on sets of objects with relations. Based on FCA, it produces more results than the latter but also an increase in complexity. Besides, in numerous applications of FCA, AOC-posets are used rather than lattices in order to reduce combinatorial problems. An AOC-poset is a subset of the concept lattice considering only concepts introducing an object or an attribute. AOC-posets are much smaller and easier to compute than concept lattices and still contain the information needed to rebuild the initial data. This paper introduces a modification of the RCA process based on AOC-posets rather than concept lattices. This work is motivated by a big set of relational data on river streams to be analysed. We show that using AOC-poset on these data provides a reasonable concept number.</v>
      </c>
      <c r="E234">
        <f>VLOOKUP(CLA_PAPERS[[#This Row],[Paper]],RATINGS[],3,FALSE)</f>
        <v>0</v>
      </c>
      <c r="F234" s="4" t="str">
        <f>VLOOKUP(CLA_PAPERS[[#This Row],[Paper]],RATINGS[],2,FALSE)</f>
        <v/>
      </c>
    </row>
    <row r="235" spans="1:6" hidden="1">
      <c r="A235" t="s">
        <v>228</v>
      </c>
      <c r="B235" t="b">
        <v>0</v>
      </c>
      <c r="C235" s="4">
        <f>VALUE(MID(CLA_PAPERS[[#This Row],[Paper]],4+FIND("/cla",CLA_PAPERS[[#This Row],[Paper]],1),4))</f>
        <v>2013</v>
      </c>
      <c r="D235" t="str">
        <f>VLOOKUP(CLA_PAPERS[[#This Row],[Paper]],ABSTRACTS[],3,FALSE)</f>
        <v>Formal Concept Analysis (FCA) is a new and rich emerging discipline, and it provides efficient techniques and methods for efficient data analysis under the idea of ``attributes''. The main tool used in this area is the Concept Lattice also named Galois Lattice or Maximal Rectangle Lattice. A naive way to generate the Concept Lattice is by enumeration of each cluster of attributes. Unfortunately the numbers of clusters under the inclusion attribute relation has an exponential upper bound. In this work, we present a novel algorithm, PIRA (PIRA is a Recursive Acronym), for computing Concept Lattices in an elegant way. This task is achieved through the relation between maximal height and width rectangles, and maximal anti-chains. Then, using a dendritical neural network is possible to identify the maximal anti-chains in the lattice structure by means of maximal height or width rectangles.</v>
      </c>
      <c r="E235">
        <f>VLOOKUP(CLA_PAPERS[[#This Row],[Paper]],RATINGS[],3,FALSE)</f>
        <v>0</v>
      </c>
      <c r="F235" s="4" t="str">
        <f>VLOOKUP(CLA_PAPERS[[#This Row],[Paper]],RATINGS[],2,FALSE)</f>
        <v/>
      </c>
    </row>
    <row r="236" spans="1:6" hidden="1">
      <c r="A236" t="s">
        <v>229</v>
      </c>
      <c r="B236" t="b">
        <v>0</v>
      </c>
      <c r="C236" s="4">
        <f>VALUE(MID(CLA_PAPERS[[#This Row],[Paper]],4+FIND("/cla",CLA_PAPERS[[#This Row],[Paper]],1),4))</f>
        <v>2013</v>
      </c>
      <c r="D236" t="str">
        <f>VLOOKUP(CLA_PAPERS[[#This Row],[Paper]],ABSTRACTS[],3,FALSE)</f>
        <v>L-bonds represent relationships between formal contexts. We study properties of these intercontextual structures w.r.t. isotone conceptforming operators in fuzzy setting. We also focus on the direct product of two formal fuzzy contexts and show conditions under which a bond can be obtained as an intent of the product. In addition, we show that the previously studied properties of their antitone counterparts can be easily derived from the present results.</v>
      </c>
      <c r="E236">
        <f>VLOOKUP(CLA_PAPERS[[#This Row],[Paper]],RATINGS[],3,FALSE)</f>
        <v>0</v>
      </c>
      <c r="F236" s="4" t="str">
        <f>VLOOKUP(CLA_PAPERS[[#This Row],[Paper]],RATINGS[],2,FALSE)</f>
        <v/>
      </c>
    </row>
    <row r="237" spans="1:6" hidden="1">
      <c r="A237" t="s">
        <v>230</v>
      </c>
      <c r="B237" t="b">
        <v>0</v>
      </c>
      <c r="C237" s="4">
        <f>VALUE(MID(CLA_PAPERS[[#This Row],[Paper]],4+FIND("/cla",CLA_PAPERS[[#This Row],[Paper]],1),4))</f>
        <v>2013</v>
      </c>
      <c r="D237" t="str">
        <f>VLOOKUP(CLA_PAPERS[[#This Row],[Paper]],ABSTRACTS[],3,FALSE)</f>
        <v>Several governmental and non-governmental organizations (NGOs), motivated by the UNESCO have undertaken the task of documenting the intangible cultural heritage of their communities. However, this has proven to be a difficult task. In this work we present a conceptual knowledge discovery in databases (CKDD) approach to aid a particular organization in this task (which has already started). Because of the dynamism of the cultural heritage domain, the design of the database used to store the documentation data has become obsolete. We propose to redesign the database (actually, its schema) to unveil independent modules of information collaboratively created by different domain experts. Finally, we present a straightforward method to convert the redesigned data schema into an ontological model which can be used for integration and publication purposes.</v>
      </c>
      <c r="E237">
        <f>VLOOKUP(CLA_PAPERS[[#This Row],[Paper]],RATINGS[],3,FALSE)</f>
        <v>0</v>
      </c>
      <c r="F237" s="4" t="str">
        <f>VLOOKUP(CLA_PAPERS[[#This Row],[Paper]],RATINGS[],2,FALSE)</f>
        <v/>
      </c>
    </row>
    <row r="238" spans="1:6" hidden="1">
      <c r="A238" t="s">
        <v>231</v>
      </c>
      <c r="B238" t="b">
        <v>0</v>
      </c>
      <c r="C238" s="4">
        <f>VALUE(MID(CLA_PAPERS[[#This Row],[Paper]],4+FIND("/cla",CLA_PAPERS[[#This Row],[Paper]],1),4))</f>
        <v>2013</v>
      </c>
      <c r="D238" t="str">
        <f>VLOOKUP(CLA_PAPERS[[#This Row],[Paper]],ABSTRACTS[],3,FALSE)</f>
        <v>Analogical proportions are statements involving four entities, of the form ‘A is to B as C is to D’. They play an important role in analogical reasoning. Their formalization has received much attention from different researchers in the last decade, in particular in a propositional logic setting. Analogical proportions have also been algebraically defined in terms of factorization, as a generalization of geometric numerical proportions (that equate ratios). In this paper, we define and study analogical proportions in the general setting of lattices, and more particularly of distributive lattices. The decomposition of analogical proportions in canonical proportions is discussed in details, as well as the resolution of analogical proportion equations, which plays a crucial role in reasoning. The case of Boolean lattices, which reflects the logical modeling, and the case corresponding to entities described in terms of gradual properties, are especially considered for illustration purposes.</v>
      </c>
      <c r="E238">
        <f>VLOOKUP(CLA_PAPERS[[#This Row],[Paper]],RATINGS[],3,FALSE)</f>
        <v>4</v>
      </c>
      <c r="F238" s="4" t="str">
        <f>VLOOKUP(CLA_PAPERS[[#This Row],[Paper]],RATINGS[],2,FALSE)</f>
        <v>***+</v>
      </c>
    </row>
    <row r="239" spans="1:6" hidden="1">
      <c r="A239" t="s">
        <v>232</v>
      </c>
      <c r="B239" t="b">
        <v>0</v>
      </c>
      <c r="C239" s="4">
        <f>VALUE(MID(CLA_PAPERS[[#This Row],[Paper]],4+FIND("/cla",CLA_PAPERS[[#This Row],[Paper]],1),4))</f>
        <v>2013</v>
      </c>
      <c r="D239" t="str">
        <f>VLOOKUP(CLA_PAPERS[[#This Row],[Paper]],ABSTRACTS[],3,FALSE)</f>
        <v>The Boolean factor analysis is an established method for analysis and preprocessing of Boolean data. In the basic setting, this method is designed for finding factors, new variables, which may explain or describe the original input data. Many real-world data sets are more complex than a simple data table. For example almost every web database is composed from many data tables and relations between them. In this paper we present a new approach to the Boolean factor analysis, which is tailored for multi-relational data. We show our approach on simple examples and also propose future research topics.</v>
      </c>
      <c r="E239">
        <f>VLOOKUP(CLA_PAPERS[[#This Row],[Paper]],RATINGS[],3,FALSE)</f>
        <v>0</v>
      </c>
      <c r="F239" s="4" t="str">
        <f>VLOOKUP(CLA_PAPERS[[#This Row],[Paper]],RATINGS[],2,FALSE)</f>
        <v/>
      </c>
    </row>
    <row r="240" spans="1:6" hidden="1">
      <c r="A240" t="s">
        <v>233</v>
      </c>
      <c r="B240" t="b">
        <v>0</v>
      </c>
      <c r="C240" s="4">
        <f>VALUE(MID(CLA_PAPERS[[#This Row],[Paper]],4+FIND("/cla",CLA_PAPERS[[#This Row],[Paper]],1),4))</f>
        <v>2013</v>
      </c>
      <c r="D240" t="str">
        <f>VLOOKUP(CLA_PAPERS[[#This Row],[Paper]],ABSTRACTS[],3,FALSE)</f>
        <v>In this paper, we are interested in the analysis of sequential data and we propose an original framework based on FCA. For that, we introduce sequential pattern structures, an original specification of pattern structures for dealing with sequential data. Sequential pattern structures are given by a subsumption operation between set of sequences, based on subsequence matching. To avoid a huge number of resulting concepts, domain knowledge projections can be applied. The original definition of projections is revised in order to operate on sequential pattern structures in a meaningful way. Based on the introduced definition, several projections of sequential pattern structures involving domain or expert knowledge are defined and discussed. This projections are evaluated on a real dataset on care trajectories where every hospitalization is described by a heterogeneous tuple with different fields. The evaluation reveals interesting concepts and justify the usage of introduced projections of sequential pattern structures. This research work provides a new and efficient extension of FCA to deal with complex data, which can be an alternative to the analysis of sequential datasets.</v>
      </c>
      <c r="E240">
        <f>VLOOKUP(CLA_PAPERS[[#This Row],[Paper]],RATINGS[],3,FALSE)</f>
        <v>2</v>
      </c>
      <c r="F240" s="4" t="str">
        <f>VLOOKUP(CLA_PAPERS[[#This Row],[Paper]],RATINGS[],2,FALSE)</f>
        <v>**</v>
      </c>
    </row>
    <row r="241" spans="1:6" hidden="1">
      <c r="A241" t="s">
        <v>234</v>
      </c>
      <c r="B241" t="b">
        <v>0</v>
      </c>
      <c r="C241" s="4">
        <f>VALUE(MID(CLA_PAPERS[[#This Row],[Paper]],4+FIND("/cla",CLA_PAPERS[[#This Row],[Paper]],1),4))</f>
        <v>2013</v>
      </c>
      <c r="D241" t="str">
        <f>VLOOKUP(CLA_PAPERS[[#This Row],[Paper]],ABSTRACTS[],3,FALSE)</f>
        <v>Previous work has shown a relation between L-valued extensions of FCA and the spectra of some matrices related to L-valued contexts. We investigate the spectra of reducible matrices over completed idempotent semifields in the framework of dioids, naturally-ordered semirings, that encompass several of those extensions. Considering special sets of eigenvectors also brings out complete lattices in the picture and we argue that such structure may be more important than standard eigenspace structure for matrices over completed idempotent semifields.</v>
      </c>
      <c r="E241">
        <f>VLOOKUP(CLA_PAPERS[[#This Row],[Paper]],RATINGS[],3,FALSE)</f>
        <v>0</v>
      </c>
      <c r="F241" s="4" t="str">
        <f>VLOOKUP(CLA_PAPERS[[#This Row],[Paper]],RATINGS[],2,FALSE)</f>
        <v/>
      </c>
    </row>
    <row r="242" spans="1:6" hidden="1">
      <c r="A242" t="s">
        <v>235</v>
      </c>
      <c r="B242" t="b">
        <v>0</v>
      </c>
      <c r="C242" s="4">
        <f>VALUE(MID(CLA_PAPERS[[#This Row],[Paper]],4+FIND("/cla",CLA_PAPERS[[#This Row],[Paper]],1),4))</f>
        <v>2013</v>
      </c>
      <c r="D242" t="str">
        <f>VLOOKUP(CLA_PAPERS[[#This Row],[Paper]],ABSTRACTS[],3,FALSE)</f>
        <v>Mathematical Morphology is a theory concerned with the processing and analysis of images or signals using filters and other operators that modify them. This paper studies how the original images and signals can be retrieved using fuzzy property-oriented concept lattices and fuzzy relation equations.</v>
      </c>
      <c r="E242">
        <f>VLOOKUP(CLA_PAPERS[[#This Row],[Paper]],RATINGS[],3,FALSE)</f>
        <v>4</v>
      </c>
      <c r="F242" s="4" t="str">
        <f>VLOOKUP(CLA_PAPERS[[#This Row],[Paper]],RATINGS[],2,FALSE)</f>
        <v>***+</v>
      </c>
    </row>
    <row r="243" spans="1:6" hidden="1">
      <c r="A243" t="s">
        <v>236</v>
      </c>
      <c r="B243" t="b">
        <v>0</v>
      </c>
      <c r="C243" s="4">
        <f>VALUE(MID(CLA_PAPERS[[#This Row],[Paper]],4+FIND("/cla",CLA_PAPERS[[#This Row],[Paper]],1),4))</f>
        <v>2013</v>
      </c>
      <c r="D243" t="str">
        <f>VLOOKUP(CLA_PAPERS[[#This Row],[Paper]],ABSTRACTS[],3,FALSE)</f>
        <v>Use case diagrams are the core diagrams of the Unified Modeling Language (UML), de facto standard for software modeling. They are used to visualize relations between the users (Actors) and the functionality of the software system (Use Cases). Galois sub hierarchy (GSH) is a sub-order of the concept lattice that contains only concepts with object or attribute labels. This paper investigates the viability of GSH for visualizing the information contained within use case diagrams. While it is possible that a GSH diagram is more complex than a use case diagram for certain formal contexts a study of 87 student projects found no such case. On average, use case diagrams had 3.7 times more graphical elements than corresponding GSH diagrams, demonstrating the viability of GSH as a more compact alternative to the use case diagram.</v>
      </c>
      <c r="E243">
        <f>VLOOKUP(CLA_PAPERS[[#This Row],[Paper]],RATINGS[],3,FALSE)</f>
        <v>0</v>
      </c>
      <c r="F243" s="4" t="str">
        <f>VLOOKUP(CLA_PAPERS[[#This Row],[Paper]],RATINGS[],2,FALSE)</f>
        <v/>
      </c>
    </row>
    <row r="244" spans="1:6" hidden="1">
      <c r="A244" t="s">
        <v>237</v>
      </c>
      <c r="B244" t="b">
        <v>0</v>
      </c>
      <c r="C244" s="4">
        <f>VALUE(MID(CLA_PAPERS[[#This Row],[Paper]],4+FIND("/cla",CLA_PAPERS[[#This Row],[Paper]],1),4))</f>
        <v>2013</v>
      </c>
      <c r="D244" t="str">
        <f>VLOOKUP(CLA_PAPERS[[#This Row],[Paper]],ABSTRACTS[],3,FALSE)</f>
        <v>The description logic EL has been used to support ontology design in various domains, and especially in biology and medicine. EL is known for its efficient reasoning and query answering capabilities. By contrast, ontology design and query answering can be supported and guided within an FCA framework. Accordingly, in this paper, we propose a formal transformation of ELI (an extension of EL with inverse roles) ontologies into an FCA framework, i.e. KELI, and we provide a formal characterization of this transformation. Then we show that SPARQL query answering over ELI ontologies can be reduced to lattice query answering over KELI concept lattices. This simplifies the query answering task and shows that some basic semantic web tasks can be improved when considered from an FCA perspective.</v>
      </c>
      <c r="E244">
        <f>VLOOKUP(CLA_PAPERS[[#This Row],[Paper]],RATINGS[],3,FALSE)</f>
        <v>0</v>
      </c>
      <c r="F244" s="4" t="str">
        <f>VLOOKUP(CLA_PAPERS[[#This Row],[Paper]],RATINGS[],2,FALSE)</f>
        <v/>
      </c>
    </row>
    <row r="245" spans="1:6" hidden="1">
      <c r="A245" t="s">
        <v>238</v>
      </c>
      <c r="B245" t="b">
        <v>0</v>
      </c>
      <c r="C245" s="4">
        <f>VALUE(MID(CLA_PAPERS[[#This Row],[Paper]],4+FIND("/cla",CLA_PAPERS[[#This Row],[Paper]],1),4))</f>
        <v>2013</v>
      </c>
      <c r="D245" t="str">
        <f>VLOOKUP(CLA_PAPERS[[#This Row],[Paper]],ABSTRACTS[],3,FALSE)</f>
        <v>In this paper we show the results of the experimental comparison of five triclustering algorithms on real-world and synthetic data wrt. resource efficiency and 4 quality measures. One of the algorithms, the OAC-triclustering based on prime operators, is presented first time in this paper. Interpretation of results for real-world datasets is provided.</v>
      </c>
      <c r="E245">
        <f>VLOOKUP(CLA_PAPERS[[#This Row],[Paper]],RATINGS[],3,FALSE)</f>
        <v>3</v>
      </c>
      <c r="F245" s="4" t="str">
        <f>VLOOKUP(CLA_PAPERS[[#This Row],[Paper]],RATINGS[],2,FALSE)</f>
        <v>***</v>
      </c>
    </row>
    <row r="246" spans="1:6" hidden="1">
      <c r="A246" t="s">
        <v>239</v>
      </c>
      <c r="B246" t="b">
        <v>0</v>
      </c>
      <c r="C246" s="4">
        <f>VALUE(MID(CLA_PAPERS[[#This Row],[Paper]],4+FIND("/cla",CLA_PAPERS[[#This Row],[Paper]],1),4))</f>
        <v>2013</v>
      </c>
      <c r="D246" t="str">
        <f>VLOOKUP(CLA_PAPERS[[#This Row],[Paper]],ABSTRACTS[],3,FALSE)</f>
        <v>Updating a concept lattice when introducing new objects to input data can be done by any of the so-called incremental algorithms for computing concept lattice of the data. The algorithms use and update the lattice while introducing new objects one by one. The present concept lattice of input data without the new objects is thus required before the update. In this paper we propose an efficient algorithm for updating the lattice from the present and new objects only, not requiring the possibly large concept lattice of present objects. The algorithm results as a modification of the CbO algorithm for computing the set of all formal concepts, or its modifications like FCbO, PCbO or PFCbO, to compute new and modified formal concepts only and the changes of the lattice order relation when input data changes. We describe the algorithm and present an experimental evaluation of its performance and a comparison with AddIntent incremental algorithm for computing concept lattice.</v>
      </c>
      <c r="E246">
        <f>VLOOKUP(CLA_PAPERS[[#This Row],[Paper]],RATINGS[],3,FALSE)</f>
        <v>1</v>
      </c>
      <c r="F246" s="4" t="str">
        <f>VLOOKUP(CLA_PAPERS[[#This Row],[Paper]],RATINGS[],2,FALSE)</f>
        <v>*</v>
      </c>
    </row>
    <row r="247" spans="1:6" hidden="1">
      <c r="A247" t="s">
        <v>240</v>
      </c>
      <c r="B247" t="b">
        <v>0</v>
      </c>
      <c r="C247" s="4">
        <f>VALUE(MID(CLA_PAPERS[[#This Row],[Paper]],4+FIND("/cla",CLA_PAPERS[[#This Row],[Paper]],1),4))</f>
        <v>2013</v>
      </c>
      <c r="D247" t="str">
        <f>VLOOKUP(CLA_PAPERS[[#This Row],[Paper]],ABSTRACTS[],3,FALSE)</f>
        <v>Functional dependencies provide valuable knowledge on the relations between the attributes of a data table. To extend their use, generalizations have been proposed, among which purity and approximate dependencies. After discussing those generalizations, we provide an alternative definition, the similarity dependencies, to handle a similarity relation between data-values, hence un-crisping the basic definition of functional dependencies. This work is rooted in formal concept analysis, and we show that similarity dependencies can be easily characterized and computed with pattern structures.</v>
      </c>
      <c r="E247">
        <f>VLOOKUP(CLA_PAPERS[[#This Row],[Paper]],RATINGS[],3,FALSE)</f>
        <v>0</v>
      </c>
      <c r="F247" s="4" t="str">
        <f>VLOOKUP(CLA_PAPERS[[#This Row],[Paper]],RATINGS[],2,FALSE)</f>
        <v/>
      </c>
    </row>
    <row r="248" spans="1:6" hidden="1">
      <c r="A248" t="s">
        <v>241</v>
      </c>
      <c r="B248" t="b">
        <v>0</v>
      </c>
      <c r="C248" s="4">
        <f>VALUE(MID(CLA_PAPERS[[#This Row],[Paper]],4+FIND("/cla",CLA_PAPERS[[#This Row],[Paper]],1),4))</f>
        <v>2013</v>
      </c>
      <c r="D248" t="str">
        <f>VLOOKUP(CLA_PAPERS[[#This Row],[Paper]],ABSTRACTS[],3,FALSE)</f>
        <v>The enumeration of all the pseudo-intents of a formal context is usually based on a linear order on attribute sets, the lectic order. We propose an algorithm that uses the lattice structure of the set of intents and pseudo-intents to compute the Duquenne-Guigues basis. We argue that this method allows for efficient optimizations that reduce the required number of logical closures. We then show how it can be easily modified to also compute the Luxenburger basis.</v>
      </c>
      <c r="E248">
        <f>VLOOKUP(CLA_PAPERS[[#This Row],[Paper]],RATINGS[],3,FALSE)</f>
        <v>3</v>
      </c>
      <c r="F248" s="4" t="str">
        <f>VLOOKUP(CLA_PAPERS[[#This Row],[Paper]],RATINGS[],2,FALSE)</f>
        <v>**+</v>
      </c>
    </row>
    <row r="249" spans="1:6" hidden="1">
      <c r="A249" t="s">
        <v>242</v>
      </c>
      <c r="B249" t="b">
        <v>0</v>
      </c>
      <c r="C249" s="4">
        <f>VALUE(MID(CLA_PAPERS[[#This Row],[Paper]],4+FIND("/cla",CLA_PAPERS[[#This Row],[Paper]],1),4))</f>
        <v>2013</v>
      </c>
      <c r="D249" t="str">
        <f>VLOOKUP(CLA_PAPERS[[#This Row],[Paper]],ABSTRACTS[],3,FALSE)</f>
        <v>With the term ’anti-monotonic function’, we designate specific boolean functions on subsets of a finite set of positive integers which we call the universe. Through the well-known bijective relationship between the set of monotonic functions and the set of anti-monotonic functions, the study of the anti-monotonic functions is equivalent to the study of monotonic functions. The true-set of an anti-monotonic function is an antichain. If the universe is denoted by N , the set of anti-monotonic functions is denoted by AM F (N ). This set can be partially ordered in a natural way. This paper studies enumeration in the resulting lattice of anti-monotonic functions. We define intervals of anti-monotonic functions according to this order and present four properties of such intervals, Finally we give a formula for the size of a general interval and a recursion formula for the n-th number of Dedekind.</v>
      </c>
      <c r="E249">
        <f>VLOOKUP(CLA_PAPERS[[#This Row],[Paper]],RATINGS[],3,FALSE)</f>
        <v>0</v>
      </c>
      <c r="F249" s="4" t="str">
        <f>VLOOKUP(CLA_PAPERS[[#This Row],[Paper]],RATINGS[],2,FALSE)</f>
        <v/>
      </c>
    </row>
    <row r="250" spans="1:6" hidden="1">
      <c r="A250" t="s">
        <v>243</v>
      </c>
      <c r="B250" t="b">
        <v>0</v>
      </c>
      <c r="C250" s="4">
        <f>VALUE(MID(CLA_PAPERS[[#This Row],[Paper]],4+FIND("/cla",CLA_PAPERS[[#This Row],[Paper]],1),4))</f>
        <v>2013</v>
      </c>
      <c r="D250" t="str">
        <f>VLOOKUP(CLA_PAPERS[[#This Row],[Paper]],ABSTRACTS[],3,FALSE)</f>
        <v>Attribute exploration is a formal concept analytical tool for knowledge discovery by interactive determination of the implications holding between a given set of attributes. The corresponding algorithm queries the user in an efficient way about the implications between the attributes. The result of the exploration process is a representative set of examples for the entire theory and a set of implications from which all implications that hold between the considered attributes can be deduced. The method was successfully applied in different real-life applications for discrete data. In many instances, the user may know some implications before the exploration starts. These are considered as background knowledge and their usage shortens the exploration process. In this paper we show that the handling of background information can be generalised to the fuzzy setting.</v>
      </c>
      <c r="E250">
        <f>VLOOKUP(CLA_PAPERS[[#This Row],[Paper]],RATINGS[],3,FALSE)</f>
        <v>2</v>
      </c>
      <c r="F250" s="4" t="str">
        <f>VLOOKUP(CLA_PAPERS[[#This Row],[Paper]],RATINGS[],2,FALSE)</f>
        <v>**</v>
      </c>
    </row>
    <row r="251" spans="1:6" hidden="1">
      <c r="A251" t="s">
        <v>244</v>
      </c>
      <c r="B251" t="b">
        <v>0</v>
      </c>
      <c r="C251" s="4">
        <f>VALUE(MID(CLA_PAPERS[[#This Row],[Paper]],4+FIND("/cla",CLA_PAPERS[[#This Row],[Paper]],1),4))</f>
        <v>2013</v>
      </c>
      <c r="D251" t="str">
        <f>VLOOKUP(CLA_PAPERS[[#This Row],[Paper]],ABSTRACTS[],3,FALSE)</f>
        <v>The authors present in this paper an effective Java implementation of the concept immediate successors calculation. It is based on the lattice Java library, developed by K. Bertet and the Limited Objects Access algorithm, proposed by C. Demko and K. Bertet [6] with Java-specific enhancements. This work was motivated by the need of an efficient tool delivering this service in an accessible and popular programming language for a wider research project: eBDtheque. Performances are compared and analyzed.</v>
      </c>
      <c r="E251">
        <f>VLOOKUP(CLA_PAPERS[[#This Row],[Paper]],RATINGS[],3,FALSE)</f>
        <v>0</v>
      </c>
      <c r="F251" s="4" t="str">
        <f>VLOOKUP(CLA_PAPERS[[#This Row],[Paper]],RATINGS[],2,FALSE)</f>
        <v/>
      </c>
    </row>
    <row r="252" spans="1:6" hidden="1">
      <c r="A252" t="s">
        <v>245</v>
      </c>
      <c r="B252" t="b">
        <v>0</v>
      </c>
      <c r="C252" s="4">
        <f>VALUE(MID(CLA_PAPERS[[#This Row],[Paper]],4+FIND("/cla",CLA_PAPERS[[#This Row],[Paper]],1),4))</f>
        <v>2013</v>
      </c>
      <c r="D252" t="str">
        <f>VLOOKUP(CLA_PAPERS[[#This Row],[Paper]],ABSTRACTS[],3,FALSE)</f>
        <v>Although lattice theory is a rich field dating from Dedekind, Birkhoff and O¨ re, few studies in FCA use lattice properties to enhance their results. Moreover, out of the many cryptomorphisms associated with lattices, only the ones associating context, lattice and implicational system are effectively studied. CryptoLat is a software implemented in C which provides an intuitive view on different cryptomorphisms of lattices as well as on different properties of lattices. Its purpose is pedagogical, for students and researchers likewise, and work by showing incremental changes in the lattice and the associated cryptomorphisms.</v>
      </c>
      <c r="E252">
        <f>VLOOKUP(CLA_PAPERS[[#This Row],[Paper]],RATINGS[],3,FALSE)</f>
        <v>0</v>
      </c>
      <c r="F252" s="4" t="str">
        <f>VLOOKUP(CLA_PAPERS[[#This Row],[Paper]],RATINGS[],2,FALSE)</f>
        <v/>
      </c>
    </row>
    <row r="253" spans="1:6" hidden="1">
      <c r="A253" t="s">
        <v>246</v>
      </c>
      <c r="B253" t="b">
        <v>0</v>
      </c>
      <c r="C253" s="4">
        <f>VALUE(MID(CLA_PAPERS[[#This Row],[Paper]],4+FIND("/cla",CLA_PAPERS[[#This Row],[Paper]],1),4))</f>
        <v>2013</v>
      </c>
      <c r="D253" t="str">
        <f>VLOOKUP(CLA_PAPERS[[#This Row],[Paper]],ABSTRACTS[],3,FALSE)</f>
        <v>We continue our study of the general notion of L-Chu correspondence by introducing the category CRL-ChuCors incorporating residuation to the underlying complete lattice L, specifically, on the basis of a residuation-preserving isotone Galois connection λ. Then, the L-bonds are generalized within this same framework, and its structure is related to that of the extent of a suitably defined λ-direct product.</v>
      </c>
      <c r="E253">
        <f>VLOOKUP(CLA_PAPERS[[#This Row],[Paper]],RATINGS[],3,FALSE)</f>
        <v>0</v>
      </c>
      <c r="F253" s="4" t="str">
        <f>VLOOKUP(CLA_PAPERS[[#This Row],[Paper]],RATINGS[],2,FALSE)</f>
        <v/>
      </c>
    </row>
    <row r="254" spans="1:6" hidden="1">
      <c r="A254" t="s">
        <v>252</v>
      </c>
      <c r="B254" t="b">
        <v>1</v>
      </c>
      <c r="C254" s="4">
        <f>VALUE(MID(CLA_PAPERS[[#This Row],[Paper]],4+FIND("/cla",CLA_PAPERS[[#This Row],[Paper]],1),4))</f>
        <v>2014</v>
      </c>
      <c r="D254" t="str">
        <f>VLOOKUP(CLA_PAPERS[[#This Row],[Paper]],ABSTRACTS[],3,FALSE)</f>
        <v>Relationship between the Relational Database Model and FCA</v>
      </c>
      <c r="E254">
        <f>VLOOKUP(CLA_PAPERS[[#This Row],[Paper]],RATINGS[],3,FALSE)</f>
        <v>0</v>
      </c>
      <c r="F254" s="4" t="str">
        <f>VLOOKUP(CLA_PAPERS[[#This Row],[Paper]],RATINGS[],2,FALSE)</f>
        <v/>
      </c>
    </row>
    <row r="255" spans="1:6" hidden="1">
      <c r="A255" t="s">
        <v>253</v>
      </c>
      <c r="B255" t="b">
        <v>1</v>
      </c>
      <c r="C255" s="4">
        <f>VALUE(MID(CLA_PAPERS[[#This Row],[Paper]],4+FIND("/cla",CLA_PAPERS[[#This Row],[Paper]],1),4))</f>
        <v>2014</v>
      </c>
      <c r="D255" t="str">
        <f>VLOOKUP(CLA_PAPERS[[#This Row],[Paper]],ABSTRACTS[],3,FALSE)</f>
        <v>What Formalism for the Sematic Web?</v>
      </c>
      <c r="E255">
        <f>VLOOKUP(CLA_PAPERS[[#This Row],[Paper]],RATINGS[],3,FALSE)</f>
        <v>0</v>
      </c>
      <c r="F255" s="4" t="str">
        <f>VLOOKUP(CLA_PAPERS[[#This Row],[Paper]],RATINGS[],2,FALSE)</f>
        <v/>
      </c>
    </row>
    <row r="256" spans="1:6" hidden="1">
      <c r="A256" t="s">
        <v>254</v>
      </c>
      <c r="B256" t="b">
        <v>1</v>
      </c>
      <c r="C256" s="4">
        <f>VALUE(MID(CLA_PAPERS[[#This Row],[Paper]],4+FIND("/cla",CLA_PAPERS[[#This Row],[Paper]],1),4))</f>
        <v>2014</v>
      </c>
      <c r="D256" t="str">
        <f>VLOOKUP(CLA_PAPERS[[#This Row],[Paper]],ABSTRACTS[],3,FALSE)</f>
        <v>Linguistic Data Mining with FCA</v>
      </c>
      <c r="E256">
        <f>VLOOKUP(CLA_PAPERS[[#This Row],[Paper]],RATINGS[],3,FALSE)</f>
        <v>0</v>
      </c>
      <c r="F256" s="4" t="str">
        <f>VLOOKUP(CLA_PAPERS[[#This Row],[Paper]],RATINGS[],2,FALSE)</f>
        <v/>
      </c>
    </row>
    <row r="257" spans="1:6" hidden="1">
      <c r="A257" t="s">
        <v>255</v>
      </c>
      <c r="B257" t="b">
        <v>1</v>
      </c>
      <c r="C257" s="4">
        <f>VALUE(MID(CLA_PAPERS[[#This Row],[Paper]],4+FIND("/cla",CLA_PAPERS[[#This Row],[Paper]],1),4))</f>
        <v>2014</v>
      </c>
      <c r="D257" t="str">
        <f>VLOOKUP(CLA_PAPERS[[#This Row],[Paper]],ABSTRACTS[],3,FALSE)</f>
        <v>Shortest CNF Representations of Pure Horn Functions and their Connection to Implicational Bases</v>
      </c>
      <c r="E257">
        <f>VLOOKUP(CLA_PAPERS[[#This Row],[Paper]],RATINGS[],3,FALSE)</f>
        <v>0</v>
      </c>
      <c r="F257" s="4" t="str">
        <f>VLOOKUP(CLA_PAPERS[[#This Row],[Paper]],RATINGS[],2,FALSE)</f>
        <v/>
      </c>
    </row>
    <row r="258" spans="1:6" hidden="1">
      <c r="A258" t="s">
        <v>256</v>
      </c>
      <c r="B258" t="b">
        <v>0</v>
      </c>
      <c r="C258" s="4">
        <f>VALUE(MID(CLA_PAPERS[[#This Row],[Paper]],4+FIND("/cla",CLA_PAPERS[[#This Row],[Paper]],1),4))</f>
        <v>2014</v>
      </c>
      <c r="D258" t="str">
        <f>VLOOKUP(CLA_PAPERS[[#This Row],[Paper]],ABSTRACTS[],3,FALSE)</f>
        <v>In Model Driven Engineering (MDE), a Model Transformation is a specialized program, often composed of a set of rules to transform models. The Model Transformation By Example (MTBE) approach aims to assist the developer by learning model transformations from source and target model examples.In a previous work, we proposed an approach which takes as input a fragmented source model and a target model, and produces a set of fragment pairs that presents the many-to-many matching links between the two models. In this paper, we propose to mine model transformation patterns (that can be later transformed in transformation rules) from the obtained matching links. We encode our models into labeled graphs that are then classified using the GRAAL approach to get meaningful common subgraphs. New transformation patterns are then found from the classification of the matching links based on their graph ends. We evaluate the feasibility of our approach on two representative small transformation examples.</v>
      </c>
      <c r="E258">
        <f>VLOOKUP(CLA_PAPERS[[#This Row],[Paper]],RATINGS[],3,FALSE)</f>
        <v>0</v>
      </c>
      <c r="F258" s="4" t="str">
        <f>VLOOKUP(CLA_PAPERS[[#This Row],[Paper]],RATINGS[],2,FALSE)</f>
        <v/>
      </c>
    </row>
    <row r="259" spans="1:6" hidden="1">
      <c r="A259" t="s">
        <v>257</v>
      </c>
      <c r="B259" t="b">
        <v>0</v>
      </c>
      <c r="C259" s="4">
        <f>VALUE(MID(CLA_PAPERS[[#This Row],[Paper]],4+FIND("/cla",CLA_PAPERS[[#This Row],[Paper]],1),4))</f>
        <v>2014</v>
      </c>
      <c r="D259" t="str">
        <f>VLOOKUP(CLA_PAPERS[[#This Row],[Paper]],ABSTRACTS[],3,FALSE)</f>
        <v>This paper explores the idea that a concept lattice is an information channel between objects and attributes. For this purpose we study the behaviour of incidences in L-formal contexts where L is the range of an information-theoretic entropy function. Examples of such data abound in machine learning and data mining, e.g. confusion matrices of multi-class classifiers or document-term matrices. We use a wellmotivated information-theoretic heuristic, the maximization of mutual information, that in our conclusions provides a flavour of feature selection providing and information-theory explanation of an established practice in Data Mining, Natural Language Processing and Information Retrieval applications, viz. stop-wording and frequency thresholding. We also introduce a post-clustering class identification in the presence of confusions and a flavour of term selection for a multi-label document classification task.</v>
      </c>
      <c r="E259">
        <f>VLOOKUP(CLA_PAPERS[[#This Row],[Paper]],RATINGS[],3,FALSE)</f>
        <v>0</v>
      </c>
      <c r="F259" s="4" t="str">
        <f>VLOOKUP(CLA_PAPERS[[#This Row],[Paper]],RATINGS[],2,FALSE)</f>
        <v/>
      </c>
    </row>
    <row r="260" spans="1:6" hidden="1">
      <c r="A260" t="s">
        <v>258</v>
      </c>
      <c r="B260" t="b">
        <v>0</v>
      </c>
      <c r="C260" s="4">
        <f>VALUE(MID(CLA_PAPERS[[#This Row],[Paper]],4+FIND("/cla",CLA_PAPERS[[#This Row],[Paper]],1),4))</f>
        <v>2014</v>
      </c>
      <c r="D260" t="str">
        <f>VLOOKUP(CLA_PAPERS[[#This Row],[Paper]],ABSTRACTS[],3,FALSE)</f>
        <v>Faced with both identity theft and the theft of means of authentication, users of digital services are starting to look rather suspiciously at online systems. The behavior is made up of a series of observable actions of an Internet user and, taken as a whole, the most frequent of these actions amount to habit. Habit and reputation offer ways of recognizing the user. The introduction of an implicit means of authentication based upon the user's behavior allows web sites and businesses to rationalize the risks they take when authorizing access to critical functionalities. In this paper, we propose a new model for implicit authentication of web users based on extraction of closed patterns. On a data set of web navigation connection logs of 3,000 users over a six-month period we follow the experimental protocol described in [1] to compute performance of our model.</v>
      </c>
      <c r="E260">
        <f>VLOOKUP(CLA_PAPERS[[#This Row],[Paper]],RATINGS[],3,FALSE)</f>
        <v>0</v>
      </c>
      <c r="F260" s="4" t="str">
        <f>VLOOKUP(CLA_PAPERS[[#This Row],[Paper]],RATINGS[],2,FALSE)</f>
        <v/>
      </c>
    </row>
    <row r="261" spans="1:6" hidden="1">
      <c r="A261" t="s">
        <v>259</v>
      </c>
      <c r="B261" t="b">
        <v>0</v>
      </c>
      <c r="C261" s="4">
        <f>VALUE(MID(CLA_PAPERS[[#This Row],[Paper]],4+FIND("/cla",CLA_PAPERS[[#This Row],[Paper]],1),4))</f>
        <v>2014</v>
      </c>
      <c r="D261" t="str">
        <f>VLOOKUP(CLA_PAPERS[[#This Row],[Paper]],ABSTRACTS[],3,FALSE)</f>
        <v>Formal Concept Analysis has become a real approach in the trend Information-Knowledge-Wisdom. It turns around the mining of a data set to built a concept lattice which provides an strong structure of the knowledge. Implications play the role of an alternative specification of this concept lattice and may be managed by means of inference rules. This syntactic treatment is guided by several properties like directness, minimality, optimality, etc. In this work, we propose a method to calculate the direct-optimal basis equivalent to a given Implicational System. Our method deals with unitary and non-unitary implications. Moreover, it shows a better performance that previous methods in the literature by means of the use of Simplification Logic and reduction paradigm, which remains narrow implications in any stage of the process. We have also developed an empirical study to compare our method with previous approaches in the literature.</v>
      </c>
      <c r="E261">
        <f>VLOOKUP(CLA_PAPERS[[#This Row],[Paper]],RATINGS[],3,FALSE)</f>
        <v>0</v>
      </c>
      <c r="F261" s="4" t="str">
        <f>VLOOKUP(CLA_PAPERS[[#This Row],[Paper]],RATINGS[],2,FALSE)</f>
        <v/>
      </c>
    </row>
    <row r="262" spans="1:6" hidden="1">
      <c r="A262" t="s">
        <v>260</v>
      </c>
      <c r="B262" t="b">
        <v>0</v>
      </c>
      <c r="C262" s="4">
        <f>VALUE(MID(CLA_PAPERS[[#This Row],[Paper]],4+FIND("/cla",CLA_PAPERS[[#This Row],[Paper]],1),4))</f>
        <v>2014</v>
      </c>
      <c r="D262" t="str">
        <f>VLOOKUP(CLA_PAPERS[[#This Row],[Paper]],ABSTRACTS[],3,FALSE)</f>
        <v>We apply recent results on the construction of suitable orderings for the existence of right adjoint to the analysis of the following problem: given a preference ordering on the set of attributes of a given context, we seek an induced preference among the objects which is compatible with the information provided by the context.</v>
      </c>
      <c r="E262">
        <f>VLOOKUP(CLA_PAPERS[[#This Row],[Paper]],RATINGS[],3,FALSE)</f>
        <v>0</v>
      </c>
      <c r="F262" s="4" t="str">
        <f>VLOOKUP(CLA_PAPERS[[#This Row],[Paper]],RATINGS[],2,FALSE)</f>
        <v/>
      </c>
    </row>
    <row r="263" spans="1:6" hidden="1">
      <c r="A263" t="s">
        <v>261</v>
      </c>
      <c r="B263" t="b">
        <v>0</v>
      </c>
      <c r="C263" s="4">
        <f>VALUE(MID(CLA_PAPERS[[#This Row],[Paper]],4+FIND("/cla",CLA_PAPERS[[#This Row],[Paper]],1),4))</f>
        <v>2014</v>
      </c>
      <c r="D263" t="str">
        <f>VLOOKUP(CLA_PAPERS[[#This Row],[Paper]],ABSTRACTS[],3,FALSE)</f>
        <v>Concept lattices are very useful for the task of knowledge discovery in databases. However, the overwhelming number of drawn formal concepts was always an actual hamper towards their effective use. In the aim of filtering out, such endless lists of formal concepts, the stability metric is the most worth of mention one. In this respect, the stability computation of large concepts has been shown to be infeasible due to exponential number of object sets to be processed. The literature only witnesses approaches for the stability computation that heavily rely on the existence of the Galois lattice. In this paper, we introduce a new efficient algorithm, called DFSP, for computing the stability of a set of formal concepts without having at hand the underlying partial relation. The main thrust of the introduced algorithm stands in the smart detection of non generators and their pruning owe to their fulfilment of monotony property within a given equivalence class. To the best of our knowledge, DFSP is the first algorithm that tackled such tough issue. Carried out experiments showed that DFSP efficiently computes the scalability of very large formal concepts extracted from benchmark datasets of the Data Mining field. Keywords: Formal concept analysis, stability, generators,pruning, tidset.</v>
      </c>
      <c r="E263">
        <f>VLOOKUP(CLA_PAPERS[[#This Row],[Paper]],RATINGS[],3,FALSE)</f>
        <v>0</v>
      </c>
      <c r="F263" s="4" t="str">
        <f>VLOOKUP(CLA_PAPERS[[#This Row],[Paper]],RATINGS[],2,FALSE)</f>
        <v/>
      </c>
    </row>
    <row r="264" spans="1:6" hidden="1">
      <c r="A264" t="s">
        <v>262</v>
      </c>
      <c r="B264" t="b">
        <v>0</v>
      </c>
      <c r="C264" s="4">
        <f>VALUE(MID(CLA_PAPERS[[#This Row],[Paper]],4+FIND("/cla",CLA_PAPERS[[#This Row],[Paper]],1),4))</f>
        <v>2014</v>
      </c>
      <c r="D264" t="str">
        <f>VLOOKUP(CLA_PAPERS[[#This Row],[Paper]],ABSTRACTS[],3,FALSE)</f>
        <v>Inferring Good Maximally Redundant Classification Tests (GMRTs) as Formal Concepts is considered. Two kinds of classification subcontexts are defined: attributive and object ones. The rules of forming and reducing subcontexts based on the notion of essential attributes and objects are given. They lead to the possibility of the inferring control. In particular, an improved Algorithm for Searching all GMRTs on the basis of attributive subtask is proposed. The hybrid attributive and object approaches are presented. Some computational aspects of algorithms are analyzed.</v>
      </c>
      <c r="E264">
        <f>VLOOKUP(CLA_PAPERS[[#This Row],[Paper]],RATINGS[],3,FALSE)</f>
        <v>0</v>
      </c>
      <c r="F264" s="4" t="str">
        <f>VLOOKUP(CLA_PAPERS[[#This Row],[Paper]],RATINGS[],2,FALSE)</f>
        <v/>
      </c>
    </row>
    <row r="265" spans="1:6" hidden="1">
      <c r="A265" t="s">
        <v>263</v>
      </c>
      <c r="B265" t="b">
        <v>0</v>
      </c>
      <c r="C265" s="4">
        <f>VALUE(MID(CLA_PAPERS[[#This Row],[Paper]],4+FIND("/cla",CLA_PAPERS[[#This Row],[Paper]],1),4))</f>
        <v>2014</v>
      </c>
      <c r="D265" t="str">
        <f>VLOOKUP(CLA_PAPERS[[#This Row],[Paper]],ABSTRACTS[],3,FALSE)</f>
        <v>We analyze changes in the structure of a concept lattice corresponding to a context resulting from a given context with a known concept lattice by removing exactly one incidence. We identify the set of concepts affected by the removal and show how they can be used for computing concepts in the new concept lattice. We present algorithms for incremental computation of the new concept lattice, with or without structural information.</v>
      </c>
      <c r="E265">
        <f>VLOOKUP(CLA_PAPERS[[#This Row],[Paper]],RATINGS[],3,FALSE)</f>
        <v>0</v>
      </c>
      <c r="F265" s="4" t="str">
        <f>VLOOKUP(CLA_PAPERS[[#This Row],[Paper]],RATINGS[],2,FALSE)</f>
        <v/>
      </c>
    </row>
    <row r="266" spans="1:6" hidden="1">
      <c r="A266" t="s">
        <v>264</v>
      </c>
      <c r="B266" t="b">
        <v>0</v>
      </c>
      <c r="C266" s="4">
        <f>VALUE(MID(CLA_PAPERS[[#This Row],[Paper]],4+FIND("/cla",CLA_PAPERS[[#This Row],[Paper]],1),4))</f>
        <v>2014</v>
      </c>
      <c r="D266" t="str">
        <f>VLOOKUP(CLA_PAPERS[[#This Row],[Paper]],ABSTRACTS[],3,FALSE)</f>
        <v>We provide a new approach to synthesis of Formal Concept Analysis and Rough Set Theory. In this approach, the formal concept is considered to be a collection of objects accompanied with two collections of attributes—those which are shared by all the objects and those which are possessed by at least one of the objects. We define concept-forming operators for these concepts and describe their properties. Furthermore, we deal with reduction of the data by rough approximation by given equivalence. The results are elaborated in a fuzzy setting.</v>
      </c>
      <c r="E266">
        <f>VLOOKUP(CLA_PAPERS[[#This Row],[Paper]],RATINGS[],3,FALSE)</f>
        <v>4</v>
      </c>
      <c r="F266" s="4" t="str">
        <f>VLOOKUP(CLA_PAPERS[[#This Row],[Paper]],RATINGS[],2,FALSE)</f>
        <v>****</v>
      </c>
    </row>
    <row r="267" spans="1:6" hidden="1">
      <c r="A267" t="s">
        <v>265</v>
      </c>
      <c r="B267" t="b">
        <v>0</v>
      </c>
      <c r="C267" s="4">
        <f>VALUE(MID(CLA_PAPERS[[#This Row],[Paper]],4+FIND("/cla",CLA_PAPERS[[#This Row],[Paper]],1),4))</f>
        <v>2014</v>
      </c>
      <c r="D267" t="str">
        <f>VLOOKUP(CLA_PAPERS[[#This Row],[Paper]],ABSTRACTS[],3,FALSE)</f>
        <v>In image retrieval involving bag of visual words, reduction dimension is a fundamental task of data preprocessing. In recent years, several methods have been proposed for supervised and unsupervised cases. In the supervised case, the problem has been addressed with encouraging results. However, in the unsupervised case, reduction dimension is still an unavoidable challenge. In this article, we propose an application of a logic reduction dimension method which is based on Formal Concept Analysis for image retrieval. This method is the reduction of a closure system without, theoretically, loss of information. In our context, combining our proposed method with bag of visual words is original. Experimental results on five data sets such as COREL, CALTECH256, VOC2005, VOC2012 and MIR flickr are analyzed to show the influence of the data structures and the parameters on the reduction factor.</v>
      </c>
      <c r="E267">
        <f>VLOOKUP(CLA_PAPERS[[#This Row],[Paper]],RATINGS[],3,FALSE)</f>
        <v>2</v>
      </c>
      <c r="F267" s="4" t="str">
        <f>VLOOKUP(CLA_PAPERS[[#This Row],[Paper]],RATINGS[],2,FALSE)</f>
        <v>**</v>
      </c>
    </row>
    <row r="268" spans="1:6" hidden="1">
      <c r="A268" t="s">
        <v>266</v>
      </c>
      <c r="B268" t="b">
        <v>0</v>
      </c>
      <c r="C268" s="4">
        <f>VALUE(MID(CLA_PAPERS[[#This Row],[Paper]],4+FIND("/cla",CLA_PAPERS[[#This Row],[Paper]],1),4))</f>
        <v>2014</v>
      </c>
      <c r="D268" t="str">
        <f>VLOOKUP(CLA_PAPERS[[#This Row],[Paper]],ABSTRACTS[],3,FALSE)</f>
        <v>An efficient one-pass online algorithm for triclustering of binary data (triadic formal contexts) is proposed. This algorithm is a modified version of the basic algorithm for OAC-triclustering approach, but it has linear time and memory complexities with respect to the cardinality of the underlying ternary relation and can be easily parallelized in order to be applied for the analysis of big datasets. The results of computer experiments show the efficiency of the proposed algorithm.</v>
      </c>
      <c r="E268">
        <f>VLOOKUP(CLA_PAPERS[[#This Row],[Paper]],RATINGS[],3,FALSE)</f>
        <v>1</v>
      </c>
      <c r="F268" s="4" t="str">
        <f>VLOOKUP(CLA_PAPERS[[#This Row],[Paper]],RATINGS[],2,FALSE)</f>
        <v>*</v>
      </c>
    </row>
    <row r="269" spans="1:6" hidden="1">
      <c r="A269" t="s">
        <v>267</v>
      </c>
      <c r="B269" t="b">
        <v>0</v>
      </c>
      <c r="C269" s="4">
        <f>VALUE(MID(CLA_PAPERS[[#This Row],[Paper]],4+FIND("/cla",CLA_PAPERS[[#This Row],[Paper]],1),4))</f>
        <v>2014</v>
      </c>
      <c r="D269" t="str">
        <f>VLOOKUP(CLA_PAPERS[[#This Row],[Paper]],ABSTRACTS[],3,FALSE)</f>
        <v>We describe a technique for user interaction with the interim results of Formal Concept Analysis which we hypothesise will expedite user comprehension of the resultant concept lattice. Given any algorithm which enumerates the concepts of a formal context, this technique incrementally updates the set of formal concepts generated so far, the transitive reduction of the ordering relation between them, and the corresponding labelled Hasse diagram. User interaction with this Hasse diagram should prioritise the generation of missing concepts relevant to the user’s selection. We briefly describe a prototype implementation of this technique, including the modification of a concept enumeration algorithm to respond to such prioritisation, and the incremental updating of both the transitive reduction and labelled Hasse diagram.</v>
      </c>
      <c r="E269">
        <f>VLOOKUP(CLA_PAPERS[[#This Row],[Paper]],RATINGS[],3,FALSE)</f>
        <v>0</v>
      </c>
      <c r="F269" s="4" t="str">
        <f>VLOOKUP(CLA_PAPERS[[#This Row],[Paper]],RATINGS[],2,FALSE)</f>
        <v/>
      </c>
    </row>
    <row r="270" spans="1:6" hidden="1">
      <c r="A270" t="s">
        <v>268</v>
      </c>
      <c r="B270" t="b">
        <v>0</v>
      </c>
      <c r="C270" s="4">
        <f>VALUE(MID(CLA_PAPERS[[#This Row],[Paper]],4+FIND("/cla",CLA_PAPERS[[#This Row],[Paper]],1),4))</f>
        <v>2014</v>
      </c>
      <c r="D270" t="str">
        <f>VLOOKUP(CLA_PAPERS[[#This Row],[Paper]],ABSTRACTS[],3,FALSE)</f>
        <v>Biclustering numerical data tables consists in detecting particular and strong associations between both subsets of objects and attributes. Such biclusters are interesting since they model the data as local patterns. Whereas there exists several definitions of biclusters, depending on the constraints they should respect, we focus in this paper on biclusters of similar values on columns. There are several ad hoc methods for mining such biclusters in the literature. We focus here on two aspects: genericity and efficiency. We show that Formal Concept Analysis provides a mathematical framework to characterize them in several ways, but also to compute them with existing and efficient algorithms. The proposed methods, which rely on pattern structures and triadic concept analysis, are experimented and compared on two different datasets.</v>
      </c>
      <c r="E270">
        <f>VLOOKUP(CLA_PAPERS[[#This Row],[Paper]],RATINGS[],3,FALSE)</f>
        <v>0</v>
      </c>
      <c r="F270" s="4" t="str">
        <f>VLOOKUP(CLA_PAPERS[[#This Row],[Paper]],RATINGS[],2,FALSE)</f>
        <v/>
      </c>
    </row>
    <row r="271" spans="1:6" hidden="1">
      <c r="A271" t="s">
        <v>269</v>
      </c>
      <c r="B271" t="b">
        <v>0</v>
      </c>
      <c r="C271" s="4">
        <f>VALUE(MID(CLA_PAPERS[[#This Row],[Paper]],4+FIND("/cla",CLA_PAPERS[[#This Row],[Paper]],1),4))</f>
        <v>2014</v>
      </c>
      <c r="D271" t="str">
        <f>VLOOKUP(CLA_PAPERS[[#This Row],[Paper]],ABSTRACTS[],3,FALSE)</f>
        <v>SPARQL queries over semantic web data usually produce list of tuples as answers that may be hard to understand and interpret. Accordingly, this paper focuses on Lattice-Based View Access (LBVA), a framework based on FCA. This framework provides a classification of the answers of SPARQL queries based on a concept lattice, that can be navigated for retrieving or mining specific patterns in query results. In this way, the concept lattice can be considered as a materialized view of the data resulting from a SPARQL query.</v>
      </c>
      <c r="E271">
        <f>VLOOKUP(CLA_PAPERS[[#This Row],[Paper]],RATINGS[],3,FALSE)</f>
        <v>0</v>
      </c>
      <c r="F271" s="4" t="str">
        <f>VLOOKUP(CLA_PAPERS[[#This Row],[Paper]],RATINGS[],2,FALSE)</f>
        <v/>
      </c>
    </row>
    <row r="272" spans="1:6" hidden="1">
      <c r="A272" t="s">
        <v>270</v>
      </c>
      <c r="B272" t="b">
        <v>0</v>
      </c>
      <c r="C272" s="4">
        <f>VALUE(MID(CLA_PAPERS[[#This Row],[Paper]],4+FIND("/cla",CLA_PAPERS[[#This Row],[Paper]],1),4))</f>
        <v>2014</v>
      </c>
      <c r="D272" t="str">
        <f>VLOOKUP(CLA_PAPERS[[#This Row],[Paper]],ABSTRACTS[],3,FALSE)</f>
        <v>In Formal Concept Analysis the classical formal context is analized taking into account only the positive information, i.e. the presence of a property in an object. Nevertheless, the non presence of a property in an object also provides a significant knowledge which can only be partially considered with the classical approach. In this work we have modified the derivation operators to allow the treatment of both, positive and negative attributes which come from respectively, the presence and absence of the properties. In this work we define the new operators and we prove that they are a Galois connection. Finally, we have also studied the correspondence between the formal context in the new framework and the extended concept lattice, providing new interesting properties.</v>
      </c>
      <c r="E272">
        <f>VLOOKUP(CLA_PAPERS[[#This Row],[Paper]],RATINGS[],3,FALSE)</f>
        <v>3</v>
      </c>
      <c r="F272" s="4" t="str">
        <f>VLOOKUP(CLA_PAPERS[[#This Row],[Paper]],RATINGS[],2,FALSE)</f>
        <v>**+</v>
      </c>
    </row>
    <row r="273" spans="1:6" hidden="1">
      <c r="A273" t="s">
        <v>271</v>
      </c>
      <c r="B273" t="b">
        <v>0</v>
      </c>
      <c r="C273" s="4">
        <f>VALUE(MID(CLA_PAPERS[[#This Row],[Paper]],4+FIND("/cla",CLA_PAPERS[[#This Row],[Paper]],1),4))</f>
        <v>2014</v>
      </c>
      <c r="D273" t="str">
        <f>VLOOKUP(CLA_PAPERS[[#This Row],[Paper]],ABSTRACTS[],3,FALSE)</f>
        <v>The educational objectives represent the precise statements of what we expect or intend students to learn as a result of education. We have conducted an analysis of the educational tasks and objectives system within a formal context with respect to the collected real data on an array data structure of five teachers in the field of computer science. We submitted a report and the corresponding concept lattice to each individual teacher and explored their additional feedback. In addition, we formulate the general observations and present the feasible set of tasks and objectives of an array data structure. The results are expected to annotate in the future formation of the curricular documents as supplement to the National Education Program in Slovak republic which is formulated concisely.</v>
      </c>
      <c r="E273">
        <f>VLOOKUP(CLA_PAPERS[[#This Row],[Paper]],RATINGS[],3,FALSE)</f>
        <v>0</v>
      </c>
      <c r="F273" s="4" t="str">
        <f>VLOOKUP(CLA_PAPERS[[#This Row],[Paper]],RATINGS[],2,FALSE)</f>
        <v/>
      </c>
    </row>
    <row r="274" spans="1:6" hidden="1">
      <c r="A274" t="s">
        <v>272</v>
      </c>
      <c r="B274" t="b">
        <v>0</v>
      </c>
      <c r="C274" s="4">
        <f>VALUE(MID(CLA_PAPERS[[#This Row],[Paper]],4+FIND("/cla",CLA_PAPERS[[#This Row],[Paper]],1),4))</f>
        <v>2014</v>
      </c>
      <c r="D274" t="str">
        <f>VLOOKUP(CLA_PAPERS[[#This Row],[Paper]],ABSTRACTS[],3,FALSE)</f>
        <v>We investigate an application of pattern structures for understanding episodes, which are labeled directed acyclic graphs representing event transitions. Since typical episode mining algorithms generate a huge number of similar episodes, we need to summarize them or to obtain compact representations of them for applying the outcome of mining to various problems. Though such problems have been well-studied for itemsets, summarization of episodes is still understudied. For a class called diamond episodes, we first provide a pattern structure based on hierarchy of events to obtain small groups of episodes in the form of pattern concepts and lattice structures. To find a summary via pattern concepts, we design an utility function for scoring concepts. After ranking concepts using some function and lattice structures, we try to sample a set of pattern concepts of high scores as a summary of episodes. We report our experimental results of our patten structure, and a ranking result of our simple utility function. Last we discuss pattern concept lattices and their applications for summarization problems.</v>
      </c>
      <c r="E274">
        <f>VLOOKUP(CLA_PAPERS[[#This Row],[Paper]],RATINGS[],3,FALSE)</f>
        <v>1</v>
      </c>
      <c r="F274" s="4" t="str">
        <f>VLOOKUP(CLA_PAPERS[[#This Row],[Paper]],RATINGS[],2,FALSE)</f>
        <v>*</v>
      </c>
    </row>
    <row r="275" spans="1:6" hidden="1">
      <c r="A275" t="s">
        <v>273</v>
      </c>
      <c r="B275" t="b">
        <v>0</v>
      </c>
      <c r="C275" s="4">
        <f>VALUE(MID(CLA_PAPERS[[#This Row],[Paper]],4+FIND("/cla",CLA_PAPERS[[#This Row],[Paper]],1),4))</f>
        <v>2014</v>
      </c>
      <c r="D275" t="str">
        <f>VLOOKUP(CLA_PAPERS[[#This Row],[Paper]],ABSTRACTS[],3,FALSE)</f>
        <v>In this paper, we propose to use formal concept analysis for process enhancement, which is applied to enterprise processes, e.g., operations for patients in a hospital, repair of imperfect products in a company. Process enhancement, which is one of main goals of process mining, is to analyze a process recorded in an event log, and to improve its efficiency based on the analysis. Data formats of the logs, which contain events observed from actual processes, depend on perspectives on the observation. For example, events in logs based on a so-called process perspective are represented by their types and time-stamps, and observation based on a so-called organization perspective records events with organizations relating the occurrence of them. The logs recently became large and complex, and events are represented by many features. However, previous techniques of process mining take a single perspective into account. For process enhancement, by formal concept analysis based on a pair of features from different perspectives, we define subsequences of events whose stops are fatal to execution of a process as weak points to be removed. In our method, the extent of every concept is a set of event types, and the intent is a set of resources for events in the extent, and then, for each extent, its weakness is calculated by taking into account event frequency. We also propose some basic ideas to remove the weakest points.</v>
      </c>
      <c r="E275">
        <f>VLOOKUP(CLA_PAPERS[[#This Row],[Paper]],RATINGS[],3,FALSE)</f>
        <v>1</v>
      </c>
      <c r="F275" s="4" t="str">
        <f>VLOOKUP(CLA_PAPERS[[#This Row],[Paper]],RATINGS[],2,FALSE)</f>
        <v>*</v>
      </c>
    </row>
    <row r="276" spans="1:6" hidden="1">
      <c r="A276" t="s">
        <v>274</v>
      </c>
      <c r="B276" t="b">
        <v>0</v>
      </c>
      <c r="C276" s="4">
        <f>VALUE(MID(CLA_PAPERS[[#This Row],[Paper]],4+FIND("/cla",CLA_PAPERS[[#This Row],[Paper]],1),4))</f>
        <v>2014</v>
      </c>
      <c r="D276" t="str">
        <f>VLOOKUP(CLA_PAPERS[[#This Row],[Paper]],ABSTRACTS[],3,FALSE)</f>
        <v>We consider the problem of mining closed patterns from multi-relational databases in a distributed environment. Given two local databases (horizontal partitions) and their sets of closed patterns (concepts), we generate the set of closed patterns in the global database by utilizing the merge (or subposition) operator, studied in the field of Formal Concept Analysis. Since the execution times of the merge operations increase with the increase in the number of local databases, we propose some methods for improving the merge operations. We also present some experimental results using a distributed computation environment based on the MapReduce framework, which shows the effectiveness of the proposed methods.</v>
      </c>
      <c r="E276">
        <f>VLOOKUP(CLA_PAPERS[[#This Row],[Paper]],RATINGS[],3,FALSE)</f>
        <v>0</v>
      </c>
      <c r="F276" s="4" t="str">
        <f>VLOOKUP(CLA_PAPERS[[#This Row],[Paper]],RATINGS[],2,FALSE)</f>
        <v/>
      </c>
    </row>
    <row r="277" spans="1:6" hidden="1">
      <c r="A277" t="s">
        <v>275</v>
      </c>
      <c r="B277" t="b">
        <v>0</v>
      </c>
      <c r="C277" s="4">
        <f>VALUE(MID(CLA_PAPERS[[#This Row],[Paper]],4+FIND("/cla",CLA_PAPERS[[#This Row],[Paper]],1),4))</f>
        <v>2014</v>
      </c>
      <c r="D277" t="str">
        <f>VLOOKUP(CLA_PAPERS[[#This Row],[Paper]],ABSTRACTS[],3,FALSE)</f>
        <v>Recently, the concept lattices working with the heterogeneous structures have been fruitfully applied in a fuzzy formal concept analysis. We present a situation under nonhomogeneous formal contexts and explore the bonds in a such nonhomogeneous case. This issue requires to formulate the alternative definition of a bond and to investigate the relationships between bonds and the particular formal contexts.</v>
      </c>
      <c r="E277">
        <f>VLOOKUP(CLA_PAPERS[[#This Row],[Paper]],RATINGS[],3,FALSE)</f>
        <v>0</v>
      </c>
      <c r="F277" s="4" t="str">
        <f>VLOOKUP(CLA_PAPERS[[#This Row],[Paper]],RATINGS[],2,FALSE)</f>
        <v/>
      </c>
    </row>
    <row r="278" spans="1:6" hidden="1">
      <c r="A278" t="s">
        <v>276</v>
      </c>
      <c r="B278" t="b">
        <v>0</v>
      </c>
      <c r="C278" s="4">
        <f>VALUE(MID(CLA_PAPERS[[#This Row],[Paper]],4+FIND("/cla",CLA_PAPERS[[#This Row],[Paper]],1),4))</f>
        <v>2014</v>
      </c>
      <c r="D278" t="str">
        <f>VLOOKUP(CLA_PAPERS[[#This Row],[Paper]],ABSTRACTS[],3,FALSE)</f>
        <v>Companies often develop in a non-disciplined manner a set of software variants that share some features and differ in others to meet variant-specific requirements. To exploit existing software variants and manage them coherently as a software product line, a feature model must be built as a first step. To do so, it is necessary to extract mandatory and optional features from the code of the variants in addition to associate each feature implementation with its name. In previous work, we automatically extracted a set of feature implementations as a set of source code elements of software variants and documented the mined feature implementations based on the use-case diagrams of these variants. In this paper, we propose an automatic approach to organize the mined documented features into a feature model. The feature model is a tree which highlights mandatory features, optional features and feature groups (and, or, xor groups). The feature model is completed with requirement and mutual exclusion constraints. We rely on Formal Concept Analysis and software configurations to mine a unique and consistent feature model. To validate our approach, we apply it on several case studies. The results of this evaluation validate the relevance and performance of our proposal as most of the features and their associated constraints are correctly identified.</v>
      </c>
      <c r="E278">
        <f>VLOOKUP(CLA_PAPERS[[#This Row],[Paper]],RATINGS[],3,FALSE)</f>
        <v>0</v>
      </c>
      <c r="F278" s="4" t="str">
        <f>VLOOKUP(CLA_PAPERS[[#This Row],[Paper]],RATINGS[],2,FALSE)</f>
        <v/>
      </c>
    </row>
    <row r="279" spans="1:6" hidden="1">
      <c r="A279" t="s">
        <v>277</v>
      </c>
      <c r="B279" t="b">
        <v>0</v>
      </c>
      <c r="C279" s="4">
        <f>VALUE(MID(CLA_PAPERS[[#This Row],[Paper]],4+FIND("/cla",CLA_PAPERS[[#This Row],[Paper]],1),4))</f>
        <v>2014</v>
      </c>
      <c r="D279" t="str">
        <f>VLOOKUP(CLA_PAPERS[[#This Row],[Paper]],ABSTRACTS[],3,FALSE)</f>
        <v>The Multi-Relational Boolean factor analysis is a method from the family of matrix decomposition methods which enables us analyze binary multi-relational data, i.e. binary data which are composed from many binary data tables interconnected via relation. In this paper we present a new Boolean matrix factorization algorithm for this kind of data, which use the new knowledge from the theory of the Boolean factor analysis, so-called essential elements. We show on real dataset that utilizing essential elements in the algorithm leads to better results in terms of quality and the number of obtained multi-relational factors.</v>
      </c>
      <c r="E279">
        <f>VLOOKUP(CLA_PAPERS[[#This Row],[Paper]],RATINGS[],3,FALSE)</f>
        <v>0</v>
      </c>
      <c r="F279" s="4" t="str">
        <f>VLOOKUP(CLA_PAPERS[[#This Row],[Paper]],RATINGS[],2,FALSE)</f>
        <v/>
      </c>
    </row>
    <row r="280" spans="1:6" hidden="1">
      <c r="A280" t="s">
        <v>567</v>
      </c>
      <c r="B280" t="b">
        <v>1</v>
      </c>
      <c r="C280" s="4">
        <f>VALUE(MID(CLA_PAPERS[[#This Row],[Paper]],4+FIND("/cla",CLA_PAPERS[[#This Row],[Paper]],1),4))</f>
        <v>2008</v>
      </c>
      <c r="D280" s="4" t="str">
        <f>VLOOKUP(CLA_PAPERS[[#This Row],[Paper]],ABSTRACTS[],3,FALSE)</f>
        <v>This paper revisits ideas about the use of lattices as underlying conceptual structures in information retrieval and machine translation as suggested by researchers in the 1950s and 1960s. It describes how these ideas were originally presented, how they are related to each other and how they are represented in modern research, particularly with respect to Formal Concept Analysis.</v>
      </c>
      <c r="E280" s="4">
        <f>VLOOKUP(CLA_PAPERS[[#This Row],[Paper]],RATINGS[],3,FALSE)</f>
        <v>0</v>
      </c>
      <c r="F280" s="4" t="str">
        <f>VLOOKUP(CLA_PAPERS[[#This Row],[Paper]],RATINGS[],2,FALSE)</f>
        <v/>
      </c>
    </row>
    <row r="281" spans="1:6" hidden="1">
      <c r="A281" t="s">
        <v>568</v>
      </c>
      <c r="B281" t="b">
        <v>1</v>
      </c>
      <c r="C281" s="4">
        <f>VALUE(MID(CLA_PAPERS[[#This Row],[Paper]],4+FIND("/cla",CLA_PAPERS[[#This Row],[Paper]],1),4))</f>
        <v>2008</v>
      </c>
      <c r="D281" s="4" t="str">
        <f>VLOOKUP(CLA_PAPERS[[#This Row],[Paper]],ABSTRACTS[],3,FALSE)</f>
        <v>Linear models are ususally preferable due to their simplicity. However, nonlinear models often emerge in practice. A popular approach for dealing with nonlinearities is using a piecewise-linear approximation. In such context, inspired from both Fuzzy Inference Systems (FISs) of TSK type and Self-Organizing Maps (SOMs), this work introduces enhancements based on Interval Numbers and, ultimately, on lattice theory. Advantages include a capacity to deal with granular inputs, introduction of tunable nonlinearities, representation of all-order statistics, and induction of descriptive decision-making knowledge (rules) from the training data. Preliminary computational experiments here demonstrate a good capacity for generalization; furthermore, only a few rules are induced.</v>
      </c>
      <c r="E281" s="4">
        <f>VLOOKUP(CLA_PAPERS[[#This Row],[Paper]],RATINGS[],3,FALSE)</f>
        <v>0</v>
      </c>
      <c r="F281" s="4" t="str">
        <f>VLOOKUP(CLA_PAPERS[[#This Row],[Paper]],RATINGS[],2,FALSE)</f>
        <v/>
      </c>
    </row>
    <row r="282" spans="1:6" hidden="1">
      <c r="A282" t="s">
        <v>569</v>
      </c>
      <c r="B282" t="b">
        <v>1</v>
      </c>
      <c r="C282" s="4">
        <f>VALUE(MID(CLA_PAPERS[[#This Row],[Paper]],4+FIND("/cla",CLA_PAPERS[[#This Row],[Paper]],1),4))</f>
        <v>2008</v>
      </c>
      <c r="D282" s="4" t="str">
        <f>VLOOKUP(CLA_PAPERS[[#This Row],[Paper]],ABSTRACTS[],3,FALSE)</f>
        <v>The calculation of an optimal subset of inputs from a set of candidate ones is known in the bibliography of system modeling as the input (or feature) selection problem. In this work we introduce a remarkable attribute of the FLR classiﬁer: it’s capacity to identify redundant system inputs, from a set of input/output data. The proposed approach is applicable beyond RN on any lattice ordered data set LN , which may include disparate types of data. Also, the proposed approach can deal with populations of data instead of crisp data vectors. Finally, it is highlighted that proposed approach can be employed for designing models with simple structure and signiﬁcant performance. The method is successfully applied here on two well known real world classiﬁcation problems, identifying redundant inputs and inducing FLR classiﬁers with simple structure and favorable classiﬁcation performance.</v>
      </c>
      <c r="E282" s="4">
        <f>VLOOKUP(CLA_PAPERS[[#This Row],[Paper]],RATINGS[],3,FALSE)</f>
        <v>2</v>
      </c>
      <c r="F282" s="4" t="str">
        <f>VLOOKUP(CLA_PAPERS[[#This Row],[Paper]],RATINGS[],2,FALSE)</f>
        <v>**</v>
      </c>
    </row>
    <row r="283" spans="1:6" hidden="1">
      <c r="A283" t="s">
        <v>570</v>
      </c>
      <c r="B283" t="b">
        <v>1</v>
      </c>
      <c r="C283" s="4">
        <f>VALUE(MID(CLA_PAPERS[[#This Row],[Paper]],4+FIND("/cla",CLA_PAPERS[[#This Row],[Paper]],1),4))</f>
        <v>2008</v>
      </c>
      <c r="D283" s="4" t="str">
        <f>VLOOKUP(CLA_PAPERS[[#This Row],[Paper]],ABSTRACTS[],3,FALSE)</f>
        <v>We introduce an approach to fMRI analysis based on the Lattice Associative Memory (LAM) Endmember Induction Heuristic Algorithm (EIHA). Induced endmembers are used to compute the activation levels of voxels as result of an unmixing process. The endmembers correspond to diverse activation patterns, one of these activation patterns corresponds to the rest state of the neuronal tissue. We introduce a lattice normalization which consists in the mean centering for each voxel patttern independently. This lattice normalization is needed to remove scaling effects that rendered our approach inapplicable. Results on a case study are encouraging.</v>
      </c>
      <c r="E283" s="4">
        <f>VLOOKUP(CLA_PAPERS[[#This Row],[Paper]],RATINGS[],3,FALSE)</f>
        <v>4</v>
      </c>
      <c r="F283" s="4" t="str">
        <f>VLOOKUP(CLA_PAPERS[[#This Row],[Paper]],RATINGS[],2,FALSE)</f>
        <v>****</v>
      </c>
    </row>
    <row r="284" spans="1:6" hidden="1">
      <c r="A284" t="s">
        <v>571</v>
      </c>
      <c r="B284" t="b">
        <v>1</v>
      </c>
      <c r="C284" s="4">
        <f>VALUE(MID(CLA_PAPERS[[#This Row],[Paper]],4+FIND("/cla",CLA_PAPERS[[#This Row],[Paper]],1),4))</f>
        <v>2008</v>
      </c>
      <c r="D284" s="4" t="str">
        <f>VLOOKUP(CLA_PAPERS[[#This Row],[Paper]],ABSTRACTS[],3,FALSE)</f>
        <v>Lattice matrix auto-associative memories also known as autoassociative morphological memories are artiﬁcial neural networks used to store and recall a ﬁnite set of binary or real valued patterns. They diﬀer from other auto-associative memory models in the way exemplar patterns are encoded in the network as well as in the computation performed to recall a pattern. Both storage and recall mechanisms are based on minimax algebra operations that result in unique memory properties, such as, single step recall, perfect retrieval of all exemplar patterns, and inﬁnite storage capacity. Two dual lattice matrix auto-associative memories have been developed so far. The min-memory is robust to erosive noise and the max-memory is robust to dilative noise; however, neither of these memories is able to recall patterns degraded by mixed or random noise. This paper introduces a redundant encoding of patterns based on the geometrical characterization of the set of ﬁxed points common to both memories. Redundancy changes the size and shape of attraction basins of exemplar patterns and expands the set of ﬁxed points, hence recall capability of patterns corrupted with random noise is possible using a simple scheme based on this type of memory networks.</v>
      </c>
      <c r="E284" s="4">
        <f>VLOOKUP(CLA_PAPERS[[#This Row],[Paper]],RATINGS[],3,FALSE)</f>
        <v>4</v>
      </c>
      <c r="F284" s="4" t="str">
        <f>VLOOKUP(CLA_PAPERS[[#This Row],[Paper]],RATINGS[],2,FALSE)</f>
        <v>****</v>
      </c>
    </row>
    <row r="285" spans="1:6" hidden="1">
      <c r="A285" s="5" t="s">
        <v>572</v>
      </c>
      <c r="B285" s="5" t="b">
        <v>1</v>
      </c>
      <c r="C285" s="7">
        <f>VALUE(MID(CLA_PAPERS[[#This Row],[Paper]],4+FIND("/cla",CLA_PAPERS[[#This Row],[Paper]],1),4))</f>
        <v>2008</v>
      </c>
      <c r="D285" s="7" t="str">
        <f>VLOOKUP(CLA_PAPERS[[#This Row],[Paper]],ABSTRACTS[],3,FALSE)</f>
        <v>We introduce a fuzzy implication stemming from a fuzzy lattice inclusion measure. We study “reasonable axioms” and properties of the aforementioned fuzzy implication, which (properties) are typicaly required in the literature and could be important in certain applications.</v>
      </c>
      <c r="E285" s="7">
        <f>VLOOKUP(CLA_PAPERS[[#This Row],[Paper]],RATINGS[],3,FALSE)</f>
        <v>4</v>
      </c>
      <c r="F285" s="4" t="str">
        <f>VLOOKUP(CLA_PAPERS[[#This Row],[Paper]],RATINGS[],2,FALSE)</f>
        <v>****</v>
      </c>
    </row>
    <row r="286" spans="1:6" hidden="1">
      <c r="A286" s="5" t="s">
        <v>545</v>
      </c>
      <c r="B286" s="5" t="b">
        <v>1</v>
      </c>
      <c r="C286" s="7">
        <f>VALUE(MID(CLA_PAPERS[[#This Row],[Paper]],4+FIND("/cla",CLA_PAPERS[[#This Row],[Paper]],1),4))</f>
        <v>2012</v>
      </c>
      <c r="D286" s="7" t="str">
        <f>VLOOKUP(CLA_PAPERS[[#This Row],[Paper]],ABSTRACTS[],3,FALSE)</f>
        <v>We investigate how formal concept analysis can be applied in a type-theoretic context, namely the context of λ-terms typed a` la Curry. We first show some general results, which reveal that concept lattices generally respect and reflect the type structure of terms. Then, we show an application of the results in formal language theory, where we vastly generalize existing approaches of capturing the distributional structure of languages by means of formal concept analysis. So type theory is interesting to formal concept analysis not only as a particular context, but also because it allows to generalize existing contexts.</v>
      </c>
      <c r="E286" s="7">
        <f>VLOOKUP(CLA_PAPERS[[#This Row],[Paper]],RATINGS[],3,FALSE)</f>
        <v>1</v>
      </c>
      <c r="F286" s="7" t="str">
        <f>VLOOKUP(CLA_PAPERS[[#This Row],[Paper]],RATINGS[],2,FALSE)</f>
        <v>*</v>
      </c>
    </row>
  </sheetData>
  <pageMargins left="0.75" right="0.75" top="1" bottom="1" header="0.5" footer="0.5"/>
  <pageSetup paperSize="9" orientation="portrait" horizontalDpi="4294967292" verticalDpi="4294967292"/>
  <tableParts count="1">
    <tablePart r:id="rId1"/>
  </tablePart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86"/>
  <sheetViews>
    <sheetView workbookViewId="0"/>
  </sheetViews>
  <sheetFormatPr baseColWidth="10" defaultRowHeight="15" x14ac:dyDescent="0"/>
  <cols>
    <col min="1" max="1" width="36.33203125" customWidth="1"/>
  </cols>
  <sheetData>
    <row r="1" spans="1:3">
      <c r="A1" t="s">
        <v>539</v>
      </c>
      <c r="B1" t="s">
        <v>540</v>
      </c>
      <c r="C1" t="s">
        <v>541</v>
      </c>
    </row>
    <row r="2" spans="1:3">
      <c r="A2" t="s">
        <v>0</v>
      </c>
      <c r="B2">
        <v>3</v>
      </c>
      <c r="C2" t="s">
        <v>278</v>
      </c>
    </row>
    <row r="3" spans="1:3">
      <c r="A3" t="s">
        <v>1</v>
      </c>
      <c r="B3">
        <v>13</v>
      </c>
      <c r="C3" t="s">
        <v>279</v>
      </c>
    </row>
    <row r="4" spans="1:3">
      <c r="A4" t="s">
        <v>2</v>
      </c>
      <c r="B4">
        <v>5</v>
      </c>
      <c r="C4" t="s">
        <v>280</v>
      </c>
    </row>
    <row r="5" spans="1:3">
      <c r="A5" t="s">
        <v>4</v>
      </c>
      <c r="B5">
        <v>3</v>
      </c>
      <c r="C5" t="s">
        <v>281</v>
      </c>
    </row>
    <row r="6" spans="1:3">
      <c r="A6" t="s">
        <v>5</v>
      </c>
      <c r="B6">
        <v>6</v>
      </c>
      <c r="C6" t="s">
        <v>282</v>
      </c>
    </row>
    <row r="7" spans="1:3">
      <c r="A7" t="s">
        <v>6</v>
      </c>
      <c r="B7">
        <v>6</v>
      </c>
      <c r="C7" t="s">
        <v>283</v>
      </c>
    </row>
    <row r="8" spans="1:3">
      <c r="A8" t="s">
        <v>7</v>
      </c>
      <c r="B8">
        <v>5</v>
      </c>
      <c r="C8" t="s">
        <v>284</v>
      </c>
    </row>
    <row r="9" spans="1:3">
      <c r="A9" t="s">
        <v>8</v>
      </c>
      <c r="B9">
        <v>7</v>
      </c>
      <c r="C9" t="s">
        <v>285</v>
      </c>
    </row>
    <row r="10" spans="1:3">
      <c r="A10" t="s">
        <v>9</v>
      </c>
      <c r="B10">
        <v>3</v>
      </c>
      <c r="C10" t="s">
        <v>286</v>
      </c>
    </row>
    <row r="11" spans="1:3">
      <c r="A11" t="s">
        <v>10</v>
      </c>
      <c r="B11">
        <v>4</v>
      </c>
      <c r="C11" t="s">
        <v>287</v>
      </c>
    </row>
    <row r="12" spans="1:3">
      <c r="A12" t="s">
        <v>11</v>
      </c>
      <c r="B12">
        <v>6</v>
      </c>
      <c r="C12" t="s">
        <v>288</v>
      </c>
    </row>
    <row r="13" spans="1:3">
      <c r="A13" t="s">
        <v>12</v>
      </c>
      <c r="B13">
        <v>5</v>
      </c>
      <c r="C13" t="s">
        <v>289</v>
      </c>
    </row>
    <row r="14" spans="1:3">
      <c r="A14" t="s">
        <v>13</v>
      </c>
      <c r="B14">
        <v>5</v>
      </c>
      <c r="C14" t="s">
        <v>290</v>
      </c>
    </row>
    <row r="15" spans="1:3">
      <c r="A15" t="s">
        <v>14</v>
      </c>
      <c r="B15">
        <v>16</v>
      </c>
      <c r="C15" t="s">
        <v>291</v>
      </c>
    </row>
    <row r="16" spans="1:3">
      <c r="A16" t="s">
        <v>15</v>
      </c>
      <c r="B16">
        <v>5</v>
      </c>
      <c r="C16" t="s">
        <v>292</v>
      </c>
    </row>
    <row r="17" spans="1:3">
      <c r="A17" t="s">
        <v>16</v>
      </c>
      <c r="B17">
        <v>6</v>
      </c>
      <c r="C17" t="s">
        <v>293</v>
      </c>
    </row>
    <row r="18" spans="1:3">
      <c r="A18" t="s">
        <v>17</v>
      </c>
      <c r="B18">
        <v>5</v>
      </c>
      <c r="C18" t="s">
        <v>294</v>
      </c>
    </row>
    <row r="19" spans="1:3">
      <c r="A19" t="s">
        <v>18</v>
      </c>
      <c r="B19">
        <v>4</v>
      </c>
      <c r="C19" t="s">
        <v>295</v>
      </c>
    </row>
    <row r="20" spans="1:3">
      <c r="A20" t="s">
        <v>19</v>
      </c>
      <c r="B20">
        <v>3</v>
      </c>
      <c r="C20" t="s">
        <v>296</v>
      </c>
    </row>
    <row r="21" spans="1:3">
      <c r="A21" t="s">
        <v>20</v>
      </c>
      <c r="B21">
        <v>24</v>
      </c>
      <c r="C21" t="s">
        <v>297</v>
      </c>
    </row>
    <row r="22" spans="1:3">
      <c r="A22" t="s">
        <v>21</v>
      </c>
      <c r="B22">
        <v>5</v>
      </c>
      <c r="C22" t="s">
        <v>298</v>
      </c>
    </row>
    <row r="23" spans="1:3">
      <c r="A23" t="s">
        <v>22</v>
      </c>
      <c r="B23">
        <v>5</v>
      </c>
      <c r="C23" t="s">
        <v>299</v>
      </c>
    </row>
    <row r="24" spans="1:3">
      <c r="A24" t="s">
        <v>23</v>
      </c>
      <c r="B24">
        <v>8</v>
      </c>
      <c r="C24" t="s">
        <v>300</v>
      </c>
    </row>
    <row r="25" spans="1:3">
      <c r="A25" t="s">
        <v>24</v>
      </c>
      <c r="B25">
        <v>6</v>
      </c>
      <c r="C25" t="s">
        <v>301</v>
      </c>
    </row>
    <row r="26" spans="1:3">
      <c r="A26" t="s">
        <v>25</v>
      </c>
      <c r="B26">
        <v>4</v>
      </c>
      <c r="C26" t="s">
        <v>302</v>
      </c>
    </row>
    <row r="27" spans="1:3">
      <c r="A27" t="s">
        <v>26</v>
      </c>
      <c r="B27">
        <v>4</v>
      </c>
      <c r="C27" t="s">
        <v>303</v>
      </c>
    </row>
    <row r="28" spans="1:3">
      <c r="A28" t="s">
        <v>27</v>
      </c>
      <c r="B28">
        <v>4</v>
      </c>
      <c r="C28" t="s">
        <v>304</v>
      </c>
    </row>
    <row r="29" spans="1:3">
      <c r="A29" t="s">
        <v>28</v>
      </c>
      <c r="B29">
        <v>5</v>
      </c>
      <c r="C29" t="s">
        <v>305</v>
      </c>
    </row>
    <row r="30" spans="1:3">
      <c r="A30" t="s">
        <v>29</v>
      </c>
      <c r="B30">
        <v>5</v>
      </c>
      <c r="C30" t="s">
        <v>306</v>
      </c>
    </row>
    <row r="31" spans="1:3">
      <c r="A31" t="s">
        <v>30</v>
      </c>
      <c r="B31">
        <v>4</v>
      </c>
      <c r="C31" t="s">
        <v>307</v>
      </c>
    </row>
    <row r="32" spans="1:3">
      <c r="A32" t="s">
        <v>32</v>
      </c>
      <c r="B32">
        <v>5</v>
      </c>
      <c r="C32" t="s">
        <v>308</v>
      </c>
    </row>
    <row r="33" spans="1:3">
      <c r="A33" t="s">
        <v>33</v>
      </c>
      <c r="B33">
        <v>6</v>
      </c>
      <c r="C33" t="s">
        <v>309</v>
      </c>
    </row>
    <row r="34" spans="1:3">
      <c r="A34" t="s">
        <v>35</v>
      </c>
      <c r="B34">
        <v>4</v>
      </c>
      <c r="C34" t="s">
        <v>310</v>
      </c>
    </row>
    <row r="35" spans="1:3">
      <c r="A35" t="s">
        <v>36</v>
      </c>
      <c r="B35">
        <v>4</v>
      </c>
      <c r="C35" t="s">
        <v>311</v>
      </c>
    </row>
    <row r="36" spans="1:3">
      <c r="A36" t="s">
        <v>37</v>
      </c>
      <c r="B36">
        <v>5</v>
      </c>
      <c r="C36" t="s">
        <v>312</v>
      </c>
    </row>
    <row r="37" spans="1:3">
      <c r="A37" t="s">
        <v>38</v>
      </c>
      <c r="B37">
        <v>6</v>
      </c>
      <c r="C37" t="s">
        <v>313</v>
      </c>
    </row>
    <row r="38" spans="1:3">
      <c r="A38" t="s">
        <v>39</v>
      </c>
      <c r="B38">
        <v>5</v>
      </c>
      <c r="C38" t="s">
        <v>314</v>
      </c>
    </row>
    <row r="39" spans="1:3">
      <c r="A39" t="s">
        <v>40</v>
      </c>
      <c r="B39">
        <v>4</v>
      </c>
      <c r="C39" t="s">
        <v>315</v>
      </c>
    </row>
    <row r="40" spans="1:3">
      <c r="A40" t="s">
        <v>41</v>
      </c>
      <c r="B40">
        <v>6</v>
      </c>
      <c r="C40" t="s">
        <v>316</v>
      </c>
    </row>
    <row r="41" spans="1:3">
      <c r="A41" t="s">
        <v>42</v>
      </c>
      <c r="B41">
        <v>5</v>
      </c>
      <c r="C41" t="s">
        <v>317</v>
      </c>
    </row>
    <row r="42" spans="1:3">
      <c r="A42" t="s">
        <v>43</v>
      </c>
      <c r="B42">
        <v>4</v>
      </c>
      <c r="C42" t="s">
        <v>318</v>
      </c>
    </row>
    <row r="43" spans="1:3">
      <c r="A43" t="s">
        <v>45</v>
      </c>
      <c r="B43">
        <v>4</v>
      </c>
      <c r="C43" t="s">
        <v>319</v>
      </c>
    </row>
    <row r="44" spans="1:3">
      <c r="A44" t="s">
        <v>46</v>
      </c>
      <c r="B44">
        <v>5</v>
      </c>
      <c r="C44" t="s">
        <v>320</v>
      </c>
    </row>
    <row r="45" spans="1:3">
      <c r="A45" t="s">
        <v>47</v>
      </c>
      <c r="B45">
        <v>5</v>
      </c>
      <c r="C45" t="s">
        <v>321</v>
      </c>
    </row>
    <row r="46" spans="1:3">
      <c r="A46" t="s">
        <v>48</v>
      </c>
      <c r="B46">
        <v>4</v>
      </c>
      <c r="C46" t="s">
        <v>322</v>
      </c>
    </row>
    <row r="47" spans="1:3">
      <c r="A47" t="s">
        <v>49</v>
      </c>
      <c r="B47">
        <v>4</v>
      </c>
      <c r="C47" t="s">
        <v>323</v>
      </c>
    </row>
    <row r="48" spans="1:3">
      <c r="A48" t="s">
        <v>50</v>
      </c>
      <c r="B48">
        <v>5</v>
      </c>
      <c r="C48" t="s">
        <v>324</v>
      </c>
    </row>
    <row r="49" spans="1:3">
      <c r="A49" t="s">
        <v>52</v>
      </c>
      <c r="B49">
        <v>4</v>
      </c>
      <c r="C49" t="s">
        <v>325</v>
      </c>
    </row>
    <row r="50" spans="1:3">
      <c r="A50" t="s">
        <v>53</v>
      </c>
      <c r="B50">
        <v>7</v>
      </c>
      <c r="C50" t="s">
        <v>326</v>
      </c>
    </row>
    <row r="51" spans="1:3">
      <c r="A51" t="s">
        <v>55</v>
      </c>
      <c r="B51">
        <v>5</v>
      </c>
      <c r="C51" t="s">
        <v>327</v>
      </c>
    </row>
    <row r="52" spans="1:3">
      <c r="A52" t="s">
        <v>56</v>
      </c>
      <c r="B52">
        <v>5</v>
      </c>
      <c r="C52" t="s">
        <v>328</v>
      </c>
    </row>
    <row r="53" spans="1:3">
      <c r="A53" t="s">
        <v>57</v>
      </c>
      <c r="B53">
        <v>5</v>
      </c>
      <c r="C53" t="s">
        <v>329</v>
      </c>
    </row>
    <row r="54" spans="1:3">
      <c r="A54" t="s">
        <v>58</v>
      </c>
      <c r="B54">
        <v>6</v>
      </c>
      <c r="C54" t="s">
        <v>330</v>
      </c>
    </row>
    <row r="55" spans="1:3">
      <c r="A55" t="s">
        <v>60</v>
      </c>
      <c r="B55">
        <v>5</v>
      </c>
      <c r="C55" t="s">
        <v>331</v>
      </c>
    </row>
    <row r="56" spans="1:3">
      <c r="A56" t="s">
        <v>61</v>
      </c>
      <c r="B56">
        <v>5</v>
      </c>
      <c r="C56" t="s">
        <v>332</v>
      </c>
    </row>
    <row r="57" spans="1:3">
      <c r="A57" t="s">
        <v>62</v>
      </c>
      <c r="B57">
        <v>4</v>
      </c>
      <c r="C57" t="s">
        <v>333</v>
      </c>
    </row>
    <row r="58" spans="1:3">
      <c r="A58" t="s">
        <v>63</v>
      </c>
      <c r="B58">
        <v>4</v>
      </c>
      <c r="C58" t="s">
        <v>334</v>
      </c>
    </row>
    <row r="59" spans="1:3">
      <c r="A59" t="s">
        <v>64</v>
      </c>
      <c r="B59">
        <v>5</v>
      </c>
      <c r="C59" t="s">
        <v>335</v>
      </c>
    </row>
    <row r="60" spans="1:3">
      <c r="A60" t="s">
        <v>65</v>
      </c>
      <c r="B60">
        <v>4</v>
      </c>
      <c r="C60" t="s">
        <v>336</v>
      </c>
    </row>
    <row r="61" spans="1:3">
      <c r="A61" t="s">
        <v>66</v>
      </c>
      <c r="B61">
        <v>4</v>
      </c>
      <c r="C61" t="s">
        <v>337</v>
      </c>
    </row>
    <row r="62" spans="1:3">
      <c r="A62" t="s">
        <v>67</v>
      </c>
      <c r="B62">
        <v>4</v>
      </c>
      <c r="C62" t="s">
        <v>338</v>
      </c>
    </row>
    <row r="63" spans="1:3">
      <c r="A63" t="s">
        <v>68</v>
      </c>
      <c r="B63">
        <v>4</v>
      </c>
      <c r="C63" t="s">
        <v>339</v>
      </c>
    </row>
    <row r="64" spans="1:3">
      <c r="A64" t="s">
        <v>69</v>
      </c>
      <c r="B64">
        <v>5</v>
      </c>
      <c r="C64" t="s">
        <v>340</v>
      </c>
    </row>
    <row r="65" spans="1:3">
      <c r="A65" t="s">
        <v>70</v>
      </c>
      <c r="B65">
        <v>6</v>
      </c>
      <c r="C65" t="s">
        <v>341</v>
      </c>
    </row>
    <row r="66" spans="1:3">
      <c r="A66" t="s">
        <v>71</v>
      </c>
      <c r="B66">
        <v>5</v>
      </c>
      <c r="C66" t="s">
        <v>342</v>
      </c>
    </row>
    <row r="67" spans="1:3">
      <c r="A67" t="s">
        <v>72</v>
      </c>
      <c r="B67">
        <v>5</v>
      </c>
      <c r="C67" t="s">
        <v>343</v>
      </c>
    </row>
    <row r="68" spans="1:3">
      <c r="A68" t="s">
        <v>73</v>
      </c>
      <c r="B68">
        <v>6</v>
      </c>
      <c r="C68" t="s">
        <v>344</v>
      </c>
    </row>
    <row r="69" spans="1:3">
      <c r="A69" t="s">
        <v>74</v>
      </c>
      <c r="B69">
        <v>4</v>
      </c>
      <c r="C69" t="s">
        <v>345</v>
      </c>
    </row>
    <row r="70" spans="1:3">
      <c r="A70" t="s">
        <v>75</v>
      </c>
      <c r="B70">
        <v>6</v>
      </c>
      <c r="C70" t="s">
        <v>346</v>
      </c>
    </row>
    <row r="71" spans="1:3">
      <c r="A71" t="s">
        <v>76</v>
      </c>
      <c r="B71">
        <v>6</v>
      </c>
      <c r="C71" t="s">
        <v>347</v>
      </c>
    </row>
    <row r="72" spans="1:3">
      <c r="A72" t="s">
        <v>78</v>
      </c>
      <c r="B72">
        <v>4</v>
      </c>
      <c r="C72" t="s">
        <v>348</v>
      </c>
    </row>
    <row r="73" spans="1:3">
      <c r="A73" t="s">
        <v>79</v>
      </c>
      <c r="B73">
        <v>5</v>
      </c>
      <c r="C73" t="s">
        <v>349</v>
      </c>
    </row>
    <row r="74" spans="1:3">
      <c r="A74" t="s">
        <v>80</v>
      </c>
      <c r="B74">
        <v>6</v>
      </c>
      <c r="C74" t="s">
        <v>350</v>
      </c>
    </row>
    <row r="75" spans="1:3">
      <c r="A75" t="s">
        <v>81</v>
      </c>
      <c r="B75">
        <v>6</v>
      </c>
      <c r="C75" t="s">
        <v>351</v>
      </c>
    </row>
    <row r="76" spans="1:3">
      <c r="A76" t="s">
        <v>82</v>
      </c>
      <c r="B76">
        <v>4</v>
      </c>
      <c r="C76" t="s">
        <v>352</v>
      </c>
    </row>
    <row r="77" spans="1:3">
      <c r="A77" t="s">
        <v>83</v>
      </c>
      <c r="B77">
        <v>8</v>
      </c>
      <c r="C77" t="s">
        <v>353</v>
      </c>
    </row>
    <row r="78" spans="1:3">
      <c r="A78" t="s">
        <v>84</v>
      </c>
      <c r="B78">
        <v>5</v>
      </c>
      <c r="C78" t="s">
        <v>354</v>
      </c>
    </row>
    <row r="79" spans="1:3">
      <c r="A79" t="s">
        <v>85</v>
      </c>
      <c r="B79">
        <v>4</v>
      </c>
      <c r="C79" t="s">
        <v>355</v>
      </c>
    </row>
    <row r="80" spans="1:3">
      <c r="A80" t="s">
        <v>86</v>
      </c>
      <c r="B80">
        <v>5</v>
      </c>
      <c r="C80" t="s">
        <v>356</v>
      </c>
    </row>
    <row r="81" spans="1:3">
      <c r="A81" t="s">
        <v>87</v>
      </c>
      <c r="B81">
        <v>4</v>
      </c>
      <c r="C81" t="s">
        <v>357</v>
      </c>
    </row>
    <row r="82" spans="1:3">
      <c r="A82" t="s">
        <v>88</v>
      </c>
      <c r="B82">
        <v>4</v>
      </c>
      <c r="C82" t="s">
        <v>358</v>
      </c>
    </row>
    <row r="83" spans="1:3">
      <c r="A83" t="s">
        <v>90</v>
      </c>
      <c r="B83">
        <v>7</v>
      </c>
      <c r="C83" t="s">
        <v>359</v>
      </c>
    </row>
    <row r="84" spans="1:3">
      <c r="A84" t="s">
        <v>91</v>
      </c>
      <c r="B84">
        <v>6</v>
      </c>
      <c r="C84" t="s">
        <v>360</v>
      </c>
    </row>
    <row r="85" spans="1:3">
      <c r="A85" t="s">
        <v>92</v>
      </c>
      <c r="B85">
        <v>4</v>
      </c>
      <c r="C85" t="s">
        <v>361</v>
      </c>
    </row>
    <row r="86" spans="1:3">
      <c r="A86" t="s">
        <v>93</v>
      </c>
      <c r="B86">
        <v>4</v>
      </c>
      <c r="C86" t="s">
        <v>362</v>
      </c>
    </row>
    <row r="87" spans="1:3">
      <c r="A87" t="s">
        <v>94</v>
      </c>
      <c r="B87">
        <v>4</v>
      </c>
      <c r="C87" t="s">
        <v>363</v>
      </c>
    </row>
    <row r="88" spans="1:3">
      <c r="A88" t="s">
        <v>95</v>
      </c>
      <c r="B88">
        <v>5</v>
      </c>
      <c r="C88" t="s">
        <v>364</v>
      </c>
    </row>
    <row r="89" spans="1:3">
      <c r="A89" t="s">
        <v>96</v>
      </c>
      <c r="B89">
        <v>5</v>
      </c>
      <c r="C89" t="s">
        <v>365</v>
      </c>
    </row>
    <row r="90" spans="1:3">
      <c r="A90" t="s">
        <v>97</v>
      </c>
      <c r="B90">
        <v>5</v>
      </c>
      <c r="C90" t="s">
        <v>366</v>
      </c>
    </row>
    <row r="91" spans="1:3">
      <c r="A91" t="s">
        <v>98</v>
      </c>
      <c r="B91">
        <v>4</v>
      </c>
      <c r="C91" t="s">
        <v>367</v>
      </c>
    </row>
    <row r="92" spans="1:3">
      <c r="A92" t="s">
        <v>99</v>
      </c>
      <c r="B92">
        <v>4</v>
      </c>
      <c r="C92" t="s">
        <v>368</v>
      </c>
    </row>
    <row r="93" spans="1:3">
      <c r="A93" t="s">
        <v>100</v>
      </c>
      <c r="B93">
        <v>4</v>
      </c>
      <c r="C93" t="s">
        <v>369</v>
      </c>
    </row>
    <row r="94" spans="1:3">
      <c r="A94" t="s">
        <v>101</v>
      </c>
      <c r="B94">
        <v>4</v>
      </c>
      <c r="C94" t="s">
        <v>370</v>
      </c>
    </row>
    <row r="95" spans="1:3">
      <c r="A95" t="s">
        <v>102</v>
      </c>
      <c r="B95">
        <v>4</v>
      </c>
      <c r="C95" t="s">
        <v>371</v>
      </c>
    </row>
    <row r="96" spans="1:3">
      <c r="A96" t="s">
        <v>103</v>
      </c>
      <c r="B96">
        <v>4</v>
      </c>
      <c r="C96" t="s">
        <v>372</v>
      </c>
    </row>
    <row r="97" spans="1:3">
      <c r="A97" t="s">
        <v>104</v>
      </c>
      <c r="B97">
        <v>4</v>
      </c>
      <c r="C97" t="s">
        <v>373</v>
      </c>
    </row>
    <row r="98" spans="1:3">
      <c r="A98" t="s">
        <v>105</v>
      </c>
      <c r="B98">
        <v>7</v>
      </c>
      <c r="C98" t="s">
        <v>374</v>
      </c>
    </row>
    <row r="99" spans="1:3">
      <c r="A99" t="s">
        <v>106</v>
      </c>
      <c r="B99">
        <v>6</v>
      </c>
      <c r="C99" t="s">
        <v>375</v>
      </c>
    </row>
    <row r="100" spans="1:3">
      <c r="A100" t="s">
        <v>107</v>
      </c>
      <c r="B100">
        <v>4</v>
      </c>
      <c r="C100" t="s">
        <v>376</v>
      </c>
    </row>
    <row r="101" spans="1:3">
      <c r="A101" t="s">
        <v>108</v>
      </c>
      <c r="B101">
        <v>5</v>
      </c>
      <c r="C101" t="s">
        <v>377</v>
      </c>
    </row>
    <row r="102" spans="1:3">
      <c r="A102" t="s">
        <v>109</v>
      </c>
      <c r="B102">
        <v>5</v>
      </c>
      <c r="C102" t="s">
        <v>378</v>
      </c>
    </row>
    <row r="103" spans="1:3">
      <c r="A103" t="s">
        <v>110</v>
      </c>
      <c r="B103">
        <v>5</v>
      </c>
      <c r="C103" t="s">
        <v>379</v>
      </c>
    </row>
    <row r="104" spans="1:3">
      <c r="A104" t="s">
        <v>111</v>
      </c>
      <c r="B104">
        <v>6</v>
      </c>
      <c r="C104" t="s">
        <v>380</v>
      </c>
    </row>
    <row r="105" spans="1:3">
      <c r="A105" t="s">
        <v>112</v>
      </c>
      <c r="B105">
        <v>3</v>
      </c>
      <c r="C105" t="s">
        <v>381</v>
      </c>
    </row>
    <row r="106" spans="1:3">
      <c r="A106" t="s">
        <v>113</v>
      </c>
      <c r="B106">
        <v>6</v>
      </c>
      <c r="C106" t="s">
        <v>382</v>
      </c>
    </row>
    <row r="107" spans="1:3">
      <c r="A107" t="s">
        <v>114</v>
      </c>
      <c r="B107">
        <v>3</v>
      </c>
      <c r="C107" t="s">
        <v>383</v>
      </c>
    </row>
    <row r="108" spans="1:3">
      <c r="A108" t="s">
        <v>115</v>
      </c>
      <c r="B108">
        <v>6</v>
      </c>
      <c r="C108" t="s">
        <v>384</v>
      </c>
    </row>
    <row r="109" spans="1:3">
      <c r="A109" t="s">
        <v>116</v>
      </c>
      <c r="B109">
        <v>8</v>
      </c>
      <c r="C109" t="s">
        <v>385</v>
      </c>
    </row>
    <row r="110" spans="1:3">
      <c r="A110" t="s">
        <v>118</v>
      </c>
      <c r="B110">
        <v>4</v>
      </c>
      <c r="C110" t="s">
        <v>386</v>
      </c>
    </row>
    <row r="111" spans="1:3">
      <c r="A111" t="s">
        <v>119</v>
      </c>
      <c r="B111">
        <v>4</v>
      </c>
      <c r="C111" t="s">
        <v>387</v>
      </c>
    </row>
    <row r="112" spans="1:3">
      <c r="A112" t="s">
        <v>120</v>
      </c>
      <c r="B112">
        <v>4</v>
      </c>
      <c r="C112" t="s">
        <v>388</v>
      </c>
    </row>
    <row r="113" spans="1:3">
      <c r="A113" t="s">
        <v>121</v>
      </c>
      <c r="B113">
        <v>6</v>
      </c>
      <c r="C113" t="s">
        <v>389</v>
      </c>
    </row>
    <row r="114" spans="1:3">
      <c r="A114" t="s">
        <v>122</v>
      </c>
      <c r="B114">
        <v>5</v>
      </c>
      <c r="C114" t="s">
        <v>390</v>
      </c>
    </row>
    <row r="115" spans="1:3">
      <c r="A115" t="s">
        <v>123</v>
      </c>
      <c r="B115">
        <v>4</v>
      </c>
      <c r="C115" t="s">
        <v>391</v>
      </c>
    </row>
    <row r="116" spans="1:3">
      <c r="A116" t="s">
        <v>124</v>
      </c>
      <c r="B116">
        <v>5</v>
      </c>
      <c r="C116" t="s">
        <v>392</v>
      </c>
    </row>
    <row r="117" spans="1:3">
      <c r="A117" t="s">
        <v>125</v>
      </c>
      <c r="B117">
        <v>4</v>
      </c>
      <c r="C117" t="s">
        <v>393</v>
      </c>
    </row>
    <row r="118" spans="1:3">
      <c r="A118" t="s">
        <v>126</v>
      </c>
      <c r="B118">
        <v>4</v>
      </c>
      <c r="C118" t="s">
        <v>394</v>
      </c>
    </row>
    <row r="119" spans="1:3">
      <c r="A119" t="s">
        <v>127</v>
      </c>
      <c r="B119">
        <v>6</v>
      </c>
      <c r="C119" t="s">
        <v>395</v>
      </c>
    </row>
    <row r="120" spans="1:3">
      <c r="A120" t="s">
        <v>128</v>
      </c>
      <c r="B120">
        <v>4</v>
      </c>
      <c r="C120" t="s">
        <v>396</v>
      </c>
    </row>
    <row r="121" spans="1:3">
      <c r="A121" t="s">
        <v>129</v>
      </c>
      <c r="B121">
        <v>5</v>
      </c>
      <c r="C121" t="s">
        <v>397</v>
      </c>
    </row>
    <row r="122" spans="1:3">
      <c r="A122" t="s">
        <v>130</v>
      </c>
      <c r="B122">
        <v>5</v>
      </c>
      <c r="C122" t="s">
        <v>398</v>
      </c>
    </row>
    <row r="123" spans="1:3">
      <c r="A123" t="s">
        <v>131</v>
      </c>
      <c r="B123">
        <v>4</v>
      </c>
      <c r="C123" t="s">
        <v>399</v>
      </c>
    </row>
    <row r="124" spans="1:3">
      <c r="A124" t="s">
        <v>132</v>
      </c>
      <c r="B124">
        <v>6</v>
      </c>
      <c r="C124" t="s">
        <v>400</v>
      </c>
    </row>
    <row r="125" spans="1:3">
      <c r="A125" t="s">
        <v>133</v>
      </c>
      <c r="B125">
        <v>5</v>
      </c>
      <c r="C125" t="s">
        <v>401</v>
      </c>
    </row>
    <row r="126" spans="1:3">
      <c r="A126" t="s">
        <v>134</v>
      </c>
      <c r="B126">
        <v>6</v>
      </c>
      <c r="C126" t="s">
        <v>402</v>
      </c>
    </row>
    <row r="127" spans="1:3">
      <c r="A127" t="s">
        <v>135</v>
      </c>
      <c r="B127">
        <v>4</v>
      </c>
      <c r="C127" t="s">
        <v>403</v>
      </c>
    </row>
    <row r="128" spans="1:3">
      <c r="A128" t="s">
        <v>136</v>
      </c>
      <c r="B128">
        <v>4</v>
      </c>
      <c r="C128" t="s">
        <v>404</v>
      </c>
    </row>
    <row r="129" spans="1:3">
      <c r="A129" t="s">
        <v>137</v>
      </c>
      <c r="B129">
        <v>4</v>
      </c>
      <c r="C129" t="s">
        <v>405</v>
      </c>
    </row>
    <row r="130" spans="1:3">
      <c r="A130" t="s">
        <v>138</v>
      </c>
      <c r="B130">
        <v>5</v>
      </c>
      <c r="C130" t="s">
        <v>406</v>
      </c>
    </row>
    <row r="131" spans="1:3">
      <c r="A131" t="s">
        <v>139</v>
      </c>
      <c r="B131">
        <v>5</v>
      </c>
      <c r="C131" t="s">
        <v>407</v>
      </c>
    </row>
    <row r="132" spans="1:3">
      <c r="A132" t="s">
        <v>140</v>
      </c>
      <c r="B132">
        <v>5</v>
      </c>
      <c r="C132" t="s">
        <v>408</v>
      </c>
    </row>
    <row r="133" spans="1:3">
      <c r="A133" t="s">
        <v>141</v>
      </c>
      <c r="B133">
        <v>4</v>
      </c>
      <c r="C133" t="s">
        <v>409</v>
      </c>
    </row>
    <row r="134" spans="1:3">
      <c r="A134" t="s">
        <v>142</v>
      </c>
      <c r="B134">
        <v>5</v>
      </c>
      <c r="C134" t="s">
        <v>410</v>
      </c>
    </row>
    <row r="135" spans="1:3">
      <c r="A135" t="s">
        <v>143</v>
      </c>
      <c r="B135">
        <v>5</v>
      </c>
      <c r="C135" t="s">
        <v>411</v>
      </c>
    </row>
    <row r="136" spans="1:3">
      <c r="A136" t="s">
        <v>144</v>
      </c>
      <c r="B136">
        <v>5</v>
      </c>
      <c r="C136" t="s">
        <v>412</v>
      </c>
    </row>
    <row r="137" spans="1:3">
      <c r="A137" t="s">
        <v>145</v>
      </c>
      <c r="B137">
        <v>5</v>
      </c>
      <c r="C137" t="s">
        <v>413</v>
      </c>
    </row>
    <row r="138" spans="1:3">
      <c r="A138" t="s">
        <v>146</v>
      </c>
      <c r="B138">
        <v>5</v>
      </c>
      <c r="C138" t="s">
        <v>414</v>
      </c>
    </row>
    <row r="139" spans="1:3">
      <c r="A139" t="s">
        <v>147</v>
      </c>
      <c r="B139">
        <v>4</v>
      </c>
      <c r="C139" t="s">
        <v>415</v>
      </c>
    </row>
    <row r="140" spans="1:3">
      <c r="A140" t="s">
        <v>148</v>
      </c>
      <c r="B140">
        <v>5</v>
      </c>
      <c r="C140" t="s">
        <v>416</v>
      </c>
    </row>
    <row r="141" spans="1:3">
      <c r="A141" t="s">
        <v>149</v>
      </c>
      <c r="B141">
        <v>4</v>
      </c>
      <c r="C141" t="s">
        <v>417</v>
      </c>
    </row>
    <row r="142" spans="1:3">
      <c r="A142" t="s">
        <v>150</v>
      </c>
      <c r="B142">
        <v>4</v>
      </c>
      <c r="C142" t="s">
        <v>418</v>
      </c>
    </row>
    <row r="143" spans="1:3">
      <c r="A143" t="s">
        <v>151</v>
      </c>
      <c r="B143">
        <v>4</v>
      </c>
      <c r="C143" t="s">
        <v>419</v>
      </c>
    </row>
    <row r="144" spans="1:3">
      <c r="A144" t="s">
        <v>152</v>
      </c>
      <c r="B144">
        <v>4</v>
      </c>
      <c r="C144" t="s">
        <v>420</v>
      </c>
    </row>
    <row r="145" spans="1:3">
      <c r="A145" t="s">
        <v>153</v>
      </c>
      <c r="B145">
        <v>4</v>
      </c>
      <c r="C145" t="s">
        <v>421</v>
      </c>
    </row>
    <row r="146" spans="1:3">
      <c r="A146" t="s">
        <v>154</v>
      </c>
      <c r="B146">
        <v>4</v>
      </c>
      <c r="C146" t="s">
        <v>422</v>
      </c>
    </row>
    <row r="147" spans="1:3">
      <c r="A147" t="s">
        <v>155</v>
      </c>
      <c r="B147">
        <v>4</v>
      </c>
      <c r="C147" t="s">
        <v>423</v>
      </c>
    </row>
    <row r="148" spans="1:3">
      <c r="A148" t="s">
        <v>156</v>
      </c>
      <c r="B148">
        <v>4</v>
      </c>
      <c r="C148" t="s">
        <v>424</v>
      </c>
    </row>
    <row r="149" spans="1:3">
      <c r="A149" t="s">
        <v>157</v>
      </c>
      <c r="B149">
        <v>5</v>
      </c>
      <c r="C149" t="s">
        <v>425</v>
      </c>
    </row>
    <row r="150" spans="1:3">
      <c r="A150" t="s">
        <v>158</v>
      </c>
      <c r="B150">
        <v>5</v>
      </c>
      <c r="C150" t="s">
        <v>426</v>
      </c>
    </row>
    <row r="151" spans="1:3">
      <c r="A151" t="s">
        <v>159</v>
      </c>
      <c r="B151">
        <v>5</v>
      </c>
      <c r="C151" t="s">
        <v>427</v>
      </c>
    </row>
    <row r="152" spans="1:3">
      <c r="A152" t="s">
        <v>160</v>
      </c>
      <c r="B152">
        <v>6</v>
      </c>
      <c r="C152" t="s">
        <v>428</v>
      </c>
    </row>
    <row r="153" spans="1:3">
      <c r="A153" t="s">
        <v>161</v>
      </c>
      <c r="B153">
        <v>5</v>
      </c>
      <c r="C153" t="s">
        <v>429</v>
      </c>
    </row>
    <row r="154" spans="1:3">
      <c r="A154" t="s">
        <v>162</v>
      </c>
      <c r="B154">
        <v>8</v>
      </c>
      <c r="C154" t="s">
        <v>430</v>
      </c>
    </row>
    <row r="155" spans="1:3">
      <c r="A155" t="s">
        <v>163</v>
      </c>
      <c r="B155">
        <v>5</v>
      </c>
      <c r="C155" t="s">
        <v>431</v>
      </c>
    </row>
    <row r="156" spans="1:3">
      <c r="A156" t="s">
        <v>164</v>
      </c>
      <c r="B156">
        <v>5</v>
      </c>
      <c r="C156" t="s">
        <v>432</v>
      </c>
    </row>
    <row r="157" spans="1:3">
      <c r="A157" t="s">
        <v>165</v>
      </c>
      <c r="B157">
        <v>5</v>
      </c>
      <c r="C157" t="s">
        <v>433</v>
      </c>
    </row>
    <row r="158" spans="1:3">
      <c r="A158" t="s">
        <v>166</v>
      </c>
      <c r="B158">
        <v>5</v>
      </c>
      <c r="C158" t="s">
        <v>434</v>
      </c>
    </row>
    <row r="159" spans="1:3">
      <c r="A159" t="s">
        <v>167</v>
      </c>
      <c r="B159">
        <v>5</v>
      </c>
      <c r="C159" t="s">
        <v>435</v>
      </c>
    </row>
    <row r="160" spans="1:3">
      <c r="A160" t="s">
        <v>168</v>
      </c>
      <c r="B160">
        <v>5</v>
      </c>
      <c r="C160" t="s">
        <v>436</v>
      </c>
    </row>
    <row r="161" spans="1:3">
      <c r="A161" t="s">
        <v>169</v>
      </c>
      <c r="B161">
        <v>4</v>
      </c>
      <c r="C161" t="s">
        <v>437</v>
      </c>
    </row>
    <row r="162" spans="1:3">
      <c r="A162" t="s">
        <v>170</v>
      </c>
      <c r="B162">
        <v>4</v>
      </c>
      <c r="C162" t="s">
        <v>438</v>
      </c>
    </row>
    <row r="163" spans="1:3">
      <c r="A163" t="s">
        <v>171</v>
      </c>
      <c r="B163">
        <v>5</v>
      </c>
      <c r="C163" t="s">
        <v>439</v>
      </c>
    </row>
    <row r="164" spans="1:3">
      <c r="A164" t="s">
        <v>172</v>
      </c>
      <c r="B164">
        <v>4</v>
      </c>
      <c r="C164" t="s">
        <v>440</v>
      </c>
    </row>
    <row r="165" spans="1:3">
      <c r="A165" t="s">
        <v>173</v>
      </c>
      <c r="B165">
        <v>4</v>
      </c>
      <c r="C165" t="s">
        <v>441</v>
      </c>
    </row>
    <row r="166" spans="1:3">
      <c r="A166" t="s">
        <v>174</v>
      </c>
      <c r="B166">
        <v>4</v>
      </c>
      <c r="C166" t="s">
        <v>442</v>
      </c>
    </row>
    <row r="167" spans="1:3">
      <c r="A167" t="s">
        <v>175</v>
      </c>
      <c r="B167">
        <v>5</v>
      </c>
      <c r="C167" t="s">
        <v>443</v>
      </c>
    </row>
    <row r="168" spans="1:3">
      <c r="A168" t="s">
        <v>176</v>
      </c>
      <c r="B168">
        <v>5</v>
      </c>
      <c r="C168" t="s">
        <v>444</v>
      </c>
    </row>
    <row r="169" spans="1:3">
      <c r="A169" t="s">
        <v>177</v>
      </c>
      <c r="B169">
        <v>4</v>
      </c>
      <c r="C169" t="s">
        <v>445</v>
      </c>
    </row>
    <row r="170" spans="1:3">
      <c r="A170" t="s">
        <v>178</v>
      </c>
      <c r="B170">
        <v>5</v>
      </c>
      <c r="C170" t="s">
        <v>446</v>
      </c>
    </row>
    <row r="171" spans="1:3">
      <c r="A171" t="s">
        <v>179</v>
      </c>
      <c r="B171">
        <v>4</v>
      </c>
      <c r="C171" t="s">
        <v>447</v>
      </c>
    </row>
    <row r="172" spans="1:3">
      <c r="A172" t="s">
        <v>180</v>
      </c>
      <c r="B172">
        <v>4</v>
      </c>
      <c r="C172" t="s">
        <v>448</v>
      </c>
    </row>
    <row r="173" spans="1:3">
      <c r="A173" t="s">
        <v>181</v>
      </c>
      <c r="B173">
        <v>6</v>
      </c>
      <c r="C173" t="s">
        <v>449</v>
      </c>
    </row>
    <row r="174" spans="1:3">
      <c r="A174" t="s">
        <v>182</v>
      </c>
      <c r="B174">
        <v>5</v>
      </c>
      <c r="C174" t="s">
        <v>450</v>
      </c>
    </row>
    <row r="175" spans="1:3">
      <c r="A175" t="s">
        <v>183</v>
      </c>
      <c r="B175">
        <v>5</v>
      </c>
      <c r="C175" t="s">
        <v>451</v>
      </c>
    </row>
    <row r="176" spans="1:3">
      <c r="A176" t="s">
        <v>184</v>
      </c>
      <c r="B176">
        <v>5</v>
      </c>
      <c r="C176" t="s">
        <v>452</v>
      </c>
    </row>
    <row r="177" spans="1:3">
      <c r="A177" t="s">
        <v>185</v>
      </c>
      <c r="B177">
        <v>5</v>
      </c>
      <c r="C177" t="s">
        <v>453</v>
      </c>
    </row>
    <row r="178" spans="1:3">
      <c r="A178" t="s">
        <v>186</v>
      </c>
      <c r="B178">
        <v>4</v>
      </c>
      <c r="C178" t="s">
        <v>454</v>
      </c>
    </row>
    <row r="179" spans="1:3">
      <c r="A179" t="s">
        <v>187</v>
      </c>
      <c r="B179">
        <v>4</v>
      </c>
      <c r="C179" t="s">
        <v>455</v>
      </c>
    </row>
    <row r="180" spans="1:3">
      <c r="A180" t="s">
        <v>188</v>
      </c>
      <c r="B180">
        <v>4</v>
      </c>
      <c r="C180" t="s">
        <v>456</v>
      </c>
    </row>
    <row r="181" spans="1:3">
      <c r="A181" t="s">
        <v>189</v>
      </c>
      <c r="B181">
        <v>4</v>
      </c>
      <c r="C181" t="s">
        <v>457</v>
      </c>
    </row>
    <row r="182" spans="1:3">
      <c r="A182" t="s">
        <v>190</v>
      </c>
      <c r="B182">
        <v>4</v>
      </c>
      <c r="C182" t="s">
        <v>458</v>
      </c>
    </row>
    <row r="183" spans="1:3">
      <c r="A183" t="s">
        <v>191</v>
      </c>
      <c r="B183">
        <v>4</v>
      </c>
      <c r="C183" t="s">
        <v>459</v>
      </c>
    </row>
    <row r="184" spans="1:3">
      <c r="A184" t="s">
        <v>192</v>
      </c>
      <c r="B184">
        <v>5</v>
      </c>
      <c r="C184" t="s">
        <v>460</v>
      </c>
    </row>
    <row r="185" spans="1:3">
      <c r="A185" t="s">
        <v>193</v>
      </c>
      <c r="B185">
        <v>5</v>
      </c>
      <c r="C185" t="s">
        <v>461</v>
      </c>
    </row>
    <row r="186" spans="1:3">
      <c r="A186" t="s">
        <v>194</v>
      </c>
      <c r="B186">
        <v>5</v>
      </c>
      <c r="C186" t="s">
        <v>462</v>
      </c>
    </row>
    <row r="187" spans="1:3">
      <c r="A187" t="s">
        <v>195</v>
      </c>
      <c r="B187">
        <v>6</v>
      </c>
      <c r="C187" t="s">
        <v>463</v>
      </c>
    </row>
    <row r="188" spans="1:3">
      <c r="A188" t="s">
        <v>196</v>
      </c>
      <c r="B188">
        <v>4</v>
      </c>
      <c r="C188" t="s">
        <v>464</v>
      </c>
    </row>
    <row r="189" spans="1:3">
      <c r="A189" t="s">
        <v>197</v>
      </c>
      <c r="B189">
        <v>6</v>
      </c>
      <c r="C189" t="s">
        <v>465</v>
      </c>
    </row>
    <row r="190" spans="1:3">
      <c r="A190" t="s">
        <v>198</v>
      </c>
      <c r="B190">
        <v>4</v>
      </c>
      <c r="C190" t="s">
        <v>466</v>
      </c>
    </row>
    <row r="191" spans="1:3">
      <c r="A191" t="s">
        <v>199</v>
      </c>
      <c r="B191">
        <v>5</v>
      </c>
      <c r="C191" t="s">
        <v>467</v>
      </c>
    </row>
    <row r="192" spans="1:3">
      <c r="A192" t="s">
        <v>200</v>
      </c>
      <c r="B192">
        <v>5</v>
      </c>
      <c r="C192" t="s">
        <v>468</v>
      </c>
    </row>
    <row r="193" spans="1:3">
      <c r="A193" t="s">
        <v>201</v>
      </c>
      <c r="B193">
        <v>4</v>
      </c>
      <c r="C193" t="s">
        <v>469</v>
      </c>
    </row>
    <row r="194" spans="1:3">
      <c r="A194" t="s">
        <v>202</v>
      </c>
      <c r="B194">
        <v>6</v>
      </c>
      <c r="C194" t="s">
        <v>470</v>
      </c>
    </row>
    <row r="195" spans="1:3">
      <c r="A195" t="s">
        <v>203</v>
      </c>
      <c r="B195">
        <v>4</v>
      </c>
      <c r="C195" t="s">
        <v>471</v>
      </c>
    </row>
    <row r="196" spans="1:3">
      <c r="A196" t="s">
        <v>204</v>
      </c>
      <c r="B196">
        <v>6</v>
      </c>
      <c r="C196" t="s">
        <v>472</v>
      </c>
    </row>
    <row r="197" spans="1:3">
      <c r="A197" t="s">
        <v>205</v>
      </c>
      <c r="B197">
        <v>6</v>
      </c>
      <c r="C197" t="s">
        <v>473</v>
      </c>
    </row>
    <row r="198" spans="1:3">
      <c r="A198" t="s">
        <v>206</v>
      </c>
      <c r="B198">
        <v>7</v>
      </c>
      <c r="C198" t="s">
        <v>474</v>
      </c>
    </row>
    <row r="199" spans="1:3">
      <c r="A199" t="s">
        <v>207</v>
      </c>
      <c r="B199">
        <v>4</v>
      </c>
      <c r="C199" t="s">
        <v>475</v>
      </c>
    </row>
    <row r="200" spans="1:3">
      <c r="A200" t="s">
        <v>208</v>
      </c>
      <c r="B200">
        <v>4</v>
      </c>
      <c r="C200" t="s">
        <v>476</v>
      </c>
    </row>
    <row r="201" spans="1:3">
      <c r="A201" t="s">
        <v>209</v>
      </c>
      <c r="B201">
        <v>4</v>
      </c>
      <c r="C201" t="s">
        <v>477</v>
      </c>
    </row>
    <row r="202" spans="1:3">
      <c r="A202" t="s">
        <v>211</v>
      </c>
      <c r="B202">
        <v>5</v>
      </c>
      <c r="C202" t="s">
        <v>478</v>
      </c>
    </row>
    <row r="203" spans="1:3">
      <c r="A203" t="s">
        <v>212</v>
      </c>
      <c r="B203">
        <v>4</v>
      </c>
      <c r="C203" t="s">
        <v>479</v>
      </c>
    </row>
    <row r="204" spans="1:3">
      <c r="A204" t="s">
        <v>213</v>
      </c>
      <c r="B204">
        <v>6</v>
      </c>
      <c r="C204" t="s">
        <v>480</v>
      </c>
    </row>
    <row r="205" spans="1:3">
      <c r="A205" t="s">
        <v>214</v>
      </c>
      <c r="B205">
        <v>5</v>
      </c>
      <c r="C205" t="s">
        <v>481</v>
      </c>
    </row>
    <row r="206" spans="1:3">
      <c r="A206" t="s">
        <v>215</v>
      </c>
      <c r="B206">
        <v>5</v>
      </c>
      <c r="C206" t="s">
        <v>482</v>
      </c>
    </row>
    <row r="207" spans="1:3">
      <c r="A207" t="s">
        <v>216</v>
      </c>
      <c r="B207">
        <v>7</v>
      </c>
      <c r="C207" t="s">
        <v>483</v>
      </c>
    </row>
    <row r="208" spans="1:3">
      <c r="A208" t="s">
        <v>217</v>
      </c>
      <c r="B208">
        <v>5</v>
      </c>
      <c r="C208" t="s">
        <v>484</v>
      </c>
    </row>
    <row r="209" spans="1:3">
      <c r="A209" t="s">
        <v>218</v>
      </c>
      <c r="B209">
        <v>5</v>
      </c>
      <c r="C209" t="s">
        <v>485</v>
      </c>
    </row>
    <row r="210" spans="1:3">
      <c r="A210" t="s">
        <v>219</v>
      </c>
      <c r="B210">
        <v>5</v>
      </c>
      <c r="C210" t="s">
        <v>486</v>
      </c>
    </row>
    <row r="211" spans="1:3">
      <c r="A211" t="s">
        <v>220</v>
      </c>
      <c r="B211">
        <v>4</v>
      </c>
      <c r="C211" t="s">
        <v>487</v>
      </c>
    </row>
    <row r="212" spans="1:3">
      <c r="A212" t="s">
        <v>222</v>
      </c>
      <c r="B212">
        <v>4</v>
      </c>
      <c r="C212" t="s">
        <v>488</v>
      </c>
    </row>
    <row r="213" spans="1:3">
      <c r="A213" t="s">
        <v>224</v>
      </c>
      <c r="B213">
        <v>5</v>
      </c>
      <c r="C213" t="s">
        <v>489</v>
      </c>
    </row>
    <row r="214" spans="1:3">
      <c r="A214" t="s">
        <v>225</v>
      </c>
      <c r="B214">
        <v>7</v>
      </c>
      <c r="C214" t="s">
        <v>490</v>
      </c>
    </row>
    <row r="215" spans="1:3">
      <c r="A215" t="s">
        <v>226</v>
      </c>
      <c r="B215">
        <v>4</v>
      </c>
      <c r="C215" t="s">
        <v>491</v>
      </c>
    </row>
    <row r="216" spans="1:3">
      <c r="A216" t="s">
        <v>227</v>
      </c>
      <c r="B216">
        <v>5</v>
      </c>
      <c r="C216" t="s">
        <v>492</v>
      </c>
    </row>
    <row r="217" spans="1:3">
      <c r="A217" t="s">
        <v>228</v>
      </c>
      <c r="B217">
        <v>5</v>
      </c>
      <c r="C217" t="s">
        <v>493</v>
      </c>
    </row>
    <row r="218" spans="1:3">
      <c r="A218" t="s">
        <v>229</v>
      </c>
      <c r="B218">
        <v>4</v>
      </c>
      <c r="C218" t="s">
        <v>494</v>
      </c>
    </row>
    <row r="219" spans="1:3">
      <c r="A219" t="s">
        <v>230</v>
      </c>
      <c r="B219">
        <v>5</v>
      </c>
      <c r="C219" t="s">
        <v>495</v>
      </c>
    </row>
    <row r="220" spans="1:3">
      <c r="A220" t="s">
        <v>231</v>
      </c>
      <c r="B220">
        <v>5</v>
      </c>
      <c r="C220" t="s">
        <v>496</v>
      </c>
    </row>
    <row r="221" spans="1:3">
      <c r="A221" t="s">
        <v>232</v>
      </c>
      <c r="B221">
        <v>5</v>
      </c>
      <c r="C221" t="s">
        <v>497</v>
      </c>
    </row>
    <row r="222" spans="1:3">
      <c r="A222" t="s">
        <v>233</v>
      </c>
      <c r="B222">
        <v>4</v>
      </c>
      <c r="C222" t="s">
        <v>498</v>
      </c>
    </row>
    <row r="223" spans="1:3">
      <c r="A223" t="s">
        <v>234</v>
      </c>
      <c r="B223">
        <v>6</v>
      </c>
      <c r="C223" t="s">
        <v>499</v>
      </c>
    </row>
    <row r="224" spans="1:3">
      <c r="A224" t="s">
        <v>235</v>
      </c>
      <c r="B224">
        <v>6</v>
      </c>
      <c r="C224" t="s">
        <v>500</v>
      </c>
    </row>
    <row r="225" spans="1:3">
      <c r="A225" t="s">
        <v>236</v>
      </c>
      <c r="B225">
        <v>4</v>
      </c>
      <c r="C225" t="s">
        <v>501</v>
      </c>
    </row>
    <row r="226" spans="1:3">
      <c r="A226" t="s">
        <v>237</v>
      </c>
      <c r="B226">
        <v>5</v>
      </c>
      <c r="C226" t="s">
        <v>502</v>
      </c>
    </row>
    <row r="227" spans="1:3">
      <c r="A227" t="s">
        <v>238</v>
      </c>
      <c r="B227">
        <v>6</v>
      </c>
      <c r="C227" t="s">
        <v>503</v>
      </c>
    </row>
    <row r="228" spans="1:3">
      <c r="A228" t="s">
        <v>239</v>
      </c>
      <c r="B228">
        <v>5</v>
      </c>
      <c r="C228" t="s">
        <v>504</v>
      </c>
    </row>
    <row r="229" spans="1:3">
      <c r="A229" t="s">
        <v>240</v>
      </c>
      <c r="B229">
        <v>5</v>
      </c>
      <c r="C229" t="s">
        <v>505</v>
      </c>
    </row>
    <row r="230" spans="1:3">
      <c r="A230" t="s">
        <v>241</v>
      </c>
      <c r="B230">
        <v>5</v>
      </c>
      <c r="C230" t="s">
        <v>506</v>
      </c>
    </row>
    <row r="231" spans="1:3">
      <c r="A231" t="s">
        <v>242</v>
      </c>
      <c r="B231">
        <v>5</v>
      </c>
      <c r="C231" t="s">
        <v>507</v>
      </c>
    </row>
    <row r="232" spans="1:3">
      <c r="A232" t="s">
        <v>243</v>
      </c>
      <c r="B232">
        <v>5</v>
      </c>
      <c r="C232" t="s">
        <v>508</v>
      </c>
    </row>
    <row r="233" spans="1:3">
      <c r="A233" t="s">
        <v>244</v>
      </c>
      <c r="B233">
        <v>5</v>
      </c>
      <c r="C233" t="s">
        <v>509</v>
      </c>
    </row>
    <row r="234" spans="1:3">
      <c r="A234" t="s">
        <v>245</v>
      </c>
      <c r="B234">
        <v>4</v>
      </c>
      <c r="C234" t="s">
        <v>510</v>
      </c>
    </row>
    <row r="235" spans="1:3">
      <c r="A235" t="s">
        <v>246</v>
      </c>
      <c r="B235">
        <v>4</v>
      </c>
      <c r="C235" t="s">
        <v>511</v>
      </c>
    </row>
    <row r="236" spans="1:3">
      <c r="A236" t="s">
        <v>247</v>
      </c>
      <c r="B236">
        <v>5</v>
      </c>
      <c r="C236" t="s">
        <v>512</v>
      </c>
    </row>
    <row r="237" spans="1:3">
      <c r="A237" t="s">
        <v>248</v>
      </c>
      <c r="B237">
        <v>5</v>
      </c>
      <c r="C237" t="s">
        <v>513</v>
      </c>
    </row>
    <row r="238" spans="1:3">
      <c r="A238" t="s">
        <v>249</v>
      </c>
      <c r="B238">
        <v>5</v>
      </c>
      <c r="C238" t="s">
        <v>514</v>
      </c>
    </row>
    <row r="239" spans="1:3">
      <c r="A239" t="s">
        <v>250</v>
      </c>
      <c r="B239">
        <v>4</v>
      </c>
      <c r="C239" t="s">
        <v>515</v>
      </c>
    </row>
    <row r="240" spans="1:3">
      <c r="A240" t="s">
        <v>251</v>
      </c>
      <c r="B240">
        <v>5</v>
      </c>
      <c r="C240" t="s">
        <v>516</v>
      </c>
    </row>
    <row r="241" spans="1:3">
      <c r="A241" t="s">
        <v>256</v>
      </c>
      <c r="B241">
        <v>3</v>
      </c>
      <c r="C241" t="s">
        <v>517</v>
      </c>
    </row>
    <row r="242" spans="1:3">
      <c r="A242" t="s">
        <v>257</v>
      </c>
      <c r="B242">
        <v>6</v>
      </c>
      <c r="C242" t="s">
        <v>518</v>
      </c>
    </row>
    <row r="243" spans="1:3">
      <c r="A243" t="s">
        <v>258</v>
      </c>
      <c r="B243">
        <v>5</v>
      </c>
      <c r="C243" t="s">
        <v>519</v>
      </c>
    </row>
    <row r="244" spans="1:3">
      <c r="A244" t="s">
        <v>259</v>
      </c>
      <c r="B244">
        <v>5</v>
      </c>
      <c r="C244" t="s">
        <v>520</v>
      </c>
    </row>
    <row r="245" spans="1:3">
      <c r="A245" t="s">
        <v>260</v>
      </c>
      <c r="B245">
        <v>5</v>
      </c>
      <c r="C245" t="s">
        <v>521</v>
      </c>
    </row>
    <row r="246" spans="1:3">
      <c r="A246" t="s">
        <v>261</v>
      </c>
      <c r="B246">
        <v>4</v>
      </c>
      <c r="C246" t="s">
        <v>522</v>
      </c>
    </row>
    <row r="247" spans="1:3">
      <c r="A247" t="s">
        <v>262</v>
      </c>
      <c r="B247">
        <v>5</v>
      </c>
      <c r="C247" t="s">
        <v>523</v>
      </c>
    </row>
    <row r="248" spans="1:3">
      <c r="A248" t="s">
        <v>263</v>
      </c>
      <c r="B248">
        <v>6</v>
      </c>
      <c r="C248" t="s">
        <v>524</v>
      </c>
    </row>
    <row r="249" spans="1:3">
      <c r="A249" t="s">
        <v>264</v>
      </c>
      <c r="B249">
        <v>5</v>
      </c>
      <c r="C249" t="s">
        <v>525</v>
      </c>
    </row>
    <row r="250" spans="1:3">
      <c r="A250" t="s">
        <v>265</v>
      </c>
      <c r="B250">
        <v>4</v>
      </c>
      <c r="C250" t="s">
        <v>526</v>
      </c>
    </row>
    <row r="251" spans="1:3">
      <c r="A251" t="s">
        <v>266</v>
      </c>
      <c r="B251">
        <v>5</v>
      </c>
      <c r="C251" t="s">
        <v>527</v>
      </c>
    </row>
    <row r="252" spans="1:3">
      <c r="A252" t="s">
        <v>267</v>
      </c>
      <c r="B252">
        <v>4</v>
      </c>
      <c r="C252" t="s">
        <v>528</v>
      </c>
    </row>
    <row r="253" spans="1:3">
      <c r="A253" t="s">
        <v>268</v>
      </c>
      <c r="B253">
        <v>6</v>
      </c>
      <c r="C253" t="s">
        <v>529</v>
      </c>
    </row>
    <row r="254" spans="1:3">
      <c r="A254" t="s">
        <v>269</v>
      </c>
      <c r="B254">
        <v>5</v>
      </c>
      <c r="C254" t="s">
        <v>530</v>
      </c>
    </row>
    <row r="255" spans="1:3">
      <c r="A255" t="s">
        <v>270</v>
      </c>
      <c r="B255">
        <v>5</v>
      </c>
      <c r="C255" t="s">
        <v>531</v>
      </c>
    </row>
    <row r="256" spans="1:3">
      <c r="A256" t="s">
        <v>271</v>
      </c>
      <c r="B256">
        <v>5</v>
      </c>
      <c r="C256" t="s">
        <v>532</v>
      </c>
    </row>
    <row r="257" spans="1:3">
      <c r="A257" t="s">
        <v>272</v>
      </c>
      <c r="B257">
        <v>4</v>
      </c>
      <c r="C257" t="s">
        <v>533</v>
      </c>
    </row>
    <row r="258" spans="1:3">
      <c r="A258" t="s">
        <v>273</v>
      </c>
      <c r="B258">
        <v>4</v>
      </c>
      <c r="C258" t="s">
        <v>534</v>
      </c>
    </row>
    <row r="259" spans="1:3">
      <c r="A259" t="s">
        <v>274</v>
      </c>
      <c r="B259">
        <v>4</v>
      </c>
      <c r="C259" t="s">
        <v>535</v>
      </c>
    </row>
    <row r="260" spans="1:3">
      <c r="A260" t="s">
        <v>275</v>
      </c>
      <c r="B260">
        <v>4</v>
      </c>
      <c r="C260" t="s">
        <v>536</v>
      </c>
    </row>
    <row r="261" spans="1:3">
      <c r="A261" t="s">
        <v>276</v>
      </c>
      <c r="B261">
        <v>6</v>
      </c>
      <c r="C261" t="s">
        <v>537</v>
      </c>
    </row>
    <row r="262" spans="1:3">
      <c r="A262" t="s">
        <v>277</v>
      </c>
      <c r="B262">
        <v>5</v>
      </c>
      <c r="C262" t="s">
        <v>538</v>
      </c>
    </row>
    <row r="263" spans="1:3">
      <c r="A263" t="s">
        <v>3</v>
      </c>
      <c r="B263">
        <v>0</v>
      </c>
      <c r="C263" t="s">
        <v>550</v>
      </c>
    </row>
    <row r="264" spans="1:3">
      <c r="A264" t="s">
        <v>44</v>
      </c>
      <c r="B264">
        <v>0</v>
      </c>
      <c r="C264" t="s">
        <v>551</v>
      </c>
    </row>
    <row r="265" spans="1:3">
      <c r="A265" t="s">
        <v>77</v>
      </c>
      <c r="B265">
        <v>0</v>
      </c>
      <c r="C265" t="s">
        <v>552</v>
      </c>
    </row>
    <row r="266" spans="1:3">
      <c r="A266" t="s">
        <v>89</v>
      </c>
      <c r="B266">
        <v>0</v>
      </c>
      <c r="C266" t="s">
        <v>553</v>
      </c>
    </row>
    <row r="267" spans="1:3">
      <c r="A267" s="5" t="s">
        <v>210</v>
      </c>
      <c r="B267" s="5">
        <v>0</v>
      </c>
      <c r="C267" s="5" t="s">
        <v>554</v>
      </c>
    </row>
    <row r="268" spans="1:3">
      <c r="A268" s="5" t="s">
        <v>59</v>
      </c>
      <c r="B268" s="5">
        <v>0</v>
      </c>
      <c r="C268" s="5" t="s">
        <v>555</v>
      </c>
    </row>
    <row r="269" spans="1:3">
      <c r="A269" t="s">
        <v>221</v>
      </c>
      <c r="B269">
        <v>0</v>
      </c>
      <c r="C269" t="s">
        <v>556</v>
      </c>
    </row>
    <row r="270" spans="1:3">
      <c r="A270" s="5" t="s">
        <v>223</v>
      </c>
      <c r="B270" s="5">
        <v>0</v>
      </c>
      <c r="C270" s="5" t="s">
        <v>557</v>
      </c>
    </row>
    <row r="271" spans="1:3">
      <c r="A271" t="s">
        <v>31</v>
      </c>
      <c r="B271">
        <v>0</v>
      </c>
      <c r="C271" t="s">
        <v>558</v>
      </c>
    </row>
    <row r="272" spans="1:3">
      <c r="A272" t="s">
        <v>34</v>
      </c>
      <c r="B272">
        <v>0</v>
      </c>
      <c r="C272" t="s">
        <v>559</v>
      </c>
    </row>
    <row r="273" spans="1:3">
      <c r="A273" t="s">
        <v>51</v>
      </c>
      <c r="B273">
        <v>0</v>
      </c>
      <c r="C273" t="s">
        <v>560</v>
      </c>
    </row>
    <row r="274" spans="1:3">
      <c r="A274" t="s">
        <v>54</v>
      </c>
      <c r="B274">
        <v>0</v>
      </c>
      <c r="C274" t="s">
        <v>561</v>
      </c>
    </row>
    <row r="275" spans="1:3">
      <c r="A275" t="s">
        <v>117</v>
      </c>
      <c r="B275">
        <v>0</v>
      </c>
      <c r="C275" t="s">
        <v>562</v>
      </c>
    </row>
    <row r="276" spans="1:3">
      <c r="A276" t="s">
        <v>252</v>
      </c>
      <c r="B276">
        <v>0</v>
      </c>
      <c r="C276" t="s">
        <v>563</v>
      </c>
    </row>
    <row r="277" spans="1:3">
      <c r="A277" t="s">
        <v>253</v>
      </c>
      <c r="B277">
        <v>0</v>
      </c>
      <c r="C277" t="s">
        <v>564</v>
      </c>
    </row>
    <row r="278" spans="1:3">
      <c r="A278" t="s">
        <v>254</v>
      </c>
      <c r="B278">
        <v>0</v>
      </c>
      <c r="C278" t="s">
        <v>565</v>
      </c>
    </row>
    <row r="279" spans="1:3">
      <c r="A279" s="5" t="s">
        <v>255</v>
      </c>
      <c r="B279" s="5">
        <v>0</v>
      </c>
      <c r="C279" s="5" t="s">
        <v>566</v>
      </c>
    </row>
    <row r="280" spans="1:3">
      <c r="A280" t="s">
        <v>567</v>
      </c>
      <c r="B280">
        <v>4</v>
      </c>
      <c r="C280" t="s">
        <v>573</v>
      </c>
    </row>
    <row r="281" spans="1:3">
      <c r="A281" t="s">
        <v>568</v>
      </c>
      <c r="B281">
        <v>4</v>
      </c>
      <c r="C281" t="s">
        <v>574</v>
      </c>
    </row>
    <row r="282" spans="1:3">
      <c r="A282" t="s">
        <v>569</v>
      </c>
      <c r="B282">
        <v>5</v>
      </c>
      <c r="C282" t="s">
        <v>575</v>
      </c>
    </row>
    <row r="283" spans="1:3">
      <c r="A283" t="s">
        <v>570</v>
      </c>
      <c r="B283">
        <v>4</v>
      </c>
      <c r="C283" t="s">
        <v>576</v>
      </c>
    </row>
    <row r="284" spans="1:3">
      <c r="A284" t="s">
        <v>571</v>
      </c>
      <c r="B284">
        <v>5</v>
      </c>
      <c r="C284" t="s">
        <v>577</v>
      </c>
    </row>
    <row r="285" spans="1:3">
      <c r="A285" s="5" t="s">
        <v>572</v>
      </c>
      <c r="B285" s="5">
        <v>5</v>
      </c>
      <c r="C285" s="5" t="s">
        <v>578</v>
      </c>
    </row>
    <row r="286" spans="1:3">
      <c r="A286" s="5" t="s">
        <v>545</v>
      </c>
      <c r="B286" s="5">
        <v>0</v>
      </c>
      <c r="C286" s="5" t="s">
        <v>584</v>
      </c>
    </row>
  </sheetData>
  <pageMargins left="0.75" right="0.75" top="1" bottom="1" header="0.5" footer="0.5"/>
  <tableParts count="1">
    <tablePart r:id="rId1"/>
  </tableParts>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90"/>
  <sheetViews>
    <sheetView workbookViewId="0"/>
  </sheetViews>
  <sheetFormatPr baseColWidth="10" defaultRowHeight="15" x14ac:dyDescent="0"/>
  <cols>
    <col min="1" max="1" width="44.83203125" customWidth="1"/>
    <col min="3" max="3" width="13.83203125" customWidth="1"/>
  </cols>
  <sheetData>
    <row r="1" spans="1:3">
      <c r="A1" t="s">
        <v>539</v>
      </c>
      <c r="B1" t="s">
        <v>546</v>
      </c>
      <c r="C1" t="s">
        <v>547</v>
      </c>
    </row>
    <row r="2" spans="1:3">
      <c r="A2" t="s">
        <v>1</v>
      </c>
      <c r="B2" t="s">
        <v>543</v>
      </c>
      <c r="C2">
        <f t="shared" ref="C2:C65" si="0">LEN(B2)</f>
        <v>4</v>
      </c>
    </row>
    <row r="3" spans="1:3">
      <c r="A3" t="s">
        <v>45</v>
      </c>
      <c r="B3" t="s">
        <v>543</v>
      </c>
      <c r="C3">
        <f t="shared" si="0"/>
        <v>4</v>
      </c>
    </row>
    <row r="4" spans="1:3">
      <c r="A4" t="s">
        <v>121</v>
      </c>
      <c r="B4" t="s">
        <v>543</v>
      </c>
      <c r="C4">
        <f t="shared" si="0"/>
        <v>4</v>
      </c>
    </row>
    <row r="5" spans="1:3">
      <c r="A5" t="s">
        <v>145</v>
      </c>
      <c r="B5" t="s">
        <v>543</v>
      </c>
      <c r="C5">
        <f t="shared" si="0"/>
        <v>4</v>
      </c>
    </row>
    <row r="6" spans="1:3">
      <c r="A6" t="s">
        <v>146</v>
      </c>
      <c r="B6" t="s">
        <v>543</v>
      </c>
      <c r="C6">
        <f t="shared" si="0"/>
        <v>4</v>
      </c>
    </row>
    <row r="7" spans="1:3">
      <c r="A7" t="s">
        <v>264</v>
      </c>
      <c r="B7" t="s">
        <v>543</v>
      </c>
      <c r="C7">
        <f t="shared" si="0"/>
        <v>4</v>
      </c>
    </row>
    <row r="8" spans="1:3">
      <c r="A8" t="s">
        <v>40</v>
      </c>
      <c r="B8" t="s">
        <v>543</v>
      </c>
      <c r="C8">
        <f t="shared" si="0"/>
        <v>4</v>
      </c>
    </row>
    <row r="9" spans="1:3">
      <c r="A9" s="5" t="s">
        <v>223</v>
      </c>
      <c r="B9" s="5" t="s">
        <v>543</v>
      </c>
      <c r="C9" s="5">
        <f t="shared" si="0"/>
        <v>4</v>
      </c>
    </row>
    <row r="10" spans="1:3">
      <c r="A10" t="s">
        <v>570</v>
      </c>
      <c r="B10" t="s">
        <v>543</v>
      </c>
      <c r="C10">
        <f t="shared" si="0"/>
        <v>4</v>
      </c>
    </row>
    <row r="11" spans="1:3">
      <c r="A11" t="s">
        <v>571</v>
      </c>
      <c r="B11" t="s">
        <v>543</v>
      </c>
      <c r="C11">
        <f t="shared" si="0"/>
        <v>4</v>
      </c>
    </row>
    <row r="12" spans="1:3">
      <c r="A12" s="5" t="s">
        <v>572</v>
      </c>
      <c r="B12" s="5" t="s">
        <v>543</v>
      </c>
      <c r="C12" s="5">
        <f t="shared" si="0"/>
        <v>4</v>
      </c>
    </row>
    <row r="13" spans="1:3">
      <c r="A13" t="s">
        <v>39</v>
      </c>
      <c r="B13" t="s">
        <v>581</v>
      </c>
      <c r="C13">
        <f t="shared" si="0"/>
        <v>4</v>
      </c>
    </row>
    <row r="14" spans="1:3">
      <c r="A14" t="s">
        <v>76</v>
      </c>
      <c r="B14" t="s">
        <v>581</v>
      </c>
      <c r="C14">
        <f t="shared" si="0"/>
        <v>4</v>
      </c>
    </row>
    <row r="15" spans="1:3">
      <c r="A15" t="s">
        <v>83</v>
      </c>
      <c r="B15" t="s">
        <v>581</v>
      </c>
      <c r="C15">
        <f t="shared" si="0"/>
        <v>4</v>
      </c>
    </row>
    <row r="16" spans="1:3">
      <c r="A16" t="s">
        <v>104</v>
      </c>
      <c r="B16" t="s">
        <v>581</v>
      </c>
      <c r="C16">
        <f t="shared" si="0"/>
        <v>4</v>
      </c>
    </row>
    <row r="17" spans="1:3">
      <c r="A17" t="s">
        <v>110</v>
      </c>
      <c r="B17" t="s">
        <v>581</v>
      </c>
      <c r="C17">
        <f t="shared" si="0"/>
        <v>4</v>
      </c>
    </row>
    <row r="18" spans="1:3">
      <c r="A18" t="s">
        <v>112</v>
      </c>
      <c r="B18" t="s">
        <v>581</v>
      </c>
      <c r="C18">
        <f t="shared" si="0"/>
        <v>4</v>
      </c>
    </row>
    <row r="19" spans="1:3">
      <c r="A19" t="s">
        <v>132</v>
      </c>
      <c r="B19" t="s">
        <v>581</v>
      </c>
      <c r="C19">
        <f t="shared" si="0"/>
        <v>4</v>
      </c>
    </row>
    <row r="20" spans="1:3">
      <c r="A20" t="s">
        <v>139</v>
      </c>
      <c r="B20" t="s">
        <v>581</v>
      </c>
      <c r="C20">
        <f t="shared" si="0"/>
        <v>4</v>
      </c>
    </row>
    <row r="21" spans="1:3">
      <c r="A21" t="s">
        <v>140</v>
      </c>
      <c r="B21" t="s">
        <v>581</v>
      </c>
      <c r="C21">
        <f t="shared" si="0"/>
        <v>4</v>
      </c>
    </row>
    <row r="22" spans="1:3">
      <c r="A22" t="s">
        <v>159</v>
      </c>
      <c r="B22" t="s">
        <v>581</v>
      </c>
      <c r="C22">
        <f t="shared" si="0"/>
        <v>4</v>
      </c>
    </row>
    <row r="23" spans="1:3">
      <c r="A23" t="s">
        <v>182</v>
      </c>
      <c r="B23" t="s">
        <v>581</v>
      </c>
      <c r="C23">
        <f t="shared" si="0"/>
        <v>4</v>
      </c>
    </row>
    <row r="24" spans="1:3">
      <c r="A24" t="s">
        <v>196</v>
      </c>
      <c r="B24" t="s">
        <v>581</v>
      </c>
      <c r="C24">
        <f t="shared" si="0"/>
        <v>4</v>
      </c>
    </row>
    <row r="25" spans="1:3">
      <c r="A25" t="s">
        <v>226</v>
      </c>
      <c r="B25" t="s">
        <v>581</v>
      </c>
      <c r="C25">
        <f t="shared" si="0"/>
        <v>4</v>
      </c>
    </row>
    <row r="26" spans="1:3">
      <c r="A26" t="s">
        <v>231</v>
      </c>
      <c r="B26" t="s">
        <v>581</v>
      </c>
      <c r="C26">
        <f t="shared" si="0"/>
        <v>4</v>
      </c>
    </row>
    <row r="27" spans="1:3">
      <c r="A27" t="s">
        <v>235</v>
      </c>
      <c r="B27" t="s">
        <v>581</v>
      </c>
      <c r="C27">
        <f t="shared" si="0"/>
        <v>4</v>
      </c>
    </row>
    <row r="28" spans="1:3">
      <c r="A28" t="s">
        <v>10</v>
      </c>
      <c r="B28" t="s">
        <v>581</v>
      </c>
      <c r="C28">
        <f t="shared" si="0"/>
        <v>4</v>
      </c>
    </row>
    <row r="29" spans="1:3">
      <c r="A29" t="s">
        <v>44</v>
      </c>
      <c r="B29" t="s">
        <v>579</v>
      </c>
      <c r="C29">
        <f t="shared" si="0"/>
        <v>3</v>
      </c>
    </row>
    <row r="30" spans="1:3">
      <c r="A30" t="s">
        <v>6</v>
      </c>
      <c r="B30" t="s">
        <v>579</v>
      </c>
      <c r="C30">
        <f t="shared" si="0"/>
        <v>3</v>
      </c>
    </row>
    <row r="31" spans="1:3">
      <c r="A31" t="s">
        <v>25</v>
      </c>
      <c r="B31" t="s">
        <v>579</v>
      </c>
      <c r="C31">
        <f t="shared" si="0"/>
        <v>3</v>
      </c>
    </row>
    <row r="32" spans="1:3">
      <c r="A32" t="s">
        <v>42</v>
      </c>
      <c r="B32" t="s">
        <v>579</v>
      </c>
      <c r="C32">
        <f t="shared" si="0"/>
        <v>3</v>
      </c>
    </row>
    <row r="33" spans="1:3">
      <c r="A33" t="s">
        <v>44</v>
      </c>
      <c r="B33" t="s">
        <v>579</v>
      </c>
      <c r="C33">
        <f t="shared" si="0"/>
        <v>3</v>
      </c>
    </row>
    <row r="34" spans="1:3">
      <c r="A34" t="s">
        <v>85</v>
      </c>
      <c r="B34" t="s">
        <v>579</v>
      </c>
      <c r="C34">
        <f t="shared" si="0"/>
        <v>3</v>
      </c>
    </row>
    <row r="35" spans="1:3">
      <c r="A35" t="s">
        <v>102</v>
      </c>
      <c r="B35" t="s">
        <v>579</v>
      </c>
      <c r="C35">
        <f t="shared" si="0"/>
        <v>3</v>
      </c>
    </row>
    <row r="36" spans="1:3">
      <c r="A36" t="s">
        <v>135</v>
      </c>
      <c r="B36" t="s">
        <v>579</v>
      </c>
      <c r="C36">
        <f t="shared" si="0"/>
        <v>3</v>
      </c>
    </row>
    <row r="37" spans="1:3">
      <c r="A37" t="s">
        <v>136</v>
      </c>
      <c r="B37" t="s">
        <v>579</v>
      </c>
      <c r="C37">
        <f t="shared" si="0"/>
        <v>3</v>
      </c>
    </row>
    <row r="38" spans="1:3">
      <c r="A38" t="s">
        <v>157</v>
      </c>
      <c r="B38" t="s">
        <v>579</v>
      </c>
      <c r="C38">
        <f t="shared" si="0"/>
        <v>3</v>
      </c>
    </row>
    <row r="39" spans="1:3">
      <c r="A39" t="s">
        <v>238</v>
      </c>
      <c r="B39" t="s">
        <v>579</v>
      </c>
      <c r="C39">
        <f t="shared" si="0"/>
        <v>3</v>
      </c>
    </row>
    <row r="40" spans="1:3">
      <c r="A40" t="s">
        <v>210</v>
      </c>
      <c r="B40" t="s">
        <v>580</v>
      </c>
      <c r="C40">
        <f t="shared" si="0"/>
        <v>3</v>
      </c>
    </row>
    <row r="41" spans="1:3">
      <c r="A41" t="s">
        <v>37</v>
      </c>
      <c r="B41" t="s">
        <v>580</v>
      </c>
      <c r="C41">
        <f t="shared" si="0"/>
        <v>3</v>
      </c>
    </row>
    <row r="42" spans="1:3">
      <c r="A42" t="s">
        <v>82</v>
      </c>
      <c r="B42" t="s">
        <v>580</v>
      </c>
      <c r="C42">
        <f t="shared" si="0"/>
        <v>3</v>
      </c>
    </row>
    <row r="43" spans="1:3">
      <c r="A43" t="s">
        <v>97</v>
      </c>
      <c r="B43" t="s">
        <v>580</v>
      </c>
      <c r="C43">
        <f t="shared" si="0"/>
        <v>3</v>
      </c>
    </row>
    <row r="44" spans="1:3">
      <c r="A44" t="s">
        <v>123</v>
      </c>
      <c r="B44" t="s">
        <v>580</v>
      </c>
      <c r="C44">
        <f t="shared" si="0"/>
        <v>3</v>
      </c>
    </row>
    <row r="45" spans="1:3">
      <c r="A45" t="s">
        <v>176</v>
      </c>
      <c r="B45" t="s">
        <v>580</v>
      </c>
      <c r="C45">
        <f t="shared" si="0"/>
        <v>3</v>
      </c>
    </row>
    <row r="46" spans="1:3">
      <c r="A46" t="s">
        <v>177</v>
      </c>
      <c r="B46" t="s">
        <v>580</v>
      </c>
      <c r="C46">
        <f t="shared" si="0"/>
        <v>3</v>
      </c>
    </row>
    <row r="47" spans="1:3">
      <c r="A47" s="5" t="s">
        <v>210</v>
      </c>
      <c r="B47" s="5" t="s">
        <v>580</v>
      </c>
      <c r="C47" s="5">
        <f t="shared" si="0"/>
        <v>3</v>
      </c>
    </row>
    <row r="48" spans="1:3">
      <c r="A48" t="s">
        <v>212</v>
      </c>
      <c r="B48" t="s">
        <v>580</v>
      </c>
      <c r="C48">
        <f t="shared" si="0"/>
        <v>3</v>
      </c>
    </row>
    <row r="49" spans="1:3">
      <c r="A49" t="s">
        <v>214</v>
      </c>
      <c r="B49" t="s">
        <v>580</v>
      </c>
      <c r="C49">
        <f t="shared" si="0"/>
        <v>3</v>
      </c>
    </row>
    <row r="50" spans="1:3">
      <c r="A50" t="s">
        <v>241</v>
      </c>
      <c r="B50" t="s">
        <v>580</v>
      </c>
      <c r="C50">
        <f t="shared" si="0"/>
        <v>3</v>
      </c>
    </row>
    <row r="51" spans="1:3">
      <c r="A51" t="s">
        <v>270</v>
      </c>
      <c r="B51" t="s">
        <v>580</v>
      </c>
      <c r="C51">
        <f t="shared" si="0"/>
        <v>3</v>
      </c>
    </row>
    <row r="52" spans="1:3">
      <c r="A52" t="s">
        <v>52</v>
      </c>
      <c r="B52" t="s">
        <v>542</v>
      </c>
      <c r="C52">
        <f t="shared" si="0"/>
        <v>2</v>
      </c>
    </row>
    <row r="53" spans="1:3">
      <c r="A53" t="s">
        <v>38</v>
      </c>
      <c r="B53" t="s">
        <v>542</v>
      </c>
      <c r="C53">
        <f t="shared" si="0"/>
        <v>2</v>
      </c>
    </row>
    <row r="54" spans="1:3">
      <c r="A54" t="s">
        <v>103</v>
      </c>
      <c r="B54" t="s">
        <v>542</v>
      </c>
      <c r="C54">
        <f t="shared" si="0"/>
        <v>2</v>
      </c>
    </row>
    <row r="55" spans="1:3">
      <c r="A55" t="s">
        <v>105</v>
      </c>
      <c r="B55" t="s">
        <v>542</v>
      </c>
      <c r="C55">
        <f t="shared" si="0"/>
        <v>2</v>
      </c>
    </row>
    <row r="56" spans="1:3">
      <c r="A56" t="s">
        <v>111</v>
      </c>
      <c r="B56" t="s">
        <v>542</v>
      </c>
      <c r="C56">
        <f t="shared" si="0"/>
        <v>2</v>
      </c>
    </row>
    <row r="57" spans="1:3">
      <c r="A57" t="s">
        <v>184</v>
      </c>
      <c r="B57" t="s">
        <v>542</v>
      </c>
      <c r="C57">
        <f t="shared" si="0"/>
        <v>2</v>
      </c>
    </row>
    <row r="58" spans="1:3">
      <c r="A58" t="s">
        <v>185</v>
      </c>
      <c r="B58" t="s">
        <v>542</v>
      </c>
      <c r="C58">
        <f t="shared" si="0"/>
        <v>2</v>
      </c>
    </row>
    <row r="59" spans="1:3">
      <c r="A59" t="s">
        <v>160</v>
      </c>
      <c r="B59" t="s">
        <v>542</v>
      </c>
      <c r="C59">
        <f t="shared" si="0"/>
        <v>2</v>
      </c>
    </row>
    <row r="60" spans="1:3">
      <c r="A60" t="s">
        <v>164</v>
      </c>
      <c r="B60" t="s">
        <v>542</v>
      </c>
      <c r="C60">
        <f t="shared" si="0"/>
        <v>2</v>
      </c>
    </row>
    <row r="61" spans="1:3">
      <c r="A61" t="s">
        <v>171</v>
      </c>
      <c r="B61" t="s">
        <v>542</v>
      </c>
      <c r="C61">
        <f t="shared" si="0"/>
        <v>2</v>
      </c>
    </row>
    <row r="62" spans="1:3">
      <c r="A62" t="s">
        <v>172</v>
      </c>
      <c r="B62" t="s">
        <v>542</v>
      </c>
      <c r="C62">
        <f t="shared" si="0"/>
        <v>2</v>
      </c>
    </row>
    <row r="63" spans="1:3">
      <c r="A63" t="s">
        <v>175</v>
      </c>
      <c r="B63" t="s">
        <v>542</v>
      </c>
      <c r="C63">
        <f t="shared" si="0"/>
        <v>2</v>
      </c>
    </row>
    <row r="64" spans="1:3">
      <c r="A64" t="s">
        <v>179</v>
      </c>
      <c r="B64" t="s">
        <v>542</v>
      </c>
      <c r="C64">
        <f t="shared" si="0"/>
        <v>2</v>
      </c>
    </row>
    <row r="65" spans="1:3">
      <c r="A65" t="s">
        <v>200</v>
      </c>
      <c r="B65" t="s">
        <v>542</v>
      </c>
      <c r="C65">
        <f t="shared" si="0"/>
        <v>2</v>
      </c>
    </row>
    <row r="66" spans="1:3">
      <c r="A66" t="s">
        <v>233</v>
      </c>
      <c r="B66" t="s">
        <v>542</v>
      </c>
      <c r="C66">
        <f t="shared" ref="C66:C129" si="1">LEN(B66)</f>
        <v>2</v>
      </c>
    </row>
    <row r="67" spans="1:3">
      <c r="A67" t="s">
        <v>243</v>
      </c>
      <c r="B67" t="s">
        <v>542</v>
      </c>
      <c r="C67">
        <f t="shared" si="1"/>
        <v>2</v>
      </c>
    </row>
    <row r="68" spans="1:3">
      <c r="A68" t="s">
        <v>265</v>
      </c>
      <c r="B68" t="s">
        <v>542</v>
      </c>
      <c r="C68">
        <f t="shared" si="1"/>
        <v>2</v>
      </c>
    </row>
    <row r="69" spans="1:3">
      <c r="A69" t="s">
        <v>186</v>
      </c>
      <c r="B69" t="s">
        <v>542</v>
      </c>
      <c r="C69">
        <f t="shared" si="1"/>
        <v>2</v>
      </c>
    </row>
    <row r="70" spans="1:3">
      <c r="A70" t="s">
        <v>569</v>
      </c>
      <c r="B70" t="s">
        <v>542</v>
      </c>
      <c r="C70">
        <f t="shared" si="1"/>
        <v>2</v>
      </c>
    </row>
    <row r="71" spans="1:3">
      <c r="A71" t="s">
        <v>3</v>
      </c>
      <c r="B71" t="s">
        <v>544</v>
      </c>
      <c r="C71">
        <f t="shared" si="1"/>
        <v>1</v>
      </c>
    </row>
    <row r="72" spans="1:3">
      <c r="A72" t="s">
        <v>12</v>
      </c>
      <c r="B72" t="s">
        <v>544</v>
      </c>
      <c r="C72">
        <f t="shared" si="1"/>
        <v>1</v>
      </c>
    </row>
    <row r="73" spans="1:3">
      <c r="A73" t="s">
        <v>74</v>
      </c>
      <c r="B73" t="s">
        <v>544</v>
      </c>
      <c r="C73">
        <f t="shared" si="1"/>
        <v>1</v>
      </c>
    </row>
    <row r="74" spans="1:3">
      <c r="A74" t="s">
        <v>148</v>
      </c>
      <c r="B74" t="s">
        <v>544</v>
      </c>
      <c r="C74">
        <f t="shared" si="1"/>
        <v>1</v>
      </c>
    </row>
    <row r="75" spans="1:3">
      <c r="A75" t="s">
        <v>193</v>
      </c>
      <c r="B75" t="s">
        <v>544</v>
      </c>
      <c r="C75">
        <f t="shared" si="1"/>
        <v>1</v>
      </c>
    </row>
    <row r="76" spans="1:3">
      <c r="A76" t="s">
        <v>194</v>
      </c>
      <c r="B76" t="s">
        <v>544</v>
      </c>
      <c r="C76">
        <f t="shared" si="1"/>
        <v>1</v>
      </c>
    </row>
    <row r="77" spans="1:3">
      <c r="A77" t="s">
        <v>198</v>
      </c>
      <c r="B77" t="s">
        <v>544</v>
      </c>
      <c r="C77">
        <f t="shared" si="1"/>
        <v>1</v>
      </c>
    </row>
    <row r="78" spans="1:3">
      <c r="A78" t="s">
        <v>202</v>
      </c>
      <c r="B78" t="s">
        <v>544</v>
      </c>
      <c r="C78">
        <f t="shared" si="1"/>
        <v>1</v>
      </c>
    </row>
    <row r="79" spans="1:3">
      <c r="A79" t="s">
        <v>215</v>
      </c>
      <c r="B79" t="s">
        <v>544</v>
      </c>
      <c r="C79">
        <f t="shared" si="1"/>
        <v>1</v>
      </c>
    </row>
    <row r="80" spans="1:3">
      <c r="A80" t="s">
        <v>217</v>
      </c>
      <c r="B80" t="s">
        <v>544</v>
      </c>
      <c r="C80">
        <f t="shared" si="1"/>
        <v>1</v>
      </c>
    </row>
    <row r="81" spans="1:3">
      <c r="A81" t="s">
        <v>239</v>
      </c>
      <c r="B81" t="s">
        <v>544</v>
      </c>
      <c r="C81">
        <f t="shared" si="1"/>
        <v>1</v>
      </c>
    </row>
    <row r="82" spans="1:3">
      <c r="A82" t="s">
        <v>266</v>
      </c>
      <c r="B82" t="s">
        <v>544</v>
      </c>
      <c r="C82">
        <f t="shared" si="1"/>
        <v>1</v>
      </c>
    </row>
    <row r="83" spans="1:3">
      <c r="A83" t="s">
        <v>272</v>
      </c>
      <c r="B83" t="s">
        <v>544</v>
      </c>
      <c r="C83">
        <f t="shared" si="1"/>
        <v>1</v>
      </c>
    </row>
    <row r="84" spans="1:3">
      <c r="A84" t="s">
        <v>273</v>
      </c>
      <c r="B84" t="s">
        <v>544</v>
      </c>
      <c r="C84">
        <f t="shared" si="1"/>
        <v>1</v>
      </c>
    </row>
    <row r="85" spans="1:3">
      <c r="A85" t="s">
        <v>77</v>
      </c>
      <c r="B85" t="str">
        <f>""</f>
        <v/>
      </c>
      <c r="C85">
        <f t="shared" si="1"/>
        <v>0</v>
      </c>
    </row>
    <row r="86" spans="1:3">
      <c r="A86" t="s">
        <v>218</v>
      </c>
      <c r="B86" t="str">
        <f>""</f>
        <v/>
      </c>
      <c r="C86">
        <f t="shared" si="1"/>
        <v>0</v>
      </c>
    </row>
    <row r="87" spans="1:3">
      <c r="A87" t="s">
        <v>268</v>
      </c>
      <c r="B87" t="str">
        <f>""</f>
        <v/>
      </c>
      <c r="C87">
        <f t="shared" si="1"/>
        <v>0</v>
      </c>
    </row>
    <row r="88" spans="1:3">
      <c r="A88" t="s">
        <v>0</v>
      </c>
      <c r="B88" t="str">
        <f>""</f>
        <v/>
      </c>
      <c r="C88">
        <f t="shared" si="1"/>
        <v>0</v>
      </c>
    </row>
    <row r="89" spans="1:3">
      <c r="A89" t="s">
        <v>88</v>
      </c>
      <c r="B89" t="str">
        <f>""</f>
        <v/>
      </c>
      <c r="C89">
        <f t="shared" si="1"/>
        <v>0</v>
      </c>
    </row>
    <row r="90" spans="1:3">
      <c r="A90" t="s">
        <v>90</v>
      </c>
      <c r="B90" t="str">
        <f>""</f>
        <v/>
      </c>
      <c r="C90">
        <f t="shared" si="1"/>
        <v>0</v>
      </c>
    </row>
    <row r="91" spans="1:3">
      <c r="A91" t="s">
        <v>125</v>
      </c>
      <c r="B91" t="str">
        <f>""</f>
        <v/>
      </c>
      <c r="C91">
        <f t="shared" si="1"/>
        <v>0</v>
      </c>
    </row>
    <row r="92" spans="1:3">
      <c r="A92" t="s">
        <v>143</v>
      </c>
      <c r="B92" t="str">
        <f>""</f>
        <v/>
      </c>
      <c r="C92">
        <f t="shared" si="1"/>
        <v>0</v>
      </c>
    </row>
    <row r="93" spans="1:3">
      <c r="A93" t="s">
        <v>170</v>
      </c>
      <c r="B93" t="str">
        <f>""</f>
        <v/>
      </c>
      <c r="C93">
        <f t="shared" si="1"/>
        <v>0</v>
      </c>
    </row>
    <row r="94" spans="1:3">
      <c r="A94" t="s">
        <v>174</v>
      </c>
      <c r="B94" t="str">
        <f>""</f>
        <v/>
      </c>
      <c r="C94">
        <f t="shared" si="1"/>
        <v>0</v>
      </c>
    </row>
    <row r="95" spans="1:3">
      <c r="A95" t="s">
        <v>183</v>
      </c>
      <c r="B95" t="str">
        <f>""</f>
        <v/>
      </c>
      <c r="C95">
        <f t="shared" si="1"/>
        <v>0</v>
      </c>
    </row>
    <row r="96" spans="1:3">
      <c r="A96" t="s">
        <v>197</v>
      </c>
      <c r="B96" t="str">
        <f>""</f>
        <v/>
      </c>
      <c r="C96">
        <f t="shared" si="1"/>
        <v>0</v>
      </c>
    </row>
    <row r="97" spans="1:3">
      <c r="A97" t="s">
        <v>208</v>
      </c>
      <c r="B97" t="str">
        <f>""</f>
        <v/>
      </c>
      <c r="C97">
        <f t="shared" si="1"/>
        <v>0</v>
      </c>
    </row>
    <row r="98" spans="1:3">
      <c r="A98" t="s">
        <v>221</v>
      </c>
      <c r="B98" t="str">
        <f>""</f>
        <v/>
      </c>
      <c r="C98">
        <f t="shared" si="1"/>
        <v>0</v>
      </c>
    </row>
    <row r="99" spans="1:3">
      <c r="A99" t="s">
        <v>250</v>
      </c>
      <c r="B99" t="str">
        <f>""</f>
        <v/>
      </c>
      <c r="C99">
        <f t="shared" si="1"/>
        <v>0</v>
      </c>
    </row>
    <row r="100" spans="1:3">
      <c r="A100" t="s">
        <v>240</v>
      </c>
      <c r="B100" t="str">
        <f>""</f>
        <v/>
      </c>
      <c r="C100">
        <f t="shared" si="1"/>
        <v>0</v>
      </c>
    </row>
    <row r="101" spans="1:3">
      <c r="A101" t="s">
        <v>2</v>
      </c>
      <c r="B101" t="str">
        <f>""</f>
        <v/>
      </c>
      <c r="C101">
        <f t="shared" si="1"/>
        <v>0</v>
      </c>
    </row>
    <row r="102" spans="1:3">
      <c r="A102" t="s">
        <v>4</v>
      </c>
      <c r="B102" t="str">
        <f>""</f>
        <v/>
      </c>
      <c r="C102">
        <f t="shared" si="1"/>
        <v>0</v>
      </c>
    </row>
    <row r="103" spans="1:3">
      <c r="A103" t="s">
        <v>5</v>
      </c>
      <c r="B103" t="str">
        <f>""</f>
        <v/>
      </c>
      <c r="C103">
        <f t="shared" si="1"/>
        <v>0</v>
      </c>
    </row>
    <row r="104" spans="1:3">
      <c r="A104" t="s">
        <v>7</v>
      </c>
      <c r="B104" t="str">
        <f>""</f>
        <v/>
      </c>
      <c r="C104">
        <f t="shared" si="1"/>
        <v>0</v>
      </c>
    </row>
    <row r="105" spans="1:3">
      <c r="A105" t="s">
        <v>8</v>
      </c>
      <c r="B105" t="str">
        <f>""</f>
        <v/>
      </c>
      <c r="C105">
        <f t="shared" si="1"/>
        <v>0</v>
      </c>
    </row>
    <row r="106" spans="1:3">
      <c r="A106" t="s">
        <v>9</v>
      </c>
      <c r="B106" t="str">
        <f>""</f>
        <v/>
      </c>
      <c r="C106">
        <f t="shared" si="1"/>
        <v>0</v>
      </c>
    </row>
    <row r="107" spans="1:3">
      <c r="A107" t="s">
        <v>11</v>
      </c>
      <c r="B107" t="str">
        <f>""</f>
        <v/>
      </c>
      <c r="C107">
        <f t="shared" si="1"/>
        <v>0</v>
      </c>
    </row>
    <row r="108" spans="1:3">
      <c r="A108" t="s">
        <v>13</v>
      </c>
      <c r="B108" t="str">
        <f>""</f>
        <v/>
      </c>
      <c r="C108">
        <f t="shared" si="1"/>
        <v>0</v>
      </c>
    </row>
    <row r="109" spans="1:3">
      <c r="A109" t="s">
        <v>14</v>
      </c>
      <c r="B109" t="str">
        <f>""</f>
        <v/>
      </c>
      <c r="C109">
        <f t="shared" si="1"/>
        <v>0</v>
      </c>
    </row>
    <row r="110" spans="1:3">
      <c r="A110" t="s">
        <v>15</v>
      </c>
      <c r="B110" t="str">
        <f>""</f>
        <v/>
      </c>
      <c r="C110">
        <f t="shared" si="1"/>
        <v>0</v>
      </c>
    </row>
    <row r="111" spans="1:3">
      <c r="A111" t="s">
        <v>16</v>
      </c>
      <c r="B111" t="str">
        <f>""</f>
        <v/>
      </c>
      <c r="C111">
        <f t="shared" si="1"/>
        <v>0</v>
      </c>
    </row>
    <row r="112" spans="1:3">
      <c r="A112" t="s">
        <v>17</v>
      </c>
      <c r="B112" t="str">
        <f>""</f>
        <v/>
      </c>
      <c r="C112">
        <f t="shared" si="1"/>
        <v>0</v>
      </c>
    </row>
    <row r="113" spans="1:3">
      <c r="A113" t="s">
        <v>18</v>
      </c>
      <c r="B113" t="str">
        <f>""</f>
        <v/>
      </c>
      <c r="C113">
        <f t="shared" si="1"/>
        <v>0</v>
      </c>
    </row>
    <row r="114" spans="1:3">
      <c r="A114" t="s">
        <v>19</v>
      </c>
      <c r="B114" t="str">
        <f>""</f>
        <v/>
      </c>
      <c r="C114">
        <f t="shared" si="1"/>
        <v>0</v>
      </c>
    </row>
    <row r="115" spans="1:3">
      <c r="A115" t="s">
        <v>20</v>
      </c>
      <c r="B115" t="str">
        <f>""</f>
        <v/>
      </c>
      <c r="C115">
        <f t="shared" si="1"/>
        <v>0</v>
      </c>
    </row>
    <row r="116" spans="1:3">
      <c r="A116" t="s">
        <v>21</v>
      </c>
      <c r="B116" t="str">
        <f>""</f>
        <v/>
      </c>
      <c r="C116">
        <f t="shared" si="1"/>
        <v>0</v>
      </c>
    </row>
    <row r="117" spans="1:3">
      <c r="A117" t="s">
        <v>22</v>
      </c>
      <c r="B117" t="str">
        <f>""</f>
        <v/>
      </c>
      <c r="C117">
        <f t="shared" si="1"/>
        <v>0</v>
      </c>
    </row>
    <row r="118" spans="1:3">
      <c r="A118" t="s">
        <v>23</v>
      </c>
      <c r="B118" t="str">
        <f>""</f>
        <v/>
      </c>
      <c r="C118">
        <f t="shared" si="1"/>
        <v>0</v>
      </c>
    </row>
    <row r="119" spans="1:3">
      <c r="A119" t="s">
        <v>24</v>
      </c>
      <c r="B119" t="str">
        <f>""</f>
        <v/>
      </c>
      <c r="C119">
        <f t="shared" si="1"/>
        <v>0</v>
      </c>
    </row>
    <row r="120" spans="1:3">
      <c r="A120" t="s">
        <v>26</v>
      </c>
      <c r="B120" t="str">
        <f>""</f>
        <v/>
      </c>
      <c r="C120">
        <f t="shared" si="1"/>
        <v>0</v>
      </c>
    </row>
    <row r="121" spans="1:3">
      <c r="A121" t="s">
        <v>27</v>
      </c>
      <c r="B121" t="str">
        <f>""</f>
        <v/>
      </c>
      <c r="C121">
        <f t="shared" si="1"/>
        <v>0</v>
      </c>
    </row>
    <row r="122" spans="1:3">
      <c r="A122" t="s">
        <v>28</v>
      </c>
      <c r="B122" t="str">
        <f>""</f>
        <v/>
      </c>
      <c r="C122">
        <f t="shared" si="1"/>
        <v>0</v>
      </c>
    </row>
    <row r="123" spans="1:3">
      <c r="A123" t="s">
        <v>29</v>
      </c>
      <c r="B123" t="str">
        <f>""</f>
        <v/>
      </c>
      <c r="C123">
        <f t="shared" si="1"/>
        <v>0</v>
      </c>
    </row>
    <row r="124" spans="1:3">
      <c r="A124" t="s">
        <v>30</v>
      </c>
      <c r="B124" t="str">
        <f>""</f>
        <v/>
      </c>
      <c r="C124">
        <f t="shared" si="1"/>
        <v>0</v>
      </c>
    </row>
    <row r="125" spans="1:3">
      <c r="A125" s="1" t="s">
        <v>31</v>
      </c>
      <c r="B125" t="str">
        <f>""</f>
        <v/>
      </c>
      <c r="C125">
        <f t="shared" si="1"/>
        <v>0</v>
      </c>
    </row>
    <row r="126" spans="1:3">
      <c r="A126" t="s">
        <v>32</v>
      </c>
      <c r="B126" t="str">
        <f>""</f>
        <v/>
      </c>
      <c r="C126">
        <f t="shared" si="1"/>
        <v>0</v>
      </c>
    </row>
    <row r="127" spans="1:3">
      <c r="A127" t="s">
        <v>33</v>
      </c>
      <c r="B127" t="str">
        <f>""</f>
        <v/>
      </c>
      <c r="C127">
        <f t="shared" si="1"/>
        <v>0</v>
      </c>
    </row>
    <row r="128" spans="1:3">
      <c r="A128" s="2" t="s">
        <v>34</v>
      </c>
      <c r="B128" t="str">
        <f>""</f>
        <v/>
      </c>
      <c r="C128">
        <f t="shared" si="1"/>
        <v>0</v>
      </c>
    </row>
    <row r="129" spans="1:3">
      <c r="A129" t="s">
        <v>50</v>
      </c>
      <c r="B129" t="str">
        <f>""</f>
        <v/>
      </c>
      <c r="C129">
        <f t="shared" si="1"/>
        <v>0</v>
      </c>
    </row>
    <row r="130" spans="1:3">
      <c r="A130" s="1" t="s">
        <v>51</v>
      </c>
      <c r="B130" t="str">
        <f>""</f>
        <v/>
      </c>
      <c r="C130">
        <f t="shared" ref="C130:C193" si="2">LEN(B130)</f>
        <v>0</v>
      </c>
    </row>
    <row r="131" spans="1:3">
      <c r="A131" t="s">
        <v>53</v>
      </c>
      <c r="B131" t="str">
        <f>""</f>
        <v/>
      </c>
      <c r="C131">
        <f t="shared" si="2"/>
        <v>0</v>
      </c>
    </row>
    <row r="132" spans="1:3">
      <c r="A132" s="2" t="s">
        <v>54</v>
      </c>
      <c r="B132" t="str">
        <f>""</f>
        <v/>
      </c>
      <c r="C132">
        <f t="shared" si="2"/>
        <v>0</v>
      </c>
    </row>
    <row r="133" spans="1:3">
      <c r="A133" t="s">
        <v>55</v>
      </c>
      <c r="B133" t="str">
        <f>""</f>
        <v/>
      </c>
      <c r="C133">
        <f t="shared" si="2"/>
        <v>0</v>
      </c>
    </row>
    <row r="134" spans="1:3">
      <c r="A134" t="s">
        <v>56</v>
      </c>
      <c r="B134" t="str">
        <f>""</f>
        <v/>
      </c>
      <c r="C134">
        <f t="shared" si="2"/>
        <v>0</v>
      </c>
    </row>
    <row r="135" spans="1:3">
      <c r="A135" t="s">
        <v>57</v>
      </c>
      <c r="B135" t="str">
        <f>""</f>
        <v/>
      </c>
      <c r="C135">
        <f t="shared" si="2"/>
        <v>0</v>
      </c>
    </row>
    <row r="136" spans="1:3">
      <c r="A136" t="s">
        <v>58</v>
      </c>
      <c r="B136" t="str">
        <f>""</f>
        <v/>
      </c>
      <c r="C136">
        <f t="shared" si="2"/>
        <v>0</v>
      </c>
    </row>
    <row r="137" spans="1:3">
      <c r="A137" s="6" t="s">
        <v>59</v>
      </c>
      <c r="B137" s="5" t="str">
        <f>""</f>
        <v/>
      </c>
      <c r="C137" s="5">
        <f t="shared" si="2"/>
        <v>0</v>
      </c>
    </row>
    <row r="138" spans="1:3">
      <c r="A138" t="s">
        <v>60</v>
      </c>
      <c r="B138" t="str">
        <f>""</f>
        <v/>
      </c>
      <c r="C138">
        <f t="shared" si="2"/>
        <v>0</v>
      </c>
    </row>
    <row r="139" spans="1:3">
      <c r="A139" t="s">
        <v>61</v>
      </c>
      <c r="B139" t="str">
        <f>""</f>
        <v/>
      </c>
      <c r="C139">
        <f t="shared" si="2"/>
        <v>0</v>
      </c>
    </row>
    <row r="140" spans="1:3">
      <c r="A140" t="s">
        <v>62</v>
      </c>
      <c r="B140" t="str">
        <f>""</f>
        <v/>
      </c>
      <c r="C140">
        <f t="shared" si="2"/>
        <v>0</v>
      </c>
    </row>
    <row r="141" spans="1:3">
      <c r="A141" t="s">
        <v>63</v>
      </c>
      <c r="B141" t="str">
        <f>""</f>
        <v/>
      </c>
      <c r="C141">
        <f t="shared" si="2"/>
        <v>0</v>
      </c>
    </row>
    <row r="142" spans="1:3">
      <c r="A142" t="s">
        <v>64</v>
      </c>
      <c r="B142" t="str">
        <f>""</f>
        <v/>
      </c>
      <c r="C142">
        <f t="shared" si="2"/>
        <v>0</v>
      </c>
    </row>
    <row r="143" spans="1:3">
      <c r="A143" t="s">
        <v>35</v>
      </c>
      <c r="B143" t="str">
        <f>""</f>
        <v/>
      </c>
      <c r="C143">
        <f t="shared" si="2"/>
        <v>0</v>
      </c>
    </row>
    <row r="144" spans="1:3">
      <c r="A144" t="s">
        <v>36</v>
      </c>
      <c r="B144" t="str">
        <f>""</f>
        <v/>
      </c>
      <c r="C144">
        <f t="shared" si="2"/>
        <v>0</v>
      </c>
    </row>
    <row r="145" spans="1:3">
      <c r="A145" t="s">
        <v>41</v>
      </c>
      <c r="B145" t="str">
        <f>""</f>
        <v/>
      </c>
      <c r="C145">
        <f t="shared" si="2"/>
        <v>0</v>
      </c>
    </row>
    <row r="146" spans="1:3">
      <c r="A146" t="s">
        <v>43</v>
      </c>
      <c r="B146" t="str">
        <f>""</f>
        <v/>
      </c>
      <c r="C146">
        <f t="shared" si="2"/>
        <v>0</v>
      </c>
    </row>
    <row r="147" spans="1:3">
      <c r="A147" t="s">
        <v>46</v>
      </c>
      <c r="B147" t="str">
        <f>""</f>
        <v/>
      </c>
      <c r="C147">
        <f t="shared" si="2"/>
        <v>0</v>
      </c>
    </row>
    <row r="148" spans="1:3">
      <c r="A148" t="s">
        <v>47</v>
      </c>
      <c r="B148" t="str">
        <f>""</f>
        <v/>
      </c>
      <c r="C148">
        <f t="shared" si="2"/>
        <v>0</v>
      </c>
    </row>
    <row r="149" spans="1:3">
      <c r="A149" t="s">
        <v>48</v>
      </c>
      <c r="B149" t="str">
        <f>""</f>
        <v/>
      </c>
      <c r="C149">
        <f t="shared" si="2"/>
        <v>0</v>
      </c>
    </row>
    <row r="150" spans="1:3">
      <c r="A150" t="s">
        <v>49</v>
      </c>
      <c r="B150" t="str">
        <f>""</f>
        <v/>
      </c>
      <c r="C150">
        <f t="shared" si="2"/>
        <v>0</v>
      </c>
    </row>
    <row r="151" spans="1:3">
      <c r="A151" t="s">
        <v>65</v>
      </c>
      <c r="B151" t="str">
        <f>""</f>
        <v/>
      </c>
      <c r="C151">
        <f t="shared" si="2"/>
        <v>0</v>
      </c>
    </row>
    <row r="152" spans="1:3">
      <c r="A152" t="s">
        <v>66</v>
      </c>
      <c r="B152" t="str">
        <f>""</f>
        <v/>
      </c>
      <c r="C152">
        <f t="shared" si="2"/>
        <v>0</v>
      </c>
    </row>
    <row r="153" spans="1:3">
      <c r="A153" t="s">
        <v>67</v>
      </c>
      <c r="B153" t="str">
        <f>""</f>
        <v/>
      </c>
      <c r="C153">
        <f t="shared" si="2"/>
        <v>0</v>
      </c>
    </row>
    <row r="154" spans="1:3">
      <c r="A154" t="s">
        <v>68</v>
      </c>
      <c r="B154" t="str">
        <f>""</f>
        <v/>
      </c>
      <c r="C154">
        <f t="shared" si="2"/>
        <v>0</v>
      </c>
    </row>
    <row r="155" spans="1:3">
      <c r="A155" t="s">
        <v>69</v>
      </c>
      <c r="B155" t="str">
        <f>""</f>
        <v/>
      </c>
      <c r="C155">
        <f t="shared" si="2"/>
        <v>0</v>
      </c>
    </row>
    <row r="156" spans="1:3">
      <c r="A156" t="s">
        <v>70</v>
      </c>
      <c r="B156" t="str">
        <f>""</f>
        <v/>
      </c>
      <c r="C156">
        <f t="shared" si="2"/>
        <v>0</v>
      </c>
    </row>
    <row r="157" spans="1:3">
      <c r="A157" t="s">
        <v>71</v>
      </c>
      <c r="B157" t="str">
        <f>""</f>
        <v/>
      </c>
      <c r="C157">
        <f t="shared" si="2"/>
        <v>0</v>
      </c>
    </row>
    <row r="158" spans="1:3">
      <c r="A158" t="s">
        <v>72</v>
      </c>
      <c r="B158" t="str">
        <f>""</f>
        <v/>
      </c>
      <c r="C158">
        <f t="shared" si="2"/>
        <v>0</v>
      </c>
    </row>
    <row r="159" spans="1:3">
      <c r="A159" t="s">
        <v>73</v>
      </c>
      <c r="B159" t="str">
        <f>""</f>
        <v/>
      </c>
      <c r="C159">
        <f t="shared" si="2"/>
        <v>0</v>
      </c>
    </row>
    <row r="160" spans="1:3">
      <c r="A160" t="s">
        <v>75</v>
      </c>
      <c r="B160" t="str">
        <f>""</f>
        <v/>
      </c>
      <c r="C160">
        <f t="shared" si="2"/>
        <v>0</v>
      </c>
    </row>
    <row r="161" spans="1:3">
      <c r="A161" t="s">
        <v>77</v>
      </c>
      <c r="B161" t="str">
        <f>""</f>
        <v/>
      </c>
      <c r="C161">
        <f t="shared" si="2"/>
        <v>0</v>
      </c>
    </row>
    <row r="162" spans="1:3">
      <c r="A162" t="s">
        <v>78</v>
      </c>
      <c r="B162" t="str">
        <f>""</f>
        <v/>
      </c>
      <c r="C162">
        <f t="shared" si="2"/>
        <v>0</v>
      </c>
    </row>
    <row r="163" spans="1:3">
      <c r="A163" t="s">
        <v>79</v>
      </c>
      <c r="B163" t="str">
        <f>""</f>
        <v/>
      </c>
      <c r="C163">
        <f t="shared" si="2"/>
        <v>0</v>
      </c>
    </row>
    <row r="164" spans="1:3">
      <c r="A164" t="s">
        <v>80</v>
      </c>
      <c r="B164" t="str">
        <f>""</f>
        <v/>
      </c>
      <c r="C164">
        <f t="shared" si="2"/>
        <v>0</v>
      </c>
    </row>
    <row r="165" spans="1:3">
      <c r="A165" t="s">
        <v>81</v>
      </c>
      <c r="B165" t="str">
        <f>""</f>
        <v/>
      </c>
      <c r="C165">
        <f t="shared" si="2"/>
        <v>0</v>
      </c>
    </row>
    <row r="166" spans="1:3">
      <c r="A166" t="s">
        <v>84</v>
      </c>
      <c r="B166" t="str">
        <f>""</f>
        <v/>
      </c>
      <c r="C166">
        <f t="shared" si="2"/>
        <v>0</v>
      </c>
    </row>
    <row r="167" spans="1:3">
      <c r="A167" t="s">
        <v>86</v>
      </c>
      <c r="B167" t="str">
        <f>""</f>
        <v/>
      </c>
      <c r="C167">
        <f t="shared" si="2"/>
        <v>0</v>
      </c>
    </row>
    <row r="168" spans="1:3">
      <c r="A168" t="s">
        <v>87</v>
      </c>
      <c r="B168" t="str">
        <f>""</f>
        <v/>
      </c>
      <c r="C168">
        <f t="shared" si="2"/>
        <v>0</v>
      </c>
    </row>
    <row r="169" spans="1:3">
      <c r="A169" t="s">
        <v>89</v>
      </c>
      <c r="B169" t="str">
        <f>""</f>
        <v/>
      </c>
      <c r="C169">
        <f t="shared" si="2"/>
        <v>0</v>
      </c>
    </row>
    <row r="170" spans="1:3">
      <c r="A170" t="s">
        <v>89</v>
      </c>
      <c r="B170" t="str">
        <f>""</f>
        <v/>
      </c>
      <c r="C170">
        <f t="shared" si="2"/>
        <v>0</v>
      </c>
    </row>
    <row r="171" spans="1:3">
      <c r="A171" t="s">
        <v>91</v>
      </c>
      <c r="B171" t="str">
        <f>""</f>
        <v/>
      </c>
      <c r="C171">
        <f t="shared" si="2"/>
        <v>0</v>
      </c>
    </row>
    <row r="172" spans="1:3">
      <c r="A172" t="s">
        <v>92</v>
      </c>
      <c r="B172" t="str">
        <f>""</f>
        <v/>
      </c>
      <c r="C172">
        <f t="shared" si="2"/>
        <v>0</v>
      </c>
    </row>
    <row r="173" spans="1:3">
      <c r="A173" t="s">
        <v>93</v>
      </c>
      <c r="B173" t="str">
        <f>""</f>
        <v/>
      </c>
      <c r="C173">
        <f t="shared" si="2"/>
        <v>0</v>
      </c>
    </row>
    <row r="174" spans="1:3">
      <c r="A174" t="s">
        <v>94</v>
      </c>
      <c r="B174" t="str">
        <f>""</f>
        <v/>
      </c>
      <c r="C174">
        <f t="shared" si="2"/>
        <v>0</v>
      </c>
    </row>
    <row r="175" spans="1:3">
      <c r="A175" t="s">
        <v>95</v>
      </c>
      <c r="B175" t="str">
        <f>""</f>
        <v/>
      </c>
      <c r="C175">
        <f t="shared" si="2"/>
        <v>0</v>
      </c>
    </row>
    <row r="176" spans="1:3">
      <c r="A176" t="s">
        <v>115</v>
      </c>
      <c r="B176" t="str">
        <f>""</f>
        <v/>
      </c>
      <c r="C176">
        <f t="shared" si="2"/>
        <v>0</v>
      </c>
    </row>
    <row r="177" spans="1:3">
      <c r="A177" t="s">
        <v>116</v>
      </c>
      <c r="B177" t="str">
        <f>""</f>
        <v/>
      </c>
      <c r="C177">
        <f t="shared" si="2"/>
        <v>0</v>
      </c>
    </row>
    <row r="178" spans="1:3">
      <c r="A178" s="1" t="s">
        <v>117</v>
      </c>
      <c r="B178" t="str">
        <f>""</f>
        <v/>
      </c>
      <c r="C178">
        <f t="shared" si="2"/>
        <v>0</v>
      </c>
    </row>
    <row r="179" spans="1:3">
      <c r="A179" t="s">
        <v>96</v>
      </c>
      <c r="B179" t="str">
        <f>""</f>
        <v/>
      </c>
      <c r="C179">
        <f t="shared" si="2"/>
        <v>0</v>
      </c>
    </row>
    <row r="180" spans="1:3">
      <c r="A180" t="s">
        <v>98</v>
      </c>
      <c r="B180" t="str">
        <f>""</f>
        <v/>
      </c>
      <c r="C180">
        <f t="shared" si="2"/>
        <v>0</v>
      </c>
    </row>
    <row r="181" spans="1:3">
      <c r="A181" t="s">
        <v>99</v>
      </c>
      <c r="B181" t="str">
        <f>""</f>
        <v/>
      </c>
      <c r="C181">
        <f t="shared" si="2"/>
        <v>0</v>
      </c>
    </row>
    <row r="182" spans="1:3">
      <c r="A182" t="s">
        <v>100</v>
      </c>
      <c r="B182" t="str">
        <f>""</f>
        <v/>
      </c>
      <c r="C182">
        <f t="shared" si="2"/>
        <v>0</v>
      </c>
    </row>
    <row r="183" spans="1:3">
      <c r="A183" t="s">
        <v>101</v>
      </c>
      <c r="B183" t="str">
        <f>""</f>
        <v/>
      </c>
      <c r="C183">
        <f t="shared" si="2"/>
        <v>0</v>
      </c>
    </row>
    <row r="184" spans="1:3">
      <c r="A184" t="s">
        <v>106</v>
      </c>
      <c r="B184" t="str">
        <f>""</f>
        <v/>
      </c>
      <c r="C184">
        <f t="shared" si="2"/>
        <v>0</v>
      </c>
    </row>
    <row r="185" spans="1:3">
      <c r="A185" t="s">
        <v>107</v>
      </c>
      <c r="B185" t="str">
        <f>""</f>
        <v/>
      </c>
      <c r="C185">
        <f t="shared" si="2"/>
        <v>0</v>
      </c>
    </row>
    <row r="186" spans="1:3">
      <c r="A186" t="s">
        <v>108</v>
      </c>
      <c r="B186" t="str">
        <f>""</f>
        <v/>
      </c>
      <c r="C186">
        <f t="shared" si="2"/>
        <v>0</v>
      </c>
    </row>
    <row r="187" spans="1:3">
      <c r="A187" t="s">
        <v>109</v>
      </c>
      <c r="B187" t="str">
        <f>""</f>
        <v/>
      </c>
      <c r="C187">
        <f t="shared" si="2"/>
        <v>0</v>
      </c>
    </row>
    <row r="188" spans="1:3">
      <c r="A188" t="s">
        <v>113</v>
      </c>
      <c r="B188" t="str">
        <f>""</f>
        <v/>
      </c>
      <c r="C188">
        <f t="shared" si="2"/>
        <v>0</v>
      </c>
    </row>
    <row r="189" spans="1:3">
      <c r="A189" t="s">
        <v>114</v>
      </c>
      <c r="B189" t="str">
        <f>""</f>
        <v/>
      </c>
      <c r="C189">
        <f t="shared" si="2"/>
        <v>0</v>
      </c>
    </row>
    <row r="190" spans="1:3">
      <c r="A190" t="s">
        <v>118</v>
      </c>
      <c r="B190" t="str">
        <f>""</f>
        <v/>
      </c>
      <c r="C190">
        <f t="shared" si="2"/>
        <v>0</v>
      </c>
    </row>
    <row r="191" spans="1:3">
      <c r="A191" t="s">
        <v>119</v>
      </c>
      <c r="B191" t="str">
        <f>""</f>
        <v/>
      </c>
      <c r="C191">
        <f t="shared" si="2"/>
        <v>0</v>
      </c>
    </row>
    <row r="192" spans="1:3">
      <c r="A192" t="s">
        <v>120</v>
      </c>
      <c r="B192" t="str">
        <f>""</f>
        <v/>
      </c>
      <c r="C192">
        <f t="shared" si="2"/>
        <v>0</v>
      </c>
    </row>
    <row r="193" spans="1:3">
      <c r="A193" t="s">
        <v>147</v>
      </c>
      <c r="B193" t="str">
        <f>""</f>
        <v/>
      </c>
      <c r="C193">
        <f t="shared" si="2"/>
        <v>0</v>
      </c>
    </row>
    <row r="194" spans="1:3">
      <c r="A194" t="s">
        <v>149</v>
      </c>
      <c r="B194" t="str">
        <f>""</f>
        <v/>
      </c>
      <c r="C194">
        <f t="shared" ref="C194:C257" si="3">LEN(B194)</f>
        <v>0</v>
      </c>
    </row>
    <row r="195" spans="1:3">
      <c r="A195" t="s">
        <v>122</v>
      </c>
      <c r="B195" t="str">
        <f>""</f>
        <v/>
      </c>
      <c r="C195">
        <f t="shared" si="3"/>
        <v>0</v>
      </c>
    </row>
    <row r="196" spans="1:3">
      <c r="A196" t="s">
        <v>124</v>
      </c>
      <c r="B196" t="str">
        <f>""</f>
        <v/>
      </c>
      <c r="C196">
        <f t="shared" si="3"/>
        <v>0</v>
      </c>
    </row>
    <row r="197" spans="1:3">
      <c r="A197" t="s">
        <v>126</v>
      </c>
      <c r="B197" t="str">
        <f>""</f>
        <v/>
      </c>
      <c r="C197">
        <f t="shared" si="3"/>
        <v>0</v>
      </c>
    </row>
    <row r="198" spans="1:3">
      <c r="A198" t="s">
        <v>127</v>
      </c>
      <c r="B198" t="str">
        <f>""</f>
        <v/>
      </c>
      <c r="C198">
        <f t="shared" si="3"/>
        <v>0</v>
      </c>
    </row>
    <row r="199" spans="1:3">
      <c r="A199" t="s">
        <v>128</v>
      </c>
      <c r="B199" t="str">
        <f>""</f>
        <v/>
      </c>
      <c r="C199">
        <f t="shared" si="3"/>
        <v>0</v>
      </c>
    </row>
    <row r="200" spans="1:3">
      <c r="A200" t="s">
        <v>129</v>
      </c>
      <c r="B200" t="str">
        <f>""</f>
        <v/>
      </c>
      <c r="C200">
        <f t="shared" si="3"/>
        <v>0</v>
      </c>
    </row>
    <row r="201" spans="1:3">
      <c r="A201" t="s">
        <v>130</v>
      </c>
      <c r="B201" t="str">
        <f>""</f>
        <v/>
      </c>
      <c r="C201">
        <f t="shared" si="3"/>
        <v>0</v>
      </c>
    </row>
    <row r="202" spans="1:3">
      <c r="A202" t="s">
        <v>131</v>
      </c>
      <c r="B202" t="str">
        <f>""</f>
        <v/>
      </c>
      <c r="C202">
        <f t="shared" si="3"/>
        <v>0</v>
      </c>
    </row>
    <row r="203" spans="1:3">
      <c r="A203" t="s">
        <v>133</v>
      </c>
      <c r="B203" t="str">
        <f>""</f>
        <v/>
      </c>
      <c r="C203">
        <f t="shared" si="3"/>
        <v>0</v>
      </c>
    </row>
    <row r="204" spans="1:3">
      <c r="A204" t="s">
        <v>134</v>
      </c>
      <c r="B204" t="str">
        <f>""</f>
        <v/>
      </c>
      <c r="C204">
        <f t="shared" si="3"/>
        <v>0</v>
      </c>
    </row>
    <row r="205" spans="1:3">
      <c r="A205" t="s">
        <v>137</v>
      </c>
      <c r="B205" t="str">
        <f>""</f>
        <v/>
      </c>
      <c r="C205">
        <f t="shared" si="3"/>
        <v>0</v>
      </c>
    </row>
    <row r="206" spans="1:3">
      <c r="A206" t="s">
        <v>138</v>
      </c>
      <c r="B206" t="str">
        <f>""</f>
        <v/>
      </c>
      <c r="C206">
        <f t="shared" si="3"/>
        <v>0</v>
      </c>
    </row>
    <row r="207" spans="1:3">
      <c r="A207" t="s">
        <v>141</v>
      </c>
      <c r="B207" t="str">
        <f>""</f>
        <v/>
      </c>
      <c r="C207">
        <f t="shared" si="3"/>
        <v>0</v>
      </c>
    </row>
    <row r="208" spans="1:3">
      <c r="A208" t="s">
        <v>142</v>
      </c>
      <c r="B208" t="str">
        <f>""</f>
        <v/>
      </c>
      <c r="C208">
        <f t="shared" si="3"/>
        <v>0</v>
      </c>
    </row>
    <row r="209" spans="1:3">
      <c r="A209" t="s">
        <v>144</v>
      </c>
      <c r="B209" t="str">
        <f>""</f>
        <v/>
      </c>
      <c r="C209">
        <f t="shared" si="3"/>
        <v>0</v>
      </c>
    </row>
    <row r="210" spans="1:3">
      <c r="A210" t="s">
        <v>150</v>
      </c>
      <c r="B210" t="str">
        <f>""</f>
        <v/>
      </c>
      <c r="C210">
        <f t="shared" si="3"/>
        <v>0</v>
      </c>
    </row>
    <row r="211" spans="1:3">
      <c r="A211" t="s">
        <v>151</v>
      </c>
      <c r="B211" t="str">
        <f>""</f>
        <v/>
      </c>
      <c r="C211">
        <f t="shared" si="3"/>
        <v>0</v>
      </c>
    </row>
    <row r="212" spans="1:3">
      <c r="A212" t="s">
        <v>152</v>
      </c>
      <c r="B212" t="str">
        <f>""</f>
        <v/>
      </c>
      <c r="C212">
        <f t="shared" si="3"/>
        <v>0</v>
      </c>
    </row>
    <row r="213" spans="1:3">
      <c r="A213" t="s">
        <v>153</v>
      </c>
      <c r="B213" t="str">
        <f>""</f>
        <v/>
      </c>
      <c r="C213">
        <f t="shared" si="3"/>
        <v>0</v>
      </c>
    </row>
    <row r="214" spans="1:3">
      <c r="A214" t="s">
        <v>154</v>
      </c>
      <c r="B214" t="str">
        <f>""</f>
        <v/>
      </c>
      <c r="C214">
        <f t="shared" si="3"/>
        <v>0</v>
      </c>
    </row>
    <row r="215" spans="1:3">
      <c r="A215" t="s">
        <v>155</v>
      </c>
      <c r="B215" t="str">
        <f>""</f>
        <v/>
      </c>
      <c r="C215">
        <f t="shared" si="3"/>
        <v>0</v>
      </c>
    </row>
    <row r="216" spans="1:3">
      <c r="A216" t="s">
        <v>156</v>
      </c>
      <c r="B216" t="str">
        <f>""</f>
        <v/>
      </c>
      <c r="C216">
        <f t="shared" si="3"/>
        <v>0</v>
      </c>
    </row>
    <row r="217" spans="1:3">
      <c r="A217" t="s">
        <v>158</v>
      </c>
      <c r="B217" t="str">
        <f>""</f>
        <v/>
      </c>
      <c r="C217">
        <f t="shared" si="3"/>
        <v>0</v>
      </c>
    </row>
    <row r="218" spans="1:3">
      <c r="A218" t="s">
        <v>161</v>
      </c>
      <c r="B218" t="str">
        <f>""</f>
        <v/>
      </c>
      <c r="C218">
        <f t="shared" si="3"/>
        <v>0</v>
      </c>
    </row>
    <row r="219" spans="1:3">
      <c r="A219" t="s">
        <v>162</v>
      </c>
      <c r="B219" t="str">
        <f>""</f>
        <v/>
      </c>
      <c r="C219">
        <f t="shared" si="3"/>
        <v>0</v>
      </c>
    </row>
    <row r="220" spans="1:3">
      <c r="A220" t="s">
        <v>163</v>
      </c>
      <c r="B220" t="str">
        <f>""</f>
        <v/>
      </c>
      <c r="C220">
        <f t="shared" si="3"/>
        <v>0</v>
      </c>
    </row>
    <row r="221" spans="1:3">
      <c r="A221" t="s">
        <v>165</v>
      </c>
      <c r="B221" t="str">
        <f>""</f>
        <v/>
      </c>
      <c r="C221">
        <f t="shared" si="3"/>
        <v>0</v>
      </c>
    </row>
    <row r="222" spans="1:3">
      <c r="A222" t="s">
        <v>166</v>
      </c>
      <c r="B222" t="str">
        <f>""</f>
        <v/>
      </c>
      <c r="C222">
        <f t="shared" si="3"/>
        <v>0</v>
      </c>
    </row>
    <row r="223" spans="1:3">
      <c r="A223" t="s">
        <v>167</v>
      </c>
      <c r="B223" t="str">
        <f>""</f>
        <v/>
      </c>
      <c r="C223">
        <f t="shared" si="3"/>
        <v>0</v>
      </c>
    </row>
    <row r="224" spans="1:3">
      <c r="A224" t="s">
        <v>168</v>
      </c>
      <c r="B224" t="str">
        <f>""</f>
        <v/>
      </c>
      <c r="C224">
        <f t="shared" si="3"/>
        <v>0</v>
      </c>
    </row>
    <row r="225" spans="1:3">
      <c r="A225" t="s">
        <v>169</v>
      </c>
      <c r="B225" t="str">
        <f>""</f>
        <v/>
      </c>
      <c r="C225">
        <f t="shared" si="3"/>
        <v>0</v>
      </c>
    </row>
    <row r="226" spans="1:3">
      <c r="A226" t="s">
        <v>173</v>
      </c>
      <c r="B226" t="str">
        <f>""</f>
        <v/>
      </c>
      <c r="C226">
        <f t="shared" si="3"/>
        <v>0</v>
      </c>
    </row>
    <row r="227" spans="1:3">
      <c r="A227" t="s">
        <v>178</v>
      </c>
      <c r="B227" t="str">
        <f>""</f>
        <v/>
      </c>
      <c r="C227">
        <f t="shared" si="3"/>
        <v>0</v>
      </c>
    </row>
    <row r="228" spans="1:3">
      <c r="A228" t="s">
        <v>180</v>
      </c>
      <c r="B228" t="str">
        <f>""</f>
        <v/>
      </c>
      <c r="C228">
        <f t="shared" si="3"/>
        <v>0</v>
      </c>
    </row>
    <row r="229" spans="1:3">
      <c r="A229" t="s">
        <v>181</v>
      </c>
      <c r="B229" t="str">
        <f>""</f>
        <v/>
      </c>
      <c r="C229">
        <f t="shared" si="3"/>
        <v>0</v>
      </c>
    </row>
    <row r="230" spans="1:3">
      <c r="A230" t="s">
        <v>187</v>
      </c>
      <c r="B230" t="str">
        <f>""</f>
        <v/>
      </c>
      <c r="C230">
        <f t="shared" si="3"/>
        <v>0</v>
      </c>
    </row>
    <row r="231" spans="1:3">
      <c r="A231" t="s">
        <v>188</v>
      </c>
      <c r="B231" t="str">
        <f>""</f>
        <v/>
      </c>
      <c r="C231">
        <f t="shared" si="3"/>
        <v>0</v>
      </c>
    </row>
    <row r="232" spans="1:3">
      <c r="A232" t="s">
        <v>189</v>
      </c>
      <c r="B232" t="str">
        <f>""</f>
        <v/>
      </c>
      <c r="C232">
        <f t="shared" si="3"/>
        <v>0</v>
      </c>
    </row>
    <row r="233" spans="1:3">
      <c r="A233" t="s">
        <v>190</v>
      </c>
      <c r="B233" t="str">
        <f>""</f>
        <v/>
      </c>
      <c r="C233">
        <f t="shared" si="3"/>
        <v>0</v>
      </c>
    </row>
    <row r="234" spans="1:3">
      <c r="A234" t="s">
        <v>219</v>
      </c>
      <c r="B234" t="str">
        <f>""</f>
        <v/>
      </c>
      <c r="C234">
        <f t="shared" si="3"/>
        <v>0</v>
      </c>
    </row>
    <row r="235" spans="1:3">
      <c r="A235" t="s">
        <v>220</v>
      </c>
      <c r="B235" t="str">
        <f>""</f>
        <v/>
      </c>
      <c r="C235">
        <f t="shared" si="3"/>
        <v>0</v>
      </c>
    </row>
    <row r="236" spans="1:3">
      <c r="A236" t="s">
        <v>191</v>
      </c>
      <c r="B236" t="str">
        <f>""</f>
        <v/>
      </c>
      <c r="C236">
        <f t="shared" si="3"/>
        <v>0</v>
      </c>
    </row>
    <row r="237" spans="1:3">
      <c r="A237" t="s">
        <v>192</v>
      </c>
      <c r="B237" t="str">
        <f>""</f>
        <v/>
      </c>
      <c r="C237">
        <f t="shared" si="3"/>
        <v>0</v>
      </c>
    </row>
    <row r="238" spans="1:3">
      <c r="A238" t="s">
        <v>195</v>
      </c>
      <c r="B238" t="str">
        <f>""</f>
        <v/>
      </c>
      <c r="C238">
        <f t="shared" si="3"/>
        <v>0</v>
      </c>
    </row>
    <row r="239" spans="1:3">
      <c r="A239" t="s">
        <v>199</v>
      </c>
      <c r="B239" t="str">
        <f>""</f>
        <v/>
      </c>
      <c r="C239">
        <f t="shared" si="3"/>
        <v>0</v>
      </c>
    </row>
    <row r="240" spans="1:3">
      <c r="A240" t="s">
        <v>201</v>
      </c>
      <c r="B240" t="str">
        <f>""</f>
        <v/>
      </c>
      <c r="C240">
        <f t="shared" si="3"/>
        <v>0</v>
      </c>
    </row>
    <row r="241" spans="1:3">
      <c r="A241" t="s">
        <v>203</v>
      </c>
      <c r="B241" t="str">
        <f>""</f>
        <v/>
      </c>
      <c r="C241">
        <f t="shared" si="3"/>
        <v>0</v>
      </c>
    </row>
    <row r="242" spans="1:3">
      <c r="A242" t="s">
        <v>204</v>
      </c>
      <c r="B242" t="str">
        <f>""</f>
        <v/>
      </c>
      <c r="C242">
        <f t="shared" si="3"/>
        <v>0</v>
      </c>
    </row>
    <row r="243" spans="1:3">
      <c r="A243" t="s">
        <v>205</v>
      </c>
      <c r="B243" t="str">
        <f>""</f>
        <v/>
      </c>
      <c r="C243">
        <f t="shared" si="3"/>
        <v>0</v>
      </c>
    </row>
    <row r="244" spans="1:3">
      <c r="A244" t="s">
        <v>206</v>
      </c>
      <c r="B244" t="str">
        <f>""</f>
        <v/>
      </c>
      <c r="C244">
        <f t="shared" si="3"/>
        <v>0</v>
      </c>
    </row>
    <row r="245" spans="1:3">
      <c r="A245" t="s">
        <v>207</v>
      </c>
      <c r="B245" t="str">
        <f>""</f>
        <v/>
      </c>
      <c r="C245">
        <f t="shared" si="3"/>
        <v>0</v>
      </c>
    </row>
    <row r="246" spans="1:3">
      <c r="A246" t="s">
        <v>209</v>
      </c>
      <c r="B246" t="str">
        <f>""</f>
        <v/>
      </c>
      <c r="C246">
        <f t="shared" si="3"/>
        <v>0</v>
      </c>
    </row>
    <row r="247" spans="1:3">
      <c r="A247" t="s">
        <v>211</v>
      </c>
      <c r="B247" t="str">
        <f>""</f>
        <v/>
      </c>
      <c r="C247">
        <f t="shared" si="3"/>
        <v>0</v>
      </c>
    </row>
    <row r="248" spans="1:3">
      <c r="A248" t="s">
        <v>213</v>
      </c>
      <c r="B248" t="str">
        <f>""</f>
        <v/>
      </c>
      <c r="C248">
        <f t="shared" si="3"/>
        <v>0</v>
      </c>
    </row>
    <row r="249" spans="1:3">
      <c r="A249" t="s">
        <v>216</v>
      </c>
      <c r="B249" t="str">
        <f>""</f>
        <v/>
      </c>
      <c r="C249">
        <f t="shared" si="3"/>
        <v>0</v>
      </c>
    </row>
    <row r="250" spans="1:3">
      <c r="A250" t="s">
        <v>545</v>
      </c>
      <c r="B250" t="str">
        <f>"*"</f>
        <v>*</v>
      </c>
      <c r="C250">
        <f t="shared" si="3"/>
        <v>1</v>
      </c>
    </row>
    <row r="251" spans="1:3">
      <c r="A251" t="s">
        <v>222</v>
      </c>
      <c r="B251" t="str">
        <f>""</f>
        <v/>
      </c>
      <c r="C251">
        <f t="shared" si="3"/>
        <v>0</v>
      </c>
    </row>
    <row r="252" spans="1:3">
      <c r="A252" t="s">
        <v>224</v>
      </c>
      <c r="B252" t="str">
        <f>""</f>
        <v/>
      </c>
      <c r="C252">
        <f t="shared" si="3"/>
        <v>0</v>
      </c>
    </row>
    <row r="253" spans="1:3">
      <c r="A253" t="s">
        <v>247</v>
      </c>
      <c r="B253" t="str">
        <f>""</f>
        <v/>
      </c>
      <c r="C253">
        <f t="shared" si="3"/>
        <v>0</v>
      </c>
    </row>
    <row r="254" spans="1:3">
      <c r="A254" t="s">
        <v>248</v>
      </c>
      <c r="B254" t="str">
        <f>""</f>
        <v/>
      </c>
      <c r="C254">
        <f t="shared" si="3"/>
        <v>0</v>
      </c>
    </row>
    <row r="255" spans="1:3">
      <c r="A255" t="s">
        <v>249</v>
      </c>
      <c r="B255" t="str">
        <f>""</f>
        <v/>
      </c>
      <c r="C255">
        <f t="shared" si="3"/>
        <v>0</v>
      </c>
    </row>
    <row r="256" spans="1:3">
      <c r="A256" t="s">
        <v>251</v>
      </c>
      <c r="B256" t="str">
        <f>""</f>
        <v/>
      </c>
      <c r="C256">
        <f t="shared" si="3"/>
        <v>0</v>
      </c>
    </row>
    <row r="257" spans="1:3">
      <c r="A257" t="s">
        <v>225</v>
      </c>
      <c r="B257" t="str">
        <f>""</f>
        <v/>
      </c>
      <c r="C257">
        <f t="shared" si="3"/>
        <v>0</v>
      </c>
    </row>
    <row r="258" spans="1:3">
      <c r="A258" t="s">
        <v>227</v>
      </c>
      <c r="B258" t="str">
        <f>""</f>
        <v/>
      </c>
      <c r="C258">
        <f t="shared" ref="C258:C290" si="4">LEN(B258)</f>
        <v>0</v>
      </c>
    </row>
    <row r="259" spans="1:3">
      <c r="A259" t="s">
        <v>228</v>
      </c>
      <c r="B259" t="str">
        <f>""</f>
        <v/>
      </c>
      <c r="C259">
        <f t="shared" si="4"/>
        <v>0</v>
      </c>
    </row>
    <row r="260" spans="1:3">
      <c r="A260" t="s">
        <v>229</v>
      </c>
      <c r="B260" t="str">
        <f>""</f>
        <v/>
      </c>
      <c r="C260">
        <f t="shared" si="4"/>
        <v>0</v>
      </c>
    </row>
    <row r="261" spans="1:3">
      <c r="A261" t="s">
        <v>230</v>
      </c>
      <c r="B261" t="str">
        <f>""</f>
        <v/>
      </c>
      <c r="C261">
        <f t="shared" si="4"/>
        <v>0</v>
      </c>
    </row>
    <row r="262" spans="1:3">
      <c r="A262" t="s">
        <v>232</v>
      </c>
      <c r="B262" t="str">
        <f>""</f>
        <v/>
      </c>
      <c r="C262">
        <f t="shared" si="4"/>
        <v>0</v>
      </c>
    </row>
    <row r="263" spans="1:3">
      <c r="A263" t="s">
        <v>234</v>
      </c>
      <c r="B263" t="str">
        <f>""</f>
        <v/>
      </c>
      <c r="C263">
        <f t="shared" si="4"/>
        <v>0</v>
      </c>
    </row>
    <row r="264" spans="1:3">
      <c r="A264" t="s">
        <v>236</v>
      </c>
      <c r="B264" t="str">
        <f>""</f>
        <v/>
      </c>
      <c r="C264">
        <f t="shared" si="4"/>
        <v>0</v>
      </c>
    </row>
    <row r="265" spans="1:3">
      <c r="A265" t="s">
        <v>237</v>
      </c>
      <c r="B265" t="str">
        <f>""</f>
        <v/>
      </c>
      <c r="C265">
        <f t="shared" si="4"/>
        <v>0</v>
      </c>
    </row>
    <row r="266" spans="1:3">
      <c r="A266" t="s">
        <v>242</v>
      </c>
      <c r="B266" t="str">
        <f>""</f>
        <v/>
      </c>
      <c r="C266">
        <f t="shared" si="4"/>
        <v>0</v>
      </c>
    </row>
    <row r="267" spans="1:3">
      <c r="A267" t="s">
        <v>244</v>
      </c>
      <c r="B267" t="str">
        <f>""</f>
        <v/>
      </c>
      <c r="C267">
        <f t="shared" si="4"/>
        <v>0</v>
      </c>
    </row>
    <row r="268" spans="1:3">
      <c r="A268" t="s">
        <v>245</v>
      </c>
      <c r="B268" t="str">
        <f>""</f>
        <v/>
      </c>
      <c r="C268">
        <f t="shared" si="4"/>
        <v>0</v>
      </c>
    </row>
    <row r="269" spans="1:3">
      <c r="A269" t="s">
        <v>246</v>
      </c>
      <c r="B269" t="str">
        <f>""</f>
        <v/>
      </c>
      <c r="C269">
        <f t="shared" si="4"/>
        <v>0</v>
      </c>
    </row>
    <row r="270" spans="1:3">
      <c r="A270" s="2" t="s">
        <v>252</v>
      </c>
      <c r="B270" t="str">
        <f>""</f>
        <v/>
      </c>
      <c r="C270">
        <f t="shared" si="4"/>
        <v>0</v>
      </c>
    </row>
    <row r="271" spans="1:3">
      <c r="A271" s="1" t="s">
        <v>253</v>
      </c>
      <c r="B271" t="str">
        <f>""</f>
        <v/>
      </c>
      <c r="C271">
        <f t="shared" si="4"/>
        <v>0</v>
      </c>
    </row>
    <row r="272" spans="1:3">
      <c r="A272" s="2" t="s">
        <v>254</v>
      </c>
      <c r="B272" t="str">
        <f>""</f>
        <v/>
      </c>
      <c r="C272">
        <f t="shared" si="4"/>
        <v>0</v>
      </c>
    </row>
    <row r="273" spans="1:3">
      <c r="A273" s="3" t="s">
        <v>255</v>
      </c>
      <c r="B273" s="5" t="str">
        <f>""</f>
        <v/>
      </c>
      <c r="C273" s="5">
        <f t="shared" si="4"/>
        <v>0</v>
      </c>
    </row>
    <row r="274" spans="1:3">
      <c r="A274" t="s">
        <v>256</v>
      </c>
      <c r="B274" t="str">
        <f>""</f>
        <v/>
      </c>
      <c r="C274">
        <f t="shared" si="4"/>
        <v>0</v>
      </c>
    </row>
    <row r="275" spans="1:3">
      <c r="A275" t="s">
        <v>257</v>
      </c>
      <c r="B275" t="str">
        <f>""</f>
        <v/>
      </c>
      <c r="C275">
        <f t="shared" si="4"/>
        <v>0</v>
      </c>
    </row>
    <row r="276" spans="1:3">
      <c r="A276" t="s">
        <v>258</v>
      </c>
      <c r="B276" t="str">
        <f>""</f>
        <v/>
      </c>
      <c r="C276">
        <f t="shared" si="4"/>
        <v>0</v>
      </c>
    </row>
    <row r="277" spans="1:3">
      <c r="A277" t="s">
        <v>259</v>
      </c>
      <c r="B277" t="str">
        <f>""</f>
        <v/>
      </c>
      <c r="C277">
        <f t="shared" si="4"/>
        <v>0</v>
      </c>
    </row>
    <row r="278" spans="1:3">
      <c r="A278" t="s">
        <v>260</v>
      </c>
      <c r="B278" t="str">
        <f>""</f>
        <v/>
      </c>
      <c r="C278">
        <f t="shared" si="4"/>
        <v>0</v>
      </c>
    </row>
    <row r="279" spans="1:3">
      <c r="A279" t="s">
        <v>261</v>
      </c>
      <c r="B279" t="str">
        <f>""</f>
        <v/>
      </c>
      <c r="C279">
        <f t="shared" si="4"/>
        <v>0</v>
      </c>
    </row>
    <row r="280" spans="1:3">
      <c r="A280" t="s">
        <v>262</v>
      </c>
      <c r="B280" t="str">
        <f>""</f>
        <v/>
      </c>
      <c r="C280">
        <f t="shared" si="4"/>
        <v>0</v>
      </c>
    </row>
    <row r="281" spans="1:3">
      <c r="A281" t="s">
        <v>263</v>
      </c>
      <c r="B281" t="str">
        <f>""</f>
        <v/>
      </c>
      <c r="C281">
        <f t="shared" si="4"/>
        <v>0</v>
      </c>
    </row>
    <row r="282" spans="1:3">
      <c r="A282" t="s">
        <v>267</v>
      </c>
      <c r="B282" t="str">
        <f>""</f>
        <v/>
      </c>
      <c r="C282">
        <f t="shared" si="4"/>
        <v>0</v>
      </c>
    </row>
    <row r="283" spans="1:3">
      <c r="A283" t="s">
        <v>269</v>
      </c>
      <c r="B283" t="str">
        <f>""</f>
        <v/>
      </c>
      <c r="C283">
        <f t="shared" si="4"/>
        <v>0</v>
      </c>
    </row>
    <row r="284" spans="1:3">
      <c r="A284" t="s">
        <v>271</v>
      </c>
      <c r="B284" t="str">
        <f>""</f>
        <v/>
      </c>
      <c r="C284">
        <f t="shared" si="4"/>
        <v>0</v>
      </c>
    </row>
    <row r="285" spans="1:3">
      <c r="A285" t="s">
        <v>274</v>
      </c>
      <c r="B285" t="str">
        <f>""</f>
        <v/>
      </c>
      <c r="C285">
        <f t="shared" si="4"/>
        <v>0</v>
      </c>
    </row>
    <row r="286" spans="1:3">
      <c r="A286" t="s">
        <v>275</v>
      </c>
      <c r="B286" t="str">
        <f>""</f>
        <v/>
      </c>
      <c r="C286">
        <f t="shared" si="4"/>
        <v>0</v>
      </c>
    </row>
    <row r="287" spans="1:3">
      <c r="A287" t="s">
        <v>276</v>
      </c>
      <c r="B287" t="str">
        <f>""</f>
        <v/>
      </c>
      <c r="C287">
        <f t="shared" si="4"/>
        <v>0</v>
      </c>
    </row>
    <row r="288" spans="1:3">
      <c r="A288" t="s">
        <v>277</v>
      </c>
      <c r="B288" t="str">
        <f>""</f>
        <v/>
      </c>
      <c r="C288">
        <f t="shared" si="4"/>
        <v>0</v>
      </c>
    </row>
    <row r="289" spans="1:3">
      <c r="A289" t="s">
        <v>567</v>
      </c>
      <c r="B289" t="str">
        <f>""</f>
        <v/>
      </c>
      <c r="C289">
        <f t="shared" si="4"/>
        <v>0</v>
      </c>
    </row>
    <row r="290" spans="1:3">
      <c r="A290" t="s">
        <v>568</v>
      </c>
      <c r="B290" t="str">
        <f>""</f>
        <v/>
      </c>
      <c r="C290">
        <f t="shared" si="4"/>
        <v>0</v>
      </c>
    </row>
  </sheetData>
  <pageMargins left="0.75" right="0.75" top="1" bottom="1" header="0.5" footer="0.5"/>
  <tableParts count="1">
    <tablePart r:id="rId1"/>
  </tableParts>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0"/>
  <sheetViews>
    <sheetView workbookViewId="0"/>
  </sheetViews>
  <sheetFormatPr baseColWidth="10" defaultRowHeight="15" x14ac:dyDescent="0"/>
  <cols>
    <col min="1" max="1" width="48" customWidth="1"/>
    <col min="2" max="2" width="11" customWidth="1"/>
  </cols>
  <sheetData>
    <row r="1" spans="1:2">
      <c r="A1" t="s">
        <v>539</v>
      </c>
      <c r="B1" t="s">
        <v>582</v>
      </c>
    </row>
    <row r="2" spans="1:2">
      <c r="A2" t="s">
        <v>0</v>
      </c>
      <c r="B2" t="str">
        <f>""</f>
        <v/>
      </c>
    </row>
    <row r="3" spans="1:2">
      <c r="A3" t="s">
        <v>1</v>
      </c>
      <c r="B3" t="s">
        <v>543</v>
      </c>
    </row>
    <row r="4" spans="1:2">
      <c r="A4" t="s">
        <v>3</v>
      </c>
      <c r="B4" t="s">
        <v>544</v>
      </c>
    </row>
    <row r="5" spans="1:2">
      <c r="A5" t="s">
        <v>6</v>
      </c>
      <c r="B5" t="s">
        <v>579</v>
      </c>
    </row>
    <row r="6" spans="1:2">
      <c r="A6" t="s">
        <v>12</v>
      </c>
      <c r="B6" t="s">
        <v>544</v>
      </c>
    </row>
    <row r="7" spans="1:2">
      <c r="A7" t="s">
        <v>25</v>
      </c>
      <c r="B7" t="s">
        <v>579</v>
      </c>
    </row>
    <row r="8" spans="1:2">
      <c r="A8" t="s">
        <v>52</v>
      </c>
      <c r="B8" t="s">
        <v>542</v>
      </c>
    </row>
    <row r="9" spans="1:2">
      <c r="A9" t="s">
        <v>37</v>
      </c>
      <c r="B9" t="s">
        <v>580</v>
      </c>
    </row>
    <row r="10" spans="1:2">
      <c r="A10" t="s">
        <v>38</v>
      </c>
      <c r="B10" t="s">
        <v>542</v>
      </c>
    </row>
    <row r="11" spans="1:2">
      <c r="A11" t="s">
        <v>39</v>
      </c>
      <c r="B11" t="s">
        <v>581</v>
      </c>
    </row>
    <row r="12" spans="1:2">
      <c r="A12" t="s">
        <v>42</v>
      </c>
      <c r="B12" t="s">
        <v>579</v>
      </c>
    </row>
    <row r="13" spans="1:2">
      <c r="A13" t="s">
        <v>44</v>
      </c>
      <c r="B13" t="s">
        <v>579</v>
      </c>
    </row>
    <row r="14" spans="1:2">
      <c r="A14" t="s">
        <v>45</v>
      </c>
      <c r="B14" t="s">
        <v>543</v>
      </c>
    </row>
    <row r="15" spans="1:2">
      <c r="A15" t="s">
        <v>74</v>
      </c>
      <c r="B15" t="s">
        <v>544</v>
      </c>
    </row>
    <row r="16" spans="1:2">
      <c r="A16" t="s">
        <v>76</v>
      </c>
      <c r="B16" t="s">
        <v>581</v>
      </c>
    </row>
    <row r="17" spans="1:2">
      <c r="A17" t="s">
        <v>82</v>
      </c>
      <c r="B17" t="s">
        <v>580</v>
      </c>
    </row>
    <row r="18" spans="1:2">
      <c r="A18" t="s">
        <v>83</v>
      </c>
      <c r="B18" t="s">
        <v>581</v>
      </c>
    </row>
    <row r="19" spans="1:2">
      <c r="A19" t="s">
        <v>85</v>
      </c>
      <c r="B19" t="s">
        <v>579</v>
      </c>
    </row>
    <row r="20" spans="1:2">
      <c r="A20" t="s">
        <v>88</v>
      </c>
      <c r="B20" t="str">
        <f>""</f>
        <v/>
      </c>
    </row>
    <row r="21" spans="1:2">
      <c r="A21" t="s">
        <v>90</v>
      </c>
      <c r="B21" t="str">
        <f>""</f>
        <v/>
      </c>
    </row>
    <row r="22" spans="1:2">
      <c r="A22" t="s">
        <v>97</v>
      </c>
      <c r="B22" t="s">
        <v>580</v>
      </c>
    </row>
    <row r="23" spans="1:2">
      <c r="A23" t="s">
        <v>102</v>
      </c>
      <c r="B23" t="s">
        <v>579</v>
      </c>
    </row>
    <row r="24" spans="1:2">
      <c r="A24" t="s">
        <v>103</v>
      </c>
      <c r="B24" t="s">
        <v>542</v>
      </c>
    </row>
    <row r="25" spans="1:2">
      <c r="A25" t="s">
        <v>104</v>
      </c>
      <c r="B25" t="s">
        <v>581</v>
      </c>
    </row>
    <row r="26" spans="1:2">
      <c r="A26" t="s">
        <v>105</v>
      </c>
      <c r="B26" t="s">
        <v>542</v>
      </c>
    </row>
    <row r="27" spans="1:2">
      <c r="A27" t="s">
        <v>110</v>
      </c>
      <c r="B27" t="s">
        <v>581</v>
      </c>
    </row>
    <row r="28" spans="1:2">
      <c r="A28" t="s">
        <v>111</v>
      </c>
      <c r="B28" t="s">
        <v>542</v>
      </c>
    </row>
    <row r="29" spans="1:2">
      <c r="A29" t="s">
        <v>112</v>
      </c>
      <c r="B29" t="s">
        <v>581</v>
      </c>
    </row>
    <row r="30" spans="1:2">
      <c r="A30" t="s">
        <v>567</v>
      </c>
      <c r="B30" t="str">
        <f>""</f>
        <v/>
      </c>
    </row>
    <row r="31" spans="1:2">
      <c r="A31" t="s">
        <v>568</v>
      </c>
      <c r="B31" t="str">
        <f>""</f>
        <v/>
      </c>
    </row>
    <row r="32" spans="1:2">
      <c r="A32" t="s">
        <v>569</v>
      </c>
      <c r="B32" t="s">
        <v>542</v>
      </c>
    </row>
    <row r="33" spans="1:2">
      <c r="A33" t="s">
        <v>570</v>
      </c>
      <c r="B33" t="s">
        <v>543</v>
      </c>
    </row>
    <row r="34" spans="1:2">
      <c r="A34" t="s">
        <v>571</v>
      </c>
      <c r="B34" t="s">
        <v>543</v>
      </c>
    </row>
    <row r="35" spans="1:2">
      <c r="A35" t="s">
        <v>572</v>
      </c>
      <c r="B35" t="s">
        <v>543</v>
      </c>
    </row>
    <row r="36" spans="1:2">
      <c r="A36" t="s">
        <v>148</v>
      </c>
      <c r="B36" t="s">
        <v>544</v>
      </c>
    </row>
    <row r="37" spans="1:2">
      <c r="A37" t="s">
        <v>121</v>
      </c>
      <c r="B37" t="s">
        <v>543</v>
      </c>
    </row>
    <row r="38" spans="1:2">
      <c r="A38" t="s">
        <v>123</v>
      </c>
      <c r="B38" t="s">
        <v>580</v>
      </c>
    </row>
    <row r="39" spans="1:2">
      <c r="A39" t="s">
        <v>125</v>
      </c>
      <c r="B39" t="str">
        <f>""</f>
        <v/>
      </c>
    </row>
    <row r="40" spans="1:2">
      <c r="A40" t="s">
        <v>132</v>
      </c>
      <c r="B40" t="s">
        <v>581</v>
      </c>
    </row>
    <row r="41" spans="1:2">
      <c r="A41" t="s">
        <v>135</v>
      </c>
      <c r="B41" t="s">
        <v>579</v>
      </c>
    </row>
    <row r="42" spans="1:2">
      <c r="A42" t="s">
        <v>136</v>
      </c>
      <c r="B42" t="s">
        <v>579</v>
      </c>
    </row>
    <row r="43" spans="1:2">
      <c r="A43" t="s">
        <v>139</v>
      </c>
      <c r="B43" t="s">
        <v>581</v>
      </c>
    </row>
    <row r="44" spans="1:2">
      <c r="A44" t="s">
        <v>140</v>
      </c>
      <c r="B44" t="s">
        <v>581</v>
      </c>
    </row>
    <row r="45" spans="1:2">
      <c r="A45" t="s">
        <v>143</v>
      </c>
      <c r="B45" t="str">
        <f>""</f>
        <v/>
      </c>
    </row>
    <row r="46" spans="1:2">
      <c r="A46" t="s">
        <v>145</v>
      </c>
      <c r="B46" t="s">
        <v>543</v>
      </c>
    </row>
    <row r="47" spans="1:2">
      <c r="A47" t="s">
        <v>146</v>
      </c>
      <c r="B47" t="s">
        <v>543</v>
      </c>
    </row>
    <row r="48" spans="1:2">
      <c r="A48" t="s">
        <v>184</v>
      </c>
      <c r="B48" t="s">
        <v>542</v>
      </c>
    </row>
    <row r="49" spans="1:2">
      <c r="A49" t="s">
        <v>185</v>
      </c>
      <c r="B49" t="s">
        <v>542</v>
      </c>
    </row>
    <row r="50" spans="1:2">
      <c r="A50" t="s">
        <v>157</v>
      </c>
      <c r="B50" t="s">
        <v>579</v>
      </c>
    </row>
    <row r="51" spans="1:2">
      <c r="A51" t="s">
        <v>159</v>
      </c>
      <c r="B51" t="s">
        <v>581</v>
      </c>
    </row>
    <row r="52" spans="1:2">
      <c r="A52" t="s">
        <v>160</v>
      </c>
      <c r="B52" t="s">
        <v>542</v>
      </c>
    </row>
    <row r="53" spans="1:2">
      <c r="A53" t="s">
        <v>164</v>
      </c>
      <c r="B53" t="s">
        <v>542</v>
      </c>
    </row>
    <row r="54" spans="1:2">
      <c r="A54" t="s">
        <v>170</v>
      </c>
      <c r="B54" t="str">
        <f>""</f>
        <v/>
      </c>
    </row>
    <row r="55" spans="1:2">
      <c r="A55" t="s">
        <v>171</v>
      </c>
      <c r="B55" t="s">
        <v>542</v>
      </c>
    </row>
    <row r="56" spans="1:2">
      <c r="A56" t="s">
        <v>172</v>
      </c>
      <c r="B56" t="s">
        <v>542</v>
      </c>
    </row>
    <row r="57" spans="1:2">
      <c r="A57" t="s">
        <v>174</v>
      </c>
      <c r="B57" t="str">
        <f>""</f>
        <v/>
      </c>
    </row>
    <row r="58" spans="1:2">
      <c r="A58" t="s">
        <v>175</v>
      </c>
      <c r="B58" t="s">
        <v>542</v>
      </c>
    </row>
    <row r="59" spans="1:2">
      <c r="A59" t="s">
        <v>176</v>
      </c>
      <c r="B59" t="s">
        <v>580</v>
      </c>
    </row>
    <row r="60" spans="1:2">
      <c r="A60" t="s">
        <v>177</v>
      </c>
      <c r="B60" t="s">
        <v>580</v>
      </c>
    </row>
    <row r="61" spans="1:2">
      <c r="A61" t="s">
        <v>179</v>
      </c>
      <c r="B61" t="s">
        <v>542</v>
      </c>
    </row>
    <row r="62" spans="1:2">
      <c r="A62" t="s">
        <v>182</v>
      </c>
      <c r="B62" t="s">
        <v>581</v>
      </c>
    </row>
    <row r="63" spans="1:2">
      <c r="A63" t="s">
        <v>183</v>
      </c>
      <c r="B63" t="str">
        <f>""</f>
        <v/>
      </c>
    </row>
    <row r="64" spans="1:2">
      <c r="A64" t="s">
        <v>193</v>
      </c>
      <c r="B64" t="s">
        <v>544</v>
      </c>
    </row>
    <row r="65" spans="1:2">
      <c r="A65" t="s">
        <v>194</v>
      </c>
      <c r="B65" t="s">
        <v>544</v>
      </c>
    </row>
    <row r="66" spans="1:2">
      <c r="A66" t="s">
        <v>196</v>
      </c>
      <c r="B66" t="s">
        <v>581</v>
      </c>
    </row>
    <row r="67" spans="1:2">
      <c r="A67" t="s">
        <v>197</v>
      </c>
      <c r="B67" t="str">
        <f>""</f>
        <v/>
      </c>
    </row>
    <row r="68" spans="1:2">
      <c r="A68" t="s">
        <v>198</v>
      </c>
      <c r="B68" t="s">
        <v>544</v>
      </c>
    </row>
    <row r="69" spans="1:2">
      <c r="A69" t="s">
        <v>200</v>
      </c>
      <c r="B69" t="s">
        <v>542</v>
      </c>
    </row>
    <row r="70" spans="1:2">
      <c r="A70" t="s">
        <v>202</v>
      </c>
      <c r="B70" t="s">
        <v>544</v>
      </c>
    </row>
    <row r="71" spans="1:2">
      <c r="A71" t="s">
        <v>208</v>
      </c>
      <c r="B71" t="str">
        <f>""</f>
        <v/>
      </c>
    </row>
    <row r="72" spans="1:2">
      <c r="A72" t="s">
        <v>210</v>
      </c>
      <c r="B72" t="s">
        <v>580</v>
      </c>
    </row>
    <row r="73" spans="1:2">
      <c r="A73" t="s">
        <v>212</v>
      </c>
      <c r="B73" t="s">
        <v>580</v>
      </c>
    </row>
    <row r="74" spans="1:2">
      <c r="A74" t="s">
        <v>214</v>
      </c>
      <c r="B74" t="s">
        <v>580</v>
      </c>
    </row>
    <row r="75" spans="1:2">
      <c r="A75" t="s">
        <v>215</v>
      </c>
      <c r="B75" t="s">
        <v>544</v>
      </c>
    </row>
    <row r="76" spans="1:2">
      <c r="A76" t="s">
        <v>217</v>
      </c>
      <c r="B76" t="s">
        <v>544</v>
      </c>
    </row>
    <row r="77" spans="1:2">
      <c r="A77" t="s">
        <v>221</v>
      </c>
      <c r="B77" t="str">
        <f>""</f>
        <v/>
      </c>
    </row>
    <row r="78" spans="1:2">
      <c r="A78" t="s">
        <v>223</v>
      </c>
      <c r="B78" t="s">
        <v>543</v>
      </c>
    </row>
    <row r="79" spans="1:2">
      <c r="A79" t="s">
        <v>250</v>
      </c>
      <c r="B79" t="str">
        <f>""</f>
        <v/>
      </c>
    </row>
    <row r="80" spans="1:2">
      <c r="A80" t="s">
        <v>226</v>
      </c>
      <c r="B80" t="s">
        <v>581</v>
      </c>
    </row>
    <row r="81" spans="1:2">
      <c r="A81" t="s">
        <v>231</v>
      </c>
      <c r="B81" t="s">
        <v>581</v>
      </c>
    </row>
    <row r="82" spans="1:2">
      <c r="A82" t="s">
        <v>233</v>
      </c>
      <c r="B82" t="s">
        <v>542</v>
      </c>
    </row>
    <row r="83" spans="1:2">
      <c r="A83" t="s">
        <v>235</v>
      </c>
      <c r="B83" t="s">
        <v>581</v>
      </c>
    </row>
    <row r="84" spans="1:2">
      <c r="A84" t="s">
        <v>238</v>
      </c>
      <c r="B84" t="s">
        <v>579</v>
      </c>
    </row>
    <row r="85" spans="1:2">
      <c r="A85" t="s">
        <v>239</v>
      </c>
      <c r="B85" t="s">
        <v>544</v>
      </c>
    </row>
    <row r="86" spans="1:2">
      <c r="A86" t="s">
        <v>240</v>
      </c>
      <c r="B86" t="str">
        <f>""</f>
        <v/>
      </c>
    </row>
    <row r="87" spans="1:2">
      <c r="A87" t="s">
        <v>241</v>
      </c>
      <c r="B87" t="s">
        <v>580</v>
      </c>
    </row>
    <row r="88" spans="1:2">
      <c r="A88" t="s">
        <v>243</v>
      </c>
      <c r="B88" t="s">
        <v>542</v>
      </c>
    </row>
    <row r="89" spans="1:2">
      <c r="A89" t="s">
        <v>264</v>
      </c>
      <c r="B89" t="s">
        <v>543</v>
      </c>
    </row>
    <row r="90" spans="1:2">
      <c r="A90" t="s">
        <v>265</v>
      </c>
      <c r="B90" t="s">
        <v>542</v>
      </c>
    </row>
    <row r="91" spans="1:2">
      <c r="A91" t="s">
        <v>266</v>
      </c>
      <c r="B91" t="s">
        <v>544</v>
      </c>
    </row>
    <row r="92" spans="1:2">
      <c r="A92" t="s">
        <v>270</v>
      </c>
      <c r="B92" t="s">
        <v>580</v>
      </c>
    </row>
    <row r="93" spans="1:2">
      <c r="A93" t="s">
        <v>272</v>
      </c>
      <c r="B93" t="s">
        <v>544</v>
      </c>
    </row>
    <row r="94" spans="1:2">
      <c r="A94" s="5" t="s">
        <v>273</v>
      </c>
      <c r="B94" s="5" t="s">
        <v>544</v>
      </c>
    </row>
    <row r="95" spans="1:2">
      <c r="A95" s="1" t="s">
        <v>10</v>
      </c>
      <c r="B95" t="s">
        <v>581</v>
      </c>
    </row>
    <row r="96" spans="1:2">
      <c r="A96" s="2" t="s">
        <v>40</v>
      </c>
      <c r="B96" t="s">
        <v>543</v>
      </c>
    </row>
    <row r="97" spans="1:2">
      <c r="A97" s="3" t="s">
        <v>186</v>
      </c>
      <c r="B97" s="5" t="s">
        <v>542</v>
      </c>
    </row>
    <row r="98" spans="1:2">
      <c r="A98" t="s">
        <v>77</v>
      </c>
      <c r="B98" t="str">
        <f>""</f>
        <v/>
      </c>
    </row>
    <row r="99" spans="1:2">
      <c r="A99" t="s">
        <v>218</v>
      </c>
      <c r="B99" t="str">
        <f>""</f>
        <v/>
      </c>
    </row>
    <row r="100" spans="1:2">
      <c r="A100" s="5" t="s">
        <v>268</v>
      </c>
      <c r="B100" s="5" t="str">
        <f>""</f>
        <v/>
      </c>
    </row>
  </sheetData>
  <pageMargins left="0.75" right="0.75" top="1" bottom="1" header="0.5" footer="0.5"/>
  <tableParts count="1">
    <tablePart r:id="rId1"/>
  </tableParts>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All PDFs</vt:lpstr>
      <vt:lpstr>Abstracts</vt:lpstr>
      <vt:lpstr>Ratings</vt:lpstr>
      <vt:lpstr>REVISION</vt:lpstr>
    </vt:vector>
  </TitlesOfParts>
  <Company>Home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Ivan Nazarov</dc:creator>
  <cp:lastModifiedBy>Ivan Nazarov</cp:lastModifiedBy>
  <dcterms:created xsi:type="dcterms:W3CDTF">2014-11-15T07:12:31Z</dcterms:created>
  <dcterms:modified xsi:type="dcterms:W3CDTF">2014-12-02T14:00:17Z</dcterms:modified>
</cp:coreProperties>
</file>