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A\Jadwal\2021 ganjil\"/>
    </mc:Choice>
  </mc:AlternateContent>
  <bookViews>
    <workbookView xWindow="-108" yWindow="-108" windowWidth="23256" windowHeight="12576" activeTab="3"/>
  </bookViews>
  <sheets>
    <sheet name="Sheet2" sheetId="2" r:id="rId1"/>
    <sheet name="Rekap" sheetId="1" r:id="rId2"/>
    <sheet name="Ruang" sheetId="3" r:id="rId3"/>
    <sheet name="Jadwal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44" i="1" l="1"/>
  <c r="H51" i="1"/>
  <c r="E87" i="1"/>
  <c r="E75" i="2"/>
  <c r="H76" i="1" l="1"/>
  <c r="K15" i="1" s="1"/>
  <c r="F21" i="1"/>
  <c r="F22" i="1"/>
  <c r="F23" i="1"/>
  <c r="F24" i="1"/>
  <c r="F72" i="1"/>
  <c r="F73" i="1"/>
  <c r="F74" i="1"/>
  <c r="F71" i="1"/>
  <c r="F87" i="1" l="1"/>
  <c r="G87" i="1" s="1"/>
  <c r="K14" i="1"/>
  <c r="H71" i="1"/>
  <c r="K13" i="1" s="1"/>
  <c r="H63" i="1" l="1"/>
  <c r="K11" i="1" s="1"/>
  <c r="H58" i="1"/>
  <c r="K10" i="1" s="1"/>
  <c r="H4" i="1" l="1"/>
  <c r="H68" i="1"/>
  <c r="K12" i="1" s="1"/>
  <c r="K4" i="1" l="1"/>
  <c r="K6" i="1"/>
  <c r="H12" i="1"/>
  <c r="K5" i="1" s="1"/>
  <c r="H35" i="1"/>
  <c r="K8" i="1" s="1"/>
  <c r="K9" i="1" l="1"/>
  <c r="H26" i="1"/>
  <c r="K7" i="1" s="1"/>
  <c r="K18" i="1" s="1"/>
  <c r="H87" i="1" l="1"/>
</calcChain>
</file>

<file path=xl/sharedStrings.xml><?xml version="1.0" encoding="utf-8"?>
<sst xmlns="http://schemas.openxmlformats.org/spreadsheetml/2006/main" count="1277" uniqueCount="252">
  <si>
    <t>Semester 1</t>
  </si>
  <si>
    <t>No</t>
  </si>
  <si>
    <t>Kode MK</t>
  </si>
  <si>
    <t>Mata Kuliah</t>
  </si>
  <si>
    <t>SKS</t>
  </si>
  <si>
    <t>Dinna Yunika, S.SI, M.T</t>
  </si>
  <si>
    <t>FIK001117</t>
  </si>
  <si>
    <t>Algoritma dan Pemrograman</t>
  </si>
  <si>
    <t>KA1A-17</t>
  </si>
  <si>
    <t>FIK002117</t>
  </si>
  <si>
    <t>Praktikum Algoritma dan Pemrograman</t>
  </si>
  <si>
    <t>Ahmad Rifai, MT</t>
  </si>
  <si>
    <t>FKA001117</t>
  </si>
  <si>
    <t>Matematika Ekonomi</t>
  </si>
  <si>
    <t>FKA002117</t>
  </si>
  <si>
    <t>Desain Web</t>
  </si>
  <si>
    <t>FKA003117</t>
  </si>
  <si>
    <t>Praktikum Desain Web</t>
  </si>
  <si>
    <t>Sarifah Putri Raflesia, S.SI, M.T.</t>
  </si>
  <si>
    <t>FKA004117</t>
  </si>
  <si>
    <t>Basis Data</t>
  </si>
  <si>
    <t>FKA005117</t>
  </si>
  <si>
    <t>Praktikum Basis Data</t>
  </si>
  <si>
    <t>Mira Afrina, S.E., M.Sc</t>
  </si>
  <si>
    <t>FKA006117</t>
  </si>
  <si>
    <t>Pengantar Ekonomi Manajemen dan Bisnis</t>
  </si>
  <si>
    <t>FKA007117</t>
  </si>
  <si>
    <t>Praktikum Aplikasi Perkantoran  (excell for accounting)</t>
  </si>
  <si>
    <t>FKA008117</t>
  </si>
  <si>
    <t>Sistem dan Teknologi Informasi</t>
  </si>
  <si>
    <t>MKU</t>
  </si>
  <si>
    <t>UNI10108</t>
  </si>
  <si>
    <t>Pendidikan Agama (Religion)</t>
  </si>
  <si>
    <t>KA1B-17</t>
  </si>
  <si>
    <t>Semester 3</t>
  </si>
  <si>
    <t>Dinda Lestarini, MT</t>
  </si>
  <si>
    <t>FKA001217</t>
  </si>
  <si>
    <t>Pemrograman Berorientasi Objek</t>
  </si>
  <si>
    <t>KA3A-17</t>
  </si>
  <si>
    <t>FKA002217</t>
  </si>
  <si>
    <t>Praktikum Pemrograman Berorientasi Objek</t>
  </si>
  <si>
    <t>FKA003217</t>
  </si>
  <si>
    <t>Pemrograman Web 2 (Framework)</t>
  </si>
  <si>
    <t>FKA004217</t>
  </si>
  <si>
    <t xml:space="preserve">Praktikum Pemrograman Web 2 </t>
  </si>
  <si>
    <t>FKA005217</t>
  </si>
  <si>
    <t>Instalasi dan Jaringan Komputer</t>
  </si>
  <si>
    <t>FKA006217</t>
  </si>
  <si>
    <t>Praktikum Instalasi dan Jaringan Komputer</t>
  </si>
  <si>
    <t>Hardini Novianti, M.T.</t>
  </si>
  <si>
    <t>FKA007217</t>
  </si>
  <si>
    <t>Sistem Informasi Akuntansi</t>
  </si>
  <si>
    <t>FKA008217</t>
  </si>
  <si>
    <t>Praktikum Sistem Informasi Akuntansi</t>
  </si>
  <si>
    <t>FKA009217</t>
  </si>
  <si>
    <t>Akuntansi Keuangan</t>
  </si>
  <si>
    <t>FKA010217</t>
  </si>
  <si>
    <t>Praktikum Akuntansi Keuangan</t>
  </si>
  <si>
    <t>UNI10208</t>
  </si>
  <si>
    <t>Pendidikan Kewarganegaraan (Civic Education)</t>
  </si>
  <si>
    <t>KA3B-17</t>
  </si>
  <si>
    <t>Semester 5</t>
  </si>
  <si>
    <t>FIK003317</t>
  </si>
  <si>
    <t>Kerja Praktik (Practical Work)</t>
  </si>
  <si>
    <t>FIK005317</t>
  </si>
  <si>
    <t xml:space="preserve">Kewirausahaan (Entrepreneurship) </t>
  </si>
  <si>
    <t>LB</t>
  </si>
  <si>
    <t>FIK003117</t>
  </si>
  <si>
    <t>Bahasa Inggris Akademik (Academic English)</t>
  </si>
  <si>
    <t>FIK001317</t>
  </si>
  <si>
    <t>Teknik Penulisan Karya Ilmiah (Scientific Writing Technique)</t>
  </si>
  <si>
    <t>FKA001317</t>
  </si>
  <si>
    <t>Praktikum Aplikasi Komputer Akuntansi 2 (MYOB Accounting)</t>
  </si>
  <si>
    <t>M. Hidayat, SE., M.Si., Ak.</t>
  </si>
  <si>
    <t>FKA002317</t>
  </si>
  <si>
    <t>Pemeriksaan Akuntansi</t>
  </si>
  <si>
    <t>FKA003317</t>
  </si>
  <si>
    <t>Praktikum Pemeriksaan Akuntansi</t>
  </si>
  <si>
    <t>FKA004317</t>
  </si>
  <si>
    <t>Anggaran</t>
  </si>
  <si>
    <t>FKA005317</t>
  </si>
  <si>
    <t>Praktikum Anggaran</t>
  </si>
  <si>
    <t>FIK002317</t>
  </si>
  <si>
    <t>Etika Profesi (Professional Ethics)</t>
  </si>
  <si>
    <t>Dosen Pengampu Mata Kuliah</t>
  </si>
  <si>
    <t>Kelas</t>
  </si>
  <si>
    <t>Total SKS</t>
  </si>
  <si>
    <t>Patmawati, SE., M.Si., Ak., CA</t>
  </si>
  <si>
    <t xml:space="preserve"> Hari          Jam</t>
  </si>
  <si>
    <t>Ruang/ LAB</t>
  </si>
  <si>
    <t>08.00-08.50</t>
  </si>
  <si>
    <t>08.50-09.40</t>
  </si>
  <si>
    <t>09.40-10.30</t>
  </si>
  <si>
    <t>10.30-11.20</t>
  </si>
  <si>
    <t>11.20-12.10</t>
  </si>
  <si>
    <t>12.20-13.30</t>
  </si>
  <si>
    <t>13.30-14.20</t>
  </si>
  <si>
    <t>14.20-15.10</t>
  </si>
  <si>
    <t>15.10-16.00</t>
  </si>
  <si>
    <t>16.00-16.50</t>
  </si>
  <si>
    <t>Senin</t>
  </si>
  <si>
    <t>R3C</t>
  </si>
  <si>
    <t xml:space="preserve">  Senin (lt.3)</t>
  </si>
  <si>
    <t>BASDAT</t>
  </si>
  <si>
    <t>RPL</t>
  </si>
  <si>
    <t>DASAR A</t>
  </si>
  <si>
    <t>Selasa</t>
  </si>
  <si>
    <t xml:space="preserve">  Selasa (lt.3)</t>
  </si>
  <si>
    <t>TKJ</t>
  </si>
  <si>
    <t>Rabu</t>
  </si>
  <si>
    <t>R3E</t>
  </si>
  <si>
    <t xml:space="preserve">  Rabu (lt.3)</t>
  </si>
  <si>
    <t>Kamis</t>
  </si>
  <si>
    <t>Kamis (lt.3)</t>
  </si>
  <si>
    <t>Jum'at</t>
  </si>
  <si>
    <t>SHOLAT JUMAT</t>
  </si>
  <si>
    <t xml:space="preserve">  Jumat (lt.3)</t>
  </si>
  <si>
    <t>Sabtu</t>
  </si>
  <si>
    <t xml:space="preserve">  Sabtu (lt.3)</t>
  </si>
  <si>
    <t>PROGRAM STUDI KOMPUTERISASI AKUNTANSI</t>
  </si>
  <si>
    <t xml:space="preserve">HARI </t>
  </si>
  <si>
    <t>JAM</t>
  </si>
  <si>
    <t>RUANG</t>
  </si>
  <si>
    <t>SEM</t>
  </si>
  <si>
    <t>KELAS</t>
  </si>
  <si>
    <t>MATA KULIAH</t>
  </si>
  <si>
    <t>NAMA DOSEN</t>
  </si>
  <si>
    <t>MASUK</t>
  </si>
  <si>
    <t>KELUAR</t>
  </si>
  <si>
    <t>SENIN</t>
  </si>
  <si>
    <t>08.00</t>
  </si>
  <si>
    <t>10.30</t>
  </si>
  <si>
    <t>12.10</t>
  </si>
  <si>
    <t>13.30</t>
  </si>
  <si>
    <t>16.00</t>
  </si>
  <si>
    <t>10.00</t>
  </si>
  <si>
    <t>Lab. Basis Data</t>
  </si>
  <si>
    <t>12.00</t>
  </si>
  <si>
    <t>13.00</t>
  </si>
  <si>
    <t>15.00</t>
  </si>
  <si>
    <t>17.00</t>
  </si>
  <si>
    <t>Lab. RPL</t>
  </si>
  <si>
    <t>Praktikum Pemrograman Web 2</t>
  </si>
  <si>
    <t xml:space="preserve">Ahmad Rifai, MT </t>
  </si>
  <si>
    <t>Lab. Dasar A</t>
  </si>
  <si>
    <t>SELASA</t>
  </si>
  <si>
    <t xml:space="preserve">Praktikum Aplikasi Komputer Akuntansi 2 (MYOB Accounting) </t>
  </si>
  <si>
    <t xml:space="preserve">Dinda Lestarini, MT </t>
  </si>
  <si>
    <t>RABU</t>
  </si>
  <si>
    <t>15.10</t>
  </si>
  <si>
    <t>16.50</t>
  </si>
  <si>
    <t>KAMIS</t>
  </si>
  <si>
    <t>09.40</t>
  </si>
  <si>
    <t xml:space="preserve">Teknik Penulisan Karya Ilmiah (Scientific Writing Technique) </t>
  </si>
  <si>
    <t>JUM'AT</t>
  </si>
  <si>
    <t>11.30</t>
  </si>
  <si>
    <t>SABTU</t>
  </si>
  <si>
    <t>Kewirausahaan (Entrepreneurship)</t>
  </si>
  <si>
    <t xml:space="preserve">Patmawati, SE., M.Si., Ak., CA </t>
  </si>
  <si>
    <t>KA5A-17</t>
  </si>
  <si>
    <t>KA5B-17</t>
  </si>
  <si>
    <t>Dedy Kurniawan</t>
  </si>
  <si>
    <t>Dosen</t>
  </si>
  <si>
    <t>Dedy / Zaqi</t>
  </si>
  <si>
    <t>Muhammad Ichsan Siregar, SE.,M.S.Ak</t>
  </si>
  <si>
    <t>Zaqqi Yamani</t>
  </si>
  <si>
    <t>Dr. Reza Firsandaya Malik, MT</t>
  </si>
  <si>
    <t>Rossi</t>
  </si>
  <si>
    <t>Sutarno</t>
  </si>
  <si>
    <t>Hardini Novianti, M.T. / Akuntansi Keuangan / KA3A-17</t>
  </si>
  <si>
    <t>Hardini Novianti, M.T. / Praktikum Akuntansi Keuangan / KA3A-17</t>
  </si>
  <si>
    <t>Hardini Novianti, M.T. / Akuntansi Keuangan / KA3B-17</t>
  </si>
  <si>
    <t>Hardini Novianti, M.T. / Praktikum Akuntansi Keuangan / KA3B-17</t>
  </si>
  <si>
    <t>08.00-09.00</t>
  </si>
  <si>
    <t>09.00-10.00</t>
  </si>
  <si>
    <t>10.00-11.00</t>
  </si>
  <si>
    <t>11.00-12.00</t>
  </si>
  <si>
    <t>12.00-13.00</t>
  </si>
  <si>
    <t>13.00-14.00</t>
  </si>
  <si>
    <t>Dinna Yunika, S.SI, M.T / Algoritma dan Pemrograman / KA1A-17</t>
  </si>
  <si>
    <t>Dinna Yunika, S.SI, M.T / Algoritma dan Pemrograman / KA1B-17</t>
  </si>
  <si>
    <t>Ahmad Rifai, MT / Pemrograman Web 2 / KA3A-17</t>
  </si>
  <si>
    <t>Ahmad Rifai, MT / Pemrograman Web 2 / KA3B-17</t>
  </si>
  <si>
    <t>Ahmad Rifai, MT / Instalasi dan Jaringan Komputer / KA3A-17</t>
  </si>
  <si>
    <t>Ahmad Rifai, MT / Instalasi dan Jaringan Komputer / KA3B-17</t>
  </si>
  <si>
    <t>Sarifah Putri Raflesia, S.SI, M.T. / Sistem dan Teknologi Informasi / KA1A-17</t>
  </si>
  <si>
    <t>Sarifah Putri Raflesia, S.SI, M.T. / Sistem dan Teknologi Informasi / KA1B-17</t>
  </si>
  <si>
    <t>Sarifah Putri Raflesia, S.SI, M.T. / Teknik Penulisan Karya Ilmiah / KA5A-17</t>
  </si>
  <si>
    <t>Sarifah Putri Raflesia, S.SI, M.T. / Teknik Penulisan Karya Ilmiah / KA5B-17</t>
  </si>
  <si>
    <t>Sarifah Putri Raflesia, S.SI, M.T. /Basis Data / KA1A-17</t>
  </si>
  <si>
    <t>Sarifah Putri Raflesia, S.SI, M.T. /Basis Data / KA1B-17</t>
  </si>
  <si>
    <t>Mira Afrina, S.E., M.Sc / Sistem Informasi Akuntansi / KA3A-17</t>
  </si>
  <si>
    <t>Mira Afrina, S.E., M.Sc / Sistem Informasi Akuntansi / KA3B-17</t>
  </si>
  <si>
    <t>Mira Afrina, S.E., M.Sc / Pengantar Ekonomi Manajemen dan Bisnis / KA1A-17</t>
  </si>
  <si>
    <t>Mira Afrina, S.E., M.Sc / Pengantar Ekonomi Manajemen dan Bisnis / KA1B-17</t>
  </si>
  <si>
    <t>Mira Afrina, S.E., M.Sc / Kewirausahaan / KA5A-17</t>
  </si>
  <si>
    <t>Mira Afrina, S.E., M.Sc / Kewirausahaan / KA5B-17</t>
  </si>
  <si>
    <t>Dinda Lestarini, MT / Pemrograman Berorientasi Objek / KA3A-17</t>
  </si>
  <si>
    <t>Dinda Lestarini, MT / Pemrograman Berorientasi Objek / KA3B-17</t>
  </si>
  <si>
    <t>14.00-15.00</t>
  </si>
  <si>
    <t>15.00-16.00</t>
  </si>
  <si>
    <t>16.00-17.00</t>
  </si>
  <si>
    <t>17.00-18.00</t>
  </si>
  <si>
    <t>MKU / Pendidikan Agama (Religion) /  KA1B-17</t>
  </si>
  <si>
    <t>MKU / Pendidikan Agama (Religion) /  KA1A-17</t>
  </si>
  <si>
    <t>MKU / Pendidikan Kewarganegaraan (Civic Education) /  KA3B-17</t>
  </si>
  <si>
    <t>MKU / Pendidikan Kewarganegaraan (Civic Education) /  KA3A-17</t>
  </si>
  <si>
    <t>MKU / Bahasa Inggris Akademik /  KA5A-17</t>
  </si>
  <si>
    <t>MKU / Bahasa Inggris Akademik /  KA5B-17</t>
  </si>
  <si>
    <t>Zaqqi Yamani / Desain Web/ KA1A-17</t>
  </si>
  <si>
    <t>Zaqqi Yamani / Desain Web/ KA1B-17</t>
  </si>
  <si>
    <t>Rossi Passarella / Etika Profesi / KA5A-17</t>
  </si>
  <si>
    <t>Sutarno / Etika Profesi / KA5B-17</t>
  </si>
  <si>
    <t>Patmawati, SE., M.Si., Ak., CA / Matematika Ekonomi / KA1A-17</t>
  </si>
  <si>
    <t>Patmawati, SE., M.Si., Ak., CA / Matematika Ekonomi / KA1B-17</t>
  </si>
  <si>
    <t>Muhammad Ichsan Siregar, SE.,M.S.Ak / Anggaran / KA5B-17</t>
  </si>
  <si>
    <t>Muhammad Ichsan Siregar, SE.,M.S.Ak / Anggaran / KA5A-17</t>
  </si>
  <si>
    <t>M. Hidayat, SE., M.Si., Ak. / Pemeriksaan Akuntansi / KA5B-17</t>
  </si>
  <si>
    <t>M. Hidayat, SE., M.Si., Ak. / Pemeriksaan Akuntansi / KA5A-17</t>
  </si>
  <si>
    <t>Zaqqi Yamani / Praktikum Desain Web/ KA1B-17</t>
  </si>
  <si>
    <t>Zaqqi Yamani / Praktikum Desain Web/ KA1A-17</t>
  </si>
  <si>
    <t>Ahmad Rifai, MT / Praktikum Instalasi dan Jaringan Komputer / KA3A-17</t>
  </si>
  <si>
    <t>Ahmad Rifai, MT / Praktikum Instalasi dan Jaringan Komputer / KA3B-17</t>
  </si>
  <si>
    <t>Muhammad Ichsan Siregar, SE.,M.S.Ak / Praktikum Anggaran / KA5B-17</t>
  </si>
  <si>
    <t>Muhammad Ichsan Siregar, SE.,M.S.Ak / Praktikum Anggaran / KA5A-17</t>
  </si>
  <si>
    <t>M. Hidayat, SE., M.Si., Ak. / Praktikum Pemeriksaan Akuntansi / KA5B-17</t>
  </si>
  <si>
    <t>Dinda Lestarini, MT / Praktikum Pemrograman Berorientasi Objek / KA3A-17</t>
  </si>
  <si>
    <t>Dinda Lestarini, MT / Praktikum Aplikasi Perkantoran / KA1A-17</t>
  </si>
  <si>
    <t>Dinda Lestarini, MT / Praktikum Aplikasi Perkantoran / KA1B-17</t>
  </si>
  <si>
    <t>Mira Afrina, S.E., M.Sc /Praktikum  Sistem Informasi Akuntansi / KA3A-17</t>
  </si>
  <si>
    <t>Mira Afrina, S.E., M.Sc /Praktikum  Sistem Informasi Akuntansi / KA3B-17</t>
  </si>
  <si>
    <t>Sarifah Putri Raflesia, S.SI, M.T. /Praktikum Basis Data / KA1B-17</t>
  </si>
  <si>
    <t>Ahmad Rifai, MT / Praktikum Pemrograman Web 2 / KA3B-17</t>
  </si>
  <si>
    <t>Ahmad Rifai, MT / Praktikum Pemrograman Web 2 / KA3A-17</t>
  </si>
  <si>
    <t>Dinna Yunika, S.SI, M.T / Praktikum Algoritma dan Pemrograman / KA1A-17</t>
  </si>
  <si>
    <t>Hardini Novianti, M.T. / Praktikum Aplikasi Komputer Akuntansi 2 (MYOB Accounting) / KA5A-17</t>
  </si>
  <si>
    <t>Hardini Novianti, M.T. / Praktikum Aplikasi Komputer Akuntansi 2 (MYOB Accounting) / KA5B-17</t>
  </si>
  <si>
    <t>Dinna Yunika, S.SI, M.T / Praktikum Algoritma dan Pemrograman / KA1B-17</t>
  </si>
  <si>
    <t>Praktikum Pemrograman Web 2 (Framework)</t>
  </si>
  <si>
    <t>Praktikum Aplikasi Perkantoran</t>
  </si>
  <si>
    <t>11.20</t>
  </si>
  <si>
    <t>Dinda Lestarini, MT / Praktikum Pemrograman Berorientasi Objek / KA3B-17</t>
  </si>
  <si>
    <t xml:space="preserve">Praktikum Pemeriksaan Akuntansi </t>
  </si>
  <si>
    <t xml:space="preserve">M. Hidayat, SE., M.Si., Ak. </t>
  </si>
  <si>
    <t>Etika Profesi</t>
  </si>
  <si>
    <t>Rossi Passarella, M.Eng</t>
  </si>
  <si>
    <t>Sutarno, MT</t>
  </si>
  <si>
    <t>M. Hidayat, SE., M.Si., Ak. / Praktikum Pemeriksaan Akuntansi / KA5AA-17</t>
  </si>
  <si>
    <t>Zaqqi Yamani, S.Kom, M.Kom</t>
  </si>
  <si>
    <t>Ahmad Rifai, MT / Dedy Kurniawan, MSc</t>
  </si>
  <si>
    <t>JADWAL PERKULIAHAN SEMESTER GENAP TAHUN AKADEMIK 2020/2021</t>
  </si>
  <si>
    <t>Rossi Passarella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</si>
</sst>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charset val="134"/>
    </font>
    <font>
      <b/>
      <sz val="14"/>
      <color theme="1"/>
      <name val="Cambria"/>
      <charset val="134"/>
    </font>
    <font>
      <b/>
      <sz val="12"/>
      <color theme="1"/>
      <name val="Cambria"/>
      <charset val="134"/>
    </font>
    <font>
      <sz val="12"/>
      <color theme="1"/>
      <name val="Cambria"/>
      <charset val="134"/>
    </font>
    <font>
      <sz val="12"/>
      <name val="Cambria"/>
      <charset val="134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name val="Calibri"/>
      <charset val="134"/>
      <scheme val="minor"/>
    </font>
    <font>
      <b/>
      <sz val="11"/>
      <color rgb="FFFFFFFF"/>
      <name val="Times New Roman"/>
      <charset val="134"/>
    </font>
    <font>
      <sz val="11"/>
      <color theme="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2"/>
      <color theme="1"/>
      <name val="Cambria"/>
      <family val="1"/>
    </font>
  </fonts>
  <fills count="21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rgb="FF7F7F7F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B8CCE4"/>
      </patternFill>
    </fill>
    <fill>
      <patternFill patternType="solid">
        <fgColor rgb="FFFF3399"/>
        <bgColor indexed="64"/>
      </patternFill>
    </fill>
    <fill>
      <patternFill patternType="solid">
        <fgColor rgb="FF00CC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/>
    <xf numFmtId="0" fontId="6" fillId="3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Fill="1" applyAlignment="1" applyProtection="1">
      <alignment vertical="center" wrapText="1"/>
      <protection locked="0"/>
    </xf>
    <xf numFmtId="0" fontId="8" fillId="4" borderId="0" xfId="0" applyFont="1" applyFill="1" applyAlignment="1" applyProtection="1">
      <alignment vertical="center" wrapText="1"/>
      <protection locked="0"/>
    </xf>
    <xf numFmtId="0" fontId="9" fillId="0" borderId="2" xfId="0" applyFont="1" applyFill="1" applyBorder="1" applyAlignment="1" applyProtection="1">
      <alignment vertical="center" wrapText="1"/>
      <protection locked="0"/>
    </xf>
    <xf numFmtId="0" fontId="9" fillId="0" borderId="2" xfId="0" applyFont="1" applyFill="1" applyBorder="1" applyAlignment="1" applyProtection="1">
      <alignment horizontal="center" vertical="center" wrapText="1"/>
      <protection locked="0"/>
    </xf>
    <xf numFmtId="0" fontId="9" fillId="12" borderId="6" xfId="0" applyFont="1" applyFill="1" applyBorder="1" applyAlignment="1" applyProtection="1">
      <alignment vertical="center" wrapText="1"/>
      <protection locked="0"/>
    </xf>
    <xf numFmtId="0" fontId="9" fillId="12" borderId="0" xfId="0" applyFont="1" applyFill="1" applyBorder="1" applyAlignment="1" applyProtection="1">
      <alignment vertical="center" wrapText="1"/>
      <protection locked="0"/>
    </xf>
    <xf numFmtId="0" fontId="9" fillId="13" borderId="2" xfId="0" applyFont="1" applyFill="1" applyBorder="1" applyAlignment="1" applyProtection="1">
      <alignment vertical="center" wrapText="1"/>
      <protection locked="0"/>
    </xf>
    <xf numFmtId="0" fontId="10" fillId="0" borderId="2" xfId="0" applyFont="1" applyFill="1" applyBorder="1" applyAlignment="1" applyProtection="1">
      <alignment vertical="center" wrapText="1"/>
      <protection locked="0"/>
    </xf>
    <xf numFmtId="0" fontId="9" fillId="12" borderId="2" xfId="0" applyFont="1" applyFill="1" applyBorder="1" applyAlignment="1" applyProtection="1">
      <alignment vertical="center" wrapText="1"/>
      <protection locked="0"/>
    </xf>
    <xf numFmtId="0" fontId="11" fillId="0" borderId="2" xfId="0" applyFont="1" applyFill="1" applyBorder="1" applyAlignment="1" applyProtection="1">
      <alignment vertical="center" wrapText="1"/>
      <protection locked="0"/>
    </xf>
    <xf numFmtId="0" fontId="9" fillId="1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left" vertical="center" wrapText="1"/>
      <protection locked="0"/>
    </xf>
    <xf numFmtId="49" fontId="8" fillId="0" borderId="2" xfId="0" applyNumberFormat="1" applyFont="1" applyFill="1" applyBorder="1" applyAlignment="1" applyProtection="1">
      <alignment vertical="center" wrapText="1"/>
      <protection locked="0"/>
    </xf>
    <xf numFmtId="0" fontId="9" fillId="12" borderId="7" xfId="0" applyFont="1" applyFill="1" applyBorder="1" applyAlignment="1" applyProtection="1">
      <alignment vertical="center" wrapText="1"/>
      <protection locked="0"/>
    </xf>
    <xf numFmtId="0" fontId="14" fillId="0" borderId="2" xfId="0" applyFont="1" applyFill="1" applyBorder="1" applyAlignment="1" applyProtection="1">
      <alignment vertical="center" wrapText="1"/>
      <protection locked="0"/>
    </xf>
    <xf numFmtId="0" fontId="14" fillId="7" borderId="2" xfId="0" applyFont="1" applyFill="1" applyBorder="1" applyAlignment="1" applyProtection="1">
      <alignment vertical="center" wrapText="1"/>
      <protection locked="0"/>
    </xf>
    <xf numFmtId="0" fontId="8" fillId="17" borderId="2" xfId="0" applyFont="1" applyFill="1" applyBorder="1" applyAlignment="1" applyProtection="1">
      <alignment vertical="center" wrapText="1"/>
      <protection locked="0"/>
    </xf>
    <xf numFmtId="49" fontId="9" fillId="4" borderId="2" xfId="0" applyNumberFormat="1" applyFont="1" applyFill="1" applyBorder="1" applyAlignment="1" applyProtection="1">
      <alignment vertical="center" wrapText="1"/>
      <protection locked="0"/>
    </xf>
    <xf numFmtId="49" fontId="11" fillId="0" borderId="2" xfId="0" applyNumberFormat="1" applyFont="1" applyFill="1" applyBorder="1" applyAlignment="1" applyProtection="1">
      <alignment vertical="center" wrapText="1"/>
      <protection locked="0"/>
    </xf>
    <xf numFmtId="49" fontId="8" fillId="4" borderId="2" xfId="0" applyNumberFormat="1" applyFont="1" applyFill="1" applyBorder="1" applyAlignment="1" applyProtection="1">
      <alignment vertical="center" wrapText="1"/>
      <protection locked="0"/>
    </xf>
    <xf numFmtId="49" fontId="9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 applyProtection="1">
      <alignment vertical="center" wrapText="1"/>
      <protection locked="0"/>
    </xf>
    <xf numFmtId="0" fontId="9" fillId="4" borderId="0" xfId="0" applyFont="1" applyFill="1" applyBorder="1" applyAlignment="1" applyProtection="1">
      <alignment vertical="center" wrapText="1"/>
      <protection locked="0"/>
    </xf>
    <xf numFmtId="0" fontId="8" fillId="4" borderId="2" xfId="0" applyFont="1" applyFill="1" applyBorder="1" applyAlignment="1" applyProtection="1">
      <alignment vertical="center" wrapText="1"/>
      <protection locked="0"/>
    </xf>
    <xf numFmtId="0" fontId="9" fillId="4" borderId="2" xfId="0" applyFont="1" applyFill="1" applyBorder="1" applyAlignment="1" applyProtection="1">
      <alignment vertical="center" wrapText="1"/>
      <protection locked="0"/>
    </xf>
    <xf numFmtId="0" fontId="8" fillId="0" borderId="2" xfId="0" applyFont="1" applyFill="1" applyBorder="1" applyAlignment="1" applyProtection="1">
      <alignment vertical="center" wrapText="1"/>
      <protection locked="0"/>
    </xf>
    <xf numFmtId="0" fontId="0" fillId="0" borderId="2" xfId="0" applyFill="1" applyBorder="1" applyAlignment="1">
      <alignment vertical="center" wrapText="1"/>
    </xf>
    <xf numFmtId="0" fontId="9" fillId="4" borderId="7" xfId="0" applyFont="1" applyFill="1" applyBorder="1" applyAlignment="1" applyProtection="1">
      <alignment vertical="center" wrapText="1"/>
      <protection locked="0"/>
    </xf>
    <xf numFmtId="0" fontId="8" fillId="4" borderId="2" xfId="0" applyFont="1" applyFill="1" applyBorder="1" applyAlignment="1" applyProtection="1">
      <alignment vertical="center" wrapText="1"/>
      <protection locked="0"/>
    </xf>
    <xf numFmtId="49" fontId="11" fillId="4" borderId="2" xfId="0" applyNumberFormat="1" applyFont="1" applyFill="1" applyBorder="1" applyAlignment="1" applyProtection="1">
      <alignment vertical="center" wrapText="1"/>
      <protection locked="0"/>
    </xf>
    <xf numFmtId="0" fontId="9" fillId="4" borderId="12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2" fillId="0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 vertical="center" wrapText="1"/>
    </xf>
    <xf numFmtId="0" fontId="16" fillId="5" borderId="2" xfId="0" applyFont="1" applyFill="1" applyBorder="1"/>
    <xf numFmtId="0" fontId="16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16" fillId="0" borderId="2" xfId="0" applyFont="1" applyFill="1" applyBorder="1"/>
    <xf numFmtId="0" fontId="12" fillId="8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/>
    </xf>
    <xf numFmtId="0" fontId="12" fillId="8" borderId="2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left"/>
    </xf>
    <xf numFmtId="0" fontId="12" fillId="9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2" fillId="10" borderId="2" xfId="0" applyFont="1" applyFill="1" applyBorder="1" applyAlignment="1">
      <alignment horizontal="left"/>
    </xf>
    <xf numFmtId="0" fontId="12" fillId="10" borderId="2" xfId="0" applyFont="1" applyFill="1" applyBorder="1"/>
    <xf numFmtId="0" fontId="12" fillId="16" borderId="2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/>
    </xf>
    <xf numFmtId="0" fontId="12" fillId="16" borderId="2" xfId="0" applyFont="1" applyFill="1" applyBorder="1"/>
    <xf numFmtId="0" fontId="16" fillId="0" borderId="2" xfId="0" applyFont="1" applyFill="1" applyBorder="1" applyAlignment="1">
      <alignment horizontal="left"/>
    </xf>
    <xf numFmtId="0" fontId="16" fillId="16" borderId="2" xfId="0" applyFont="1" applyFill="1" applyBorder="1"/>
    <xf numFmtId="0" fontId="12" fillId="14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12" fillId="6" borderId="2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6" fillId="6" borderId="2" xfId="0" applyFont="1" applyFill="1" applyBorder="1"/>
    <xf numFmtId="0" fontId="0" fillId="0" borderId="0" xfId="0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16" fillId="15" borderId="2" xfId="0" applyFont="1" applyFill="1" applyBorder="1"/>
    <xf numFmtId="0" fontId="16" fillId="0" borderId="2" xfId="0" applyFont="1" applyBorder="1" applyAlignment="1">
      <alignment horizontal="center"/>
    </xf>
    <xf numFmtId="0" fontId="12" fillId="11" borderId="2" xfId="0" applyFont="1" applyFill="1" applyBorder="1" applyAlignment="1">
      <alignment horizontal="left"/>
    </xf>
    <xf numFmtId="0" fontId="12" fillId="0" borderId="2" xfId="0" applyFont="1" applyFill="1" applyBorder="1" applyAlignment="1"/>
    <xf numFmtId="0" fontId="12" fillId="11" borderId="2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2" xfId="0" applyBorder="1"/>
    <xf numFmtId="49" fontId="9" fillId="0" borderId="2" xfId="0" quotePrefix="1" applyNumberFormat="1" applyFont="1" applyFill="1" applyBorder="1" applyAlignment="1" applyProtection="1">
      <alignment vertical="center" wrapText="1"/>
      <protection locked="0"/>
    </xf>
    <xf numFmtId="49" fontId="10" fillId="18" borderId="2" xfId="0" quotePrefix="1" applyNumberFormat="1" applyFont="1" applyFill="1" applyBorder="1" applyAlignment="1" applyProtection="1">
      <alignment vertical="center" wrapText="1"/>
      <protection locked="0"/>
    </xf>
    <xf numFmtId="0" fontId="6" fillId="3" borderId="2" xfId="0" quotePrefix="1" applyFont="1" applyFill="1" applyBorder="1" applyAlignment="1">
      <alignment horizontal="center"/>
    </xf>
    <xf numFmtId="0" fontId="6" fillId="3" borderId="2" xfId="0" quotePrefix="1" applyFont="1" applyFill="1" applyBorder="1" applyAlignment="1"/>
    <xf numFmtId="0" fontId="6" fillId="3" borderId="2" xfId="0" quotePrefix="1" applyFont="1" applyFill="1" applyBorder="1" applyAlignment="1">
      <alignment horizontal="center" vertical="center"/>
    </xf>
    <xf numFmtId="0" fontId="6" fillId="3" borderId="2" xfId="0" quotePrefix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2" xfId="0" applyFont="1" applyFill="1" applyBorder="1"/>
    <xf numFmtId="0" fontId="19" fillId="0" borderId="2" xfId="0" applyFont="1" applyFill="1" applyBorder="1" applyAlignment="1"/>
    <xf numFmtId="0" fontId="19" fillId="0" borderId="13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/>
    </xf>
    <xf numFmtId="0" fontId="20" fillId="19" borderId="2" xfId="0" applyFont="1" applyFill="1" applyBorder="1" applyAlignment="1">
      <alignment wrapText="1"/>
    </xf>
    <xf numFmtId="0" fontId="20" fillId="20" borderId="2" xfId="0" applyFont="1" applyFill="1" applyBorder="1" applyAlignment="1">
      <alignment wrapText="1"/>
    </xf>
    <xf numFmtId="0" fontId="12" fillId="6" borderId="2" xfId="0" applyFont="1" applyFill="1" applyBorder="1"/>
    <xf numFmtId="0" fontId="20" fillId="0" borderId="2" xfId="0" applyFont="1" applyFill="1" applyBorder="1" applyAlignment="1">
      <alignment wrapText="1"/>
    </xf>
    <xf numFmtId="0" fontId="19" fillId="0" borderId="2" xfId="0" applyFont="1" applyFill="1" applyBorder="1" applyAlignment="1">
      <alignment horizontal="left"/>
    </xf>
    <xf numFmtId="0" fontId="19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 applyProtection="1">
      <alignment vertical="center" wrapText="1"/>
    </xf>
    <xf numFmtId="0" fontId="19" fillId="17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 wrapText="1"/>
    </xf>
    <xf numFmtId="49" fontId="22" fillId="0" borderId="2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17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23" fillId="0" borderId="2" xfId="0" quotePrefix="1" applyNumberFormat="1" applyFont="1" applyFill="1" applyBorder="1" applyAlignment="1" applyProtection="1">
      <alignment horizontal="center" vertical="center" wrapText="1"/>
      <protection locked="0"/>
    </xf>
    <xf numFmtId="49" fontId="2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17" borderId="2" xfId="0" applyFont="1" applyFill="1" applyBorder="1" applyAlignment="1" applyProtection="1">
      <alignment vertical="center" wrapText="1"/>
      <protection locked="0"/>
    </xf>
    <xf numFmtId="0" fontId="19" fillId="17" borderId="2" xfId="0" applyFont="1" applyFill="1" applyBorder="1" applyAlignment="1">
      <alignment horizontal="center"/>
    </xf>
    <xf numFmtId="0" fontId="24" fillId="3" borderId="2" xfId="0" quotePrefix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 vertical="center"/>
    </xf>
    <xf numFmtId="0" fontId="24" fillId="3" borderId="2" xfId="0" quotePrefix="1" applyFont="1" applyFill="1" applyBorder="1" applyAlignment="1">
      <alignment horizontal="center"/>
    </xf>
    <xf numFmtId="0" fontId="24" fillId="3" borderId="2" xfId="0" quotePrefix="1" applyFont="1" applyFill="1" applyBorder="1" applyAlignment="1"/>
    <xf numFmtId="0" fontId="19" fillId="5" borderId="3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 wrapText="1"/>
    </xf>
    <xf numFmtId="0" fontId="19" fillId="16" borderId="5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20" fillId="20" borderId="3" xfId="0" applyFont="1" applyFill="1" applyBorder="1" applyAlignment="1">
      <alignment horizontal="center" vertical="center" wrapText="1"/>
    </xf>
    <xf numFmtId="0" fontId="20" fillId="20" borderId="4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5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 applyProtection="1">
      <alignment horizontal="center" vertical="center" textRotation="255" wrapText="1"/>
      <protection locked="0"/>
    </xf>
    <xf numFmtId="0" fontId="13" fillId="12" borderId="9" xfId="0" applyFont="1" applyFill="1" applyBorder="1" applyAlignment="1" applyProtection="1">
      <alignment horizontal="center" vertical="center" textRotation="255" wrapText="1"/>
      <protection locked="0"/>
    </xf>
    <xf numFmtId="0" fontId="13" fillId="12" borderId="10" xfId="0" applyFont="1" applyFill="1" applyBorder="1" applyAlignment="1" applyProtection="1">
      <alignment horizontal="center" vertical="center" textRotation="255" wrapText="1"/>
      <protection locked="0"/>
    </xf>
    <xf numFmtId="0" fontId="13" fillId="12" borderId="0" xfId="0" applyFont="1" applyFill="1" applyAlignment="1" applyProtection="1">
      <alignment horizontal="center" vertical="center" textRotation="255" wrapText="1"/>
      <protection locked="0"/>
    </xf>
    <xf numFmtId="0" fontId="13" fillId="12" borderId="11" xfId="0" applyFont="1" applyFill="1" applyBorder="1" applyAlignment="1" applyProtection="1">
      <alignment horizontal="center" vertical="center" textRotation="255" wrapText="1"/>
      <protection locked="0"/>
    </xf>
    <xf numFmtId="0" fontId="13" fillId="12" borderId="1" xfId="0" applyFont="1" applyFill="1" applyBorder="1" applyAlignment="1" applyProtection="1">
      <alignment horizontal="center" vertical="center" textRotation="255" wrapText="1"/>
      <protection locked="0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1" fillId="0" borderId="2" xfId="0" applyFont="1" applyFill="1" applyBorder="1" applyAlignment="1">
      <alignment horizontal="left" vertical="center"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0</xdr:rowOff>
    </xdr:from>
    <xdr:to>
      <xdr:col>0</xdr:col>
      <xdr:colOff>609600</xdr:colOff>
      <xdr:row>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>
        <a:xfrm>
          <a:off x="342900" y="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2</xdr:row>
      <xdr:rowOff>0</xdr:rowOff>
    </xdr:from>
    <xdr:to>
      <xdr:col>0</xdr:col>
      <xdr:colOff>609600</xdr:colOff>
      <xdr:row>3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>
        <a:xfrm>
          <a:off x="342900" y="75565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9</xdr:row>
      <xdr:rowOff>0</xdr:rowOff>
    </xdr:from>
    <xdr:to>
      <xdr:col>0</xdr:col>
      <xdr:colOff>609600</xdr:colOff>
      <xdr:row>10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>
        <a:xfrm>
          <a:off x="342900" y="398145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18</xdr:row>
      <xdr:rowOff>0</xdr:rowOff>
    </xdr:from>
    <xdr:to>
      <xdr:col>0</xdr:col>
      <xdr:colOff>609600</xdr:colOff>
      <xdr:row>19</xdr:row>
      <xdr:rowOff>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>
        <a:xfrm>
          <a:off x="342900" y="835025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7</xdr:row>
      <xdr:rowOff>0</xdr:rowOff>
    </xdr:from>
    <xdr:to>
      <xdr:col>0</xdr:col>
      <xdr:colOff>609600</xdr:colOff>
      <xdr:row>8</xdr:row>
      <xdr:rowOff>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>
        <a:xfrm>
          <a:off x="342900" y="322580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15</xdr:row>
      <xdr:rowOff>0</xdr:rowOff>
    </xdr:from>
    <xdr:to>
      <xdr:col>0</xdr:col>
      <xdr:colOff>609600</xdr:colOff>
      <xdr:row>16</xdr:row>
      <xdr:rowOff>0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>
        <a:xfrm>
          <a:off x="342900" y="702310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9</xdr:row>
      <xdr:rowOff>0</xdr:rowOff>
    </xdr:from>
    <xdr:to>
      <xdr:col>0</xdr:col>
      <xdr:colOff>609600</xdr:colOff>
      <xdr:row>10</xdr:row>
      <xdr:rowOff>0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>
        <a:xfrm>
          <a:off x="342900" y="398145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18</xdr:row>
      <xdr:rowOff>0</xdr:rowOff>
    </xdr:from>
    <xdr:to>
      <xdr:col>0</xdr:col>
      <xdr:colOff>609600</xdr:colOff>
      <xdr:row>19</xdr:row>
      <xdr:rowOff>0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>
        <a:xfrm>
          <a:off x="342900" y="835025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18</xdr:row>
      <xdr:rowOff>0</xdr:rowOff>
    </xdr:from>
    <xdr:to>
      <xdr:col>0</xdr:col>
      <xdr:colOff>609600</xdr:colOff>
      <xdr:row>19</xdr:row>
      <xdr:rowOff>0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>
        <a:xfrm>
          <a:off x="342900" y="835025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26</xdr:row>
      <xdr:rowOff>0</xdr:rowOff>
    </xdr:from>
    <xdr:to>
      <xdr:col>0</xdr:col>
      <xdr:colOff>609600</xdr:colOff>
      <xdr:row>27</xdr:row>
      <xdr:rowOff>0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>
        <a:xfrm>
          <a:off x="342900" y="1253490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26</xdr:row>
      <xdr:rowOff>0</xdr:rowOff>
    </xdr:from>
    <xdr:to>
      <xdr:col>0</xdr:col>
      <xdr:colOff>609600</xdr:colOff>
      <xdr:row>27</xdr:row>
      <xdr:rowOff>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>
        <a:xfrm>
          <a:off x="342900" y="1253490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26</xdr:row>
      <xdr:rowOff>0</xdr:rowOff>
    </xdr:from>
    <xdr:to>
      <xdr:col>0</xdr:col>
      <xdr:colOff>609600</xdr:colOff>
      <xdr:row>27</xdr:row>
      <xdr:rowOff>0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>
        <a:xfrm>
          <a:off x="342900" y="12534900"/>
          <a:ext cx="266700" cy="184150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9</xdr:row>
      <xdr:rowOff>0</xdr:rowOff>
    </xdr:from>
    <xdr:to>
      <xdr:col>0</xdr:col>
      <xdr:colOff>609600</xdr:colOff>
      <xdr:row>10</xdr:row>
      <xdr:rowOff>0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>
        <a:xfrm>
          <a:off x="342900" y="925286"/>
          <a:ext cx="266700" cy="185057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18</xdr:row>
      <xdr:rowOff>0</xdr:rowOff>
    </xdr:from>
    <xdr:to>
      <xdr:col>0</xdr:col>
      <xdr:colOff>609600</xdr:colOff>
      <xdr:row>19</xdr:row>
      <xdr:rowOff>0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>
        <a:xfrm>
          <a:off x="342900" y="925286"/>
          <a:ext cx="266700" cy="185057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26</xdr:row>
      <xdr:rowOff>0</xdr:rowOff>
    </xdr:from>
    <xdr:to>
      <xdr:col>0</xdr:col>
      <xdr:colOff>609600</xdr:colOff>
      <xdr:row>27</xdr:row>
      <xdr:rowOff>0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>
        <a:xfrm>
          <a:off x="342900" y="925286"/>
          <a:ext cx="266700" cy="185057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39</xdr:row>
      <xdr:rowOff>0</xdr:rowOff>
    </xdr:from>
    <xdr:to>
      <xdr:col>0</xdr:col>
      <xdr:colOff>609600</xdr:colOff>
      <xdr:row>40</xdr:row>
      <xdr:rowOff>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>
        <a:xfrm>
          <a:off x="342900" y="13302343"/>
          <a:ext cx="266700" cy="348343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39</xdr:row>
      <xdr:rowOff>0</xdr:rowOff>
    </xdr:from>
    <xdr:to>
      <xdr:col>0</xdr:col>
      <xdr:colOff>609600</xdr:colOff>
      <xdr:row>40</xdr:row>
      <xdr:rowOff>0</xdr:rowOff>
    </xdr:to>
    <xdr:sp macro="" textlink="">
      <xdr:nvSpPr>
        <xdr:cNvPr id="18" name="Lin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>
        <a:xfrm>
          <a:off x="342900" y="13302343"/>
          <a:ext cx="266700" cy="348343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39</xdr:row>
      <xdr:rowOff>0</xdr:rowOff>
    </xdr:from>
    <xdr:to>
      <xdr:col>0</xdr:col>
      <xdr:colOff>609600</xdr:colOff>
      <xdr:row>40</xdr:row>
      <xdr:rowOff>0</xdr:rowOff>
    </xdr:to>
    <xdr:sp macro="" textlink="">
      <xdr:nvSpPr>
        <xdr:cNvPr id="19" name="Line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>
        <a:xfrm>
          <a:off x="342900" y="13302343"/>
          <a:ext cx="266700" cy="348343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  <xdr:twoCellAnchor>
    <xdr:from>
      <xdr:col>0</xdr:col>
      <xdr:colOff>342900</xdr:colOff>
      <xdr:row>39</xdr:row>
      <xdr:rowOff>0</xdr:rowOff>
    </xdr:from>
    <xdr:to>
      <xdr:col>0</xdr:col>
      <xdr:colOff>609600</xdr:colOff>
      <xdr:row>40</xdr:row>
      <xdr:rowOff>0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>
        <a:xfrm>
          <a:off x="342900" y="13302343"/>
          <a:ext cx="266700" cy="348343"/>
        </a:xfrm>
        <a:prstGeom prst="line">
          <a:avLst/>
        </a:prstGeom>
        <a:noFill/>
        <a:ln w="12700" cap="flat">
          <a:solidFill>
            <a:srgbClr val="000000"/>
          </a:solidFill>
          <a:round/>
        </a:ln>
        <a:effectLst/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id="2" name="Table2" displayName="Table2" ref="J3:K16" totalsRowShown="0" headerRowDxfId="0">
  <autoFilter ref="J3:K16"/>
  <tableColumns count="2">
    <tableColumn id="1" name="Dosen" dataDxfId="2"/>
    <tableColumn id="2" name="Total SKS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5"/>
  <sheetViews>
    <sheetView topLeftCell="A10" workbookViewId="0">
      <selection activeCell="E76" sqref="E76"/>
    </sheetView>
  </sheetViews>
  <sheetFormatPr defaultColWidth="9" defaultRowHeight="14.4"/>
  <cols>
    <col min="1" max="1" width="3.6640625" customWidth="1"/>
    <col min="2" max="2" width="4.77734375" style="75" customWidth="1"/>
    <col min="3" max="3" width="12.21875" customWidth="1"/>
    <col min="4" max="4" width="56.44140625" bestFit="1" customWidth="1"/>
    <col min="5" max="5" width="8.77734375" style="75"/>
    <col min="6" max="6" width="38.21875" customWidth="1"/>
    <col min="7" max="7" width="12" customWidth="1"/>
  </cols>
  <sheetData>
    <row r="1" spans="2:7">
      <c r="B1" s="115"/>
      <c r="C1" s="115"/>
      <c r="D1" s="115"/>
      <c r="E1" s="116"/>
    </row>
    <row r="2" spans="2:7" s="104" customFormat="1">
      <c r="B2" s="117" t="s">
        <v>0</v>
      </c>
      <c r="C2" s="115"/>
      <c r="D2"/>
      <c r="E2" s="75"/>
    </row>
    <row r="3" spans="2:7">
      <c r="B3" s="118" t="s">
        <v>1</v>
      </c>
      <c r="C3" s="118" t="s">
        <v>2</v>
      </c>
      <c r="D3" s="118" t="s">
        <v>3</v>
      </c>
      <c r="E3" s="118" t="s">
        <v>4</v>
      </c>
      <c r="F3" s="126" t="s">
        <v>162</v>
      </c>
      <c r="G3" s="126" t="s">
        <v>85</v>
      </c>
    </row>
    <row r="4" spans="2:7">
      <c r="B4" s="119">
        <v>1</v>
      </c>
      <c r="C4" s="120" t="s">
        <v>6</v>
      </c>
      <c r="D4" s="72" t="s">
        <v>7</v>
      </c>
      <c r="E4" s="73">
        <v>3</v>
      </c>
      <c r="F4" s="71" t="s">
        <v>5</v>
      </c>
      <c r="G4" s="80" t="s">
        <v>8</v>
      </c>
    </row>
    <row r="5" spans="2:7">
      <c r="B5" s="119">
        <v>2</v>
      </c>
      <c r="C5" s="120" t="s">
        <v>9</v>
      </c>
      <c r="D5" s="72" t="s">
        <v>10</v>
      </c>
      <c r="E5" s="73">
        <v>2</v>
      </c>
      <c r="F5" s="65" t="s">
        <v>5</v>
      </c>
      <c r="G5" s="80" t="s">
        <v>8</v>
      </c>
    </row>
    <row r="6" spans="2:7">
      <c r="B6" s="119">
        <v>3</v>
      </c>
      <c r="C6" s="120" t="s">
        <v>12</v>
      </c>
      <c r="D6" s="121" t="s">
        <v>13</v>
      </c>
      <c r="E6" s="119">
        <v>2</v>
      </c>
      <c r="F6" s="127" t="s">
        <v>87</v>
      </c>
      <c r="G6" s="80" t="s">
        <v>8</v>
      </c>
    </row>
    <row r="7" spans="2:7">
      <c r="B7" s="119">
        <v>4</v>
      </c>
      <c r="C7" s="120" t="s">
        <v>14</v>
      </c>
      <c r="D7" s="72" t="s">
        <v>15</v>
      </c>
      <c r="E7" s="73">
        <v>2</v>
      </c>
      <c r="F7" s="65" t="s">
        <v>35</v>
      </c>
      <c r="G7" s="80" t="s">
        <v>8</v>
      </c>
    </row>
    <row r="8" spans="2:7">
      <c r="B8" s="119">
        <v>5</v>
      </c>
      <c r="C8" s="120" t="s">
        <v>16</v>
      </c>
      <c r="D8" s="72" t="s">
        <v>17</v>
      </c>
      <c r="E8" s="73">
        <v>1</v>
      </c>
      <c r="F8" s="65" t="s">
        <v>35</v>
      </c>
      <c r="G8" s="80" t="s">
        <v>8</v>
      </c>
    </row>
    <row r="9" spans="2:7">
      <c r="B9" s="119">
        <v>6</v>
      </c>
      <c r="C9" s="120" t="s">
        <v>19</v>
      </c>
      <c r="D9" s="72" t="s">
        <v>20</v>
      </c>
      <c r="E9" s="73">
        <v>3</v>
      </c>
      <c r="F9" s="92" t="s">
        <v>163</v>
      </c>
      <c r="G9" s="80" t="s">
        <v>8</v>
      </c>
    </row>
    <row r="10" spans="2:7">
      <c r="B10" s="119">
        <v>7</v>
      </c>
      <c r="C10" s="120" t="s">
        <v>21</v>
      </c>
      <c r="D10" s="72" t="s">
        <v>22</v>
      </c>
      <c r="E10" s="73">
        <v>1</v>
      </c>
      <c r="F10" s="92" t="s">
        <v>163</v>
      </c>
      <c r="G10" s="80" t="s">
        <v>8</v>
      </c>
    </row>
    <row r="11" spans="2:7">
      <c r="B11" s="119">
        <v>8</v>
      </c>
      <c r="C11" s="120" t="s">
        <v>24</v>
      </c>
      <c r="D11" s="72" t="s">
        <v>25</v>
      </c>
      <c r="E11" s="63">
        <v>2</v>
      </c>
      <c r="F11" s="65" t="s">
        <v>23</v>
      </c>
      <c r="G11" s="80" t="s">
        <v>8</v>
      </c>
    </row>
    <row r="12" spans="2:7">
      <c r="B12" s="119">
        <v>9</v>
      </c>
      <c r="C12" s="120" t="s">
        <v>26</v>
      </c>
      <c r="D12" s="72" t="s">
        <v>27</v>
      </c>
      <c r="E12" s="63">
        <v>2</v>
      </c>
      <c r="F12" s="65" t="s">
        <v>18</v>
      </c>
      <c r="G12" s="80" t="s">
        <v>8</v>
      </c>
    </row>
    <row r="13" spans="2:7">
      <c r="B13" s="119">
        <v>10</v>
      </c>
      <c r="C13" s="120" t="s">
        <v>28</v>
      </c>
      <c r="D13" s="72" t="s">
        <v>29</v>
      </c>
      <c r="E13" s="73">
        <v>2</v>
      </c>
      <c r="F13" s="65" t="s">
        <v>18</v>
      </c>
      <c r="G13" s="80" t="s">
        <v>8</v>
      </c>
    </row>
    <row r="14" spans="2:7">
      <c r="B14" s="119">
        <v>11</v>
      </c>
      <c r="C14" s="122" t="s">
        <v>31</v>
      </c>
      <c r="D14" s="72" t="s">
        <v>32</v>
      </c>
      <c r="E14" s="63">
        <v>2</v>
      </c>
      <c r="F14" s="92" t="s">
        <v>30</v>
      </c>
      <c r="G14" s="80" t="s">
        <v>8</v>
      </c>
    </row>
    <row r="15" spans="2:7">
      <c r="B15" s="119">
        <v>1</v>
      </c>
      <c r="C15" s="120" t="s">
        <v>6</v>
      </c>
      <c r="D15" s="72" t="s">
        <v>7</v>
      </c>
      <c r="E15" s="73">
        <v>3</v>
      </c>
      <c r="F15" s="71" t="s">
        <v>5</v>
      </c>
      <c r="G15" s="80" t="s">
        <v>33</v>
      </c>
    </row>
    <row r="16" spans="2:7">
      <c r="B16" s="119">
        <v>2</v>
      </c>
      <c r="C16" s="120" t="s">
        <v>9</v>
      </c>
      <c r="D16" s="72" t="s">
        <v>10</v>
      </c>
      <c r="E16" s="73">
        <v>2</v>
      </c>
      <c r="F16" s="65" t="s">
        <v>5</v>
      </c>
      <c r="G16" s="80" t="s">
        <v>33</v>
      </c>
    </row>
    <row r="17" spans="2:7">
      <c r="B17" s="119">
        <v>3</v>
      </c>
      <c r="C17" s="120" t="s">
        <v>12</v>
      </c>
      <c r="D17" s="121" t="s">
        <v>13</v>
      </c>
      <c r="E17" s="119">
        <v>2</v>
      </c>
      <c r="F17" s="127" t="s">
        <v>87</v>
      </c>
      <c r="G17" s="80" t="s">
        <v>33</v>
      </c>
    </row>
    <row r="18" spans="2:7">
      <c r="B18" s="119">
        <v>4</v>
      </c>
      <c r="C18" s="120" t="s">
        <v>14</v>
      </c>
      <c r="D18" s="72" t="s">
        <v>15</v>
      </c>
      <c r="E18" s="73">
        <v>2</v>
      </c>
      <c r="F18" s="65" t="s">
        <v>35</v>
      </c>
      <c r="G18" s="80" t="s">
        <v>33</v>
      </c>
    </row>
    <row r="19" spans="2:7">
      <c r="B19" s="119">
        <v>5</v>
      </c>
      <c r="C19" s="120" t="s">
        <v>16</v>
      </c>
      <c r="D19" s="72" t="s">
        <v>17</v>
      </c>
      <c r="E19" s="73">
        <v>1</v>
      </c>
      <c r="F19" s="65" t="s">
        <v>35</v>
      </c>
      <c r="G19" s="80" t="s">
        <v>33</v>
      </c>
    </row>
    <row r="20" spans="2:7">
      <c r="B20" s="119">
        <v>6</v>
      </c>
      <c r="C20" s="120" t="s">
        <v>19</v>
      </c>
      <c r="D20" s="72" t="s">
        <v>20</v>
      </c>
      <c r="E20" s="73">
        <v>3</v>
      </c>
      <c r="F20" s="92" t="s">
        <v>163</v>
      </c>
      <c r="G20" s="80" t="s">
        <v>33</v>
      </c>
    </row>
    <row r="21" spans="2:7">
      <c r="B21" s="119">
        <v>7</v>
      </c>
      <c r="C21" s="120" t="s">
        <v>21</v>
      </c>
      <c r="D21" s="72" t="s">
        <v>22</v>
      </c>
      <c r="E21" s="73">
        <v>1</v>
      </c>
      <c r="F21" s="92" t="s">
        <v>163</v>
      </c>
      <c r="G21" s="80" t="s">
        <v>33</v>
      </c>
    </row>
    <row r="22" spans="2:7">
      <c r="B22" s="119">
        <v>8</v>
      </c>
      <c r="C22" s="120" t="s">
        <v>24</v>
      </c>
      <c r="D22" s="72" t="s">
        <v>25</v>
      </c>
      <c r="E22" s="63">
        <v>2</v>
      </c>
      <c r="F22" s="65" t="s">
        <v>23</v>
      </c>
      <c r="G22" s="80" t="s">
        <v>33</v>
      </c>
    </row>
    <row r="23" spans="2:7">
      <c r="B23" s="119">
        <v>9</v>
      </c>
      <c r="C23" s="120" t="s">
        <v>26</v>
      </c>
      <c r="D23" s="72" t="s">
        <v>27</v>
      </c>
      <c r="E23" s="63">
        <v>2</v>
      </c>
      <c r="F23" s="65" t="s">
        <v>18</v>
      </c>
      <c r="G23" s="80" t="s">
        <v>33</v>
      </c>
    </row>
    <row r="24" spans="2:7">
      <c r="B24" s="119">
        <v>10</v>
      </c>
      <c r="C24" s="120" t="s">
        <v>28</v>
      </c>
      <c r="D24" s="72" t="s">
        <v>29</v>
      </c>
      <c r="E24" s="73">
        <v>2</v>
      </c>
      <c r="F24" s="65" t="s">
        <v>18</v>
      </c>
      <c r="G24" s="80" t="s">
        <v>33</v>
      </c>
    </row>
    <row r="25" spans="2:7">
      <c r="B25" s="119">
        <v>11</v>
      </c>
      <c r="C25" s="122" t="s">
        <v>31</v>
      </c>
      <c r="D25" s="72" t="s">
        <v>32</v>
      </c>
      <c r="E25" s="63">
        <v>2</v>
      </c>
      <c r="F25" s="92" t="s">
        <v>30</v>
      </c>
      <c r="G25" s="80" t="s">
        <v>33</v>
      </c>
    </row>
    <row r="26" spans="2:7">
      <c r="B26" s="123"/>
      <c r="C26" s="124"/>
      <c r="D26" s="125"/>
      <c r="E26" s="123"/>
    </row>
    <row r="27" spans="2:7">
      <c r="B27" s="117" t="s">
        <v>34</v>
      </c>
      <c r="C27" s="115"/>
      <c r="D27" s="115"/>
      <c r="E27" s="116"/>
    </row>
    <row r="28" spans="2:7">
      <c r="B28" s="118" t="s">
        <v>1</v>
      </c>
      <c r="C28" s="118" t="s">
        <v>2</v>
      </c>
      <c r="D28" s="118" t="s">
        <v>3</v>
      </c>
      <c r="E28" s="118" t="s">
        <v>4</v>
      </c>
    </row>
    <row r="29" spans="2:7">
      <c r="B29" s="119">
        <v>1</v>
      </c>
      <c r="C29" s="120" t="s">
        <v>36</v>
      </c>
      <c r="D29" s="62" t="s">
        <v>37</v>
      </c>
      <c r="E29" s="73">
        <v>2</v>
      </c>
      <c r="F29" s="65" t="s">
        <v>35</v>
      </c>
      <c r="G29" s="80" t="s">
        <v>38</v>
      </c>
    </row>
    <row r="30" spans="2:7">
      <c r="B30" s="119">
        <v>2</v>
      </c>
      <c r="C30" s="120" t="s">
        <v>39</v>
      </c>
      <c r="D30" s="62" t="s">
        <v>40</v>
      </c>
      <c r="E30" s="73">
        <v>1</v>
      </c>
      <c r="F30" s="65" t="s">
        <v>35</v>
      </c>
      <c r="G30" s="80" t="s">
        <v>38</v>
      </c>
    </row>
    <row r="31" spans="2:7">
      <c r="B31" s="119">
        <v>3</v>
      </c>
      <c r="C31" s="120" t="s">
        <v>41</v>
      </c>
      <c r="D31" s="62" t="s">
        <v>42</v>
      </c>
      <c r="E31" s="63">
        <v>2</v>
      </c>
      <c r="F31" s="65" t="s">
        <v>11</v>
      </c>
      <c r="G31" s="80" t="s">
        <v>38</v>
      </c>
    </row>
    <row r="32" spans="2:7">
      <c r="B32" s="119">
        <v>4</v>
      </c>
      <c r="C32" s="120" t="s">
        <v>43</v>
      </c>
      <c r="D32" s="62" t="s">
        <v>44</v>
      </c>
      <c r="E32" s="63">
        <v>2</v>
      </c>
      <c r="F32" s="65" t="s">
        <v>11</v>
      </c>
      <c r="G32" s="80" t="s">
        <v>38</v>
      </c>
    </row>
    <row r="33" spans="2:7">
      <c r="B33" s="119">
        <v>5</v>
      </c>
      <c r="C33" s="120" t="s">
        <v>45</v>
      </c>
      <c r="D33" s="62" t="s">
        <v>46</v>
      </c>
      <c r="E33" s="73">
        <v>2</v>
      </c>
      <c r="F33" s="65" t="s">
        <v>161</v>
      </c>
      <c r="G33" s="80" t="s">
        <v>38</v>
      </c>
    </row>
    <row r="34" spans="2:7">
      <c r="B34" s="119">
        <v>6</v>
      </c>
      <c r="C34" s="120" t="s">
        <v>47</v>
      </c>
      <c r="D34" s="62" t="s">
        <v>48</v>
      </c>
      <c r="E34" s="73">
        <v>1</v>
      </c>
      <c r="F34" s="65" t="s">
        <v>161</v>
      </c>
      <c r="G34" s="80" t="s">
        <v>38</v>
      </c>
    </row>
    <row r="35" spans="2:7">
      <c r="B35" s="119">
        <v>7</v>
      </c>
      <c r="C35" s="120" t="s">
        <v>50</v>
      </c>
      <c r="D35" s="62" t="s">
        <v>51</v>
      </c>
      <c r="E35" s="63">
        <v>2</v>
      </c>
      <c r="F35" s="65" t="s">
        <v>23</v>
      </c>
      <c r="G35" s="80" t="s">
        <v>38</v>
      </c>
    </row>
    <row r="36" spans="2:7">
      <c r="B36" s="119">
        <v>8</v>
      </c>
      <c r="C36" s="120" t="s">
        <v>52</v>
      </c>
      <c r="D36" s="62" t="s">
        <v>53</v>
      </c>
      <c r="E36" s="63">
        <v>2</v>
      </c>
      <c r="F36" s="65" t="s">
        <v>23</v>
      </c>
      <c r="G36" s="80" t="s">
        <v>38</v>
      </c>
    </row>
    <row r="37" spans="2:7">
      <c r="B37" s="119">
        <v>9</v>
      </c>
      <c r="C37" s="120" t="s">
        <v>54</v>
      </c>
      <c r="D37" s="62" t="s">
        <v>55</v>
      </c>
      <c r="E37" s="63">
        <v>3</v>
      </c>
      <c r="F37" s="65" t="s">
        <v>49</v>
      </c>
      <c r="G37" s="80" t="s">
        <v>38</v>
      </c>
    </row>
    <row r="38" spans="2:7">
      <c r="B38" s="119">
        <v>10</v>
      </c>
      <c r="C38" s="120" t="s">
        <v>56</v>
      </c>
      <c r="D38" s="62" t="s">
        <v>57</v>
      </c>
      <c r="E38" s="63">
        <v>2</v>
      </c>
      <c r="F38" s="65" t="s">
        <v>49</v>
      </c>
      <c r="G38" s="80" t="s">
        <v>38</v>
      </c>
    </row>
    <row r="39" spans="2:7">
      <c r="B39" s="119">
        <v>11</v>
      </c>
      <c r="C39" s="120" t="s">
        <v>58</v>
      </c>
      <c r="D39" s="62" t="s">
        <v>59</v>
      </c>
      <c r="E39" s="63">
        <v>2</v>
      </c>
      <c r="F39" s="92" t="s">
        <v>30</v>
      </c>
      <c r="G39" s="80" t="s">
        <v>38</v>
      </c>
    </row>
    <row r="40" spans="2:7">
      <c r="B40" s="119">
        <v>1</v>
      </c>
      <c r="C40" s="120" t="s">
        <v>36</v>
      </c>
      <c r="D40" s="62" t="s">
        <v>37</v>
      </c>
      <c r="E40" s="73">
        <v>2</v>
      </c>
      <c r="F40" s="65" t="s">
        <v>35</v>
      </c>
      <c r="G40" s="80" t="s">
        <v>60</v>
      </c>
    </row>
    <row r="41" spans="2:7">
      <c r="B41" s="119">
        <v>2</v>
      </c>
      <c r="C41" s="120" t="s">
        <v>39</v>
      </c>
      <c r="D41" s="62" t="s">
        <v>40</v>
      </c>
      <c r="E41" s="73">
        <v>1</v>
      </c>
      <c r="F41" s="65" t="s">
        <v>35</v>
      </c>
      <c r="G41" s="80" t="s">
        <v>60</v>
      </c>
    </row>
    <row r="42" spans="2:7">
      <c r="B42" s="119">
        <v>3</v>
      </c>
      <c r="C42" s="120" t="s">
        <v>41</v>
      </c>
      <c r="D42" s="62" t="s">
        <v>42</v>
      </c>
      <c r="E42" s="63">
        <v>2</v>
      </c>
      <c r="F42" s="65" t="s">
        <v>11</v>
      </c>
      <c r="G42" s="80" t="s">
        <v>60</v>
      </c>
    </row>
    <row r="43" spans="2:7">
      <c r="B43" s="119">
        <v>4</v>
      </c>
      <c r="C43" s="120" t="s">
        <v>43</v>
      </c>
      <c r="D43" s="62" t="s">
        <v>44</v>
      </c>
      <c r="E43" s="63">
        <v>2</v>
      </c>
      <c r="F43" s="65" t="s">
        <v>11</v>
      </c>
      <c r="G43" s="80" t="s">
        <v>60</v>
      </c>
    </row>
    <row r="44" spans="2:7">
      <c r="B44" s="119">
        <v>5</v>
      </c>
      <c r="C44" s="120" t="s">
        <v>45</v>
      </c>
      <c r="D44" s="62" t="s">
        <v>46</v>
      </c>
      <c r="E44" s="73">
        <v>2</v>
      </c>
      <c r="F44" s="65" t="s">
        <v>161</v>
      </c>
      <c r="G44" s="80" t="s">
        <v>60</v>
      </c>
    </row>
    <row r="45" spans="2:7">
      <c r="B45" s="119">
        <v>6</v>
      </c>
      <c r="C45" s="120" t="s">
        <v>47</v>
      </c>
      <c r="D45" s="62" t="s">
        <v>48</v>
      </c>
      <c r="E45" s="73">
        <v>1</v>
      </c>
      <c r="F45" s="65" t="s">
        <v>161</v>
      </c>
      <c r="G45" s="80" t="s">
        <v>60</v>
      </c>
    </row>
    <row r="46" spans="2:7">
      <c r="B46" s="119">
        <v>7</v>
      </c>
      <c r="C46" s="120" t="s">
        <v>50</v>
      </c>
      <c r="D46" s="62" t="s">
        <v>51</v>
      </c>
      <c r="E46" s="63">
        <v>2</v>
      </c>
      <c r="F46" s="65" t="s">
        <v>23</v>
      </c>
      <c r="G46" s="80" t="s">
        <v>60</v>
      </c>
    </row>
    <row r="47" spans="2:7">
      <c r="B47" s="119">
        <v>8</v>
      </c>
      <c r="C47" s="120" t="s">
        <v>52</v>
      </c>
      <c r="D47" s="62" t="s">
        <v>53</v>
      </c>
      <c r="E47" s="63">
        <v>2</v>
      </c>
      <c r="F47" s="65" t="s">
        <v>23</v>
      </c>
      <c r="G47" s="80" t="s">
        <v>60</v>
      </c>
    </row>
    <row r="48" spans="2:7">
      <c r="B48" s="119">
        <v>9</v>
      </c>
      <c r="C48" s="120" t="s">
        <v>54</v>
      </c>
      <c r="D48" s="62" t="s">
        <v>55</v>
      </c>
      <c r="E48" s="63">
        <v>3</v>
      </c>
      <c r="F48" s="65" t="s">
        <v>49</v>
      </c>
      <c r="G48" s="80" t="s">
        <v>60</v>
      </c>
    </row>
    <row r="49" spans="2:7">
      <c r="B49" s="119">
        <v>10</v>
      </c>
      <c r="C49" s="120" t="s">
        <v>56</v>
      </c>
      <c r="D49" s="62" t="s">
        <v>57</v>
      </c>
      <c r="E49" s="63">
        <v>2</v>
      </c>
      <c r="F49" s="65" t="s">
        <v>49</v>
      </c>
      <c r="G49" s="80" t="s">
        <v>60</v>
      </c>
    </row>
    <row r="50" spans="2:7">
      <c r="B50" s="119">
        <v>11</v>
      </c>
      <c r="C50" s="120" t="s">
        <v>58</v>
      </c>
      <c r="D50" s="62" t="s">
        <v>59</v>
      </c>
      <c r="E50" s="63">
        <v>2</v>
      </c>
      <c r="F50" s="92" t="s">
        <v>30</v>
      </c>
      <c r="G50" s="80" t="s">
        <v>60</v>
      </c>
    </row>
    <row r="52" spans="2:7" s="106" customFormat="1">
      <c r="B52" s="117" t="s">
        <v>61</v>
      </c>
      <c r="C52" s="115"/>
      <c r="D52" s="115"/>
      <c r="E52" s="116"/>
    </row>
    <row r="53" spans="2:7" s="106" customFormat="1">
      <c r="B53" s="118" t="s">
        <v>1</v>
      </c>
      <c r="C53" s="118" t="s">
        <v>2</v>
      </c>
      <c r="D53" s="118" t="s">
        <v>3</v>
      </c>
      <c r="E53" s="118" t="s">
        <v>4</v>
      </c>
    </row>
    <row r="54" spans="2:7" s="106" customFormat="1">
      <c r="B54" s="119">
        <v>1</v>
      </c>
      <c r="C54" s="120" t="s">
        <v>62</v>
      </c>
      <c r="D54" s="62" t="s">
        <v>63</v>
      </c>
      <c r="E54" s="63">
        <v>2</v>
      </c>
    </row>
    <row r="55" spans="2:7" s="106" customFormat="1">
      <c r="B55" s="119">
        <v>2</v>
      </c>
      <c r="C55" s="120" t="s">
        <v>64</v>
      </c>
      <c r="D55" s="62" t="s">
        <v>65</v>
      </c>
      <c r="E55" s="63">
        <v>2</v>
      </c>
      <c r="F55" s="65" t="s">
        <v>23</v>
      </c>
      <c r="G55" s="80" t="s">
        <v>159</v>
      </c>
    </row>
    <row r="56" spans="2:7" s="106" customFormat="1">
      <c r="B56" s="119">
        <v>3</v>
      </c>
      <c r="C56" s="120" t="s">
        <v>67</v>
      </c>
      <c r="D56" s="62" t="s">
        <v>68</v>
      </c>
      <c r="E56" s="63">
        <v>2</v>
      </c>
      <c r="F56" s="106" t="s">
        <v>66</v>
      </c>
      <c r="G56" s="80" t="s">
        <v>159</v>
      </c>
    </row>
    <row r="57" spans="2:7" s="106" customFormat="1">
      <c r="B57" s="119">
        <v>4</v>
      </c>
      <c r="C57" s="120" t="s">
        <v>69</v>
      </c>
      <c r="D57" s="62" t="s">
        <v>70</v>
      </c>
      <c r="E57" s="63">
        <v>2</v>
      </c>
      <c r="F57" s="65" t="s">
        <v>18</v>
      </c>
      <c r="G57" s="80" t="s">
        <v>159</v>
      </c>
    </row>
    <row r="58" spans="2:7" s="105" customFormat="1">
      <c r="B58" s="119">
        <v>5</v>
      </c>
      <c r="C58" s="120" t="s">
        <v>71</v>
      </c>
      <c r="D58" s="62" t="s">
        <v>72</v>
      </c>
      <c r="E58" s="63">
        <v>2</v>
      </c>
      <c r="F58" s="65" t="s">
        <v>49</v>
      </c>
      <c r="G58" s="80" t="s">
        <v>159</v>
      </c>
    </row>
    <row r="59" spans="2:7">
      <c r="B59" s="119">
        <v>6</v>
      </c>
      <c r="C59" s="120" t="s">
        <v>74</v>
      </c>
      <c r="D59" s="62" t="s">
        <v>75</v>
      </c>
      <c r="E59" s="63">
        <v>2</v>
      </c>
      <c r="F59" s="87" t="s">
        <v>73</v>
      </c>
      <c r="G59" s="80" t="s">
        <v>159</v>
      </c>
    </row>
    <row r="60" spans="2:7">
      <c r="B60" s="119">
        <v>7</v>
      </c>
      <c r="C60" s="120" t="s">
        <v>76</v>
      </c>
      <c r="D60" s="62" t="s">
        <v>77</v>
      </c>
      <c r="E60" s="63">
        <v>2</v>
      </c>
      <c r="F60" s="87" t="s">
        <v>73</v>
      </c>
      <c r="G60" s="80" t="s">
        <v>159</v>
      </c>
    </row>
    <row r="61" spans="2:7">
      <c r="B61" s="119">
        <v>8</v>
      </c>
      <c r="C61" s="120" t="s">
        <v>78</v>
      </c>
      <c r="D61" s="62" t="s">
        <v>79</v>
      </c>
      <c r="E61" s="63">
        <v>3</v>
      </c>
      <c r="F61" s="128" t="s">
        <v>164</v>
      </c>
      <c r="G61" s="80" t="s">
        <v>159</v>
      </c>
    </row>
    <row r="62" spans="2:7">
      <c r="B62" s="119">
        <v>9</v>
      </c>
      <c r="C62" s="120" t="s">
        <v>80</v>
      </c>
      <c r="D62" s="62" t="s">
        <v>81</v>
      </c>
      <c r="E62" s="63">
        <v>2</v>
      </c>
      <c r="F62" s="128" t="s">
        <v>164</v>
      </c>
      <c r="G62" s="80" t="s">
        <v>159</v>
      </c>
    </row>
    <row r="63" spans="2:7" s="106" customFormat="1">
      <c r="B63" s="119">
        <v>10</v>
      </c>
      <c r="C63" s="120" t="s">
        <v>82</v>
      </c>
      <c r="D63" s="62" t="s">
        <v>83</v>
      </c>
      <c r="E63" s="63">
        <v>2</v>
      </c>
      <c r="F63" s="65" t="s">
        <v>18</v>
      </c>
      <c r="G63" s="80" t="s">
        <v>159</v>
      </c>
    </row>
    <row r="64" spans="2:7" s="106" customFormat="1">
      <c r="B64" s="119">
        <v>2</v>
      </c>
      <c r="C64" s="120" t="s">
        <v>64</v>
      </c>
      <c r="D64" s="62" t="s">
        <v>65</v>
      </c>
      <c r="E64" s="63">
        <v>2</v>
      </c>
      <c r="F64" s="65" t="s">
        <v>23</v>
      </c>
      <c r="G64" s="80" t="s">
        <v>160</v>
      </c>
    </row>
    <row r="65" spans="2:7" s="106" customFormat="1">
      <c r="B65" s="119">
        <v>3</v>
      </c>
      <c r="C65" s="120" t="s">
        <v>67</v>
      </c>
      <c r="D65" s="62" t="s">
        <v>68</v>
      </c>
      <c r="E65" s="63">
        <v>2</v>
      </c>
      <c r="F65" s="106" t="s">
        <v>66</v>
      </c>
      <c r="G65" s="80" t="s">
        <v>160</v>
      </c>
    </row>
    <row r="66" spans="2:7" s="106" customFormat="1">
      <c r="B66" s="119">
        <v>4</v>
      </c>
      <c r="C66" s="120" t="s">
        <v>69</v>
      </c>
      <c r="D66" s="62" t="s">
        <v>70</v>
      </c>
      <c r="E66" s="63">
        <v>2</v>
      </c>
      <c r="F66" s="65" t="s">
        <v>18</v>
      </c>
      <c r="G66" s="80" t="s">
        <v>160</v>
      </c>
    </row>
    <row r="67" spans="2:7" s="105" customFormat="1">
      <c r="B67" s="119">
        <v>5</v>
      </c>
      <c r="C67" s="120" t="s">
        <v>71</v>
      </c>
      <c r="D67" s="62" t="s">
        <v>72</v>
      </c>
      <c r="E67" s="63">
        <v>2</v>
      </c>
      <c r="F67" s="65" t="s">
        <v>49</v>
      </c>
      <c r="G67" s="80" t="s">
        <v>160</v>
      </c>
    </row>
    <row r="68" spans="2:7">
      <c r="B68" s="119">
        <v>6</v>
      </c>
      <c r="C68" s="120" t="s">
        <v>74</v>
      </c>
      <c r="D68" s="62" t="s">
        <v>75</v>
      </c>
      <c r="E68" s="63">
        <v>2</v>
      </c>
      <c r="F68" s="87" t="s">
        <v>73</v>
      </c>
      <c r="G68" s="80" t="s">
        <v>160</v>
      </c>
    </row>
    <row r="69" spans="2:7">
      <c r="B69" s="119">
        <v>7</v>
      </c>
      <c r="C69" s="120" t="s">
        <v>76</v>
      </c>
      <c r="D69" s="62" t="s">
        <v>77</v>
      </c>
      <c r="E69" s="63">
        <v>2</v>
      </c>
      <c r="F69" s="87" t="s">
        <v>73</v>
      </c>
      <c r="G69" s="80" t="s">
        <v>160</v>
      </c>
    </row>
    <row r="70" spans="2:7">
      <c r="B70" s="119">
        <v>8</v>
      </c>
      <c r="C70" s="120" t="s">
        <v>78</v>
      </c>
      <c r="D70" s="62" t="s">
        <v>79</v>
      </c>
      <c r="E70" s="63">
        <v>3</v>
      </c>
      <c r="F70" s="128" t="s">
        <v>164</v>
      </c>
      <c r="G70" s="80" t="s">
        <v>160</v>
      </c>
    </row>
    <row r="71" spans="2:7">
      <c r="B71" s="119">
        <v>9</v>
      </c>
      <c r="C71" s="120" t="s">
        <v>80</v>
      </c>
      <c r="D71" s="62" t="s">
        <v>81</v>
      </c>
      <c r="E71" s="63">
        <v>2</v>
      </c>
      <c r="F71" s="128" t="s">
        <v>164</v>
      </c>
      <c r="G71" s="80" t="s">
        <v>160</v>
      </c>
    </row>
    <row r="72" spans="2:7" s="106" customFormat="1">
      <c r="B72" s="119">
        <v>10</v>
      </c>
      <c r="C72" s="120" t="s">
        <v>82</v>
      </c>
      <c r="D72" s="62" t="s">
        <v>83</v>
      </c>
      <c r="E72" s="63">
        <v>2</v>
      </c>
      <c r="F72" s="65" t="s">
        <v>18</v>
      </c>
      <c r="G72" s="80" t="s">
        <v>160</v>
      </c>
    </row>
    <row r="75" spans="2:7">
      <c r="E75" s="75">
        <f>SUM(E4:E72)</f>
        <v>126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topLeftCell="A61" zoomScale="80" zoomScaleNormal="80" workbookViewId="0">
      <selection activeCell="I3" sqref="I3:K18"/>
    </sheetView>
  </sheetViews>
  <sheetFormatPr defaultColWidth="9" defaultRowHeight="14.4"/>
  <cols>
    <col min="1" max="1" width="3.33203125" style="52" customWidth="1"/>
    <col min="2" max="2" width="34.109375" style="53" customWidth="1"/>
    <col min="3" max="3" width="11.21875" style="54" customWidth="1"/>
    <col min="4" max="4" width="58.5546875" style="54" customWidth="1"/>
    <col min="5" max="5" width="9.21875" style="148"/>
    <col min="6" max="6" width="9" style="148"/>
    <col min="7" max="8" width="9.21875" style="52"/>
    <col min="10" max="10" width="34.33203125" bestFit="1" customWidth="1"/>
    <col min="11" max="11" width="13.6640625" style="75" customWidth="1"/>
    <col min="12" max="12" width="10.6640625" customWidth="1"/>
  </cols>
  <sheetData>
    <row r="2" spans="1:14">
      <c r="A2" s="55" t="s">
        <v>1</v>
      </c>
      <c r="B2" s="56" t="s">
        <v>84</v>
      </c>
      <c r="C2" s="57" t="s">
        <v>2</v>
      </c>
      <c r="D2" s="55" t="s">
        <v>3</v>
      </c>
      <c r="E2" s="143" t="s">
        <v>4</v>
      </c>
      <c r="F2" s="143"/>
      <c r="G2" s="55" t="s">
        <v>85</v>
      </c>
      <c r="H2" s="58" t="s">
        <v>86</v>
      </c>
    </row>
    <row r="3" spans="1:14">
      <c r="A3" s="55"/>
      <c r="B3" s="59"/>
      <c r="C3" s="57"/>
      <c r="D3" s="57"/>
      <c r="E3" s="143"/>
      <c r="F3" s="143"/>
      <c r="G3" s="55"/>
      <c r="H3" s="81"/>
      <c r="I3" s="107"/>
      <c r="J3" s="80" t="s">
        <v>162</v>
      </c>
      <c r="K3" s="80" t="s">
        <v>86</v>
      </c>
      <c r="L3" s="94"/>
      <c r="M3" s="94"/>
      <c r="N3" s="94"/>
    </row>
    <row r="4" spans="1:14">
      <c r="A4" s="60">
        <v>1</v>
      </c>
      <c r="B4" s="61" t="s">
        <v>49</v>
      </c>
      <c r="C4" s="61" t="s">
        <v>54</v>
      </c>
      <c r="D4" s="62" t="s">
        <v>55</v>
      </c>
      <c r="E4" s="144">
        <v>3</v>
      </c>
      <c r="F4" s="136">
        <v>3</v>
      </c>
      <c r="G4" s="64" t="s">
        <v>38</v>
      </c>
      <c r="H4" s="81">
        <f>SUM(F4:F9)</f>
        <v>14</v>
      </c>
      <c r="I4" s="107">
        <v>1</v>
      </c>
      <c r="J4" s="65" t="s">
        <v>49</v>
      </c>
      <c r="K4" s="81">
        <f>H4</f>
        <v>14</v>
      </c>
    </row>
    <row r="5" spans="1:14">
      <c r="A5" s="60"/>
      <c r="B5" s="65" t="s">
        <v>49</v>
      </c>
      <c r="C5" s="61" t="s">
        <v>56</v>
      </c>
      <c r="D5" s="62" t="s">
        <v>57</v>
      </c>
      <c r="E5" s="144">
        <v>2</v>
      </c>
      <c r="F5" s="136">
        <v>2</v>
      </c>
      <c r="G5" s="64" t="s">
        <v>38</v>
      </c>
      <c r="H5" s="81"/>
      <c r="I5" s="107">
        <v>2</v>
      </c>
      <c r="J5" s="65" t="s">
        <v>5</v>
      </c>
      <c r="K5" s="80">
        <f>H12</f>
        <v>10</v>
      </c>
    </row>
    <row r="6" spans="1:14">
      <c r="A6" s="60"/>
      <c r="B6" s="65" t="s">
        <v>49</v>
      </c>
      <c r="C6" s="61" t="s">
        <v>54</v>
      </c>
      <c r="D6" s="62" t="s">
        <v>55</v>
      </c>
      <c r="E6" s="144">
        <v>3</v>
      </c>
      <c r="F6" s="136">
        <v>3</v>
      </c>
      <c r="G6" s="64" t="s">
        <v>60</v>
      </c>
      <c r="H6" s="81"/>
      <c r="I6" s="107">
        <v>3</v>
      </c>
      <c r="J6" s="65" t="s">
        <v>11</v>
      </c>
      <c r="K6" s="80">
        <f>H17</f>
        <v>11</v>
      </c>
    </row>
    <row r="7" spans="1:14">
      <c r="A7" s="60"/>
      <c r="B7" s="65" t="s">
        <v>49</v>
      </c>
      <c r="C7" s="61" t="s">
        <v>56</v>
      </c>
      <c r="D7" s="62" t="s">
        <v>57</v>
      </c>
      <c r="E7" s="144">
        <v>2</v>
      </c>
      <c r="F7" s="136">
        <v>2</v>
      </c>
      <c r="G7" s="64" t="s">
        <v>60</v>
      </c>
      <c r="H7" s="81"/>
      <c r="I7" s="107">
        <v>4</v>
      </c>
      <c r="J7" s="65" t="s">
        <v>18</v>
      </c>
      <c r="K7" s="80">
        <f>H26</f>
        <v>16</v>
      </c>
    </row>
    <row r="8" spans="1:14">
      <c r="A8" s="81"/>
      <c r="B8" s="65" t="s">
        <v>49</v>
      </c>
      <c r="C8" s="67" t="s">
        <v>71</v>
      </c>
      <c r="D8" s="137" t="s">
        <v>72</v>
      </c>
      <c r="E8" s="144">
        <v>2</v>
      </c>
      <c r="F8" s="136">
        <v>2</v>
      </c>
      <c r="G8" s="100" t="s">
        <v>159</v>
      </c>
      <c r="H8" s="81"/>
      <c r="I8" s="107">
        <v>5</v>
      </c>
      <c r="J8" s="65" t="s">
        <v>23</v>
      </c>
      <c r="K8" s="60">
        <f>H35</f>
        <v>16</v>
      </c>
      <c r="L8" s="95"/>
      <c r="M8" s="96"/>
      <c r="N8" s="94"/>
    </row>
    <row r="9" spans="1:14">
      <c r="A9" s="81"/>
      <c r="B9" s="65" t="s">
        <v>49</v>
      </c>
      <c r="C9" s="67" t="s">
        <v>71</v>
      </c>
      <c r="D9" s="68" t="s">
        <v>72</v>
      </c>
      <c r="E9" s="144">
        <v>2</v>
      </c>
      <c r="F9" s="136">
        <v>2</v>
      </c>
      <c r="G9" s="100" t="s">
        <v>160</v>
      </c>
      <c r="H9" s="81"/>
      <c r="I9" s="107">
        <v>6</v>
      </c>
      <c r="J9" s="65" t="s">
        <v>35</v>
      </c>
      <c r="K9" s="60">
        <f>H44</f>
        <v>10</v>
      </c>
      <c r="L9" s="95"/>
      <c r="M9" s="96"/>
      <c r="N9" s="94"/>
    </row>
    <row r="10" spans="1:14">
      <c r="A10" s="81"/>
      <c r="B10" s="69"/>
      <c r="C10" s="76"/>
      <c r="D10" s="76"/>
      <c r="E10" s="145"/>
      <c r="F10" s="145"/>
      <c r="G10" s="81"/>
      <c r="H10" s="81"/>
      <c r="I10" s="107">
        <v>7</v>
      </c>
      <c r="J10" s="131" t="s">
        <v>73</v>
      </c>
      <c r="K10" s="80">
        <f>H58</f>
        <v>8</v>
      </c>
    </row>
    <row r="11" spans="1:14" ht="15" customHeight="1">
      <c r="A11" s="81"/>
      <c r="B11" s="69"/>
      <c r="C11" s="70"/>
      <c r="D11" s="68"/>
      <c r="E11" s="144"/>
      <c r="F11" s="144"/>
      <c r="G11" s="100"/>
      <c r="H11" s="81"/>
      <c r="I11" s="107">
        <v>8</v>
      </c>
      <c r="J11" s="130" t="s">
        <v>164</v>
      </c>
      <c r="K11" s="60">
        <f>H63</f>
        <v>10</v>
      </c>
      <c r="L11" s="97"/>
      <c r="M11" s="98"/>
    </row>
    <row r="12" spans="1:14">
      <c r="A12" s="60">
        <v>2</v>
      </c>
      <c r="B12" s="71" t="s">
        <v>5</v>
      </c>
      <c r="C12" s="71" t="s">
        <v>6</v>
      </c>
      <c r="D12" s="139" t="s">
        <v>7</v>
      </c>
      <c r="E12" s="132">
        <v>3</v>
      </c>
      <c r="F12" s="146">
        <v>3</v>
      </c>
      <c r="G12" s="140" t="s">
        <v>8</v>
      </c>
      <c r="H12" s="81">
        <f>SUM(F12:F15)</f>
        <v>10</v>
      </c>
      <c r="I12" s="107">
        <v>9</v>
      </c>
      <c r="J12" s="130" t="s">
        <v>87</v>
      </c>
      <c r="K12" s="80">
        <f>H68</f>
        <v>4</v>
      </c>
    </row>
    <row r="13" spans="1:14">
      <c r="A13" s="60"/>
      <c r="B13" s="65" t="s">
        <v>5</v>
      </c>
      <c r="C13" s="71" t="s">
        <v>9</v>
      </c>
      <c r="D13" s="72" t="s">
        <v>10</v>
      </c>
      <c r="E13" s="132">
        <v>2</v>
      </c>
      <c r="F13" s="146">
        <v>2</v>
      </c>
      <c r="G13" s="80" t="s">
        <v>8</v>
      </c>
      <c r="H13" s="81"/>
      <c r="I13" s="107">
        <v>10</v>
      </c>
      <c r="J13" s="65" t="s">
        <v>161</v>
      </c>
      <c r="K13" s="80">
        <f>H71</f>
        <v>3</v>
      </c>
    </row>
    <row r="14" spans="1:14">
      <c r="A14" s="81"/>
      <c r="B14" s="65" t="s">
        <v>5</v>
      </c>
      <c r="C14" s="74" t="s">
        <v>6</v>
      </c>
      <c r="D14" s="72" t="s">
        <v>7</v>
      </c>
      <c r="E14" s="132">
        <v>3</v>
      </c>
      <c r="F14" s="146">
        <v>3</v>
      </c>
      <c r="G14" s="80" t="s">
        <v>33</v>
      </c>
      <c r="H14" s="81"/>
      <c r="I14" s="107">
        <v>11</v>
      </c>
      <c r="J14" s="65" t="s">
        <v>166</v>
      </c>
      <c r="K14" s="80">
        <f>H21</f>
        <v>0</v>
      </c>
      <c r="L14" s="94"/>
      <c r="M14" s="94"/>
      <c r="N14" s="94"/>
    </row>
    <row r="15" spans="1:14">
      <c r="A15" s="81"/>
      <c r="B15" s="65" t="s">
        <v>5</v>
      </c>
      <c r="C15" s="74" t="s">
        <v>9</v>
      </c>
      <c r="D15" s="72" t="s">
        <v>10</v>
      </c>
      <c r="E15" s="132">
        <v>2</v>
      </c>
      <c r="F15" s="146">
        <v>2</v>
      </c>
      <c r="G15" s="80" t="s">
        <v>33</v>
      </c>
      <c r="H15" s="81"/>
      <c r="I15" s="107">
        <v>12</v>
      </c>
      <c r="J15" s="131" t="s">
        <v>165</v>
      </c>
      <c r="K15" s="80">
        <f>H76</f>
        <v>6</v>
      </c>
    </row>
    <row r="16" spans="1:14">
      <c r="A16" s="81"/>
      <c r="B16" s="76"/>
      <c r="C16" s="77"/>
      <c r="D16" s="66"/>
      <c r="E16" s="132"/>
      <c r="F16" s="132"/>
      <c r="G16" s="64"/>
      <c r="H16" s="81"/>
      <c r="I16" s="107">
        <v>13</v>
      </c>
      <c r="J16" s="192" t="s">
        <v>251</v>
      </c>
      <c r="K16" s="80">
        <v>2</v>
      </c>
    </row>
    <row r="17" spans="1:11">
      <c r="A17" s="60">
        <v>3</v>
      </c>
      <c r="B17" s="78" t="s">
        <v>11</v>
      </c>
      <c r="C17" s="78" t="s">
        <v>41</v>
      </c>
      <c r="D17" s="141" t="s">
        <v>42</v>
      </c>
      <c r="E17" s="144">
        <v>2</v>
      </c>
      <c r="F17" s="136">
        <v>2</v>
      </c>
      <c r="G17" s="132" t="s">
        <v>38</v>
      </c>
      <c r="H17" s="81">
        <f>SUM(F17:F24)</f>
        <v>11</v>
      </c>
      <c r="I17" s="107">
        <v>14</v>
      </c>
      <c r="J17" s="107" t="s">
        <v>168</v>
      </c>
      <c r="K17" s="80">
        <v>2</v>
      </c>
    </row>
    <row r="18" spans="1:11">
      <c r="A18" s="60"/>
      <c r="B18" s="65" t="s">
        <v>11</v>
      </c>
      <c r="C18" s="78" t="s">
        <v>41</v>
      </c>
      <c r="D18" s="62" t="s">
        <v>42</v>
      </c>
      <c r="E18" s="144">
        <v>2</v>
      </c>
      <c r="F18" s="136">
        <v>2</v>
      </c>
      <c r="G18" s="64" t="s">
        <v>60</v>
      </c>
      <c r="H18" s="81"/>
      <c r="I18" s="107"/>
      <c r="J18" s="107"/>
      <c r="K18" s="80">
        <f>SUM(K4:K17)</f>
        <v>112</v>
      </c>
    </row>
    <row r="19" spans="1:11">
      <c r="A19"/>
      <c r="B19" s="65" t="s">
        <v>11</v>
      </c>
      <c r="C19" s="120" t="s">
        <v>43</v>
      </c>
      <c r="D19" s="62" t="s">
        <v>44</v>
      </c>
      <c r="E19" s="144">
        <v>2</v>
      </c>
      <c r="F19" s="136">
        <v>2</v>
      </c>
      <c r="G19" s="80" t="s">
        <v>38</v>
      </c>
      <c r="H19"/>
      <c r="K19"/>
    </row>
    <row r="20" spans="1:11">
      <c r="A20"/>
      <c r="B20" s="65" t="s">
        <v>11</v>
      </c>
      <c r="C20" s="120" t="s">
        <v>43</v>
      </c>
      <c r="D20" s="62" t="s">
        <v>44</v>
      </c>
      <c r="E20" s="144">
        <v>2</v>
      </c>
      <c r="F20" s="136">
        <v>2</v>
      </c>
      <c r="G20" s="80" t="s">
        <v>60</v>
      </c>
      <c r="H20"/>
      <c r="K20"/>
    </row>
    <row r="21" spans="1:11">
      <c r="A21" s="81"/>
      <c r="B21" s="65" t="s">
        <v>11</v>
      </c>
      <c r="C21" s="65" t="s">
        <v>45</v>
      </c>
      <c r="D21" s="141" t="s">
        <v>46</v>
      </c>
      <c r="E21" s="132">
        <v>2</v>
      </c>
      <c r="F21" s="146">
        <f>0.5*E21</f>
        <v>1</v>
      </c>
      <c r="G21" s="64" t="s">
        <v>38</v>
      </c>
      <c r="H21" s="81"/>
    </row>
    <row r="22" spans="1:11">
      <c r="A22" s="60"/>
      <c r="B22" s="65" t="s">
        <v>11</v>
      </c>
      <c r="C22" s="65" t="s">
        <v>47</v>
      </c>
      <c r="D22" s="62" t="s">
        <v>48</v>
      </c>
      <c r="E22" s="132">
        <v>1</v>
      </c>
      <c r="F22" s="146">
        <f>0.5*E22</f>
        <v>0.5</v>
      </c>
      <c r="G22" s="132" t="s">
        <v>38</v>
      </c>
      <c r="H22" s="81"/>
    </row>
    <row r="23" spans="1:11">
      <c r="A23" s="81"/>
      <c r="B23" s="65" t="s">
        <v>11</v>
      </c>
      <c r="C23" s="65" t="s">
        <v>45</v>
      </c>
      <c r="D23" s="62" t="s">
        <v>46</v>
      </c>
      <c r="E23" s="132">
        <v>2</v>
      </c>
      <c r="F23" s="146">
        <f>0.5*E23</f>
        <v>1</v>
      </c>
      <c r="G23" s="132" t="s">
        <v>60</v>
      </c>
      <c r="H23" s="81"/>
    </row>
    <row r="24" spans="1:11">
      <c r="A24" s="60"/>
      <c r="B24" s="65" t="s">
        <v>11</v>
      </c>
      <c r="C24" s="65" t="s">
        <v>47</v>
      </c>
      <c r="D24" s="62" t="s">
        <v>48</v>
      </c>
      <c r="E24" s="132">
        <v>1</v>
      </c>
      <c r="F24" s="146">
        <f>0.5*E24</f>
        <v>0.5</v>
      </c>
      <c r="G24" s="64" t="s">
        <v>60</v>
      </c>
      <c r="H24" s="81"/>
    </row>
    <row r="25" spans="1:11">
      <c r="A25" s="81"/>
      <c r="B25" s="69"/>
      <c r="C25" s="76"/>
      <c r="D25" s="76"/>
      <c r="E25" s="145"/>
      <c r="F25" s="145"/>
      <c r="G25" s="81"/>
      <c r="H25" s="81"/>
    </row>
    <row r="26" spans="1:11">
      <c r="A26" s="60">
        <v>4</v>
      </c>
      <c r="B26" s="82" t="s">
        <v>18</v>
      </c>
      <c r="C26" s="82" t="s">
        <v>28</v>
      </c>
      <c r="D26" s="139" t="s">
        <v>29</v>
      </c>
      <c r="E26" s="132">
        <v>2</v>
      </c>
      <c r="F26" s="146">
        <v>2</v>
      </c>
      <c r="G26" s="140" t="s">
        <v>8</v>
      </c>
      <c r="H26" s="81">
        <f>SUM(F26:F33)</f>
        <v>16</v>
      </c>
    </row>
    <row r="27" spans="1:11">
      <c r="A27" s="60"/>
      <c r="B27" s="65" t="s">
        <v>18</v>
      </c>
      <c r="C27" s="83" t="s">
        <v>28</v>
      </c>
      <c r="D27" s="72" t="s">
        <v>29</v>
      </c>
      <c r="E27" s="132">
        <v>2</v>
      </c>
      <c r="F27" s="146">
        <v>2</v>
      </c>
      <c r="G27" s="80" t="s">
        <v>33</v>
      </c>
      <c r="H27" s="81"/>
    </row>
    <row r="28" spans="1:11">
      <c r="A28" s="80"/>
      <c r="B28" s="65" t="s">
        <v>18</v>
      </c>
      <c r="C28" s="70" t="s">
        <v>69</v>
      </c>
      <c r="D28" s="137" t="s">
        <v>70</v>
      </c>
      <c r="E28" s="144">
        <v>2</v>
      </c>
      <c r="F28" s="136">
        <v>2</v>
      </c>
      <c r="G28" s="142" t="s">
        <v>159</v>
      </c>
      <c r="H28" s="81"/>
    </row>
    <row r="29" spans="1:11">
      <c r="A29" s="81"/>
      <c r="B29" s="65" t="s">
        <v>18</v>
      </c>
      <c r="C29" s="70" t="s">
        <v>69</v>
      </c>
      <c r="D29" s="68" t="s">
        <v>70</v>
      </c>
      <c r="E29" s="144">
        <v>2</v>
      </c>
      <c r="F29" s="136">
        <v>2</v>
      </c>
      <c r="G29" s="100" t="s">
        <v>160</v>
      </c>
      <c r="H29" s="81"/>
    </row>
    <row r="30" spans="1:11">
      <c r="A30" s="60"/>
      <c r="B30" s="65" t="s">
        <v>18</v>
      </c>
      <c r="C30" s="82" t="s">
        <v>19</v>
      </c>
      <c r="D30" s="139" t="s">
        <v>20</v>
      </c>
      <c r="E30" s="132">
        <v>3</v>
      </c>
      <c r="F30" s="146">
        <v>3</v>
      </c>
      <c r="G30" s="80" t="s">
        <v>8</v>
      </c>
      <c r="H30" s="81"/>
    </row>
    <row r="31" spans="1:11">
      <c r="A31" s="60"/>
      <c r="B31" s="65" t="s">
        <v>18</v>
      </c>
      <c r="C31" s="82" t="s">
        <v>21</v>
      </c>
      <c r="D31" s="72" t="s">
        <v>22</v>
      </c>
      <c r="E31" s="132">
        <v>1</v>
      </c>
      <c r="F31" s="146">
        <v>1</v>
      </c>
      <c r="G31" s="80" t="s">
        <v>8</v>
      </c>
      <c r="H31" s="81"/>
    </row>
    <row r="32" spans="1:11">
      <c r="A32" s="60"/>
      <c r="B32" s="65" t="s">
        <v>18</v>
      </c>
      <c r="C32" s="83" t="s">
        <v>19</v>
      </c>
      <c r="D32" s="72" t="s">
        <v>20</v>
      </c>
      <c r="E32" s="132">
        <v>3</v>
      </c>
      <c r="F32" s="146">
        <v>3</v>
      </c>
      <c r="G32" s="80" t="s">
        <v>33</v>
      </c>
      <c r="H32" s="81"/>
    </row>
    <row r="33" spans="1:14">
      <c r="A33" s="60"/>
      <c r="B33" s="65" t="s">
        <v>18</v>
      </c>
      <c r="C33" s="83" t="s">
        <v>21</v>
      </c>
      <c r="D33" s="72" t="s">
        <v>22</v>
      </c>
      <c r="E33" s="132">
        <v>1</v>
      </c>
      <c r="F33" s="146">
        <v>1</v>
      </c>
      <c r="G33" s="80" t="s">
        <v>33</v>
      </c>
      <c r="H33" s="81"/>
    </row>
    <row r="34" spans="1:14">
      <c r="A34" s="81"/>
      <c r="B34" s="69"/>
      <c r="C34" s="76"/>
      <c r="D34" s="76"/>
      <c r="E34" s="143"/>
      <c r="F34" s="143"/>
      <c r="G34" s="81"/>
      <c r="H34" s="81"/>
      <c r="K34" s="114"/>
      <c r="L34" s="94"/>
      <c r="M34" s="94"/>
      <c r="N34" s="94"/>
    </row>
    <row r="35" spans="1:14">
      <c r="A35" s="60">
        <v>5</v>
      </c>
      <c r="B35" s="131" t="s">
        <v>23</v>
      </c>
      <c r="C35" s="84" t="s">
        <v>50</v>
      </c>
      <c r="D35" s="141" t="s">
        <v>51</v>
      </c>
      <c r="E35" s="144">
        <v>2</v>
      </c>
      <c r="F35" s="136">
        <v>2</v>
      </c>
      <c r="G35" s="64" t="s">
        <v>38</v>
      </c>
      <c r="H35" s="81">
        <f>SUM(F35:F42)</f>
        <v>16</v>
      </c>
    </row>
    <row r="36" spans="1:14">
      <c r="A36" s="60"/>
      <c r="B36" s="65" t="s">
        <v>23</v>
      </c>
      <c r="C36" s="65" t="s">
        <v>52</v>
      </c>
      <c r="D36" s="62" t="s">
        <v>53</v>
      </c>
      <c r="E36" s="144">
        <v>2</v>
      </c>
      <c r="F36" s="136">
        <v>2</v>
      </c>
      <c r="G36" s="64" t="s">
        <v>38</v>
      </c>
      <c r="H36" s="81"/>
    </row>
    <row r="37" spans="1:14">
      <c r="A37" s="60"/>
      <c r="B37" s="65" t="s">
        <v>23</v>
      </c>
      <c r="C37" s="84" t="s">
        <v>50</v>
      </c>
      <c r="D37" s="62" t="s">
        <v>51</v>
      </c>
      <c r="E37" s="144">
        <v>2</v>
      </c>
      <c r="F37" s="136">
        <v>2</v>
      </c>
      <c r="G37" s="64" t="s">
        <v>60</v>
      </c>
      <c r="H37" s="81"/>
    </row>
    <row r="38" spans="1:14">
      <c r="A38" s="60"/>
      <c r="B38" s="65" t="s">
        <v>23</v>
      </c>
      <c r="C38" s="65" t="s">
        <v>52</v>
      </c>
      <c r="D38" s="62" t="s">
        <v>53</v>
      </c>
      <c r="E38" s="144">
        <v>2</v>
      </c>
      <c r="F38" s="136">
        <v>2</v>
      </c>
      <c r="G38" s="64" t="s">
        <v>60</v>
      </c>
      <c r="H38" s="81"/>
    </row>
    <row r="39" spans="1:14">
      <c r="A39" s="60"/>
      <c r="B39" s="65" t="s">
        <v>23</v>
      </c>
      <c r="C39" s="84" t="s">
        <v>24</v>
      </c>
      <c r="D39" s="139" t="s">
        <v>25</v>
      </c>
      <c r="E39" s="144">
        <v>2</v>
      </c>
      <c r="F39" s="136">
        <v>2</v>
      </c>
      <c r="G39" s="80" t="s">
        <v>8</v>
      </c>
      <c r="H39" s="81"/>
    </row>
    <row r="40" spans="1:14">
      <c r="A40" s="85"/>
      <c r="B40" s="65" t="s">
        <v>23</v>
      </c>
      <c r="C40" s="86" t="s">
        <v>24</v>
      </c>
      <c r="D40" s="72" t="s">
        <v>25</v>
      </c>
      <c r="E40" s="144">
        <v>2</v>
      </c>
      <c r="F40" s="136">
        <v>2</v>
      </c>
      <c r="G40" s="80" t="s">
        <v>33</v>
      </c>
      <c r="H40" s="81"/>
    </row>
    <row r="41" spans="1:14">
      <c r="A41" s="85"/>
      <c r="B41" s="87" t="s">
        <v>23</v>
      </c>
      <c r="C41" s="88" t="s">
        <v>64</v>
      </c>
      <c r="D41" s="137" t="s">
        <v>65</v>
      </c>
      <c r="E41" s="144">
        <v>2</v>
      </c>
      <c r="F41" s="136">
        <v>2</v>
      </c>
      <c r="G41" s="100" t="s">
        <v>159</v>
      </c>
      <c r="H41" s="81"/>
    </row>
    <row r="42" spans="1:14">
      <c r="A42" s="85"/>
      <c r="B42" s="87" t="s">
        <v>23</v>
      </c>
      <c r="C42" s="88" t="s">
        <v>64</v>
      </c>
      <c r="D42" s="68" t="s">
        <v>65</v>
      </c>
      <c r="E42" s="144">
        <v>2</v>
      </c>
      <c r="F42" s="136">
        <v>2</v>
      </c>
      <c r="G42" s="100" t="s">
        <v>160</v>
      </c>
      <c r="H42" s="81"/>
    </row>
    <row r="43" spans="1:14">
      <c r="A43" s="85"/>
      <c r="B43" s="85"/>
      <c r="C43" s="70"/>
      <c r="D43" s="68"/>
      <c r="E43" s="144"/>
      <c r="F43" s="144"/>
      <c r="G43" s="100"/>
      <c r="H43" s="81"/>
    </row>
    <row r="44" spans="1:14">
      <c r="A44" s="60">
        <v>6</v>
      </c>
      <c r="B44" s="89" t="s">
        <v>35</v>
      </c>
      <c r="C44" s="82" t="s">
        <v>36</v>
      </c>
      <c r="D44" s="141" t="s">
        <v>37</v>
      </c>
      <c r="E44" s="132">
        <v>2</v>
      </c>
      <c r="F44" s="146">
        <v>2</v>
      </c>
      <c r="G44" s="132" t="s">
        <v>38</v>
      </c>
      <c r="H44" s="81">
        <f>SUM(F44:F49)</f>
        <v>10</v>
      </c>
    </row>
    <row r="45" spans="1:14">
      <c r="A45" s="60"/>
      <c r="B45" s="65" t="s">
        <v>35</v>
      </c>
      <c r="C45" s="82" t="s">
        <v>39</v>
      </c>
      <c r="D45" s="62" t="s">
        <v>40</v>
      </c>
      <c r="E45" s="132">
        <v>1</v>
      </c>
      <c r="F45" s="146">
        <v>1</v>
      </c>
      <c r="G45" s="64" t="s">
        <v>38</v>
      </c>
      <c r="H45" s="81"/>
    </row>
    <row r="46" spans="1:14">
      <c r="A46" s="60"/>
      <c r="B46" s="65" t="s">
        <v>35</v>
      </c>
      <c r="C46" s="82" t="s">
        <v>36</v>
      </c>
      <c r="D46" s="62" t="s">
        <v>37</v>
      </c>
      <c r="E46" s="132">
        <v>2</v>
      </c>
      <c r="F46" s="146">
        <v>2</v>
      </c>
      <c r="G46" s="64" t="s">
        <v>60</v>
      </c>
      <c r="H46" s="81"/>
    </row>
    <row r="47" spans="1:14">
      <c r="A47" s="60"/>
      <c r="B47" s="65" t="s">
        <v>35</v>
      </c>
      <c r="C47" s="82" t="s">
        <v>39</v>
      </c>
      <c r="D47" s="62" t="s">
        <v>40</v>
      </c>
      <c r="E47" s="132">
        <v>1</v>
      </c>
      <c r="F47" s="146">
        <v>1</v>
      </c>
      <c r="G47" s="64" t="s">
        <v>60</v>
      </c>
      <c r="H47" s="81"/>
    </row>
    <row r="48" spans="1:14">
      <c r="A48" s="80"/>
      <c r="B48" s="65" t="s">
        <v>35</v>
      </c>
      <c r="C48" s="78" t="s">
        <v>26</v>
      </c>
      <c r="D48" s="72" t="s">
        <v>27</v>
      </c>
      <c r="E48" s="144">
        <v>2</v>
      </c>
      <c r="F48" s="136">
        <v>2</v>
      </c>
      <c r="G48" s="80" t="s">
        <v>8</v>
      </c>
      <c r="H48" s="81"/>
    </row>
    <row r="49" spans="1:8">
      <c r="A49" s="80"/>
      <c r="B49" s="65" t="s">
        <v>35</v>
      </c>
      <c r="C49" s="79" t="s">
        <v>26</v>
      </c>
      <c r="D49" s="72" t="s">
        <v>27</v>
      </c>
      <c r="E49" s="144">
        <v>2</v>
      </c>
      <c r="F49" s="136">
        <v>2</v>
      </c>
      <c r="G49" s="80" t="s">
        <v>33</v>
      </c>
      <c r="H49" s="81"/>
    </row>
    <row r="50" spans="1:8">
      <c r="A50" s="80"/>
      <c r="B50" s="65"/>
      <c r="C50" s="90"/>
      <c r="D50" s="66"/>
      <c r="E50" s="144"/>
      <c r="F50" s="144"/>
      <c r="G50" s="64"/>
      <c r="H50" s="81"/>
    </row>
    <row r="51" spans="1:8">
      <c r="A51" s="60">
        <v>7</v>
      </c>
      <c r="B51" s="91" t="s">
        <v>30</v>
      </c>
      <c r="C51" s="91" t="s">
        <v>31</v>
      </c>
      <c r="D51" s="139" t="s">
        <v>32</v>
      </c>
      <c r="E51" s="144">
        <v>2</v>
      </c>
      <c r="F51" s="136">
        <v>2</v>
      </c>
      <c r="G51" s="80" t="s">
        <v>8</v>
      </c>
      <c r="H51" s="81">
        <f>SUM(F51:F56)</f>
        <v>12</v>
      </c>
    </row>
    <row r="52" spans="1:8">
      <c r="A52" s="60"/>
      <c r="B52" s="65" t="s">
        <v>30</v>
      </c>
      <c r="C52" s="129" t="s">
        <v>31</v>
      </c>
      <c r="D52" s="72" t="s">
        <v>32</v>
      </c>
      <c r="E52" s="144">
        <v>2</v>
      </c>
      <c r="F52" s="136">
        <v>2</v>
      </c>
      <c r="G52" s="80" t="s">
        <v>33</v>
      </c>
      <c r="H52" s="81"/>
    </row>
    <row r="53" spans="1:8">
      <c r="A53" s="60"/>
      <c r="B53" s="65" t="s">
        <v>30</v>
      </c>
      <c r="C53" s="91" t="s">
        <v>58</v>
      </c>
      <c r="D53" s="191" t="s">
        <v>59</v>
      </c>
      <c r="E53" s="144">
        <v>2</v>
      </c>
      <c r="F53" s="136">
        <v>2</v>
      </c>
      <c r="G53" s="64" t="s">
        <v>38</v>
      </c>
      <c r="H53" s="81"/>
    </row>
    <row r="54" spans="1:8">
      <c r="A54" s="60"/>
      <c r="B54" s="65" t="s">
        <v>30</v>
      </c>
      <c r="C54" s="91" t="s">
        <v>58</v>
      </c>
      <c r="D54" s="62" t="s">
        <v>59</v>
      </c>
      <c r="E54" s="144">
        <v>2</v>
      </c>
      <c r="F54" s="136">
        <v>2</v>
      </c>
      <c r="G54" s="64" t="s">
        <v>60</v>
      </c>
      <c r="H54" s="81"/>
    </row>
    <row r="55" spans="1:8">
      <c r="A55" s="60"/>
      <c r="B55" s="87" t="s">
        <v>66</v>
      </c>
      <c r="C55" s="93" t="s">
        <v>67</v>
      </c>
      <c r="D55" s="137" t="s">
        <v>68</v>
      </c>
      <c r="E55" s="144">
        <v>2</v>
      </c>
      <c r="F55" s="136">
        <v>2</v>
      </c>
      <c r="G55" s="100" t="s">
        <v>159</v>
      </c>
      <c r="H55" s="81"/>
    </row>
    <row r="56" spans="1:8">
      <c r="A56" s="60"/>
      <c r="B56" s="87" t="s">
        <v>66</v>
      </c>
      <c r="C56" s="93" t="s">
        <v>67</v>
      </c>
      <c r="D56" s="68" t="s">
        <v>68</v>
      </c>
      <c r="E56" s="144">
        <v>2</v>
      </c>
      <c r="F56" s="136">
        <v>2</v>
      </c>
      <c r="G56" s="100" t="s">
        <v>160</v>
      </c>
      <c r="H56" s="81"/>
    </row>
    <row r="57" spans="1:8">
      <c r="A57" s="81"/>
      <c r="B57" s="69"/>
      <c r="C57" s="90"/>
      <c r="D57" s="90"/>
      <c r="E57" s="147"/>
      <c r="F57" s="147"/>
      <c r="G57" s="64"/>
      <c r="H57" s="81"/>
    </row>
    <row r="58" spans="1:8">
      <c r="A58" s="107">
        <v>8</v>
      </c>
      <c r="B58" s="87" t="s">
        <v>73</v>
      </c>
      <c r="C58" s="120" t="s">
        <v>74</v>
      </c>
      <c r="D58" s="141" t="s">
        <v>75</v>
      </c>
      <c r="E58" s="144">
        <v>2</v>
      </c>
      <c r="F58" s="136">
        <v>2</v>
      </c>
      <c r="G58" s="100" t="s">
        <v>159</v>
      </c>
      <c r="H58" s="80">
        <f>SUM(F58:F61)</f>
        <v>8</v>
      </c>
    </row>
    <row r="59" spans="1:8">
      <c r="A59" s="107"/>
      <c r="B59" s="87" t="s">
        <v>73</v>
      </c>
      <c r="C59" s="120" t="s">
        <v>76</v>
      </c>
      <c r="D59" s="62" t="s">
        <v>77</v>
      </c>
      <c r="E59" s="144">
        <v>2</v>
      </c>
      <c r="F59" s="136">
        <v>2</v>
      </c>
      <c r="G59" s="100" t="s">
        <v>159</v>
      </c>
      <c r="H59" s="63"/>
    </row>
    <row r="60" spans="1:8">
      <c r="A60" s="107"/>
      <c r="B60" s="87" t="s">
        <v>73</v>
      </c>
      <c r="C60" s="120" t="s">
        <v>74</v>
      </c>
      <c r="D60" s="62" t="s">
        <v>75</v>
      </c>
      <c r="E60" s="144">
        <v>2</v>
      </c>
      <c r="F60" s="136">
        <v>2</v>
      </c>
      <c r="G60" s="100" t="s">
        <v>160</v>
      </c>
      <c r="H60" s="80"/>
    </row>
    <row r="61" spans="1:8">
      <c r="A61" s="107"/>
      <c r="B61" s="87" t="s">
        <v>73</v>
      </c>
      <c r="C61" s="120" t="s">
        <v>76</v>
      </c>
      <c r="D61" s="62" t="s">
        <v>77</v>
      </c>
      <c r="E61" s="144">
        <v>2</v>
      </c>
      <c r="F61" s="136">
        <v>2</v>
      </c>
      <c r="G61" s="100" t="s">
        <v>160</v>
      </c>
      <c r="H61" s="63"/>
    </row>
    <row r="62" spans="1:8">
      <c r="A62" s="107"/>
      <c r="B62" s="87"/>
      <c r="C62" s="120"/>
      <c r="D62" s="62"/>
      <c r="E62" s="144"/>
      <c r="F62" s="144"/>
      <c r="G62" s="100"/>
      <c r="H62" s="63"/>
    </row>
    <row r="63" spans="1:8">
      <c r="A63" s="107">
        <v>9</v>
      </c>
      <c r="B63" s="128" t="s">
        <v>164</v>
      </c>
      <c r="C63" s="120" t="s">
        <v>78</v>
      </c>
      <c r="D63" s="141" t="s">
        <v>79</v>
      </c>
      <c r="E63" s="144">
        <v>3</v>
      </c>
      <c r="F63" s="136">
        <v>3</v>
      </c>
      <c r="G63" s="80" t="s">
        <v>160</v>
      </c>
      <c r="H63" s="80">
        <f>SUM(F63:F66)</f>
        <v>10</v>
      </c>
    </row>
    <row r="64" spans="1:8">
      <c r="A64" s="107"/>
      <c r="B64" s="128" t="s">
        <v>164</v>
      </c>
      <c r="C64" s="120" t="s">
        <v>80</v>
      </c>
      <c r="D64" s="62" t="s">
        <v>81</v>
      </c>
      <c r="E64" s="144">
        <v>2</v>
      </c>
      <c r="F64" s="136">
        <v>2</v>
      </c>
      <c r="G64" s="80" t="s">
        <v>160</v>
      </c>
      <c r="H64" s="80"/>
    </row>
    <row r="65" spans="1:8">
      <c r="A65" s="107"/>
      <c r="B65" s="128" t="s">
        <v>164</v>
      </c>
      <c r="C65" s="120" t="s">
        <v>78</v>
      </c>
      <c r="D65" s="62" t="s">
        <v>79</v>
      </c>
      <c r="E65" s="144">
        <v>3</v>
      </c>
      <c r="F65" s="136">
        <v>3</v>
      </c>
      <c r="G65" s="80" t="s">
        <v>159</v>
      </c>
      <c r="H65" s="80"/>
    </row>
    <row r="66" spans="1:8">
      <c r="A66" s="107"/>
      <c r="B66" s="128" t="s">
        <v>164</v>
      </c>
      <c r="C66" s="120" t="s">
        <v>80</v>
      </c>
      <c r="D66" s="62" t="s">
        <v>81</v>
      </c>
      <c r="E66" s="144">
        <v>2</v>
      </c>
      <c r="F66" s="136">
        <v>2</v>
      </c>
      <c r="G66" s="80" t="s">
        <v>159</v>
      </c>
      <c r="H66" s="80"/>
    </row>
    <row r="67" spans="1:8">
      <c r="A67" s="81"/>
      <c r="B67" s="69"/>
      <c r="C67" s="76"/>
      <c r="D67" s="76"/>
      <c r="E67" s="145"/>
      <c r="F67" s="145"/>
      <c r="G67" s="81"/>
      <c r="H67" s="81"/>
    </row>
    <row r="68" spans="1:8">
      <c r="A68" s="60">
        <v>10</v>
      </c>
      <c r="B68" s="127" t="s">
        <v>87</v>
      </c>
      <c r="C68" s="101" t="s">
        <v>12</v>
      </c>
      <c r="D68" s="121" t="s">
        <v>13</v>
      </c>
      <c r="E68" s="119">
        <v>2</v>
      </c>
      <c r="F68" s="152">
        <v>2</v>
      </c>
      <c r="G68" s="80" t="s">
        <v>8</v>
      </c>
      <c r="H68" s="81">
        <f>SUM(F68:F69)</f>
        <v>4</v>
      </c>
    </row>
    <row r="69" spans="1:8">
      <c r="A69" s="81"/>
      <c r="B69" s="127" t="s">
        <v>87</v>
      </c>
      <c r="C69" s="103" t="s">
        <v>12</v>
      </c>
      <c r="D69" s="102" t="s">
        <v>13</v>
      </c>
      <c r="E69" s="119">
        <v>2</v>
      </c>
      <c r="F69" s="152">
        <v>2</v>
      </c>
      <c r="G69" s="80" t="s">
        <v>33</v>
      </c>
      <c r="H69" s="81"/>
    </row>
    <row r="70" spans="1:8">
      <c r="A70" s="81"/>
      <c r="B70" s="87"/>
      <c r="C70" s="103"/>
      <c r="D70" s="102"/>
      <c r="E70" s="119"/>
      <c r="F70" s="119"/>
      <c r="G70" s="80"/>
      <c r="H70" s="81"/>
    </row>
    <row r="71" spans="1:8">
      <c r="A71" s="81">
        <v>11</v>
      </c>
      <c r="B71" s="65" t="s">
        <v>161</v>
      </c>
      <c r="C71" s="65" t="s">
        <v>45</v>
      </c>
      <c r="D71" s="62" t="s">
        <v>46</v>
      </c>
      <c r="E71" s="132">
        <v>2</v>
      </c>
      <c r="F71" s="146">
        <f>0.5*E71</f>
        <v>1</v>
      </c>
      <c r="G71" s="64" t="s">
        <v>38</v>
      </c>
      <c r="H71" s="81">
        <f>SUM(F71:F74)</f>
        <v>3</v>
      </c>
    </row>
    <row r="72" spans="1:8">
      <c r="A72" s="60"/>
      <c r="B72" s="131" t="s">
        <v>161</v>
      </c>
      <c r="C72" s="65" t="s">
        <v>47</v>
      </c>
      <c r="D72" s="62" t="s">
        <v>48</v>
      </c>
      <c r="E72" s="132">
        <v>1</v>
      </c>
      <c r="F72" s="146">
        <f t="shared" ref="F72:F74" si="0">0.5*E72</f>
        <v>0.5</v>
      </c>
      <c r="G72" s="132" t="s">
        <v>38</v>
      </c>
      <c r="H72" s="81"/>
    </row>
    <row r="73" spans="1:8">
      <c r="A73" s="81"/>
      <c r="B73" s="65" t="s">
        <v>161</v>
      </c>
      <c r="C73" s="65" t="s">
        <v>45</v>
      </c>
      <c r="D73" s="62" t="s">
        <v>46</v>
      </c>
      <c r="E73" s="132">
        <v>2</v>
      </c>
      <c r="F73" s="146">
        <f t="shared" si="0"/>
        <v>1</v>
      </c>
      <c r="G73" s="132" t="s">
        <v>60</v>
      </c>
      <c r="H73" s="81"/>
    </row>
    <row r="74" spans="1:8">
      <c r="A74" s="60"/>
      <c r="B74" s="131" t="s">
        <v>161</v>
      </c>
      <c r="C74" s="65" t="s">
        <v>47</v>
      </c>
      <c r="D74" s="62" t="s">
        <v>48</v>
      </c>
      <c r="E74" s="132">
        <v>1</v>
      </c>
      <c r="F74" s="146">
        <f t="shared" si="0"/>
        <v>0.5</v>
      </c>
      <c r="G74" s="64" t="s">
        <v>60</v>
      </c>
      <c r="H74" s="81"/>
    </row>
    <row r="76" spans="1:8">
      <c r="A76" s="81">
        <v>13</v>
      </c>
      <c r="B76" s="131" t="s">
        <v>165</v>
      </c>
      <c r="C76" s="74" t="s">
        <v>14</v>
      </c>
      <c r="D76" s="139" t="s">
        <v>15</v>
      </c>
      <c r="E76" s="132">
        <v>2</v>
      </c>
      <c r="F76" s="146">
        <v>2</v>
      </c>
      <c r="G76" s="80" t="s">
        <v>33</v>
      </c>
      <c r="H76" s="81">
        <f>SUM(F76:F79)</f>
        <v>6</v>
      </c>
    </row>
    <row r="77" spans="1:8">
      <c r="A77" s="60"/>
      <c r="B77" s="131" t="s">
        <v>165</v>
      </c>
      <c r="C77" s="71" t="s">
        <v>14</v>
      </c>
      <c r="D77" s="72" t="s">
        <v>15</v>
      </c>
      <c r="E77" s="132">
        <v>2</v>
      </c>
      <c r="F77" s="146">
        <v>2</v>
      </c>
      <c r="G77" s="80" t="s">
        <v>8</v>
      </c>
      <c r="H77" s="81"/>
    </row>
    <row r="78" spans="1:8">
      <c r="A78" s="60"/>
      <c r="B78" s="131" t="s">
        <v>165</v>
      </c>
      <c r="C78" s="71" t="s">
        <v>16</v>
      </c>
      <c r="D78" s="72" t="s">
        <v>17</v>
      </c>
      <c r="E78" s="132">
        <v>1</v>
      </c>
      <c r="F78" s="146">
        <v>1</v>
      </c>
      <c r="G78" s="80" t="s">
        <v>8</v>
      </c>
      <c r="H78" s="81"/>
    </row>
    <row r="79" spans="1:8">
      <c r="A79" s="81"/>
      <c r="B79" s="131" t="s">
        <v>165</v>
      </c>
      <c r="C79" s="74" t="s">
        <v>16</v>
      </c>
      <c r="D79" s="72" t="s">
        <v>17</v>
      </c>
      <c r="E79" s="132">
        <v>1</v>
      </c>
      <c r="F79" s="146">
        <v>1</v>
      </c>
      <c r="G79" s="80" t="s">
        <v>33</v>
      </c>
      <c r="H79" s="81"/>
    </row>
    <row r="81" spans="1:8">
      <c r="A81" s="80"/>
      <c r="B81" s="65" t="s">
        <v>167</v>
      </c>
      <c r="C81" s="99" t="s">
        <v>82</v>
      </c>
      <c r="D81" s="68" t="s">
        <v>83</v>
      </c>
      <c r="E81" s="144">
        <v>2</v>
      </c>
      <c r="F81" s="136">
        <v>2</v>
      </c>
      <c r="G81" s="100" t="s">
        <v>159</v>
      </c>
      <c r="H81" s="81">
        <v>2</v>
      </c>
    </row>
    <row r="82" spans="1:8">
      <c r="A82" s="80"/>
      <c r="B82" s="65"/>
      <c r="C82" s="99"/>
      <c r="D82" s="68"/>
      <c r="E82" s="144"/>
      <c r="F82" s="144"/>
      <c r="G82" s="100"/>
      <c r="H82" s="81"/>
    </row>
    <row r="83" spans="1:8">
      <c r="A83" s="80"/>
      <c r="B83" s="65" t="s">
        <v>168</v>
      </c>
      <c r="C83" s="99" t="s">
        <v>82</v>
      </c>
      <c r="D83" s="68" t="s">
        <v>83</v>
      </c>
      <c r="E83" s="144">
        <v>2</v>
      </c>
      <c r="F83" s="136">
        <v>2</v>
      </c>
      <c r="G83" s="100" t="s">
        <v>160</v>
      </c>
      <c r="H83" s="81">
        <v>2</v>
      </c>
    </row>
    <row r="87" spans="1:8">
      <c r="E87" s="148">
        <f>SUM(E4:E83)</f>
        <v>130</v>
      </c>
      <c r="F87" s="148">
        <f>SUM(F4:F83)</f>
        <v>124</v>
      </c>
      <c r="G87" s="52">
        <f>F87-H51</f>
        <v>112</v>
      </c>
      <c r="H87" s="52">
        <f>SUM(H4:H83)</f>
        <v>124</v>
      </c>
    </row>
  </sheetData>
  <pageMargins left="0.17" right="0.14000000000000001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70" zoomScaleNormal="70" workbookViewId="0">
      <pane ySplit="1" topLeftCell="A32" activePane="bottomLeft" state="frozen"/>
      <selection pane="bottomLeft" activeCell="C43" sqref="C43:E43"/>
    </sheetView>
  </sheetViews>
  <sheetFormatPr defaultColWidth="8.77734375" defaultRowHeight="14.4"/>
  <cols>
    <col min="1" max="1" width="14.77734375" style="21" customWidth="1"/>
    <col min="2" max="2" width="14.5546875" style="21" customWidth="1"/>
    <col min="3" max="12" width="17.77734375" style="21" customWidth="1"/>
    <col min="13" max="19" width="10.77734375" style="22" customWidth="1"/>
    <col min="20" max="20" width="12.44140625" style="22" customWidth="1"/>
    <col min="21" max="16384" width="8.77734375" style="20"/>
  </cols>
  <sheetData>
    <row r="1" spans="1:20" ht="27.6">
      <c r="A1" s="23" t="s">
        <v>88</v>
      </c>
      <c r="B1" s="23" t="s">
        <v>89</v>
      </c>
      <c r="C1" s="108" t="s">
        <v>90</v>
      </c>
      <c r="D1" s="108" t="s">
        <v>91</v>
      </c>
      <c r="E1" s="108" t="s">
        <v>92</v>
      </c>
      <c r="F1" s="108" t="s">
        <v>93</v>
      </c>
      <c r="G1" s="108" t="s">
        <v>94</v>
      </c>
      <c r="H1" s="108" t="s">
        <v>95</v>
      </c>
      <c r="I1" s="108" t="s">
        <v>96</v>
      </c>
      <c r="J1" s="108" t="s">
        <v>97</v>
      </c>
      <c r="K1" s="109" t="s">
        <v>98</v>
      </c>
      <c r="L1" s="109" t="s">
        <v>99</v>
      </c>
      <c r="M1" s="38"/>
      <c r="N1" s="38"/>
      <c r="O1" s="38"/>
      <c r="P1" s="38"/>
      <c r="Q1" s="38"/>
      <c r="R1" s="38"/>
      <c r="S1" s="38"/>
      <c r="T1" s="38"/>
    </row>
    <row r="2" spans="1:20" ht="45" customHeight="1">
      <c r="A2" s="23" t="s">
        <v>100</v>
      </c>
      <c r="B2" s="23" t="s">
        <v>101</v>
      </c>
      <c r="C2" s="172" t="s">
        <v>169</v>
      </c>
      <c r="D2" s="173"/>
      <c r="E2" s="174"/>
      <c r="F2" s="158" t="s">
        <v>171</v>
      </c>
      <c r="G2" s="173"/>
      <c r="H2" s="174"/>
      <c r="I2" s="167" t="s">
        <v>197</v>
      </c>
      <c r="J2" s="167"/>
      <c r="K2" s="167" t="s">
        <v>198</v>
      </c>
      <c r="L2" s="167"/>
      <c r="M2" s="40"/>
      <c r="N2" s="40"/>
      <c r="O2" s="40"/>
      <c r="P2" s="40"/>
      <c r="Q2" s="50"/>
      <c r="R2" s="50"/>
      <c r="S2" s="50"/>
      <c r="T2" s="50"/>
    </row>
    <row r="3" spans="1:20" s="19" customFormat="1" ht="27.6">
      <c r="A3" s="24" t="s">
        <v>88</v>
      </c>
      <c r="B3" s="24" t="s">
        <v>89</v>
      </c>
      <c r="C3" s="138" t="s">
        <v>173</v>
      </c>
      <c r="D3" s="138" t="s">
        <v>174</v>
      </c>
      <c r="E3" s="138" t="s">
        <v>175</v>
      </c>
      <c r="F3" s="138" t="s">
        <v>176</v>
      </c>
      <c r="G3" s="138" t="s">
        <v>177</v>
      </c>
      <c r="H3" s="138" t="s">
        <v>178</v>
      </c>
      <c r="I3" s="138" t="s">
        <v>199</v>
      </c>
      <c r="J3" s="138" t="s">
        <v>200</v>
      </c>
      <c r="K3" s="149" t="s">
        <v>201</v>
      </c>
      <c r="L3" s="150" t="s">
        <v>202</v>
      </c>
      <c r="M3" s="41"/>
      <c r="N3" s="41"/>
      <c r="O3" s="41"/>
      <c r="P3" s="41"/>
      <c r="Q3" s="41"/>
      <c r="R3" s="41"/>
      <c r="S3" s="41"/>
      <c r="T3" s="41"/>
    </row>
    <row r="4" spans="1:20" ht="45" customHeight="1">
      <c r="A4" s="23" t="s">
        <v>102</v>
      </c>
      <c r="B4" s="23" t="s">
        <v>103</v>
      </c>
      <c r="C4" s="171" t="s">
        <v>234</v>
      </c>
      <c r="D4" s="171"/>
      <c r="E4" s="171" t="s">
        <v>237</v>
      </c>
      <c r="F4" s="171"/>
      <c r="G4" s="46"/>
      <c r="H4" s="33"/>
      <c r="I4" s="171" t="s">
        <v>234</v>
      </c>
      <c r="J4" s="171"/>
      <c r="K4" s="171" t="s">
        <v>234</v>
      </c>
      <c r="L4" s="171"/>
      <c r="M4" s="40"/>
      <c r="N4" s="40"/>
      <c r="O4" s="40"/>
      <c r="P4" s="40"/>
      <c r="Q4" s="50"/>
      <c r="R4" s="50"/>
      <c r="S4" s="50"/>
      <c r="T4" s="50"/>
    </row>
    <row r="5" spans="1:20" ht="45" customHeight="1">
      <c r="A5" s="23"/>
      <c r="B5" s="23" t="s">
        <v>104</v>
      </c>
      <c r="C5" s="33"/>
      <c r="D5" s="33"/>
      <c r="E5" s="33"/>
      <c r="F5" s="33"/>
      <c r="G5" s="46"/>
      <c r="H5" s="33"/>
      <c r="I5" s="158" t="s">
        <v>172</v>
      </c>
      <c r="J5" s="159"/>
      <c r="K5" s="158" t="s">
        <v>170</v>
      </c>
      <c r="L5" s="159"/>
      <c r="M5" s="40"/>
      <c r="N5" s="40"/>
      <c r="O5" s="40"/>
      <c r="P5" s="40"/>
      <c r="Q5" s="50"/>
      <c r="R5" s="50"/>
      <c r="S5" s="50"/>
      <c r="T5" s="50"/>
    </row>
    <row r="6" spans="1:20" ht="45" customHeight="1">
      <c r="A6" s="23"/>
      <c r="B6" s="23" t="s">
        <v>105</v>
      </c>
      <c r="C6" s="33"/>
      <c r="D6" s="33"/>
      <c r="E6" s="47"/>
      <c r="F6" s="47"/>
      <c r="G6" s="46"/>
      <c r="H6" s="47"/>
      <c r="M6" s="42"/>
      <c r="N6" s="42"/>
      <c r="O6" s="42"/>
      <c r="P6" s="42"/>
      <c r="Q6" s="44"/>
      <c r="R6" s="44"/>
      <c r="S6" s="44"/>
      <c r="T6" s="44"/>
    </row>
    <row r="7" spans="1:20" ht="4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43"/>
      <c r="N7" s="43"/>
      <c r="O7" s="43"/>
      <c r="P7" s="43"/>
      <c r="Q7" s="43"/>
      <c r="R7" s="43"/>
      <c r="S7" s="43"/>
      <c r="T7" s="51"/>
    </row>
    <row r="8" spans="1:20" ht="27.6">
      <c r="A8" s="23" t="s">
        <v>88</v>
      </c>
      <c r="B8" s="23" t="s">
        <v>89</v>
      </c>
      <c r="C8" s="108" t="s">
        <v>90</v>
      </c>
      <c r="D8" s="108" t="s">
        <v>91</v>
      </c>
      <c r="E8" s="108" t="s">
        <v>92</v>
      </c>
      <c r="F8" s="108" t="s">
        <v>93</v>
      </c>
      <c r="G8" s="108" t="s">
        <v>94</v>
      </c>
      <c r="H8" s="108" t="s">
        <v>95</v>
      </c>
      <c r="I8" s="108" t="s">
        <v>96</v>
      </c>
      <c r="J8" s="108" t="s">
        <v>97</v>
      </c>
      <c r="K8" s="109" t="s">
        <v>98</v>
      </c>
      <c r="L8" s="109" t="s">
        <v>99</v>
      </c>
      <c r="M8" s="38"/>
      <c r="N8" s="38"/>
      <c r="O8" s="38"/>
      <c r="P8" s="38"/>
      <c r="Q8" s="38"/>
      <c r="R8" s="38"/>
      <c r="S8" s="38"/>
      <c r="T8" s="38"/>
    </row>
    <row r="9" spans="1:20" ht="45" customHeight="1">
      <c r="A9" s="27" t="s">
        <v>106</v>
      </c>
      <c r="B9" s="28" t="s">
        <v>101</v>
      </c>
      <c r="C9" s="165" t="s">
        <v>179</v>
      </c>
      <c r="D9" s="175"/>
      <c r="E9" s="166"/>
      <c r="F9" s="165" t="s">
        <v>180</v>
      </c>
      <c r="G9" s="175"/>
      <c r="H9" s="166"/>
      <c r="I9" s="176" t="s">
        <v>189</v>
      </c>
      <c r="J9" s="178"/>
      <c r="K9" s="178"/>
      <c r="L9" s="39"/>
      <c r="M9" s="40"/>
      <c r="N9" s="40"/>
      <c r="O9" s="40"/>
      <c r="P9" s="40"/>
      <c r="Q9" s="50"/>
      <c r="R9" s="50"/>
      <c r="S9" s="50"/>
      <c r="T9" s="50"/>
    </row>
    <row r="10" spans="1:20" s="133" customFormat="1" ht="27.6">
      <c r="A10" s="24" t="s">
        <v>88</v>
      </c>
      <c r="B10" s="24" t="s">
        <v>89</v>
      </c>
      <c r="C10" s="138" t="s">
        <v>173</v>
      </c>
      <c r="D10" s="138" t="s">
        <v>174</v>
      </c>
      <c r="E10" s="138" t="s">
        <v>175</v>
      </c>
      <c r="F10" s="138" t="s">
        <v>176</v>
      </c>
      <c r="G10" s="138" t="s">
        <v>177</v>
      </c>
      <c r="H10" s="138" t="s">
        <v>178</v>
      </c>
      <c r="I10" s="138" t="s">
        <v>199</v>
      </c>
      <c r="J10" s="138" t="s">
        <v>200</v>
      </c>
      <c r="K10" s="149" t="s">
        <v>201</v>
      </c>
      <c r="L10" s="150" t="s">
        <v>202</v>
      </c>
      <c r="M10" s="41"/>
      <c r="N10" s="41"/>
      <c r="O10" s="41"/>
      <c r="P10" s="41"/>
      <c r="Q10" s="41"/>
      <c r="R10" s="41"/>
      <c r="S10" s="41"/>
      <c r="T10" s="41"/>
    </row>
    <row r="11" spans="1:20" ht="45" customHeight="1">
      <c r="A11" s="23" t="s">
        <v>107</v>
      </c>
      <c r="B11" s="23" t="s">
        <v>103</v>
      </c>
      <c r="C11" s="162" t="s">
        <v>232</v>
      </c>
      <c r="D11" s="162"/>
      <c r="E11" s="162" t="s">
        <v>233</v>
      </c>
      <c r="F11" s="162"/>
      <c r="G11" s="134"/>
      <c r="H11" s="134"/>
      <c r="M11" s="40"/>
      <c r="N11" s="40"/>
      <c r="O11" s="40"/>
      <c r="P11" s="40"/>
      <c r="Q11" s="50"/>
      <c r="R11" s="50"/>
      <c r="S11" s="50"/>
      <c r="T11" s="50"/>
    </row>
    <row r="12" spans="1:20" ht="45" customHeight="1">
      <c r="A12" s="23"/>
      <c r="B12" s="23" t="s">
        <v>104</v>
      </c>
      <c r="C12" s="158" t="s">
        <v>235</v>
      </c>
      <c r="D12" s="159"/>
      <c r="E12" s="158" t="s">
        <v>236</v>
      </c>
      <c r="F12" s="159"/>
      <c r="G12" s="46"/>
      <c r="H12" s="158" t="s">
        <v>170</v>
      </c>
      <c r="I12" s="159"/>
      <c r="J12" s="158" t="s">
        <v>172</v>
      </c>
      <c r="K12" s="159"/>
      <c r="M12" s="40"/>
      <c r="N12" s="40"/>
      <c r="O12" s="40"/>
      <c r="P12" s="40"/>
      <c r="Q12" s="50"/>
      <c r="R12" s="50"/>
      <c r="S12" s="50"/>
      <c r="T12" s="50"/>
    </row>
    <row r="13" spans="1:20" ht="45" customHeight="1">
      <c r="A13" s="23"/>
      <c r="B13" s="23" t="s">
        <v>105</v>
      </c>
      <c r="E13" s="30"/>
      <c r="F13" s="30"/>
      <c r="G13" s="46"/>
      <c r="H13" s="134"/>
      <c r="M13" s="42"/>
      <c r="N13" s="42"/>
      <c r="O13" s="42"/>
      <c r="P13" s="42"/>
      <c r="Q13" s="44"/>
      <c r="R13" s="44"/>
      <c r="S13" s="44"/>
      <c r="T13" s="44"/>
    </row>
    <row r="14" spans="1:20" ht="45" customHeight="1">
      <c r="A14" s="23"/>
      <c r="B14" s="23" t="s">
        <v>108</v>
      </c>
      <c r="C14" s="30"/>
      <c r="D14" s="30"/>
      <c r="E14" s="30"/>
      <c r="F14" s="30"/>
      <c r="G14" s="30"/>
      <c r="H14" s="46"/>
      <c r="I14" s="30"/>
      <c r="J14" s="30"/>
      <c r="K14" s="30"/>
      <c r="L14" s="30"/>
      <c r="M14" s="44"/>
      <c r="N14" s="44"/>
      <c r="O14" s="44"/>
      <c r="P14" s="44"/>
      <c r="Q14" s="44"/>
      <c r="R14" s="42"/>
      <c r="S14" s="42"/>
      <c r="T14" s="42"/>
    </row>
    <row r="15" spans="1:20" ht="4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27.6">
      <c r="A16" s="23" t="s">
        <v>88</v>
      </c>
      <c r="B16" s="23" t="s">
        <v>89</v>
      </c>
      <c r="C16" s="108" t="s">
        <v>90</v>
      </c>
      <c r="D16" s="108" t="s">
        <v>91</v>
      </c>
      <c r="E16" s="108" t="s">
        <v>92</v>
      </c>
      <c r="F16" s="108" t="s">
        <v>93</v>
      </c>
      <c r="G16" s="108" t="s">
        <v>94</v>
      </c>
      <c r="H16" s="108" t="s">
        <v>95</v>
      </c>
      <c r="I16" s="108" t="s">
        <v>96</v>
      </c>
      <c r="J16" s="108" t="s">
        <v>97</v>
      </c>
      <c r="K16" s="109" t="s">
        <v>98</v>
      </c>
      <c r="L16" s="109" t="s">
        <v>99</v>
      </c>
      <c r="M16" s="38"/>
      <c r="N16" s="38"/>
      <c r="O16" s="38"/>
      <c r="P16" s="38"/>
      <c r="Q16" s="38"/>
      <c r="R16" s="38"/>
      <c r="S16" s="38"/>
      <c r="T16" s="38"/>
    </row>
    <row r="17" spans="1:20" ht="45" customHeight="1">
      <c r="A17" s="27" t="s">
        <v>109</v>
      </c>
      <c r="B17" s="28" t="s">
        <v>101</v>
      </c>
      <c r="C17" s="162" t="s">
        <v>181</v>
      </c>
      <c r="D17" s="162"/>
      <c r="E17" s="162" t="s">
        <v>182</v>
      </c>
      <c r="F17" s="162"/>
      <c r="G17" s="168" t="s">
        <v>207</v>
      </c>
      <c r="H17" s="169"/>
      <c r="I17" s="162" t="s">
        <v>183</v>
      </c>
      <c r="J17" s="162"/>
      <c r="K17" s="162" t="s">
        <v>184</v>
      </c>
      <c r="L17" s="162"/>
      <c r="M17" s="40"/>
      <c r="N17" s="40"/>
      <c r="O17" s="40"/>
      <c r="P17" s="40"/>
      <c r="Q17" s="50"/>
      <c r="R17" s="50"/>
      <c r="S17" s="50"/>
      <c r="T17" s="50"/>
    </row>
    <row r="18" spans="1:20" ht="45" customHeight="1">
      <c r="A18" s="27"/>
      <c r="B18" s="28" t="s">
        <v>110</v>
      </c>
      <c r="C18" s="168" t="s">
        <v>203</v>
      </c>
      <c r="D18" s="169"/>
      <c r="E18" s="168" t="s">
        <v>204</v>
      </c>
      <c r="F18" s="169"/>
      <c r="G18" s="46"/>
      <c r="H18" s="30"/>
      <c r="I18" s="176" t="s">
        <v>187</v>
      </c>
      <c r="J18" s="177"/>
      <c r="K18" s="176" t="s">
        <v>188</v>
      </c>
      <c r="L18" s="177"/>
      <c r="M18" s="44"/>
      <c r="N18" s="44"/>
      <c r="O18" s="44"/>
      <c r="P18" s="44"/>
      <c r="Q18" s="42"/>
      <c r="R18" s="42"/>
      <c r="S18" s="42"/>
      <c r="T18" s="42"/>
    </row>
    <row r="19" spans="1:20" s="133" customFormat="1" ht="27.6">
      <c r="A19" s="24" t="s">
        <v>88</v>
      </c>
      <c r="B19" s="24" t="s">
        <v>89</v>
      </c>
      <c r="C19" s="138" t="s">
        <v>173</v>
      </c>
      <c r="D19" s="138" t="s">
        <v>174</v>
      </c>
      <c r="E19" s="138" t="s">
        <v>175</v>
      </c>
      <c r="F19" s="138" t="s">
        <v>176</v>
      </c>
      <c r="G19" s="138" t="s">
        <v>177</v>
      </c>
      <c r="H19" s="138" t="s">
        <v>178</v>
      </c>
      <c r="I19" s="138" t="s">
        <v>199</v>
      </c>
      <c r="J19" s="138" t="s">
        <v>200</v>
      </c>
      <c r="K19" s="149" t="s">
        <v>201</v>
      </c>
      <c r="L19" s="150" t="s">
        <v>202</v>
      </c>
      <c r="M19" s="41"/>
      <c r="N19" s="41"/>
      <c r="O19" s="41"/>
      <c r="P19" s="41"/>
      <c r="Q19" s="41"/>
      <c r="R19" s="41"/>
      <c r="S19" s="41"/>
      <c r="T19" s="41"/>
    </row>
    <row r="20" spans="1:20" ht="45" customHeight="1">
      <c r="A20" s="23" t="s">
        <v>111</v>
      </c>
      <c r="B20" s="23" t="s">
        <v>103</v>
      </c>
      <c r="C20" s="167" t="s">
        <v>227</v>
      </c>
      <c r="D20" s="167"/>
      <c r="E20" s="167" t="s">
        <v>228</v>
      </c>
      <c r="F20" s="167"/>
      <c r="G20" s="134"/>
      <c r="H20" s="134"/>
      <c r="I20" s="134"/>
      <c r="J20" s="46"/>
      <c r="K20" s="46"/>
      <c r="L20" s="30"/>
      <c r="M20" s="40"/>
      <c r="N20" s="40"/>
      <c r="O20" s="40"/>
      <c r="P20" s="40"/>
      <c r="Q20" s="50"/>
      <c r="R20" s="50"/>
      <c r="S20" s="50"/>
      <c r="T20" s="50"/>
    </row>
    <row r="21" spans="1:20" ht="45" customHeight="1">
      <c r="A21" s="23"/>
      <c r="B21" s="23" t="s">
        <v>104</v>
      </c>
      <c r="C21" s="158" t="s">
        <v>235</v>
      </c>
      <c r="D21" s="159"/>
      <c r="E21" s="158" t="s">
        <v>236</v>
      </c>
      <c r="F21" s="159"/>
      <c r="G21" s="46"/>
      <c r="H21" s="46"/>
      <c r="I21" s="46"/>
      <c r="J21" s="46"/>
      <c r="K21" s="46"/>
      <c r="L21" s="30"/>
      <c r="M21" s="42"/>
      <c r="N21" s="42"/>
      <c r="O21" s="42"/>
      <c r="P21" s="42"/>
      <c r="Q21" s="44"/>
      <c r="R21" s="44"/>
      <c r="S21" s="44"/>
      <c r="T21" s="44"/>
    </row>
    <row r="22" spans="1:20" ht="45" customHeight="1">
      <c r="A22" s="23"/>
      <c r="B22" s="23" t="s">
        <v>105</v>
      </c>
      <c r="C22" s="30"/>
      <c r="D22" s="30"/>
      <c r="E22" s="30"/>
      <c r="F22" s="30"/>
      <c r="G22" s="30"/>
      <c r="H22" s="30"/>
      <c r="I22" s="30"/>
      <c r="J22" s="30"/>
      <c r="K22" s="46"/>
      <c r="L22" s="30"/>
      <c r="M22" s="44"/>
      <c r="N22" s="44"/>
      <c r="O22" s="44"/>
      <c r="P22" s="44"/>
      <c r="Q22" s="44"/>
      <c r="R22" s="42"/>
      <c r="S22" s="42"/>
      <c r="T22" s="42"/>
    </row>
    <row r="23" spans="1:20" ht="45" customHeight="1">
      <c r="A23" s="23"/>
      <c r="B23" s="23" t="s">
        <v>108</v>
      </c>
      <c r="C23" s="30"/>
      <c r="D23" s="30"/>
      <c r="E23" s="30"/>
      <c r="F23" s="30"/>
      <c r="G23" s="30"/>
      <c r="H23" s="30"/>
      <c r="I23" s="30"/>
      <c r="J23" s="30"/>
      <c r="K23" s="47"/>
      <c r="L23" s="30"/>
      <c r="M23" s="44"/>
      <c r="N23" s="44"/>
      <c r="O23" s="44"/>
      <c r="P23" s="44"/>
      <c r="Q23" s="42"/>
      <c r="R23" s="42"/>
      <c r="S23" s="42"/>
      <c r="T23" s="42"/>
    </row>
    <row r="24" spans="1:20" ht="4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45"/>
      <c r="N24" s="45"/>
      <c r="O24" s="45"/>
      <c r="P24" s="45"/>
      <c r="Q24" s="45"/>
      <c r="R24" s="45"/>
      <c r="S24" s="45"/>
      <c r="T24" s="45"/>
    </row>
    <row r="25" spans="1:20" ht="45" customHeight="1">
      <c r="A25" s="31" t="s">
        <v>112</v>
      </c>
      <c r="B25" s="28" t="s">
        <v>101</v>
      </c>
      <c r="C25" s="168" t="s">
        <v>205</v>
      </c>
      <c r="D25" s="169"/>
      <c r="E25" s="168" t="s">
        <v>206</v>
      </c>
      <c r="F25" s="169"/>
      <c r="G25" s="168" t="s">
        <v>208</v>
      </c>
      <c r="H25" s="169"/>
      <c r="I25" s="176" t="s">
        <v>186</v>
      </c>
      <c r="J25" s="177"/>
      <c r="K25" s="176" t="s">
        <v>185</v>
      </c>
      <c r="L25" s="177"/>
      <c r="M25" s="40"/>
      <c r="N25" s="40"/>
      <c r="O25" s="40"/>
      <c r="P25" s="40"/>
      <c r="Q25" s="50"/>
      <c r="R25" s="50"/>
      <c r="S25" s="50"/>
      <c r="T25" s="50"/>
    </row>
    <row r="26" spans="1:20" ht="45" customHeight="1">
      <c r="A26" s="31"/>
      <c r="B26" s="28" t="s">
        <v>110</v>
      </c>
      <c r="C26" s="160" t="s">
        <v>191</v>
      </c>
      <c r="D26" s="161"/>
      <c r="E26" s="160" t="s">
        <v>192</v>
      </c>
      <c r="F26" s="161"/>
      <c r="G26" s="46"/>
      <c r="H26" s="30"/>
      <c r="I26" s="160" t="s">
        <v>193</v>
      </c>
      <c r="J26" s="161"/>
      <c r="K26" s="160" t="s">
        <v>194</v>
      </c>
      <c r="L26" s="161"/>
      <c r="M26" s="44"/>
      <c r="N26" s="44"/>
      <c r="O26" s="44"/>
      <c r="P26" s="44"/>
      <c r="Q26" s="42"/>
      <c r="R26" s="42"/>
      <c r="S26" s="42"/>
      <c r="T26" s="42"/>
    </row>
    <row r="27" spans="1:20" s="133" customFormat="1" ht="27.6">
      <c r="A27" s="24" t="s">
        <v>88</v>
      </c>
      <c r="B27" s="24" t="s">
        <v>89</v>
      </c>
      <c r="C27" s="138" t="s">
        <v>173</v>
      </c>
      <c r="D27" s="138" t="s">
        <v>174</v>
      </c>
      <c r="E27" s="138" t="s">
        <v>175</v>
      </c>
      <c r="F27" s="138" t="s">
        <v>176</v>
      </c>
      <c r="G27" s="138" t="s">
        <v>177</v>
      </c>
      <c r="H27" s="138" t="s">
        <v>178</v>
      </c>
      <c r="I27" s="138" t="s">
        <v>199</v>
      </c>
      <c r="J27" s="138" t="s">
        <v>200</v>
      </c>
      <c r="K27" s="149" t="s">
        <v>201</v>
      </c>
      <c r="L27" s="150" t="s">
        <v>202</v>
      </c>
      <c r="M27" s="41"/>
      <c r="N27" s="41"/>
      <c r="O27" s="41"/>
      <c r="P27" s="41"/>
      <c r="Q27" s="41"/>
      <c r="R27" s="41"/>
      <c r="S27" s="41"/>
      <c r="T27" s="41"/>
    </row>
    <row r="28" spans="1:20" ht="45" customHeight="1">
      <c r="A28" s="32" t="s">
        <v>113</v>
      </c>
      <c r="B28" s="23" t="s">
        <v>103</v>
      </c>
      <c r="C28" s="160" t="s">
        <v>224</v>
      </c>
      <c r="D28" s="161"/>
      <c r="E28" s="160" t="s">
        <v>223</v>
      </c>
      <c r="F28" s="161"/>
      <c r="G28" s="134"/>
      <c r="H28" s="134"/>
      <c r="I28" s="167" t="s">
        <v>226</v>
      </c>
      <c r="J28" s="167"/>
      <c r="K28" s="167" t="s">
        <v>241</v>
      </c>
      <c r="L28" s="167"/>
      <c r="M28" s="40"/>
      <c r="N28" s="40"/>
      <c r="O28" s="40"/>
      <c r="P28" s="40"/>
      <c r="Q28" s="50"/>
      <c r="R28" s="50"/>
      <c r="S28" s="50"/>
      <c r="T28" s="50"/>
    </row>
    <row r="29" spans="1:20" ht="45" customHeight="1">
      <c r="A29" s="23"/>
      <c r="B29" s="23" t="s">
        <v>104</v>
      </c>
      <c r="C29" s="179" t="s">
        <v>225</v>
      </c>
      <c r="D29" s="180"/>
      <c r="E29" s="179" t="s">
        <v>225</v>
      </c>
      <c r="F29" s="180"/>
      <c r="G29" s="46"/>
      <c r="H29" s="46"/>
      <c r="I29" s="162" t="s">
        <v>232</v>
      </c>
      <c r="J29" s="162"/>
      <c r="K29" s="162" t="s">
        <v>233</v>
      </c>
      <c r="L29" s="162"/>
      <c r="M29" s="42"/>
      <c r="N29" s="42"/>
      <c r="O29" s="42"/>
      <c r="P29" s="42"/>
      <c r="Q29" s="44"/>
      <c r="R29" s="44"/>
      <c r="S29" s="44"/>
      <c r="T29" s="44"/>
    </row>
    <row r="30" spans="1:20" ht="45" customHeight="1">
      <c r="A30" s="23"/>
      <c r="B30" s="23" t="s">
        <v>105</v>
      </c>
      <c r="C30" s="170" t="s">
        <v>231</v>
      </c>
      <c r="D30" s="170"/>
      <c r="E30" s="170" t="s">
        <v>231</v>
      </c>
      <c r="F30" s="170"/>
      <c r="G30" s="30"/>
      <c r="H30" s="30"/>
      <c r="I30" s="30"/>
      <c r="J30" s="30"/>
      <c r="K30" s="46"/>
      <c r="L30" s="30"/>
      <c r="M30" s="44"/>
      <c r="N30" s="44"/>
      <c r="O30" s="44"/>
      <c r="P30" s="44"/>
      <c r="Q30" s="44"/>
      <c r="R30" s="42"/>
      <c r="S30" s="42"/>
      <c r="T30" s="42"/>
    </row>
    <row r="31" spans="1:20" ht="45" customHeight="1">
      <c r="A31" s="23"/>
      <c r="B31" s="23" t="s">
        <v>108</v>
      </c>
      <c r="C31" s="30"/>
      <c r="D31" s="30"/>
      <c r="E31" s="30"/>
      <c r="F31" s="30"/>
      <c r="G31" s="30"/>
      <c r="H31" s="30"/>
      <c r="I31" s="30"/>
      <c r="J31" s="30"/>
      <c r="K31" s="46"/>
      <c r="L31" s="30"/>
      <c r="M31" s="42"/>
      <c r="N31" s="42"/>
      <c r="O31" s="42"/>
      <c r="P31" s="42"/>
      <c r="Q31" s="42"/>
      <c r="R31" s="42"/>
      <c r="S31" s="42"/>
      <c r="T31" s="42"/>
    </row>
    <row r="32" spans="1:20" ht="4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48"/>
      <c r="N32" s="48"/>
      <c r="O32" s="48"/>
      <c r="P32" s="48"/>
      <c r="Q32" s="48"/>
      <c r="R32" s="48"/>
      <c r="S32" s="48"/>
      <c r="T32" s="48"/>
    </row>
    <row r="33" spans="1:20" ht="45" customHeight="1">
      <c r="A33" s="27" t="s">
        <v>114</v>
      </c>
      <c r="B33" s="28" t="s">
        <v>101</v>
      </c>
      <c r="C33" s="160" t="s">
        <v>211</v>
      </c>
      <c r="D33" s="161"/>
      <c r="E33" s="160" t="s">
        <v>212</v>
      </c>
      <c r="F33" s="161"/>
      <c r="G33" s="183" t="s">
        <v>115</v>
      </c>
      <c r="H33" s="184"/>
      <c r="I33" s="176" t="s">
        <v>190</v>
      </c>
      <c r="J33" s="178"/>
      <c r="K33" s="177"/>
      <c r="L33" s="46"/>
      <c r="M33" s="49"/>
      <c r="N33" s="49"/>
      <c r="O33" s="49"/>
      <c r="P33" s="49"/>
      <c r="Q33" s="49"/>
      <c r="R33" s="49"/>
      <c r="S33" s="49"/>
      <c r="T33" s="49"/>
    </row>
    <row r="34" spans="1:20" ht="45" customHeight="1">
      <c r="A34" s="23" t="s">
        <v>116</v>
      </c>
      <c r="B34" s="23" t="s">
        <v>103</v>
      </c>
      <c r="C34" s="179" t="s">
        <v>217</v>
      </c>
      <c r="D34" s="180"/>
      <c r="E34" s="179" t="s">
        <v>218</v>
      </c>
      <c r="F34" s="180"/>
      <c r="G34" s="185"/>
      <c r="H34" s="186"/>
      <c r="I34" s="160" t="s">
        <v>224</v>
      </c>
      <c r="J34" s="161"/>
      <c r="K34" s="160" t="s">
        <v>223</v>
      </c>
      <c r="L34" s="161"/>
      <c r="M34" s="49"/>
      <c r="N34" s="49"/>
      <c r="O34" s="49"/>
      <c r="P34" s="49"/>
      <c r="Q34" s="49"/>
      <c r="R34" s="49"/>
      <c r="S34" s="49"/>
      <c r="T34" s="49"/>
    </row>
    <row r="35" spans="1:20" ht="45" customHeight="1">
      <c r="A35" s="23"/>
      <c r="B35" s="23" t="s">
        <v>104</v>
      </c>
      <c r="C35" s="167" t="s">
        <v>227</v>
      </c>
      <c r="D35" s="167"/>
      <c r="E35" s="167" t="s">
        <v>228</v>
      </c>
      <c r="F35" s="167"/>
      <c r="G35" s="185"/>
      <c r="H35" s="186"/>
      <c r="I35" s="179" t="s">
        <v>225</v>
      </c>
      <c r="J35" s="180"/>
      <c r="K35" s="179" t="s">
        <v>247</v>
      </c>
      <c r="L35" s="180"/>
      <c r="M35" s="49"/>
      <c r="N35" s="49"/>
      <c r="O35" s="49"/>
      <c r="P35" s="49"/>
      <c r="Q35" s="49"/>
      <c r="R35" s="49"/>
      <c r="S35" s="49"/>
      <c r="T35" s="49"/>
    </row>
    <row r="36" spans="1:20" ht="45" customHeight="1">
      <c r="A36" s="23"/>
      <c r="B36" s="23" t="s">
        <v>105</v>
      </c>
      <c r="C36" s="160" t="s">
        <v>229</v>
      </c>
      <c r="D36" s="161"/>
      <c r="E36" s="160" t="s">
        <v>230</v>
      </c>
      <c r="F36" s="161"/>
      <c r="G36" s="185"/>
      <c r="H36" s="186"/>
      <c r="I36" s="160" t="s">
        <v>229</v>
      </c>
      <c r="J36" s="161"/>
      <c r="K36" s="160" t="s">
        <v>230</v>
      </c>
      <c r="L36" s="161"/>
      <c r="M36" s="49"/>
      <c r="N36" s="49"/>
      <c r="O36" s="49"/>
      <c r="P36" s="49"/>
      <c r="Q36" s="49"/>
      <c r="R36" s="49"/>
      <c r="S36" s="49"/>
      <c r="T36" s="49"/>
    </row>
    <row r="37" spans="1:20" ht="45" customHeight="1">
      <c r="A37" s="23"/>
      <c r="B37" s="23" t="s">
        <v>108</v>
      </c>
      <c r="C37" s="135"/>
      <c r="D37" s="135"/>
      <c r="E37" s="135"/>
      <c r="F37" s="135"/>
      <c r="G37" s="187"/>
      <c r="H37" s="188"/>
      <c r="I37" s="46"/>
      <c r="J37" s="46"/>
      <c r="K37" s="46"/>
      <c r="L37" s="46"/>
      <c r="M37" s="49"/>
      <c r="N37" s="49"/>
      <c r="O37" s="49"/>
      <c r="P37" s="49"/>
      <c r="Q37" s="49"/>
      <c r="R37" s="49"/>
      <c r="S37" s="49"/>
      <c r="T37" s="49"/>
    </row>
    <row r="38" spans="1:20" ht="4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45"/>
      <c r="N38" s="45"/>
      <c r="O38" s="45"/>
      <c r="P38" s="45"/>
      <c r="Q38" s="45"/>
      <c r="R38" s="45"/>
      <c r="S38" s="45"/>
      <c r="T38" s="45"/>
    </row>
    <row r="39" spans="1:20" ht="45" customHeight="1">
      <c r="A39" s="27" t="s">
        <v>117</v>
      </c>
      <c r="B39" s="28" t="s">
        <v>101</v>
      </c>
      <c r="C39" s="165" t="s">
        <v>209</v>
      </c>
      <c r="D39" s="166"/>
      <c r="E39" s="165" t="s">
        <v>210</v>
      </c>
      <c r="F39" s="166"/>
      <c r="G39" s="35"/>
      <c r="H39" s="36"/>
      <c r="I39" s="35"/>
      <c r="J39" s="35"/>
      <c r="K39" s="30"/>
      <c r="L39" s="30"/>
      <c r="M39" s="42"/>
      <c r="N39" s="42"/>
      <c r="O39" s="42"/>
      <c r="P39" s="42"/>
      <c r="Q39" s="42"/>
      <c r="R39" s="42"/>
      <c r="S39" s="42"/>
      <c r="T39" s="42"/>
    </row>
    <row r="40" spans="1:20" s="133" customFormat="1" ht="27.6">
      <c r="A40" s="24" t="s">
        <v>88</v>
      </c>
      <c r="B40" s="24" t="s">
        <v>89</v>
      </c>
      <c r="C40" s="138" t="s">
        <v>173</v>
      </c>
      <c r="D40" s="138" t="s">
        <v>174</v>
      </c>
      <c r="E40" s="138" t="s">
        <v>175</v>
      </c>
      <c r="F40" s="138" t="s">
        <v>176</v>
      </c>
      <c r="G40" s="138" t="s">
        <v>177</v>
      </c>
      <c r="H40" s="138" t="s">
        <v>178</v>
      </c>
      <c r="I40" s="138" t="s">
        <v>199</v>
      </c>
      <c r="J40" s="138" t="s">
        <v>200</v>
      </c>
      <c r="K40" s="149" t="s">
        <v>201</v>
      </c>
      <c r="L40" s="150" t="s">
        <v>202</v>
      </c>
      <c r="M40" s="41"/>
      <c r="N40" s="41"/>
      <c r="O40" s="41"/>
      <c r="P40" s="41"/>
      <c r="Q40" s="41"/>
      <c r="R40" s="41"/>
      <c r="S40" s="41"/>
      <c r="T40" s="41"/>
    </row>
    <row r="41" spans="1:20" ht="45" customHeight="1">
      <c r="A41" s="23" t="s">
        <v>118</v>
      </c>
      <c r="B41" s="23" t="s">
        <v>103</v>
      </c>
      <c r="C41" s="160" t="s">
        <v>195</v>
      </c>
      <c r="D41" s="161"/>
      <c r="E41" s="160" t="s">
        <v>196</v>
      </c>
      <c r="F41" s="161"/>
      <c r="G41" s="151"/>
      <c r="H41" s="165" t="s">
        <v>220</v>
      </c>
      <c r="I41" s="166"/>
      <c r="J41" s="165" t="s">
        <v>219</v>
      </c>
      <c r="K41" s="166"/>
      <c r="L41" s="30"/>
      <c r="M41" s="42"/>
      <c r="N41" s="42"/>
      <c r="O41" s="42"/>
      <c r="P41" s="42"/>
      <c r="Q41" s="42"/>
      <c r="R41" s="42"/>
      <c r="S41" s="42"/>
      <c r="T41" s="42"/>
    </row>
    <row r="42" spans="1:20" ht="45" customHeight="1">
      <c r="A42" s="23"/>
      <c r="B42" s="23" t="s">
        <v>104</v>
      </c>
      <c r="C42" s="181" t="s">
        <v>214</v>
      </c>
      <c r="D42" s="182"/>
      <c r="E42" s="181" t="s">
        <v>213</v>
      </c>
      <c r="F42" s="182"/>
      <c r="G42" s="37"/>
      <c r="H42" s="162" t="s">
        <v>221</v>
      </c>
      <c r="I42" s="162"/>
      <c r="J42" s="162" t="s">
        <v>222</v>
      </c>
      <c r="K42" s="162"/>
      <c r="L42" s="30"/>
      <c r="M42" s="42"/>
      <c r="N42" s="42"/>
      <c r="O42" s="42"/>
      <c r="P42" s="42"/>
      <c r="Q42" s="42"/>
      <c r="R42" s="42"/>
      <c r="S42" s="42"/>
      <c r="T42" s="42"/>
    </row>
    <row r="43" spans="1:20" ht="45" customHeight="1">
      <c r="A43" s="23"/>
      <c r="B43" s="23" t="s">
        <v>105</v>
      </c>
      <c r="C43" s="163" t="s">
        <v>215</v>
      </c>
      <c r="D43" s="164"/>
      <c r="E43" s="164"/>
      <c r="F43" s="163" t="s">
        <v>216</v>
      </c>
      <c r="G43" s="164"/>
      <c r="H43" s="164"/>
      <c r="J43" s="30"/>
      <c r="K43" s="30"/>
      <c r="L43" s="30"/>
      <c r="M43" s="42"/>
      <c r="N43" s="42"/>
      <c r="O43" s="42"/>
      <c r="P43" s="42"/>
      <c r="Q43" s="42"/>
      <c r="R43" s="42"/>
      <c r="S43" s="42"/>
      <c r="T43" s="42"/>
    </row>
    <row r="44" spans="1:20" ht="45" customHeight="1">
      <c r="A44" s="23"/>
      <c r="B44" s="23" t="s">
        <v>108</v>
      </c>
      <c r="C44" s="30"/>
      <c r="D44" s="30"/>
      <c r="E44" s="30"/>
      <c r="F44" s="30"/>
      <c r="G44" s="151"/>
      <c r="H44" s="30"/>
      <c r="I44" s="30"/>
      <c r="J44" s="30"/>
      <c r="K44" s="30"/>
      <c r="L44" s="30"/>
      <c r="M44" s="42"/>
      <c r="N44" s="42"/>
      <c r="O44" s="42"/>
      <c r="P44" s="42"/>
      <c r="Q44" s="42"/>
      <c r="R44" s="42"/>
      <c r="S44" s="42"/>
      <c r="T44" s="42"/>
    </row>
  </sheetData>
  <mergeCells count="79">
    <mergeCell ref="I28:J28"/>
    <mergeCell ref="C35:D35"/>
    <mergeCell ref="E35:F35"/>
    <mergeCell ref="C42:D42"/>
    <mergeCell ref="E42:F42"/>
    <mergeCell ref="G33:H37"/>
    <mergeCell ref="C34:D34"/>
    <mergeCell ref="E34:F34"/>
    <mergeCell ref="C39:D39"/>
    <mergeCell ref="E39:F39"/>
    <mergeCell ref="E41:F41"/>
    <mergeCell ref="I34:J34"/>
    <mergeCell ref="J42:K42"/>
    <mergeCell ref="I36:J36"/>
    <mergeCell ref="K36:L36"/>
    <mergeCell ref="C25:D25"/>
    <mergeCell ref="C18:D18"/>
    <mergeCell ref="I9:K9"/>
    <mergeCell ref="I33:K33"/>
    <mergeCell ref="C33:D33"/>
    <mergeCell ref="C28:D28"/>
    <mergeCell ref="E28:F28"/>
    <mergeCell ref="C29:D29"/>
    <mergeCell ref="E29:F29"/>
    <mergeCell ref="E18:F18"/>
    <mergeCell ref="C26:D26"/>
    <mergeCell ref="I26:J26"/>
    <mergeCell ref="K26:L26"/>
    <mergeCell ref="E26:F26"/>
    <mergeCell ref="E33:F33"/>
    <mergeCell ref="K28:L28"/>
    <mergeCell ref="K18:L18"/>
    <mergeCell ref="C21:D21"/>
    <mergeCell ref="E21:F21"/>
    <mergeCell ref="C20:D20"/>
    <mergeCell ref="E20:F20"/>
    <mergeCell ref="C4:D4"/>
    <mergeCell ref="E4:F4"/>
    <mergeCell ref="I4:J4"/>
    <mergeCell ref="K4:L4"/>
    <mergeCell ref="C2:E2"/>
    <mergeCell ref="F2:H2"/>
    <mergeCell ref="I2:J2"/>
    <mergeCell ref="K2:L2"/>
    <mergeCell ref="E25:F25"/>
    <mergeCell ref="G17:H17"/>
    <mergeCell ref="G25:H25"/>
    <mergeCell ref="E11:F11"/>
    <mergeCell ref="C9:E9"/>
    <mergeCell ref="F9:H9"/>
    <mergeCell ref="E12:F12"/>
    <mergeCell ref="I17:J17"/>
    <mergeCell ref="K17:L17"/>
    <mergeCell ref="I18:J18"/>
    <mergeCell ref="C17:D17"/>
    <mergeCell ref="E17:F17"/>
    <mergeCell ref="I25:J25"/>
    <mergeCell ref="K25:L25"/>
    <mergeCell ref="C36:D36"/>
    <mergeCell ref="E36:F36"/>
    <mergeCell ref="I29:J29"/>
    <mergeCell ref="K29:L29"/>
    <mergeCell ref="C43:E43"/>
    <mergeCell ref="F43:H43"/>
    <mergeCell ref="H41:I41"/>
    <mergeCell ref="H42:I42"/>
    <mergeCell ref="C30:D30"/>
    <mergeCell ref="E30:F30"/>
    <mergeCell ref="C41:D41"/>
    <mergeCell ref="J41:K41"/>
    <mergeCell ref="K34:L34"/>
    <mergeCell ref="I35:J35"/>
    <mergeCell ref="K35:L35"/>
    <mergeCell ref="I5:J5"/>
    <mergeCell ref="K5:L5"/>
    <mergeCell ref="C12:D12"/>
    <mergeCell ref="H12:I12"/>
    <mergeCell ref="J12:K12"/>
    <mergeCell ref="C11:D11"/>
  </mergeCells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zoomScale="80" zoomScaleNormal="80" workbookViewId="0">
      <selection activeCell="F14" sqref="F14"/>
    </sheetView>
  </sheetViews>
  <sheetFormatPr defaultColWidth="8.77734375" defaultRowHeight="14.4"/>
  <cols>
    <col min="1" max="1" width="9" style="1" customWidth="1"/>
    <col min="2" max="2" width="10.109375" style="1" customWidth="1"/>
    <col min="3" max="3" width="11.109375" style="1" customWidth="1"/>
    <col min="4" max="4" width="16.44140625" style="1" customWidth="1"/>
    <col min="5" max="5" width="5.109375" style="1" customWidth="1"/>
    <col min="6" max="6" width="5.77734375" style="2" customWidth="1"/>
    <col min="7" max="7" width="9.77734375" style="1" customWidth="1"/>
    <col min="8" max="8" width="61.44140625" style="1" customWidth="1"/>
    <col min="9" max="9" width="41.21875" style="1" bestFit="1" customWidth="1"/>
    <col min="10" max="10" width="3.88671875" customWidth="1"/>
    <col min="11" max="11" width="4" style="75" bestFit="1" customWidth="1"/>
    <col min="12" max="12" width="34.33203125" bestFit="1" customWidth="1"/>
    <col min="13" max="13" width="8.77734375" bestFit="1" customWidth="1"/>
  </cols>
  <sheetData>
    <row r="1" spans="1:13" ht="17.399999999999999">
      <c r="A1" s="189" t="s">
        <v>250</v>
      </c>
      <c r="B1" s="189"/>
      <c r="C1" s="189"/>
      <c r="D1" s="189"/>
      <c r="E1" s="189"/>
      <c r="F1" s="189"/>
      <c r="G1" s="189"/>
      <c r="H1" s="189"/>
      <c r="I1" s="189"/>
    </row>
    <row r="2" spans="1:13" ht="17.399999999999999">
      <c r="A2" s="3"/>
      <c r="B2" s="3"/>
      <c r="C2" s="3"/>
      <c r="D2" s="3"/>
      <c r="E2" s="3"/>
      <c r="F2" s="3"/>
      <c r="G2" s="3"/>
      <c r="H2" s="3"/>
      <c r="I2" s="3"/>
    </row>
    <row r="3" spans="1:13" ht="17.399999999999999">
      <c r="A3" s="190" t="s">
        <v>119</v>
      </c>
      <c r="B3" s="190"/>
      <c r="C3" s="190"/>
      <c r="D3" s="190"/>
      <c r="E3" s="190"/>
      <c r="F3" s="190"/>
      <c r="G3" s="190"/>
      <c r="H3" s="190"/>
      <c r="I3" s="190"/>
    </row>
    <row r="4" spans="1:13" ht="17.399999999999999">
      <c r="A4" s="4"/>
      <c r="B4" s="4"/>
      <c r="C4" s="4"/>
      <c r="D4" s="4"/>
      <c r="E4" s="4"/>
      <c r="F4" s="4"/>
      <c r="G4" s="4"/>
      <c r="H4" s="4"/>
      <c r="I4" s="4"/>
    </row>
    <row r="5" spans="1:13" ht="15.6">
      <c r="A5" s="5" t="s">
        <v>120</v>
      </c>
      <c r="B5" s="6" t="s">
        <v>121</v>
      </c>
      <c r="C5" s="6"/>
      <c r="D5" s="7" t="s">
        <v>122</v>
      </c>
      <c r="E5" s="7" t="s">
        <v>4</v>
      </c>
      <c r="F5" s="7" t="s">
        <v>123</v>
      </c>
      <c r="G5" s="7" t="s">
        <v>124</v>
      </c>
      <c r="H5" s="7" t="s">
        <v>125</v>
      </c>
      <c r="I5" s="7" t="s">
        <v>126</v>
      </c>
      <c r="K5" s="7" t="s">
        <v>1</v>
      </c>
      <c r="L5" s="107" t="s">
        <v>162</v>
      </c>
      <c r="M5" s="107" t="s">
        <v>86</v>
      </c>
    </row>
    <row r="6" spans="1:13" ht="15">
      <c r="A6" s="5"/>
      <c r="B6" s="7" t="s">
        <v>127</v>
      </c>
      <c r="C6" s="7" t="s">
        <v>128</v>
      </c>
      <c r="D6" s="7"/>
      <c r="E6" s="7"/>
      <c r="F6" s="7"/>
      <c r="G6" s="7"/>
      <c r="H6" s="7"/>
      <c r="I6" s="7"/>
      <c r="K6" s="80">
        <v>1</v>
      </c>
      <c r="L6" s="107" t="s">
        <v>49</v>
      </c>
      <c r="M6" s="107">
        <v>14</v>
      </c>
    </row>
    <row r="7" spans="1:13" ht="15.6">
      <c r="A7" s="8" t="s">
        <v>129</v>
      </c>
      <c r="B7" s="110" t="s">
        <v>130</v>
      </c>
      <c r="C7" s="110" t="s">
        <v>131</v>
      </c>
      <c r="D7" s="111" t="s">
        <v>101</v>
      </c>
      <c r="E7" s="11">
        <v>3</v>
      </c>
      <c r="F7" s="11">
        <v>3</v>
      </c>
      <c r="G7" s="112" t="s">
        <v>38</v>
      </c>
      <c r="H7" s="111" t="s">
        <v>55</v>
      </c>
      <c r="I7" s="111" t="s">
        <v>49</v>
      </c>
      <c r="K7" s="194">
        <v>2</v>
      </c>
      <c r="L7" s="134" t="s">
        <v>5</v>
      </c>
      <c r="M7" s="134">
        <v>10</v>
      </c>
    </row>
    <row r="8" spans="1:13" ht="15.6">
      <c r="A8" s="8"/>
      <c r="B8" s="110" t="s">
        <v>131</v>
      </c>
      <c r="C8" s="110" t="s">
        <v>132</v>
      </c>
      <c r="D8" s="111" t="s">
        <v>101</v>
      </c>
      <c r="E8" s="11">
        <v>3</v>
      </c>
      <c r="F8" s="11">
        <v>3</v>
      </c>
      <c r="G8" s="153" t="s">
        <v>60</v>
      </c>
      <c r="H8" s="111" t="s">
        <v>55</v>
      </c>
      <c r="I8" s="111" t="s">
        <v>49</v>
      </c>
      <c r="K8" s="80">
        <v>3</v>
      </c>
      <c r="L8" s="107" t="s">
        <v>11</v>
      </c>
      <c r="M8" s="107">
        <v>11</v>
      </c>
    </row>
    <row r="9" spans="1:13" ht="15.6">
      <c r="A9" s="12"/>
      <c r="B9" s="112" t="s">
        <v>133</v>
      </c>
      <c r="C9" s="153" t="s">
        <v>149</v>
      </c>
      <c r="D9" s="113" t="s">
        <v>101</v>
      </c>
      <c r="E9" s="9">
        <v>2</v>
      </c>
      <c r="F9" s="9">
        <v>3</v>
      </c>
      <c r="G9" s="154" t="s">
        <v>38</v>
      </c>
      <c r="H9" s="10" t="s">
        <v>37</v>
      </c>
      <c r="I9" s="13" t="s">
        <v>147</v>
      </c>
      <c r="K9" s="80">
        <v>4</v>
      </c>
      <c r="L9" s="107" t="s">
        <v>18</v>
      </c>
      <c r="M9" s="107">
        <v>16</v>
      </c>
    </row>
    <row r="10" spans="1:13" ht="15.6">
      <c r="A10" s="12"/>
      <c r="B10" s="153" t="s">
        <v>149</v>
      </c>
      <c r="C10" s="153" t="s">
        <v>150</v>
      </c>
      <c r="D10" s="113" t="s">
        <v>101</v>
      </c>
      <c r="E10" s="9">
        <v>2</v>
      </c>
      <c r="F10" s="9">
        <v>3</v>
      </c>
      <c r="G10" s="154" t="s">
        <v>60</v>
      </c>
      <c r="H10" s="10" t="s">
        <v>37</v>
      </c>
      <c r="I10" s="13" t="s">
        <v>147</v>
      </c>
      <c r="K10" s="80">
        <v>5</v>
      </c>
      <c r="L10" s="107" t="s">
        <v>23</v>
      </c>
      <c r="M10" s="107">
        <v>16</v>
      </c>
    </row>
    <row r="11" spans="1:13" ht="15.6">
      <c r="A11" s="8"/>
      <c r="B11" s="11" t="s">
        <v>130</v>
      </c>
      <c r="C11" s="112" t="s">
        <v>135</v>
      </c>
      <c r="D11" s="113" t="s">
        <v>136</v>
      </c>
      <c r="E11" s="11">
        <v>2</v>
      </c>
      <c r="F11" s="11">
        <v>1</v>
      </c>
      <c r="G11" s="11" t="s">
        <v>8</v>
      </c>
      <c r="H11" s="10" t="s">
        <v>10</v>
      </c>
      <c r="I11" s="10" t="s">
        <v>5</v>
      </c>
      <c r="K11" s="80">
        <v>6</v>
      </c>
      <c r="L11" s="107" t="s">
        <v>35</v>
      </c>
      <c r="M11" s="107">
        <v>10</v>
      </c>
    </row>
    <row r="12" spans="1:13" ht="15.6">
      <c r="A12" s="8"/>
      <c r="B12" s="11" t="s">
        <v>135</v>
      </c>
      <c r="C12" s="112" t="s">
        <v>137</v>
      </c>
      <c r="D12" s="113" t="s">
        <v>136</v>
      </c>
      <c r="E12" s="11">
        <v>2</v>
      </c>
      <c r="F12" s="11">
        <v>1</v>
      </c>
      <c r="G12" s="11" t="s">
        <v>33</v>
      </c>
      <c r="H12" s="10" t="s">
        <v>10</v>
      </c>
      <c r="I12" s="10" t="s">
        <v>5</v>
      </c>
      <c r="K12" s="80">
        <v>7</v>
      </c>
      <c r="L12" s="107" t="s">
        <v>73</v>
      </c>
      <c r="M12" s="107">
        <v>8</v>
      </c>
    </row>
    <row r="13" spans="1:13" ht="15.6">
      <c r="A13" s="8"/>
      <c r="B13" s="11" t="s">
        <v>138</v>
      </c>
      <c r="C13" s="112" t="s">
        <v>139</v>
      </c>
      <c r="D13" s="113" t="s">
        <v>136</v>
      </c>
      <c r="E13" s="11">
        <v>2</v>
      </c>
      <c r="F13" s="11">
        <v>1</v>
      </c>
      <c r="G13" s="11" t="s">
        <v>8</v>
      </c>
      <c r="H13" s="10" t="s">
        <v>10</v>
      </c>
      <c r="I13" s="10" t="s">
        <v>5</v>
      </c>
      <c r="K13" s="80">
        <v>8</v>
      </c>
      <c r="L13" s="107" t="s">
        <v>164</v>
      </c>
      <c r="M13" s="107">
        <v>10</v>
      </c>
    </row>
    <row r="14" spans="1:13" ht="15.6">
      <c r="A14" s="8"/>
      <c r="B14" s="11" t="s">
        <v>139</v>
      </c>
      <c r="C14" s="112" t="s">
        <v>140</v>
      </c>
      <c r="D14" s="113" t="s">
        <v>136</v>
      </c>
      <c r="E14" s="11">
        <v>2</v>
      </c>
      <c r="F14" s="11">
        <v>1</v>
      </c>
      <c r="G14" s="11" t="s">
        <v>33</v>
      </c>
      <c r="H14" s="10" t="s">
        <v>10</v>
      </c>
      <c r="I14" s="10" t="s">
        <v>5</v>
      </c>
      <c r="K14" s="80">
        <v>9</v>
      </c>
      <c r="L14" s="107" t="s">
        <v>87</v>
      </c>
      <c r="M14" s="107">
        <v>4</v>
      </c>
    </row>
    <row r="15" spans="1:13" ht="15.6">
      <c r="A15" s="8"/>
      <c r="B15" s="11" t="s">
        <v>138</v>
      </c>
      <c r="C15" s="112" t="s">
        <v>139</v>
      </c>
      <c r="D15" s="111" t="s">
        <v>141</v>
      </c>
      <c r="E15" s="11">
        <v>2</v>
      </c>
      <c r="F15" s="11">
        <v>3</v>
      </c>
      <c r="G15" s="155" t="s">
        <v>60</v>
      </c>
      <c r="H15" s="10" t="s">
        <v>57</v>
      </c>
      <c r="I15" s="10" t="s">
        <v>49</v>
      </c>
      <c r="K15" s="80">
        <v>10</v>
      </c>
      <c r="L15" s="107" t="s">
        <v>161</v>
      </c>
      <c r="M15" s="107">
        <v>3</v>
      </c>
    </row>
    <row r="16" spans="1:13" ht="15.6">
      <c r="A16" s="8"/>
      <c r="B16" s="11" t="s">
        <v>139</v>
      </c>
      <c r="C16" s="112" t="s">
        <v>140</v>
      </c>
      <c r="D16" s="111" t="s">
        <v>141</v>
      </c>
      <c r="E16" s="11">
        <v>2</v>
      </c>
      <c r="F16" s="11">
        <v>3</v>
      </c>
      <c r="G16" s="155" t="s">
        <v>38</v>
      </c>
      <c r="H16" s="10" t="s">
        <v>57</v>
      </c>
      <c r="I16" s="10" t="s">
        <v>49</v>
      </c>
      <c r="K16" s="80">
        <v>11</v>
      </c>
      <c r="L16" s="107" t="s">
        <v>166</v>
      </c>
      <c r="M16" s="107">
        <v>0</v>
      </c>
    </row>
    <row r="17" spans="1:13" ht="15">
      <c r="A17" s="14"/>
      <c r="B17" s="14"/>
      <c r="C17" s="14"/>
      <c r="D17" s="14"/>
      <c r="E17" s="14"/>
      <c r="F17" s="14"/>
      <c r="G17" s="14"/>
      <c r="H17" s="14"/>
      <c r="I17" s="14"/>
      <c r="K17" s="80">
        <v>12</v>
      </c>
      <c r="L17" s="107" t="s">
        <v>165</v>
      </c>
      <c r="M17" s="107">
        <v>6</v>
      </c>
    </row>
    <row r="18" spans="1:13" ht="15.6">
      <c r="A18" s="8" t="s">
        <v>145</v>
      </c>
      <c r="B18" s="110" t="s">
        <v>130</v>
      </c>
      <c r="C18" s="110" t="s">
        <v>131</v>
      </c>
      <c r="D18" s="111" t="s">
        <v>101</v>
      </c>
      <c r="E18" s="11">
        <v>3</v>
      </c>
      <c r="F18" s="11">
        <v>1</v>
      </c>
      <c r="G18" s="112" t="s">
        <v>8</v>
      </c>
      <c r="H18" s="113" t="s">
        <v>7</v>
      </c>
      <c r="I18" s="113" t="s">
        <v>5</v>
      </c>
      <c r="K18" s="80">
        <v>13</v>
      </c>
      <c r="L18" s="107" t="s">
        <v>251</v>
      </c>
      <c r="M18" s="107">
        <v>2</v>
      </c>
    </row>
    <row r="19" spans="1:13" ht="15.6">
      <c r="A19" s="12"/>
      <c r="B19" s="110" t="s">
        <v>131</v>
      </c>
      <c r="C19" s="156" t="s">
        <v>133</v>
      </c>
      <c r="D19" s="111" t="s">
        <v>101</v>
      </c>
      <c r="E19" s="11">
        <v>3</v>
      </c>
      <c r="F19" s="11">
        <v>1</v>
      </c>
      <c r="G19" s="153" t="s">
        <v>33</v>
      </c>
      <c r="H19" s="113" t="s">
        <v>7</v>
      </c>
      <c r="I19" s="113" t="s">
        <v>5</v>
      </c>
      <c r="K19" s="80">
        <v>14</v>
      </c>
      <c r="L19" s="107" t="s">
        <v>168</v>
      </c>
      <c r="M19" s="107">
        <v>2</v>
      </c>
    </row>
    <row r="20" spans="1:13" ht="15.6">
      <c r="A20" s="8"/>
      <c r="B20" s="110" t="s">
        <v>133</v>
      </c>
      <c r="C20" s="110" t="s">
        <v>134</v>
      </c>
      <c r="D20" s="111" t="s">
        <v>101</v>
      </c>
      <c r="E20" s="11">
        <v>3</v>
      </c>
      <c r="F20" s="11">
        <v>1</v>
      </c>
      <c r="G20" s="112" t="s">
        <v>8</v>
      </c>
      <c r="H20" s="113" t="s">
        <v>20</v>
      </c>
      <c r="I20" s="113" t="s">
        <v>18</v>
      </c>
      <c r="K20" s="193" t="s">
        <v>86</v>
      </c>
      <c r="L20" s="193"/>
      <c r="M20" s="107">
        <v>112</v>
      </c>
    </row>
    <row r="21" spans="1:13" ht="15.6">
      <c r="A21" s="8"/>
      <c r="B21" s="11" t="s">
        <v>130</v>
      </c>
      <c r="C21" s="112" t="s">
        <v>135</v>
      </c>
      <c r="D21" s="113" t="s">
        <v>136</v>
      </c>
      <c r="E21" s="9">
        <v>2</v>
      </c>
      <c r="F21" s="9">
        <v>3</v>
      </c>
      <c r="G21" s="156" t="s">
        <v>60</v>
      </c>
      <c r="H21" s="157" t="s">
        <v>238</v>
      </c>
      <c r="I21" s="111" t="s">
        <v>11</v>
      </c>
    </row>
    <row r="22" spans="1:13" ht="15.6">
      <c r="A22" s="8"/>
      <c r="B22" s="11" t="s">
        <v>135</v>
      </c>
      <c r="C22" s="112" t="s">
        <v>137</v>
      </c>
      <c r="D22" s="113" t="s">
        <v>136</v>
      </c>
      <c r="E22" s="9">
        <v>2</v>
      </c>
      <c r="F22" s="9">
        <v>3</v>
      </c>
      <c r="G22" s="110" t="s">
        <v>38</v>
      </c>
      <c r="H22" s="157" t="s">
        <v>238</v>
      </c>
      <c r="I22" s="111" t="s">
        <v>11</v>
      </c>
    </row>
    <row r="23" spans="1:13" ht="15.6">
      <c r="A23" s="8"/>
      <c r="B23" s="11" t="s">
        <v>130</v>
      </c>
      <c r="C23" s="112" t="s">
        <v>135</v>
      </c>
      <c r="D23" s="111" t="s">
        <v>141</v>
      </c>
      <c r="E23" s="11">
        <v>2</v>
      </c>
      <c r="F23" s="11">
        <v>5</v>
      </c>
      <c r="G23" s="155" t="s">
        <v>159</v>
      </c>
      <c r="H23" s="10" t="s">
        <v>146</v>
      </c>
      <c r="I23" s="10" t="s">
        <v>49</v>
      </c>
    </row>
    <row r="24" spans="1:13" ht="15.6">
      <c r="A24" s="8"/>
      <c r="B24" s="11" t="s">
        <v>135</v>
      </c>
      <c r="C24" s="112" t="s">
        <v>137</v>
      </c>
      <c r="D24" s="111" t="s">
        <v>141</v>
      </c>
      <c r="E24" s="11">
        <v>2</v>
      </c>
      <c r="F24" s="11">
        <v>5</v>
      </c>
      <c r="G24" s="155" t="s">
        <v>160</v>
      </c>
      <c r="H24" s="10" t="s">
        <v>146</v>
      </c>
      <c r="I24" s="10" t="s">
        <v>49</v>
      </c>
    </row>
    <row r="25" spans="1:13" ht="15.6">
      <c r="A25" s="8"/>
      <c r="B25" s="11" t="s">
        <v>138</v>
      </c>
      <c r="C25" s="112" t="s">
        <v>139</v>
      </c>
      <c r="D25" s="111" t="s">
        <v>141</v>
      </c>
      <c r="E25" s="11">
        <v>2</v>
      </c>
      <c r="F25" s="11">
        <v>3</v>
      </c>
      <c r="G25" s="155" t="s">
        <v>38</v>
      </c>
      <c r="H25" s="10" t="s">
        <v>57</v>
      </c>
      <c r="I25" s="10" t="s">
        <v>49</v>
      </c>
    </row>
    <row r="26" spans="1:13" ht="15.6">
      <c r="A26" s="8"/>
      <c r="B26" s="11" t="s">
        <v>139</v>
      </c>
      <c r="C26" s="112" t="s">
        <v>140</v>
      </c>
      <c r="D26" s="111" t="s">
        <v>141</v>
      </c>
      <c r="E26" s="11">
        <v>2</v>
      </c>
      <c r="F26" s="11">
        <v>3</v>
      </c>
      <c r="G26" s="155" t="s">
        <v>60</v>
      </c>
      <c r="H26" s="10" t="s">
        <v>57</v>
      </c>
      <c r="I26" s="10" t="s">
        <v>49</v>
      </c>
    </row>
    <row r="27" spans="1:13" ht="15.6">
      <c r="A27" s="15"/>
      <c r="B27" s="15"/>
      <c r="C27" s="15"/>
      <c r="D27" s="15"/>
      <c r="E27" s="15"/>
      <c r="F27" s="15"/>
      <c r="G27" s="15"/>
      <c r="H27" s="15"/>
      <c r="I27" s="15"/>
    </row>
    <row r="28" spans="1:13" ht="15.6">
      <c r="A28" s="8" t="s">
        <v>148</v>
      </c>
      <c r="B28" s="110" t="s">
        <v>130</v>
      </c>
      <c r="C28" s="110" t="s">
        <v>152</v>
      </c>
      <c r="D28" s="111" t="s">
        <v>101</v>
      </c>
      <c r="E28" s="9">
        <v>2</v>
      </c>
      <c r="F28" s="9">
        <v>3</v>
      </c>
      <c r="G28" s="110" t="s">
        <v>38</v>
      </c>
      <c r="H28" s="111" t="s">
        <v>42</v>
      </c>
      <c r="I28" s="111" t="s">
        <v>11</v>
      </c>
    </row>
    <row r="29" spans="1:13" ht="15.6">
      <c r="A29" s="8"/>
      <c r="B29" s="110" t="s">
        <v>152</v>
      </c>
      <c r="C29" s="110" t="s">
        <v>240</v>
      </c>
      <c r="D29" s="111" t="s">
        <v>101</v>
      </c>
      <c r="E29" s="9">
        <v>2</v>
      </c>
      <c r="F29" s="9">
        <v>3</v>
      </c>
      <c r="G29" s="156" t="s">
        <v>60</v>
      </c>
      <c r="H29" s="111" t="s">
        <v>42</v>
      </c>
      <c r="I29" s="111" t="s">
        <v>11</v>
      </c>
    </row>
    <row r="30" spans="1:13" ht="15.6">
      <c r="A30" s="8"/>
      <c r="B30" s="154" t="s">
        <v>240</v>
      </c>
      <c r="C30" s="156" t="s">
        <v>133</v>
      </c>
      <c r="D30" s="111" t="s">
        <v>101</v>
      </c>
      <c r="E30" s="17">
        <v>2</v>
      </c>
      <c r="F30" s="17">
        <v>5</v>
      </c>
      <c r="G30" s="17" t="s">
        <v>159</v>
      </c>
      <c r="H30" s="18" t="s">
        <v>68</v>
      </c>
      <c r="I30" s="18" t="s">
        <v>30</v>
      </c>
    </row>
    <row r="31" spans="1:13" ht="15.6">
      <c r="A31" s="8"/>
      <c r="B31" s="110" t="s">
        <v>133</v>
      </c>
      <c r="C31" s="110" t="s">
        <v>149</v>
      </c>
      <c r="D31" s="111" t="s">
        <v>101</v>
      </c>
      <c r="E31" s="11">
        <v>2</v>
      </c>
      <c r="F31" s="11">
        <v>3</v>
      </c>
      <c r="G31" s="11" t="s">
        <v>38</v>
      </c>
      <c r="H31" s="10" t="s">
        <v>46</v>
      </c>
      <c r="I31" s="111" t="s">
        <v>249</v>
      </c>
    </row>
    <row r="32" spans="1:13" ht="15.6">
      <c r="A32" s="16"/>
      <c r="B32" s="110" t="s">
        <v>149</v>
      </c>
      <c r="C32" s="110" t="s">
        <v>150</v>
      </c>
      <c r="D32" s="111" t="s">
        <v>101</v>
      </c>
      <c r="E32" s="11">
        <v>2</v>
      </c>
      <c r="F32" s="11">
        <v>3</v>
      </c>
      <c r="G32" s="155" t="s">
        <v>60</v>
      </c>
      <c r="H32" s="10" t="s">
        <v>46</v>
      </c>
      <c r="I32" s="111" t="s">
        <v>249</v>
      </c>
    </row>
    <row r="33" spans="1:9" ht="15.6">
      <c r="A33" s="8"/>
      <c r="B33" s="110" t="s">
        <v>130</v>
      </c>
      <c r="C33" s="110" t="s">
        <v>152</v>
      </c>
      <c r="D33" s="10" t="s">
        <v>110</v>
      </c>
      <c r="E33" s="9">
        <v>2</v>
      </c>
      <c r="F33" s="9">
        <v>1</v>
      </c>
      <c r="G33" s="110" t="s">
        <v>33</v>
      </c>
      <c r="H33" s="111" t="s">
        <v>32</v>
      </c>
      <c r="I33" s="111" t="s">
        <v>30</v>
      </c>
    </row>
    <row r="34" spans="1:9" ht="15.6">
      <c r="A34" s="8"/>
      <c r="B34" s="110" t="s">
        <v>152</v>
      </c>
      <c r="C34" s="110" t="s">
        <v>155</v>
      </c>
      <c r="D34" s="10" t="s">
        <v>110</v>
      </c>
      <c r="E34" s="9">
        <v>2</v>
      </c>
      <c r="F34" s="9">
        <v>1</v>
      </c>
      <c r="G34" s="156" t="s">
        <v>8</v>
      </c>
      <c r="H34" s="111" t="s">
        <v>32</v>
      </c>
      <c r="I34" s="111" t="s">
        <v>30</v>
      </c>
    </row>
    <row r="35" spans="1:9" ht="15.6">
      <c r="A35" s="8"/>
      <c r="B35" s="110" t="s">
        <v>133</v>
      </c>
      <c r="C35" s="110" t="s">
        <v>149</v>
      </c>
      <c r="D35" s="10" t="s">
        <v>110</v>
      </c>
      <c r="E35" s="11">
        <v>2</v>
      </c>
      <c r="F35" s="11">
        <v>5</v>
      </c>
      <c r="G35" s="155" t="s">
        <v>159</v>
      </c>
      <c r="H35" s="13" t="s">
        <v>153</v>
      </c>
      <c r="I35" s="13" t="s">
        <v>18</v>
      </c>
    </row>
    <row r="36" spans="1:9" ht="15.6">
      <c r="A36" s="16"/>
      <c r="B36" s="110" t="s">
        <v>149</v>
      </c>
      <c r="C36" s="110" t="s">
        <v>150</v>
      </c>
      <c r="D36" s="10" t="s">
        <v>110</v>
      </c>
      <c r="E36" s="11">
        <v>2</v>
      </c>
      <c r="F36" s="11">
        <v>5</v>
      </c>
      <c r="G36" s="155" t="s">
        <v>160</v>
      </c>
      <c r="H36" s="13" t="s">
        <v>153</v>
      </c>
      <c r="I36" s="13" t="s">
        <v>18</v>
      </c>
    </row>
    <row r="37" spans="1:9" ht="15.6">
      <c r="A37" s="8"/>
      <c r="B37" s="11" t="s">
        <v>130</v>
      </c>
      <c r="C37" s="112" t="s">
        <v>135</v>
      </c>
      <c r="D37" s="113" t="s">
        <v>136</v>
      </c>
      <c r="E37" s="11">
        <v>2</v>
      </c>
      <c r="F37" s="11">
        <v>1</v>
      </c>
      <c r="G37" s="156" t="s">
        <v>8</v>
      </c>
      <c r="H37" s="10" t="s">
        <v>239</v>
      </c>
      <c r="I37" s="13" t="s">
        <v>147</v>
      </c>
    </row>
    <row r="38" spans="1:9" ht="15.6">
      <c r="A38" s="8"/>
      <c r="B38" s="11" t="s">
        <v>135</v>
      </c>
      <c r="C38" s="112" t="s">
        <v>137</v>
      </c>
      <c r="D38" s="113" t="s">
        <v>136</v>
      </c>
      <c r="E38" s="11">
        <v>2</v>
      </c>
      <c r="F38" s="11">
        <v>1</v>
      </c>
      <c r="G38" s="156" t="s">
        <v>33</v>
      </c>
      <c r="H38" s="10" t="s">
        <v>239</v>
      </c>
      <c r="I38" s="13" t="s">
        <v>147</v>
      </c>
    </row>
    <row r="39" spans="1:9" ht="15.6">
      <c r="A39" s="8"/>
      <c r="B39" s="11" t="s">
        <v>130</v>
      </c>
      <c r="C39" s="112" t="s">
        <v>135</v>
      </c>
      <c r="D39" s="111" t="s">
        <v>141</v>
      </c>
      <c r="E39" s="11">
        <v>2</v>
      </c>
      <c r="F39" s="11">
        <v>5</v>
      </c>
      <c r="G39" s="155" t="s">
        <v>159</v>
      </c>
      <c r="H39" s="10" t="s">
        <v>146</v>
      </c>
      <c r="I39" s="10" t="s">
        <v>49</v>
      </c>
    </row>
    <row r="40" spans="1:9" ht="15.6">
      <c r="A40" s="8"/>
      <c r="B40" s="11" t="s">
        <v>135</v>
      </c>
      <c r="C40" s="112" t="s">
        <v>137</v>
      </c>
      <c r="D40" s="111" t="s">
        <v>141</v>
      </c>
      <c r="E40" s="11">
        <v>2</v>
      </c>
      <c r="F40" s="11">
        <v>5</v>
      </c>
      <c r="G40" s="155" t="s">
        <v>160</v>
      </c>
      <c r="H40" s="10" t="s">
        <v>146</v>
      </c>
      <c r="I40" s="10" t="s">
        <v>49</v>
      </c>
    </row>
    <row r="41" spans="1:9" ht="15.6">
      <c r="A41" s="15"/>
      <c r="B41" s="15"/>
      <c r="C41" s="15"/>
      <c r="D41" s="15"/>
      <c r="E41" s="15"/>
      <c r="F41" s="15"/>
      <c r="G41" s="15"/>
      <c r="H41" s="15"/>
      <c r="I41" s="15"/>
    </row>
    <row r="42" spans="1:9" ht="15.6">
      <c r="A42" s="8" t="s">
        <v>151</v>
      </c>
      <c r="B42" s="110" t="s">
        <v>130</v>
      </c>
      <c r="C42" s="110" t="s">
        <v>152</v>
      </c>
      <c r="D42" s="111" t="s">
        <v>101</v>
      </c>
      <c r="E42" s="11">
        <v>2</v>
      </c>
      <c r="F42" s="11">
        <v>3</v>
      </c>
      <c r="G42" s="156" t="s">
        <v>60</v>
      </c>
      <c r="H42" s="13" t="s">
        <v>59</v>
      </c>
      <c r="I42" s="111" t="s">
        <v>30</v>
      </c>
    </row>
    <row r="43" spans="1:9" ht="15.6">
      <c r="A43" s="8"/>
      <c r="B43" s="110" t="s">
        <v>152</v>
      </c>
      <c r="C43" s="110" t="s">
        <v>240</v>
      </c>
      <c r="D43" s="111" t="s">
        <v>101</v>
      </c>
      <c r="E43" s="11">
        <v>2</v>
      </c>
      <c r="F43" s="11">
        <v>3</v>
      </c>
      <c r="G43" s="156" t="s">
        <v>38</v>
      </c>
      <c r="H43" s="13" t="s">
        <v>59</v>
      </c>
      <c r="I43" s="111" t="s">
        <v>30</v>
      </c>
    </row>
    <row r="44" spans="1:9" ht="15.6">
      <c r="A44" s="8"/>
      <c r="B44" s="154" t="s">
        <v>240</v>
      </c>
      <c r="C44" s="156" t="s">
        <v>133</v>
      </c>
      <c r="D44" s="111" t="s">
        <v>101</v>
      </c>
      <c r="E44" s="17">
        <v>2</v>
      </c>
      <c r="F44" s="17">
        <v>5</v>
      </c>
      <c r="G44" s="17" t="s">
        <v>160</v>
      </c>
      <c r="H44" s="18" t="s">
        <v>68</v>
      </c>
      <c r="I44" s="18" t="s">
        <v>30</v>
      </c>
    </row>
    <row r="45" spans="1:9" ht="15.6">
      <c r="A45" s="8"/>
      <c r="B45" s="110" t="s">
        <v>133</v>
      </c>
      <c r="C45" s="110" t="s">
        <v>149</v>
      </c>
      <c r="D45" s="111" t="s">
        <v>101</v>
      </c>
      <c r="E45" s="11">
        <v>2</v>
      </c>
      <c r="F45" s="11">
        <v>1</v>
      </c>
      <c r="G45" s="11" t="s">
        <v>33</v>
      </c>
      <c r="H45" s="13" t="s">
        <v>29</v>
      </c>
      <c r="I45" s="13" t="s">
        <v>18</v>
      </c>
    </row>
    <row r="46" spans="1:9" ht="15.6">
      <c r="A46" s="8"/>
      <c r="B46" s="110" t="s">
        <v>149</v>
      </c>
      <c r="C46" s="110" t="s">
        <v>150</v>
      </c>
      <c r="D46" s="111" t="s">
        <v>101</v>
      </c>
      <c r="E46" s="11">
        <v>2</v>
      </c>
      <c r="F46" s="11">
        <v>1</v>
      </c>
      <c r="G46" s="11" t="s">
        <v>8</v>
      </c>
      <c r="H46" s="13" t="s">
        <v>29</v>
      </c>
      <c r="I46" s="13" t="s">
        <v>18</v>
      </c>
    </row>
    <row r="47" spans="1:9" ht="15.6">
      <c r="A47" s="8"/>
      <c r="B47" s="110" t="s">
        <v>130</v>
      </c>
      <c r="C47" s="110" t="s">
        <v>152</v>
      </c>
      <c r="D47" s="10" t="s">
        <v>110</v>
      </c>
      <c r="E47" s="11">
        <v>2</v>
      </c>
      <c r="F47" s="11">
        <v>3</v>
      </c>
      <c r="G47" s="11" t="s">
        <v>38</v>
      </c>
      <c r="H47" s="13" t="s">
        <v>51</v>
      </c>
      <c r="I47" s="13" t="s">
        <v>23</v>
      </c>
    </row>
    <row r="48" spans="1:9" ht="15.6">
      <c r="A48" s="8"/>
      <c r="B48" s="110" t="s">
        <v>152</v>
      </c>
      <c r="C48" s="110" t="s">
        <v>155</v>
      </c>
      <c r="D48" s="10" t="s">
        <v>110</v>
      </c>
      <c r="E48" s="9">
        <v>2</v>
      </c>
      <c r="F48" s="9">
        <v>3</v>
      </c>
      <c r="G48" s="9" t="s">
        <v>60</v>
      </c>
      <c r="H48" s="10" t="s">
        <v>51</v>
      </c>
      <c r="I48" s="10" t="s">
        <v>23</v>
      </c>
    </row>
    <row r="49" spans="1:9" ht="15.6">
      <c r="A49" s="8"/>
      <c r="B49" s="110" t="s">
        <v>133</v>
      </c>
      <c r="C49" s="110" t="s">
        <v>149</v>
      </c>
      <c r="D49" s="10" t="s">
        <v>110</v>
      </c>
      <c r="E49" s="9">
        <v>2</v>
      </c>
      <c r="F49" s="9">
        <v>1</v>
      </c>
      <c r="G49" s="9" t="s">
        <v>8</v>
      </c>
      <c r="H49" s="10" t="s">
        <v>25</v>
      </c>
      <c r="I49" s="10" t="s">
        <v>23</v>
      </c>
    </row>
    <row r="50" spans="1:9" ht="15.6">
      <c r="A50" s="8"/>
      <c r="B50" s="110" t="s">
        <v>149</v>
      </c>
      <c r="C50" s="110" t="s">
        <v>150</v>
      </c>
      <c r="D50" s="10" t="s">
        <v>110</v>
      </c>
      <c r="E50" s="9">
        <v>2</v>
      </c>
      <c r="F50" s="9">
        <v>1</v>
      </c>
      <c r="G50" s="9" t="s">
        <v>33</v>
      </c>
      <c r="H50" s="10" t="s">
        <v>25</v>
      </c>
      <c r="I50" s="10" t="s">
        <v>23</v>
      </c>
    </row>
    <row r="51" spans="1:9" ht="15.6">
      <c r="A51" s="8"/>
      <c r="B51" s="11" t="s">
        <v>130</v>
      </c>
      <c r="C51" s="112" t="s">
        <v>135</v>
      </c>
      <c r="D51" s="113" t="s">
        <v>136</v>
      </c>
      <c r="E51" s="11">
        <v>2</v>
      </c>
      <c r="F51" s="11">
        <v>5</v>
      </c>
      <c r="G51" s="155" t="s">
        <v>159</v>
      </c>
      <c r="H51" s="10" t="s">
        <v>81</v>
      </c>
      <c r="I51" s="13" t="s">
        <v>164</v>
      </c>
    </row>
    <row r="52" spans="1:9" ht="15.6">
      <c r="A52" s="8"/>
      <c r="B52" s="11" t="s">
        <v>135</v>
      </c>
      <c r="C52" s="112" t="s">
        <v>137</v>
      </c>
      <c r="D52" s="113" t="s">
        <v>136</v>
      </c>
      <c r="E52" s="11">
        <v>2</v>
      </c>
      <c r="F52" s="11">
        <v>5</v>
      </c>
      <c r="G52" s="155" t="s">
        <v>160</v>
      </c>
      <c r="H52" s="10" t="s">
        <v>81</v>
      </c>
      <c r="I52" s="13" t="s">
        <v>164</v>
      </c>
    </row>
    <row r="53" spans="1:9" ht="15.6">
      <c r="A53" s="8"/>
      <c r="B53" s="11" t="s">
        <v>138</v>
      </c>
      <c r="C53" s="112" t="s">
        <v>139</v>
      </c>
      <c r="D53" s="113" t="s">
        <v>136</v>
      </c>
      <c r="E53" s="11">
        <v>1</v>
      </c>
      <c r="F53" s="11">
        <v>3</v>
      </c>
      <c r="G53" s="156" t="s">
        <v>38</v>
      </c>
      <c r="H53" s="10" t="s">
        <v>40</v>
      </c>
      <c r="I53" s="13" t="s">
        <v>147</v>
      </c>
    </row>
    <row r="54" spans="1:9" ht="15.6">
      <c r="A54" s="8"/>
      <c r="B54" s="11" t="s">
        <v>139</v>
      </c>
      <c r="C54" s="112" t="s">
        <v>140</v>
      </c>
      <c r="D54" s="113" t="s">
        <v>136</v>
      </c>
      <c r="E54" s="11">
        <v>1</v>
      </c>
      <c r="F54" s="11">
        <v>3</v>
      </c>
      <c r="G54" s="156" t="s">
        <v>60</v>
      </c>
      <c r="H54" s="10" t="s">
        <v>40</v>
      </c>
      <c r="I54" s="13" t="s">
        <v>147</v>
      </c>
    </row>
    <row r="55" spans="1:9" ht="15.6">
      <c r="A55" s="8"/>
      <c r="B55" s="11" t="s">
        <v>130</v>
      </c>
      <c r="C55" s="112" t="s">
        <v>135</v>
      </c>
      <c r="D55" s="111" t="s">
        <v>141</v>
      </c>
      <c r="E55" s="11">
        <v>2</v>
      </c>
      <c r="F55" s="11">
        <v>5</v>
      </c>
      <c r="G55" s="155" t="s">
        <v>160</v>
      </c>
      <c r="H55" s="10" t="s">
        <v>242</v>
      </c>
      <c r="I55" s="10" t="s">
        <v>243</v>
      </c>
    </row>
    <row r="56" spans="1:9" ht="15.6">
      <c r="A56" s="8"/>
      <c r="B56" s="11" t="s">
        <v>135</v>
      </c>
      <c r="C56" s="112" t="s">
        <v>137</v>
      </c>
      <c r="D56" s="111" t="s">
        <v>141</v>
      </c>
      <c r="E56" s="11">
        <v>2</v>
      </c>
      <c r="F56" s="11">
        <v>5</v>
      </c>
      <c r="G56" s="155" t="s">
        <v>159</v>
      </c>
      <c r="H56" s="10" t="s">
        <v>242</v>
      </c>
      <c r="I56" s="10" t="s">
        <v>243</v>
      </c>
    </row>
    <row r="57" spans="1:9" ht="15.6">
      <c r="A57" s="8"/>
      <c r="B57" s="11" t="s">
        <v>138</v>
      </c>
      <c r="C57" s="112" t="s">
        <v>139</v>
      </c>
      <c r="D57" s="111" t="s">
        <v>141</v>
      </c>
      <c r="E57" s="9">
        <v>2</v>
      </c>
      <c r="F57" s="9">
        <v>3</v>
      </c>
      <c r="G57" s="9" t="s">
        <v>60</v>
      </c>
      <c r="H57" s="10" t="s">
        <v>142</v>
      </c>
      <c r="I57" s="13" t="s">
        <v>143</v>
      </c>
    </row>
    <row r="58" spans="1:9" ht="15.6">
      <c r="A58" s="8"/>
      <c r="B58" s="11" t="s">
        <v>139</v>
      </c>
      <c r="C58" s="112" t="s">
        <v>140</v>
      </c>
      <c r="D58" s="111" t="s">
        <v>141</v>
      </c>
      <c r="E58" s="9">
        <v>2</v>
      </c>
      <c r="F58" s="9">
        <v>3</v>
      </c>
      <c r="G58" s="9" t="s">
        <v>38</v>
      </c>
      <c r="H58" s="10" t="s">
        <v>142</v>
      </c>
      <c r="I58" s="13" t="s">
        <v>143</v>
      </c>
    </row>
    <row r="59" spans="1:9" ht="15.6">
      <c r="A59" s="8"/>
      <c r="B59" s="11" t="s">
        <v>130</v>
      </c>
      <c r="C59" s="112" t="s">
        <v>135</v>
      </c>
      <c r="D59" s="113" t="s">
        <v>144</v>
      </c>
      <c r="E59" s="11">
        <v>1</v>
      </c>
      <c r="F59" s="11">
        <v>1</v>
      </c>
      <c r="G59" s="9" t="s">
        <v>33</v>
      </c>
      <c r="H59" s="10" t="s">
        <v>22</v>
      </c>
      <c r="I59" s="13" t="s">
        <v>18</v>
      </c>
    </row>
    <row r="60" spans="1:9" ht="15.6">
      <c r="A60" s="8"/>
      <c r="B60" s="11" t="s">
        <v>135</v>
      </c>
      <c r="C60" s="112" t="s">
        <v>137</v>
      </c>
      <c r="D60" s="113" t="s">
        <v>144</v>
      </c>
      <c r="E60" s="11">
        <v>1</v>
      </c>
      <c r="F60" s="11">
        <v>1</v>
      </c>
      <c r="G60" s="9" t="s">
        <v>8</v>
      </c>
      <c r="H60" s="10" t="s">
        <v>22</v>
      </c>
      <c r="I60" s="13" t="s">
        <v>18</v>
      </c>
    </row>
    <row r="61" spans="1:9" ht="15">
      <c r="A61" s="14"/>
      <c r="B61" s="14"/>
      <c r="C61" s="14"/>
      <c r="D61" s="14"/>
      <c r="E61" s="14"/>
      <c r="F61" s="14"/>
      <c r="G61" s="14"/>
      <c r="H61" s="14"/>
      <c r="I61" s="14"/>
    </row>
    <row r="62" spans="1:9" ht="15.6">
      <c r="A62" s="8" t="s">
        <v>154</v>
      </c>
      <c r="B62" s="110" t="s">
        <v>130</v>
      </c>
      <c r="C62" s="110" t="s">
        <v>152</v>
      </c>
      <c r="D62" s="111" t="s">
        <v>101</v>
      </c>
      <c r="E62" s="11">
        <v>2</v>
      </c>
      <c r="F62" s="11">
        <v>5</v>
      </c>
      <c r="G62" s="155" t="s">
        <v>159</v>
      </c>
      <c r="H62" s="13" t="s">
        <v>244</v>
      </c>
      <c r="I62" s="13" t="s">
        <v>245</v>
      </c>
    </row>
    <row r="63" spans="1:9" ht="15.6">
      <c r="A63" s="12"/>
      <c r="B63" s="110" t="s">
        <v>152</v>
      </c>
      <c r="C63" s="110" t="s">
        <v>155</v>
      </c>
      <c r="D63" s="111" t="s">
        <v>101</v>
      </c>
      <c r="E63" s="11">
        <v>2</v>
      </c>
      <c r="F63" s="11">
        <v>5</v>
      </c>
      <c r="G63" s="155" t="s">
        <v>160</v>
      </c>
      <c r="H63" s="13" t="s">
        <v>244</v>
      </c>
      <c r="I63" s="13" t="s">
        <v>246</v>
      </c>
    </row>
    <row r="64" spans="1:9" ht="15.6">
      <c r="A64" s="8"/>
      <c r="B64" s="9" t="s">
        <v>133</v>
      </c>
      <c r="C64" s="110" t="s">
        <v>134</v>
      </c>
      <c r="D64" s="111" t="s">
        <v>101</v>
      </c>
      <c r="E64" s="11">
        <v>3</v>
      </c>
      <c r="F64" s="11">
        <v>1</v>
      </c>
      <c r="G64" s="112" t="s">
        <v>8</v>
      </c>
      <c r="H64" s="113" t="s">
        <v>20</v>
      </c>
      <c r="I64" s="113" t="s">
        <v>18</v>
      </c>
    </row>
    <row r="65" spans="1:9" ht="15.6">
      <c r="A65" s="12"/>
      <c r="B65" s="11" t="s">
        <v>130</v>
      </c>
      <c r="C65" s="112" t="s">
        <v>135</v>
      </c>
      <c r="D65" s="113" t="s">
        <v>136</v>
      </c>
      <c r="E65" s="9">
        <v>2</v>
      </c>
      <c r="F65" s="9">
        <v>5</v>
      </c>
      <c r="G65" s="155" t="s">
        <v>160</v>
      </c>
      <c r="H65" s="10" t="s">
        <v>75</v>
      </c>
      <c r="I65" s="10" t="s">
        <v>243</v>
      </c>
    </row>
    <row r="66" spans="1:9" ht="15.6">
      <c r="A66" s="8"/>
      <c r="B66" s="11" t="s">
        <v>135</v>
      </c>
      <c r="C66" s="112" t="s">
        <v>137</v>
      </c>
      <c r="D66" s="113" t="s">
        <v>136</v>
      </c>
      <c r="E66" s="9">
        <v>2</v>
      </c>
      <c r="F66" s="9">
        <v>5</v>
      </c>
      <c r="G66" s="155" t="s">
        <v>159</v>
      </c>
      <c r="H66" s="10" t="s">
        <v>75</v>
      </c>
      <c r="I66" s="10" t="s">
        <v>243</v>
      </c>
    </row>
    <row r="67" spans="1:9" ht="15.6">
      <c r="A67" s="8"/>
      <c r="B67" s="11" t="s">
        <v>138</v>
      </c>
      <c r="C67" s="112" t="s">
        <v>139</v>
      </c>
      <c r="D67" s="113" t="s">
        <v>136</v>
      </c>
      <c r="E67" s="11">
        <v>2</v>
      </c>
      <c r="F67" s="11">
        <v>5</v>
      </c>
      <c r="G67" s="155" t="s">
        <v>159</v>
      </c>
      <c r="H67" s="10" t="s">
        <v>81</v>
      </c>
      <c r="I67" s="13" t="s">
        <v>164</v>
      </c>
    </row>
    <row r="68" spans="1:9" ht="15.6">
      <c r="A68" s="8"/>
      <c r="B68" s="11" t="s">
        <v>139</v>
      </c>
      <c r="C68" s="112" t="s">
        <v>140</v>
      </c>
      <c r="D68" s="113" t="s">
        <v>136</v>
      </c>
      <c r="E68" s="11">
        <v>2</v>
      </c>
      <c r="F68" s="11">
        <v>5</v>
      </c>
      <c r="G68" s="155" t="s">
        <v>160</v>
      </c>
      <c r="H68" s="10" t="s">
        <v>81</v>
      </c>
      <c r="I68" s="13" t="s">
        <v>164</v>
      </c>
    </row>
    <row r="69" spans="1:9" ht="15.6">
      <c r="A69" s="8"/>
      <c r="B69" s="11" t="s">
        <v>130</v>
      </c>
      <c r="C69" s="112" t="s">
        <v>135</v>
      </c>
      <c r="D69" s="111" t="s">
        <v>141</v>
      </c>
      <c r="E69" s="11">
        <v>2</v>
      </c>
      <c r="F69" s="11">
        <v>1</v>
      </c>
      <c r="G69" s="156" t="s">
        <v>8</v>
      </c>
      <c r="H69" s="10" t="s">
        <v>239</v>
      </c>
      <c r="I69" s="13" t="s">
        <v>147</v>
      </c>
    </row>
    <row r="70" spans="1:9" ht="15.6">
      <c r="A70" s="8"/>
      <c r="B70" s="11" t="s">
        <v>135</v>
      </c>
      <c r="C70" s="112" t="s">
        <v>137</v>
      </c>
      <c r="D70" s="111" t="s">
        <v>141</v>
      </c>
      <c r="E70" s="11">
        <v>2</v>
      </c>
      <c r="F70" s="11">
        <v>1</v>
      </c>
      <c r="G70" s="156" t="s">
        <v>33</v>
      </c>
      <c r="H70" s="10" t="s">
        <v>239</v>
      </c>
      <c r="I70" s="13" t="s">
        <v>147</v>
      </c>
    </row>
    <row r="71" spans="1:9" ht="15.6">
      <c r="A71" s="12"/>
      <c r="B71" s="11" t="s">
        <v>138</v>
      </c>
      <c r="C71" s="112" t="s">
        <v>139</v>
      </c>
      <c r="D71" s="111" t="s">
        <v>141</v>
      </c>
      <c r="E71" s="9">
        <v>2</v>
      </c>
      <c r="F71" s="9">
        <v>5</v>
      </c>
      <c r="G71" s="155" t="s">
        <v>160</v>
      </c>
      <c r="H71" s="10" t="s">
        <v>75</v>
      </c>
      <c r="I71" s="10" t="s">
        <v>243</v>
      </c>
    </row>
    <row r="72" spans="1:9" ht="15.6">
      <c r="A72" s="8"/>
      <c r="B72" s="11" t="s">
        <v>139</v>
      </c>
      <c r="C72" s="112" t="s">
        <v>140</v>
      </c>
      <c r="D72" s="111" t="s">
        <v>141</v>
      </c>
      <c r="E72" s="9">
        <v>2</v>
      </c>
      <c r="F72" s="9">
        <v>5</v>
      </c>
      <c r="G72" s="155" t="s">
        <v>159</v>
      </c>
      <c r="H72" s="10" t="s">
        <v>75</v>
      </c>
      <c r="I72" s="10" t="s">
        <v>243</v>
      </c>
    </row>
    <row r="73" spans="1:9" ht="15">
      <c r="A73" s="8"/>
      <c r="B73" s="11" t="s">
        <v>130</v>
      </c>
      <c r="C73" s="112" t="s">
        <v>135</v>
      </c>
      <c r="D73" s="113" t="s">
        <v>144</v>
      </c>
      <c r="E73" s="11">
        <v>2</v>
      </c>
      <c r="F73" s="11">
        <v>3</v>
      </c>
      <c r="G73" s="11" t="s">
        <v>38</v>
      </c>
      <c r="H73" s="13" t="s">
        <v>53</v>
      </c>
      <c r="I73" s="13" t="s">
        <v>23</v>
      </c>
    </row>
    <row r="74" spans="1:9" ht="15">
      <c r="A74" s="8"/>
      <c r="B74" s="11" t="s">
        <v>135</v>
      </c>
      <c r="C74" s="112" t="s">
        <v>137</v>
      </c>
      <c r="D74" s="113" t="s">
        <v>144</v>
      </c>
      <c r="E74" s="11">
        <v>2</v>
      </c>
      <c r="F74" s="11">
        <v>3</v>
      </c>
      <c r="G74" s="11" t="s">
        <v>60</v>
      </c>
      <c r="H74" s="13" t="s">
        <v>53</v>
      </c>
      <c r="I74" s="13" t="s">
        <v>23</v>
      </c>
    </row>
    <row r="75" spans="1:9" ht="15">
      <c r="A75" s="8"/>
      <c r="B75" s="11" t="s">
        <v>138</v>
      </c>
      <c r="C75" s="112" t="s">
        <v>139</v>
      </c>
      <c r="D75" s="113" t="s">
        <v>144</v>
      </c>
      <c r="E75" s="11">
        <v>2</v>
      </c>
      <c r="F75" s="11">
        <v>3</v>
      </c>
      <c r="G75" s="11" t="s">
        <v>38</v>
      </c>
      <c r="H75" s="13" t="s">
        <v>53</v>
      </c>
      <c r="I75" s="13" t="s">
        <v>23</v>
      </c>
    </row>
    <row r="76" spans="1:9" ht="15">
      <c r="A76" s="8"/>
      <c r="B76" s="11" t="s">
        <v>139</v>
      </c>
      <c r="C76" s="112" t="s">
        <v>140</v>
      </c>
      <c r="D76" s="113" t="s">
        <v>144</v>
      </c>
      <c r="E76" s="11">
        <v>2</v>
      </c>
      <c r="F76" s="11">
        <v>3</v>
      </c>
      <c r="G76" s="11" t="s">
        <v>60</v>
      </c>
      <c r="H76" s="13" t="s">
        <v>53</v>
      </c>
      <c r="I76" s="13" t="s">
        <v>23</v>
      </c>
    </row>
    <row r="77" spans="1:9" ht="15">
      <c r="A77" s="14"/>
      <c r="B77" s="14"/>
      <c r="C77" s="14"/>
      <c r="D77" s="14"/>
      <c r="E77" s="14"/>
      <c r="F77" s="14"/>
      <c r="G77" s="14"/>
      <c r="H77" s="14"/>
      <c r="I77" s="14"/>
    </row>
    <row r="78" spans="1:9" ht="15.6">
      <c r="A78" s="8" t="s">
        <v>156</v>
      </c>
      <c r="B78" s="110" t="s">
        <v>130</v>
      </c>
      <c r="C78" s="110" t="s">
        <v>152</v>
      </c>
      <c r="D78" s="111" t="s">
        <v>101</v>
      </c>
      <c r="E78" s="11">
        <v>2</v>
      </c>
      <c r="F78" s="11">
        <v>1</v>
      </c>
      <c r="G78" s="156" t="s">
        <v>8</v>
      </c>
      <c r="H78" s="13" t="s">
        <v>15</v>
      </c>
      <c r="I78" s="13" t="s">
        <v>248</v>
      </c>
    </row>
    <row r="79" spans="1:9" ht="15.6">
      <c r="A79" s="12"/>
      <c r="B79" s="110" t="s">
        <v>152</v>
      </c>
      <c r="C79" s="110" t="s">
        <v>155</v>
      </c>
      <c r="D79" s="111" t="s">
        <v>101</v>
      </c>
      <c r="E79" s="11">
        <v>2</v>
      </c>
      <c r="F79" s="11">
        <v>1</v>
      </c>
      <c r="G79" s="156" t="s">
        <v>33</v>
      </c>
      <c r="H79" s="13" t="s">
        <v>15</v>
      </c>
      <c r="I79" s="13" t="s">
        <v>248</v>
      </c>
    </row>
    <row r="80" spans="1:9" ht="15.6">
      <c r="A80" s="8"/>
      <c r="B80" s="110" t="s">
        <v>130</v>
      </c>
      <c r="C80" s="110" t="s">
        <v>152</v>
      </c>
      <c r="D80" s="113" t="s">
        <v>136</v>
      </c>
      <c r="E80" s="9">
        <v>2</v>
      </c>
      <c r="F80" s="9">
        <v>5</v>
      </c>
      <c r="G80" s="9" t="s">
        <v>159</v>
      </c>
      <c r="H80" s="10" t="s">
        <v>157</v>
      </c>
      <c r="I80" s="10" t="s">
        <v>23</v>
      </c>
    </row>
    <row r="81" spans="1:9" ht="15.6">
      <c r="A81" s="12"/>
      <c r="B81" s="110" t="s">
        <v>152</v>
      </c>
      <c r="C81" s="110" t="s">
        <v>155</v>
      </c>
      <c r="D81" s="113" t="s">
        <v>136</v>
      </c>
      <c r="E81" s="9">
        <v>2</v>
      </c>
      <c r="F81" s="9">
        <v>5</v>
      </c>
      <c r="G81" s="9" t="s">
        <v>160</v>
      </c>
      <c r="H81" s="10" t="s">
        <v>157</v>
      </c>
      <c r="I81" s="10" t="s">
        <v>23</v>
      </c>
    </row>
    <row r="82" spans="1:9" ht="15.6">
      <c r="A82" s="8" t="s">
        <v>156</v>
      </c>
      <c r="B82" s="110" t="s">
        <v>133</v>
      </c>
      <c r="C82" s="110" t="s">
        <v>149</v>
      </c>
      <c r="D82" s="113" t="s">
        <v>136</v>
      </c>
      <c r="E82" s="11">
        <v>1</v>
      </c>
      <c r="F82" s="11">
        <v>1</v>
      </c>
      <c r="G82" s="156" t="s">
        <v>8</v>
      </c>
      <c r="H82" s="13" t="s">
        <v>17</v>
      </c>
      <c r="I82" s="13" t="s">
        <v>248</v>
      </c>
    </row>
    <row r="83" spans="1:9" ht="15.6">
      <c r="A83" s="12"/>
      <c r="B83" s="110" t="s">
        <v>149</v>
      </c>
      <c r="C83" s="110" t="s">
        <v>150</v>
      </c>
      <c r="D83" s="113" t="s">
        <v>136</v>
      </c>
      <c r="E83" s="11">
        <v>1</v>
      </c>
      <c r="F83" s="11">
        <v>1</v>
      </c>
      <c r="G83" s="156" t="s">
        <v>33</v>
      </c>
      <c r="H83" s="13" t="s">
        <v>17</v>
      </c>
      <c r="I83" s="13" t="s">
        <v>248</v>
      </c>
    </row>
    <row r="84" spans="1:9" ht="15.6">
      <c r="A84" s="8"/>
      <c r="B84" s="110" t="s">
        <v>130</v>
      </c>
      <c r="C84" s="110" t="s">
        <v>152</v>
      </c>
      <c r="D84" s="111" t="s">
        <v>141</v>
      </c>
      <c r="E84" s="11">
        <v>2</v>
      </c>
      <c r="F84" s="11">
        <v>1</v>
      </c>
      <c r="G84" s="11" t="s">
        <v>33</v>
      </c>
      <c r="H84" s="10" t="s">
        <v>13</v>
      </c>
      <c r="I84" s="10" t="s">
        <v>158</v>
      </c>
    </row>
    <row r="85" spans="1:9" ht="15.6">
      <c r="A85" s="8"/>
      <c r="B85" s="110" t="s">
        <v>152</v>
      </c>
      <c r="C85" s="110" t="s">
        <v>155</v>
      </c>
      <c r="D85" s="111" t="s">
        <v>141</v>
      </c>
      <c r="E85" s="11">
        <v>2</v>
      </c>
      <c r="F85" s="11">
        <v>1</v>
      </c>
      <c r="G85" s="11" t="s">
        <v>8</v>
      </c>
      <c r="H85" s="10" t="s">
        <v>13</v>
      </c>
      <c r="I85" s="10" t="s">
        <v>158</v>
      </c>
    </row>
    <row r="86" spans="1:9" ht="15.6">
      <c r="A86" s="12"/>
      <c r="B86" s="110" t="s">
        <v>133</v>
      </c>
      <c r="C86" s="110" t="s">
        <v>149</v>
      </c>
      <c r="D86" s="111" t="s">
        <v>141</v>
      </c>
      <c r="E86" s="11">
        <v>1</v>
      </c>
      <c r="F86" s="11">
        <v>3</v>
      </c>
      <c r="G86" s="11" t="s">
        <v>38</v>
      </c>
      <c r="H86" s="10" t="s">
        <v>48</v>
      </c>
      <c r="I86" s="111" t="s">
        <v>249</v>
      </c>
    </row>
    <row r="87" spans="1:9" ht="15.6">
      <c r="A87" s="12"/>
      <c r="B87" s="110" t="s">
        <v>149</v>
      </c>
      <c r="C87" s="110" t="s">
        <v>150</v>
      </c>
      <c r="D87" s="111" t="s">
        <v>141</v>
      </c>
      <c r="E87" s="11">
        <v>1</v>
      </c>
      <c r="F87" s="11">
        <v>3</v>
      </c>
      <c r="G87" s="155" t="s">
        <v>60</v>
      </c>
      <c r="H87" s="10" t="s">
        <v>48</v>
      </c>
      <c r="I87" s="111" t="s">
        <v>249</v>
      </c>
    </row>
    <row r="88" spans="1:9" ht="15.6">
      <c r="A88" s="12"/>
      <c r="B88" s="110" t="s">
        <v>130</v>
      </c>
      <c r="C88" s="110" t="s">
        <v>131</v>
      </c>
      <c r="D88" s="113" t="s">
        <v>144</v>
      </c>
      <c r="E88" s="11">
        <v>3</v>
      </c>
      <c r="F88" s="11">
        <v>5</v>
      </c>
      <c r="G88" s="155" t="s">
        <v>160</v>
      </c>
      <c r="H88" s="10" t="s">
        <v>79</v>
      </c>
      <c r="I88" s="13" t="s">
        <v>164</v>
      </c>
    </row>
    <row r="89" spans="1:9" ht="15.6">
      <c r="A89" s="16"/>
      <c r="B89" s="17" t="s">
        <v>131</v>
      </c>
      <c r="C89" s="17" t="s">
        <v>133</v>
      </c>
      <c r="D89" s="113" t="s">
        <v>144</v>
      </c>
      <c r="E89" s="11">
        <v>3</v>
      </c>
      <c r="F89" s="11">
        <v>5</v>
      </c>
      <c r="G89" s="155" t="s">
        <v>159</v>
      </c>
      <c r="H89" s="10" t="s">
        <v>79</v>
      </c>
      <c r="I89" s="13" t="s">
        <v>164</v>
      </c>
    </row>
  </sheetData>
  <mergeCells count="3">
    <mergeCell ref="A1:I1"/>
    <mergeCell ref="A3:I3"/>
    <mergeCell ref="K20:L20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Rekap</vt:lpstr>
      <vt:lpstr>Ruang</vt:lpstr>
      <vt:lpstr>Jadwal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rifai</dc:creator>
  <cp:lastModifiedBy>ahmad rifai</cp:lastModifiedBy>
  <cp:lastPrinted>2020-06-19T07:56:08Z</cp:lastPrinted>
  <dcterms:created xsi:type="dcterms:W3CDTF">2017-07-12T06:20:00Z</dcterms:created>
  <dcterms:modified xsi:type="dcterms:W3CDTF">2020-08-05T04:31:21Z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