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mc:Choice Requires="x15">
      <x15ac:absPath xmlns:x15ac="http://schemas.microsoft.com/office/spreadsheetml/2010/11/ac" url="/Users/Administrator/Downloads/"/>
    </mc:Choice>
  </mc:AlternateContent>
  <xr:revisionPtr revIDLastSave="0" documentId="13_ncr:1_{C5BCC486-BD68-3F40-9BC7-12CFF7681F3E}" xr6:coauthVersionLast="47" xr6:coauthVersionMax="47" xr10:uidLastSave="{00000000-0000-0000-0000-000000000000}"/>
  <bookViews>
    <workbookView xWindow="28680" yWindow="520" windowWidth="29040" windowHeight="15840" tabRatio="944" activeTab="4" xr2:uid="{6D90F686-B87A-974D-883E-DE2FD7B9F2B2}"/>
  </bookViews>
  <sheets>
    <sheet name="Calculation Description" sheetId="22" state="hidden" r:id="rId1"/>
    <sheet name="Rates Calculation" sheetId="5" r:id="rId2"/>
    <sheet name="Validations" sheetId="31" r:id="rId3"/>
    <sheet name="Commission&amp;Expenses" sheetId="10" r:id="rId4"/>
    <sheet name="Hole Filling" sheetId="13" r:id="rId5"/>
    <sheet name="Claim Cost Calculation" sheetId="35" r:id="rId6"/>
    <sheet name="Rating Details" sheetId="14" r:id="rId7"/>
    <sheet name="ASO" sheetId="33" r:id="rId8"/>
    <sheet name="Census Calculation" sheetId="32" r:id="rId9"/>
    <sheet name="No Census Rate Calculation" sheetId="21" r:id="rId10"/>
    <sheet name="Factors" sheetId="8" r:id="rId11"/>
    <sheet name="AgeBand EndPoint" sheetId="29" r:id="rId12"/>
    <sheet name="Rules" sheetId="34" r:id="rId13"/>
    <sheet name="Constants" sheetId="11" r:id="rId14"/>
    <sheet name="Volume Calculation" sheetId="7" r:id="rId15"/>
    <sheet name="Environment" sheetId="15" r:id="rId16"/>
  </sheet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51" i="22" l="1"/>
</calcChain>
</file>

<file path=xl/sharedStrings.xml><?xml version="1.0" encoding="utf-8"?>
<sst xmlns="http://schemas.openxmlformats.org/spreadsheetml/2006/main" count="1430" uniqueCount="1025">
  <si>
    <t>CensusType</t>
  </si>
  <si>
    <t>RateBasis</t>
  </si>
  <si>
    <t>RateFormat</t>
  </si>
  <si>
    <t>Double</t>
  </si>
  <si>
    <t>Commission</t>
  </si>
  <si>
    <t>false</t>
  </si>
  <si>
    <t>true</t>
  </si>
  <si>
    <t>Boolean</t>
  </si>
  <si>
    <t>BenefitType</t>
  </si>
  <si>
    <t>ContributionType</t>
  </si>
  <si>
    <t>Non-contributory</t>
  </si>
  <si>
    <t>Percentage</t>
  </si>
  <si>
    <t>Gender</t>
  </si>
  <si>
    <t>Flat</t>
  </si>
  <si>
    <t>Contributory</t>
  </si>
  <si>
    <t>Voluntary</t>
  </si>
  <si>
    <t>Eligible</t>
  </si>
  <si>
    <t>Enrolled</t>
  </si>
  <si>
    <t>EliminationPeriod</t>
  </si>
  <si>
    <t>Age</t>
  </si>
  <si>
    <t>Result</t>
  </si>
  <si>
    <t>Rate Format</t>
  </si>
  <si>
    <t>Monthly Total Weekly Benefit Amount by Benefit Type</t>
  </si>
  <si>
    <t>C1</t>
  </si>
  <si>
    <t>C2</t>
  </si>
  <si>
    <t>RET1</t>
  </si>
  <si>
    <t>TierType</t>
  </si>
  <si>
    <t>HospitalConfinementWaiverRate</t>
  </si>
  <si>
    <t>IndustryFactor</t>
  </si>
  <si>
    <t>SizeFactor</t>
  </si>
  <si>
    <t>FICAMatchingFactor</t>
  </si>
  <si>
    <t>BenefitPercentFactor</t>
  </si>
  <si>
    <t>= BenefitPctFactor(benefitPercent)</t>
  </si>
  <si>
    <t>CoverageFactor</t>
  </si>
  <si>
    <t>= CoverageFactor(coverageBasis, SIC)</t>
  </si>
  <si>
    <t>PreExistingFactor</t>
  </si>
  <si>
    <t>WorkIncentiveFactor</t>
  </si>
  <si>
    <t>= WorkIncentiveFactor(workIncentiveIncluded)</t>
  </si>
  <si>
    <t>GeographicFactor</t>
  </si>
  <si>
    <t>= GeographicFactor(substring(zip,0,3))</t>
  </si>
  <si>
    <t>NetClaimCostAggregatedFactor</t>
  </si>
  <si>
    <t>Calculate Male and Female percentage by provided calculated census data, is used in Contributory Factor and Age Band Base Rate definition</t>
  </si>
  <si>
    <t>TotalVolume</t>
  </si>
  <si>
    <t>FemaleList</t>
  </si>
  <si>
    <t>= calculatedCensus[select all having $Gender == "Female"]</t>
  </si>
  <si>
    <t>MaleList</t>
  </si>
  <si>
    <t>= calculatedCensus[select all having $Gender == "Male"]</t>
  </si>
  <si>
    <t>FemaleTotalVolume</t>
  </si>
  <si>
    <t>MaleTotalVolume</t>
  </si>
  <si>
    <t>FemalePercent*</t>
  </si>
  <si>
    <t>MalePercent*</t>
  </si>
  <si>
    <t>= 1 - $FemalePercent</t>
  </si>
  <si>
    <t xml:space="preserve">The commission and expenses for the Final Premium calculation </t>
  </si>
  <si>
    <t>CommissionAmount</t>
  </si>
  <si>
    <t>Steps</t>
  </si>
  <si>
    <t>Formula</t>
  </si>
  <si>
    <t>CommissionPremium</t>
  </si>
  <si>
    <t>CommissionScheduleCalc</t>
  </si>
  <si>
    <t>= CommissionScheduleCalc ($CommissionPremium, commissionSchedules)</t>
  </si>
  <si>
    <t>= sum ($CommissionScheduleCalc)</t>
  </si>
  <si>
    <t>BasePremium</t>
  </si>
  <si>
    <t>RangeAdjustedPremium</t>
  </si>
  <si>
    <r>
      <t xml:space="preserve">Constants </t>
    </r>
    <r>
      <rPr>
        <b/>
        <sz val="10"/>
        <color theme="1"/>
        <rFont val="Franklin Gothic Book"/>
        <family val="2"/>
        <charset val="204"/>
      </rPr>
      <t>Constants</t>
    </r>
  </si>
  <si>
    <t>for commission</t>
  </si>
  <si>
    <t>Step</t>
  </si>
  <si>
    <t>TotalVolume*</t>
  </si>
  <si>
    <t>NumberOfLives*</t>
  </si>
  <si>
    <t>Rate*</t>
  </si>
  <si>
    <t>CalculatedCensusGroup</t>
  </si>
  <si>
    <t>= $CalculatedCensusGroup.$NumberOfLives</t>
  </si>
  <si>
    <t>= currentAgeBand</t>
  </si>
  <si>
    <t>CalculatedCensusPerAgeBand</t>
  </si>
  <si>
    <t>FinalClaimCost</t>
  </si>
  <si>
    <t>= groupName</t>
  </si>
  <si>
    <t>CalculatedCensusPerGroup</t>
  </si>
  <si>
    <t>= calculatedCensusEmployees</t>
  </si>
  <si>
    <t>GenderPercentageByCensus</t>
  </si>
  <si>
    <t>FemalePercent</t>
  </si>
  <si>
    <t>MalePercent</t>
  </si>
  <si>
    <t>ContributoryVoluntaryFactor</t>
  </si>
  <si>
    <t>Expense</t>
  </si>
  <si>
    <t>Profit</t>
  </si>
  <si>
    <t>Tax</t>
  </si>
  <si>
    <t>AggregatedFactor</t>
  </si>
  <si>
    <t>= employeeID</t>
  </si>
  <si>
    <t>= gender</t>
  </si>
  <si>
    <t>SalaryFactor</t>
  </si>
  <si>
    <t>EmployeeListPerClass</t>
  </si>
  <si>
    <t>Coverages*</t>
  </si>
  <si>
    <t>= getValues (AgeBand)</t>
  </si>
  <si>
    <t>AgeBand</t>
  </si>
  <si>
    <t>AgeBand*</t>
  </si>
  <si>
    <t>Rate</t>
  </si>
  <si>
    <t xml:space="preserve">CurrentAgeBand </t>
  </si>
  <si>
    <t>AgeBandLowAge</t>
  </si>
  <si>
    <t>MatchBelow</t>
  </si>
  <si>
    <t>MatchAbove</t>
  </si>
  <si>
    <t>SlopeBelow</t>
  </si>
  <si>
    <t>= SlopeRate ( $MatchBelow )</t>
  </si>
  <si>
    <t>SlopeAbove</t>
  </si>
  <si>
    <t>= SlopeRate ( $MatchAbove )</t>
  </si>
  <si>
    <t>Slope</t>
  </si>
  <si>
    <t>= SlopeRate ( $AgeBandLowAge )</t>
  </si>
  <si>
    <t>AgeBandForMatchBelow</t>
  </si>
  <si>
    <t>AgeBandForMatchAbove</t>
  </si>
  <si>
    <t>RateCardForMatchBelow</t>
  </si>
  <si>
    <t>RateCardForMatchAbove</t>
  </si>
  <si>
    <t>FactBelow</t>
  </si>
  <si>
    <t>FactAbove</t>
  </si>
  <si>
    <t>matchBelow == -1</t>
  </si>
  <si>
    <t>matchAbove == 999</t>
  </si>
  <si>
    <t xml:space="preserve">matchBelow equals -1? </t>
  </si>
  <si>
    <t>matchAbove equals 999</t>
  </si>
  <si>
    <t>rate</t>
  </si>
  <si>
    <t>Yes</t>
  </si>
  <si>
    <t>CurrentRateCard</t>
  </si>
  <si>
    <t>AgeBandHighAge</t>
  </si>
  <si>
    <t>If the rate wasn't calculated due to no census record was found under the age band we'll calculate rate using calculated age bands rates on either side of the  required age band</t>
  </si>
  <si>
    <r>
      <t xml:space="preserve">Rules Double </t>
    </r>
    <r>
      <rPr>
        <b/>
        <sz val="10"/>
        <rFont val="Franklin Gothic Book"/>
        <family val="2"/>
        <charset val="204"/>
      </rPr>
      <t>HoleFillingCalc</t>
    </r>
    <r>
      <rPr>
        <sz val="10"/>
        <color theme="0" tint="-0.499984740745262"/>
        <rFont val="Franklin Gothic Book"/>
        <family val="2"/>
      </rPr>
      <t xml:space="preserve"> ( Double matchBelow, Double matchAbove, Double slopeBelow, Double slopeAbove, Double slope, Double factBelow, Double factAbove, Double lowAge )</t>
    </r>
  </si>
  <si>
    <t>CalculatedRate</t>
  </si>
  <si>
    <t>= round(factAbove * slope / slopeAbove, 2)</t>
  </si>
  <si>
    <t>= round(factBelow * slope / slopeBelow, 2)</t>
  </si>
  <si>
    <t>= round( ( lowAge - matchBelow ) / ( matchAbove - matchBelow ) * factAbove + ( matchAbove - lowAge ) / ( matchAbove - matchBelow ) * factBelow, 2)</t>
  </si>
  <si>
    <t>Factors</t>
  </si>
  <si>
    <t>TotalNetClaimCost</t>
  </si>
  <si>
    <t>TotalWeeklyBenefit</t>
  </si>
  <si>
    <t>WeeklyBenefit</t>
  </si>
  <si>
    <t>NumberOfLives</t>
  </si>
  <si>
    <t>CalculatedCensus</t>
  </si>
  <si>
    <t>CensusFemaleUnder40</t>
  </si>
  <si>
    <t>CensusFemaleUnder45</t>
  </si>
  <si>
    <t>FemaleUnder40TW</t>
  </si>
  <si>
    <t>FemaleUnder45TW</t>
  </si>
  <si>
    <t>CensusFemale</t>
  </si>
  <si>
    <t>FemaleTW</t>
  </si>
  <si>
    <t>AnnualSalary</t>
  </si>
  <si>
    <t>SortedAnnualSalary</t>
  </si>
  <si>
    <t>SortedWeeklySalary</t>
  </si>
  <si>
    <t>TopFirstWeeklySalary</t>
  </si>
  <si>
    <t xml:space="preserve">= length ($SortedWeeklySalary) &gt;= 1 ? $SortedWeeklySalary[0] : 0 </t>
  </si>
  <si>
    <t>TopSecondWeeklySalary</t>
  </si>
  <si>
    <t>= length ($SortedWeeklySalary) &gt;= 2 ? $SortedWeeklySalary[1] : 0</t>
  </si>
  <si>
    <t>TopThirdWeeklySalary</t>
  </si>
  <si>
    <t>= length ($SortedWeeklySalary) &gt;= 3 ? $SortedWeeklySalary[2] : 0</t>
  </si>
  <si>
    <t>Top3WeeklySalaryTotal</t>
  </si>
  <si>
    <t>= $TopFirstWeeklySalary + $TopSecondWeeklySalary + $TopThirdWeeklySalary</t>
  </si>
  <si>
    <t>PercentTWBMale</t>
  </si>
  <si>
    <t>= $CalculatedCensus [order decreasing by $AnnualSalary].$AnnualSalary</t>
  </si>
  <si>
    <t>= $CalculatedCensus [order decreasing by $WeeklySalary].$WeeklySalary</t>
  </si>
  <si>
    <t>= $CalculatedCensus[select all having  $Gender == "Female"]</t>
  </si>
  <si>
    <t>= $CalculatedCensus[select all having $Age &lt;=40 &amp;&amp; $Gender == "Female"]</t>
  </si>
  <si>
    <t>= $CalculatedCensus[select all having $Age &lt;=45 &amp;&amp; $Gender == "Female"]</t>
  </si>
  <si>
    <t>= sum($CensusFemaleUnder40.$WeeklyBenefit)</t>
  </si>
  <si>
    <t>= sum($CensusFemaleUnder45.$WeeklyBenefit)</t>
  </si>
  <si>
    <t>= min($CalculatedCensus.$AnnualSalary)</t>
  </si>
  <si>
    <t>= coverage.$NumberOfLives</t>
  </si>
  <si>
    <t>Plans</t>
  </si>
  <si>
    <t>RateCard</t>
  </si>
  <si>
    <t>Spreadsheet Double DeterminePolicyRates(Policy policy)</t>
  </si>
  <si>
    <t>Volume</t>
  </si>
  <si>
    <t>WeeklyBenefitAmountCalculation is located in Premium Caclulation Module</t>
  </si>
  <si>
    <t>dependency</t>
  </si>
  <si>
    <t>Environment</t>
  </si>
  <si>
    <t>RatingDetails*</t>
  </si>
  <si>
    <t>CoverageType</t>
  </si>
  <si>
    <t>= currentRateCard.$AgeBand</t>
  </si>
  <si>
    <t>= ageBands [select first having $AgeBandForMatchBelow == $AgeBand ]</t>
  </si>
  <si>
    <t>= ageBands [select first having $AgeBandForMatchAbove == $AgeBand ]</t>
  </si>
  <si>
    <t>= calculationsOfRateCards [select first having $AgeBand == currentAgeBand]</t>
  </si>
  <si>
    <t>= $RateCardForMatchBelow.$Rate</t>
  </si>
  <si>
    <t>= $RateCardForMatchAbove.$Rate</t>
  </si>
  <si>
    <t>= currentRateCard.$Rate &gt; 0 ? currentRateCard.$Rate :  HoleFillingCalc( $MatchBelow, $MatchAbove, $SlopeBelow, $SlopeAbove, $Slope, $FactBelow, $FactAbove, $AgeBandLowAge )</t>
  </si>
  <si>
    <t>= flatten(plans.$Coverages)</t>
  </si>
  <si>
    <t>= coverage.$CoverageType</t>
  </si>
  <si>
    <t>PercentFemaleUnder40*</t>
  </si>
  <si>
    <t>PercentFemaleUnder45*</t>
  </si>
  <si>
    <t>AverageAge*</t>
  </si>
  <si>
    <t>AverageAnnualSalary*</t>
  </si>
  <si>
    <t>Top3WeeklySalaryAverage*</t>
  </si>
  <si>
    <t>TopFirstAnnualSalary*</t>
  </si>
  <si>
    <t>TopSecondAnnualSalary*</t>
  </si>
  <si>
    <t>TopThirdAnnualSalary*</t>
  </si>
  <si>
    <t>LowestAnnualSalary*</t>
  </si>
  <si>
    <t>= sum($CalculatedCensus.$WeeklyBenefit)</t>
  </si>
  <si>
    <t>WeeklySalaryFemale</t>
  </si>
  <si>
    <t>WeeklySalaryMale</t>
  </si>
  <si>
    <t>WeeklySalaryTotal</t>
  </si>
  <si>
    <t>Coverages~</t>
  </si>
  <si>
    <t>RatesAndPremiumByClass</t>
  </si>
  <si>
    <t>AnnualPremium</t>
  </si>
  <si>
    <t>= class.$Rate</t>
  </si>
  <si>
    <t>=  coverage.$TotalVolume</t>
  </si>
  <si>
    <t>= coverage.$Rate</t>
  </si>
  <si>
    <t>CoreCoverageWeeklyBenefit</t>
  </si>
  <si>
    <t>CoreCoverageWeeklyBenefitNotRounded</t>
  </si>
  <si>
    <t>= coverage.$ContributionType</t>
  </si>
  <si>
    <t>Contribution</t>
  </si>
  <si>
    <t>= coverage.$ParticipantContributionPercent</t>
  </si>
  <si>
    <t>Payor</t>
  </si>
  <si>
    <t>Sponsor</t>
  </si>
  <si>
    <t>Member</t>
  </si>
  <si>
    <t>Sponsor / Member</t>
  </si>
  <si>
    <t>PaymentMode</t>
  </si>
  <si>
    <t>ModalPremium</t>
  </si>
  <si>
    <t>SponsorPaymentMode</t>
  </si>
  <si>
    <t>= coverage.$SponsorPaymentMode</t>
  </si>
  <si>
    <t>= paymentModeList</t>
  </si>
  <si>
    <t>AgeBandedRateCards</t>
  </si>
  <si>
    <t>= payor</t>
  </si>
  <si>
    <t>= ageBand.$AgeBand</t>
  </si>
  <si>
    <t>ReturnToWorkFactor</t>
  </si>
  <si>
    <r>
      <t>= round(product(</t>
    </r>
    <r>
      <rPr>
        <b/>
        <sz val="10"/>
        <color theme="1"/>
        <rFont val="Franklin Gothic Book"/>
        <family val="2"/>
        <charset val="204"/>
      </rPr>
      <t>$HospitalConfinementWaiverRate:$WorkIncentiveFactor</t>
    </r>
    <r>
      <rPr>
        <sz val="10"/>
        <color theme="1"/>
        <rFont val="Franklin Gothic Book"/>
        <family val="2"/>
        <charset val="204"/>
      </rPr>
      <t>), 2)</t>
    </r>
  </si>
  <si>
    <t>PolicyFactor</t>
  </si>
  <si>
    <t>= $CalculatedFactors.$NetClaimCostAggregatedFactor * policyFactor</t>
  </si>
  <si>
    <t>PortabilityFactor</t>
  </si>
  <si>
    <t>= PortabilityFactor(portability)</t>
  </si>
  <si>
    <t>RateGuaranteeFactor</t>
  </si>
  <si>
    <t>ProgressiveIllnessProtection</t>
  </si>
  <si>
    <t>OtherProductsFactor</t>
  </si>
  <si>
    <t>= ProgressiveIllnessProtectionFactor(progressiveIllnessProtection)</t>
  </si>
  <si>
    <t>eligible</t>
  </si>
  <si>
    <t>elected</t>
  </si>
  <si>
    <t>plan</t>
  </si>
  <si>
    <t>Core</t>
  </si>
  <si>
    <t>null</t>
  </si>
  <si>
    <t>BuyUp</t>
  </si>
  <si>
    <t>//if CensusType == Enrolled then we filter census by plan</t>
  </si>
  <si>
    <t>Enrolled Number = Eligible = Yes/Y  * Assumed participant % </t>
  </si>
  <si>
    <t>If CensusType == Enrolled </t>
  </si>
  <si>
    <t>Not calculate the volume</t>
  </si>
  <si>
    <t>PolicyFactorList</t>
  </si>
  <si>
    <t>PolicyFactors</t>
  </si>
  <si>
    <t>= policyFactors</t>
  </si>
  <si>
    <t>MonthlyPremium</t>
  </si>
  <si>
    <t>TotalMonthlyPreExpenseCost</t>
  </si>
  <si>
    <t>CalculatedFactors</t>
  </si>
  <si>
    <t>PolicyRatesAndPremiums</t>
  </si>
  <si>
    <t>Coverages</t>
  </si>
  <si>
    <t>// Factors Tab</t>
  </si>
  <si>
    <t>DemographicSummary</t>
  </si>
  <si>
    <t>DemographicByAgeBands</t>
  </si>
  <si>
    <t>// Demographic Tab - Summary Table</t>
  </si>
  <si>
    <t>// General Summary Tab -  Costs Table</t>
  </si>
  <si>
    <t>// General Summary Tab - Expenses Table</t>
  </si>
  <si>
    <t>// Demographic Tab - Age Band PieCharts</t>
  </si>
  <si>
    <t>WeeklySummaryByAgeBands</t>
  </si>
  <si>
    <t>// Demoraphic Tab - Weekly Salary by Age Bands</t>
  </si>
  <si>
    <t>MappedToRatingDetails</t>
  </si>
  <si>
    <t>Filtered Census</t>
  </si>
  <si>
    <t>= CoverageNameMapping(coverage.$CoverageType)</t>
  </si>
  <si>
    <t>= round( avg ($TopFirstAnnualSalary, $TopSecondAnnualSalary, $TopThirdAnnualSalary)/52 , 2)</t>
  </si>
  <si>
    <t>PayorInfoMode~</t>
  </si>
  <si>
    <t>PayorInfoPremium~</t>
  </si>
  <si>
    <t>= isEmpty($AgeBandCalculatedCensusMale) ? 0 : sum($AgeBandCalculatedCensusMale.$WeeklySalary )</t>
  </si>
  <si>
    <t>= isEmpty($AgeBandCalculatedCensusFemale) ? 0 : sum($AgeBandCalculatedCensusFemale.$WeeklySalary )</t>
  </si>
  <si>
    <t>= sum($WeeklySalaryMale , $WeeklySalaryFemale )</t>
  </si>
  <si>
    <t>AgeBandCalculatedCensusFemale~</t>
  </si>
  <si>
    <t>AgeBandCalculatedCensusMale~</t>
  </si>
  <si>
    <t>NoCensus</t>
  </si>
  <si>
    <t>GroupName</t>
  </si>
  <si>
    <t>NoCensusCalculation</t>
  </si>
  <si>
    <t>= GenderPercentageByCensus($CalculatedCensusPerGroup)</t>
  </si>
  <si>
    <t>NoCensusAgeBandNumberOfLives</t>
  </si>
  <si>
    <t>AverageAge</t>
  </si>
  <si>
    <t>= numberOfLives</t>
  </si>
  <si>
    <t>ParticipantClaimCost</t>
  </si>
  <si>
    <t>AverageSalary</t>
  </si>
  <si>
    <t>= SalaryFactor($AverageSalary)</t>
  </si>
  <si>
    <t>= EliminationPeriod(benefitStructure.accidentEliminationPeriod, benefitStructure.sicknessEliminationPeriod)</t>
  </si>
  <si>
    <t>= AverageAge(SIC)</t>
  </si>
  <si>
    <t>= round(WeeklySalary(AverageSalary(SIC) ,  "Annual") , 2)</t>
  </si>
  <si>
    <t>NoCensusNumberOfLives</t>
  </si>
  <si>
    <t>BaseRateMale</t>
  </si>
  <si>
    <t>= AverageMalePercentage(SIC)</t>
  </si>
  <si>
    <t>BaseRateFemale</t>
  </si>
  <si>
    <t>= 1- $MalePercent</t>
  </si>
  <si>
    <t>Restriction</t>
  </si>
  <si>
    <t>Inconsistency</t>
  </si>
  <si>
    <t>Both Core and BuyUp coverages are to belong to one Plan</t>
  </si>
  <si>
    <t xml:space="preserve"> The EE record may have coverages from different plans, as there are two separate columns for Core Plan and BuyUp Plan</t>
  </si>
  <si>
    <t>The EE record can have the BuyUp as a  supplementary coverage only if Core is chosen</t>
  </si>
  <si>
    <t>The EE record may have selected BuyUp in correspond columns at the same time as the Core coverage is not selected in Core columns</t>
  </si>
  <si>
    <t xml:space="preserve">Core </t>
  </si>
  <si>
    <t>Record</t>
  </si>
  <si>
    <t>Coverages are to belong to one Plan</t>
  </si>
  <si>
    <t>BuyUp is supplemental coverage and can't be consider without Core seleted</t>
  </si>
  <si>
    <t>PlanBuyUpOnly</t>
  </si>
  <si>
    <t>PlanAll</t>
  </si>
  <si>
    <t>Enrolled CensusType: records with  Elected attribute seleted only</t>
  </si>
  <si>
    <t>PlanCoreOnly</t>
  </si>
  <si>
    <t>Eligible Census hasn't defined plans, only Eligible attribute is to be considered</t>
  </si>
  <si>
    <t>PlanCoreOnly  has only Core coverage, the BuyUp attributes are to be ignored</t>
  </si>
  <si>
    <t>Eligible Lives</t>
  </si>
  <si>
    <t>Enrolled lives</t>
  </si>
  <si>
    <t>as a  Census is Enrolled so that all records are eigible</t>
  </si>
  <si>
    <t>STD Rate Calculation</t>
  </si>
  <si>
    <t>Eligible CensusType filtering : select all records with Eligible selected only.</t>
  </si>
  <si>
    <t>// Using for the  BuyUp Calculation</t>
  </si>
  <si>
    <t>Calculations per each record in Census file. 
WeeklyBenefitAmountCalculation is located in Premium Caclulation Module</t>
  </si>
  <si>
    <t>Coverage and Policy level factors being used in claim cost calculation.
Policy level factors can be overriden and provided in Rating to re-calculate Manual Rate</t>
  </si>
  <si>
    <t>AnnualPremium*</t>
  </si>
  <si>
    <t>MonthlyPremium*</t>
  </si>
  <si>
    <t>AgeBandsModelHoleFilling</t>
  </si>
  <si>
    <t>AgeBandsStepHoleFilling</t>
  </si>
  <si>
    <t>// If No Census provided (we don't know who is eligible/enrolled) then it will be 0</t>
  </si>
  <si>
    <t>//Is being used in net claim cost value calculation</t>
  </si>
  <si>
    <t xml:space="preserve">
If no Census was provided User manually fills the number of lives per each lower level either class or age band depends on the rate format</t>
  </si>
  <si>
    <t>= noCensus</t>
  </si>
  <si>
    <t>Commissions</t>
  </si>
  <si>
    <t>Eligible Lives * Assumed participation percentage</t>
  </si>
  <si>
    <t>Core vs BuyUp calculation</t>
  </si>
  <si>
    <t xml:space="preserve">Census Structure </t>
  </si>
  <si>
    <t>Each census record in addition to personal data like ID, date of birth/age, gender, the class employee belongs to, contains  Coverage settings, each attribute is being considered in depending on the Census Type.</t>
  </si>
  <si>
    <t>Census filtering for rate calculation per Coverage</t>
  </si>
  <si>
    <t>Eligible Census Type</t>
  </si>
  <si>
    <t>Filtered census is being provided to calculate the claim cost, weekly benefit</t>
  </si>
  <si>
    <t>Enrolled Census Type</t>
  </si>
  <si>
    <t>1. Core Coverage filtered Census and calculated with Core settings applied</t>
  </si>
  <si>
    <t>2. Core Coverage filtered Census is to be filtered by BuyUp elected attribute</t>
  </si>
  <si>
    <t xml:space="preserve">3. BuyUp Census from 2.  is to be calculated with BuyUp setting applied </t>
  </si>
  <si>
    <t>4. BuyUp weekly benefit/volume are to be greater of Core as the EE should pay for this on his own</t>
  </si>
  <si>
    <t>5.  So that we will take the subtraction between BuyUp and Core and use it as a result for  all subsequent calculations</t>
  </si>
  <si>
    <t>STD product contains the mandatory Core coverage and supplimentary BuyUp (only if EE'd choose it).  
We rate the case as if Buy-up was a normal plan, then we compare the expected total NCC for the Buy-up to the Core to find out how much extra CC the Buy-up adds to the Core</t>
  </si>
  <si>
    <t>Scenarios of data inconsistency  that census structure supports:</t>
  </si>
  <si>
    <t>2. Calculated in 1. parameters ( weekly benefit, volume) is to be multiplied by Assumed Participation % as for Eligible Census we may have no information whatever BuyUp was chosen</t>
  </si>
  <si>
    <t>ParticipantContributionPercent</t>
  </si>
  <si>
    <t>CensusPerCoverage</t>
  </si>
  <si>
    <t>WeeklySalary</t>
  </si>
  <si>
    <t>EmployeeID</t>
  </si>
  <si>
    <t>BaseRate</t>
  </si>
  <si>
    <t>BuyUp value</t>
  </si>
  <si>
    <t>CoreCoverageVolume</t>
  </si>
  <si>
    <t>CoreCoverageVolumeNotRounded</t>
  </si>
  <si>
    <t>VolumeNotRounded</t>
  </si>
  <si>
    <t>CoreCoverageClaimCost</t>
  </si>
  <si>
    <t>BuyUp is supplemental coverage and can't be consider without Core selected, we ignore BuyUp settings for Eligible Census</t>
  </si>
  <si>
    <t xml:space="preserve"> Core Number Of Lives *  Assumed participation percentage</t>
  </si>
  <si>
    <t xml:space="preserve"> WeeklyBenefit *   Assumed participation percentage</t>
  </si>
  <si>
    <t>Enrolled Census type for Core</t>
  </si>
  <si>
    <t>Eligible Census Type  for Core</t>
  </si>
  <si>
    <t>BuyUp census type is to be  ignored</t>
  </si>
  <si>
    <t>Core Enrolled Lives * Assumed participation percentage</t>
  </si>
  <si>
    <t>BuyUp WB - Core WB</t>
  </si>
  <si>
    <t>NumberOfLivesPreliminary</t>
  </si>
  <si>
    <t>STDCore</t>
  </si>
  <si>
    <t>Current Coverage Benefit settings Weekly Benefit</t>
  </si>
  <si>
    <t>Core Coverage settings used for Volume, WeeklyBenefit, ClaimCost</t>
  </si>
  <si>
    <t xml:space="preserve">This rule is to be called by Policy to populate the age bands on UI if there is no census file provided and User needs to manually fill the number of lives
and to calculate the rates under the class </t>
  </si>
  <si>
    <t>Factor Value</t>
  </si>
  <si>
    <t>FactorOverriddenValue</t>
  </si>
  <si>
    <t>FactorValue</t>
  </si>
  <si>
    <t>= isNotEmpty($FactorOverriddenValue) ? $FactorOverriddenValue : factorDefaultValue</t>
  </si>
  <si>
    <t>Policy overridable factors</t>
  </si>
  <si>
    <t>Policy final factor value</t>
  </si>
  <si>
    <t>= $PolicyFactorList.$PolicyFactor</t>
  </si>
  <si>
    <t>Factor Name</t>
  </si>
  <si>
    <t>= factorNewValue[select first having factorName == currentFactorName ].factorValue</t>
  </si>
  <si>
    <t>= round( product($GeographicFactor:$SizeFactor) , 3)</t>
  </si>
  <si>
    <t>AgeBandsList</t>
  </si>
  <si>
    <t>BuyUp Calculation depending on Census Type.
Census Type is provided on Coverage level and applicable in case:
- Core coverage has Enrolled Census Type
- Then BuyUp Coverage's Census Type is to be considered.
From enrolled employees for Core we can calculate either those who eligible for supplementary Buy-Up or elected it.</t>
  </si>
  <si>
    <t>= policyNumber</t>
  </si>
  <si>
    <t>= employee.age = isEmpty(age) ? yearDiff (rateEffectiveDate, dateOfBirth) : age</t>
  </si>
  <si>
    <t>= isEmpty(census)</t>
  </si>
  <si>
    <t>= OtherProductsFactor(sellingWithAnotherProducts)</t>
  </si>
  <si>
    <t>= RateGuaranteeFactor(rateGuaranteeMonths)</t>
  </si>
  <si>
    <t>STDBuyUp</t>
  </si>
  <si>
    <t>= Rounding( coreCoverageBenefitStructure.roundingMethod,  coreCoverageBenefitStructure.roundingAmount, $CoreCoverageWeeklyBenefitNotRounded)</t>
  </si>
  <si>
    <t>= min
(weeklyBenefitAmount, weeklySalary)</t>
  </si>
  <si>
    <t>= className</t>
  </si>
  <si>
    <t>ClassName*</t>
  </si>
  <si>
    <t>ClassName</t>
  </si>
  <si>
    <t>= class.$ClassName</t>
  </si>
  <si>
    <t>DisabilityDefinitionFactor</t>
  </si>
  <si>
    <t>= DisabilityDefinitionFactor(disabilityDefinition)</t>
  </si>
  <si>
    <t>= FICAMatchingFactor(matchFICA)</t>
  </si>
  <si>
    <t>= ReturnToWorkFactor(returnToWork)</t>
  </si>
  <si>
    <t>Plan</t>
  </si>
  <si>
    <t>= coverage.$Plan</t>
  </si>
  <si>
    <t>= planName</t>
  </si>
  <si>
    <t>= min(maxTierWeeklyAmount, weeklySalary)</t>
  </si>
  <si>
    <t>= WeeklyBenefitAmountCalculation( benefitStructure.benefitType,  benefitStructure.maxWeeklyBenefitAmount,  benefitStructure.benefitPercent, $AverageSalary,  benefitStructure.weeklyBenefitAmount,  benefitStructure.maxWeeklyBenefitPercent,  benefitStructure.tierType,  benefitStructure.maxTierWeeklyAmount,  benefitStructure.tierPercent,isEmpty(benefitStructure.maxWeeklyBenefitPercent))</t>
  </si>
  <si>
    <t>Mode</t>
  </si>
  <si>
    <t>PolicyNumber*</t>
  </si>
  <si>
    <t>SitusState*</t>
  </si>
  <si>
    <t>= situsState</t>
  </si>
  <si>
    <t>RateEffectiveDate*</t>
  </si>
  <si>
    <t>= rateEffectiveDate</t>
  </si>
  <si>
    <t>= requestDate</t>
  </si>
  <si>
    <t>Plans*</t>
  </si>
  <si>
    <t>RateCardPremium*</t>
  </si>
  <si>
    <t>Rates calculation for the entire Policy:
1. Calculates the rates for the lower level (class/age bands)
2. After plans were calculated  Rating calls the Premium module to define all premiums and finally the Composite rate as it is calculated using the coverage premium. For that reason, the data model object is being composed and send for updating corresponding attributes.
3. Once all data was defined the Rating Details data is to be formed for usage in the UI. For that reason we fill the corresponding spreadsheet steps by all calculated rates and premiums
4.The Rating response structure is to be equal to the request structure for the Premium module for convenience calling the Premium module in case calculated rates were adjusted</t>
  </si>
  <si>
    <t>PolicyNumberOfLives</t>
  </si>
  <si>
    <t>Composite</t>
  </si>
  <si>
    <t>=  sum(flatten(classes).numberOfLives)</t>
  </si>
  <si>
    <t>=  sum(flatten(classes.ageBands).numberOfLives)</t>
  </si>
  <si>
    <t>ClassNumber*</t>
  </si>
  <si>
    <t>= classNumber</t>
  </si>
  <si>
    <t>= calculatedCensus[select all having classNumber == $ClassNumber]</t>
  </si>
  <si>
    <t>ClassNumber</t>
  </si>
  <si>
    <t>AgeBands</t>
  </si>
  <si>
    <t>= AgeBandOneAge (currentAgeBand, "AgeLow" )</t>
  </si>
  <si>
    <t>= AgeBandOneAge (  currentAgeBand, "AgeLow" )</t>
  </si>
  <si>
    <t>= AgeBandOneAge (  currentAgeBand, "AgeHigh" )</t>
  </si>
  <si>
    <t>= $CurrentRateCard.$Rate &gt; 0 ? $AgeBandLowAge : ( $AgeBandLowAge &gt; 20 ? DetermineMatchAbove (FromAgeToAgeBand($AgeBandLowAge - 1), calculationsOfRateCards) : -1)</t>
  </si>
  <si>
    <t>= $CurrentRateCard.$Rate  &gt; 0 ? $AgeBandLowAge : ( $AgeBandHighAge &lt; 999 ? DetermineMatchBelow (FromAgeToAgeBand( $AgeBandHighAge + 1 ), calculationsOfRateCards) : $AgeBandHighAge)</t>
  </si>
  <si>
    <t>= AgeBandOneAge ( $CurrentAgeBand, "AgeLow" )</t>
  </si>
  <si>
    <t>= DetermineMatchAbove ( $CurrentAgeBand, ageBands )</t>
  </si>
  <si>
    <t>= DetermineMatchBelow ( $CurrentAgeBand, ageBands )</t>
  </si>
  <si>
    <t>= FromAgeToAgeBand ( $MatchBelow )</t>
  </si>
  <si>
    <t>= FromAgeToAgeBand ( $MatchAbove )</t>
  </si>
  <si>
    <t>= calculatedCensusEmployees[ select all having  FromAgeToAgeBand( $Age) == currentAgeBand &amp;&amp; $Gender == "Female"]</t>
  </si>
  <si>
    <t>= calculatedCensusEmployees[ select all having  FromAgeToAgeBand( $Age) == currentAgeBand &amp;&amp; $Gender == "Male"]</t>
  </si>
  <si>
    <t>RequestDate*</t>
  </si>
  <si>
    <t>= coreVolume</t>
  </si>
  <si>
    <t>= buyUpVolume</t>
  </si>
  <si>
    <t>EnrolledRecordVolume</t>
  </si>
  <si>
    <t>= VolumeCalculation( rateBasis, benefitStructure.benefitType,  benefitStructure.maxWeeklyBenefitAmount,  benefitStructure.benefitPercent, $AverageSalary,  benefitStructure.weeklyBenefitAmount,  benefitStructure.maxWeeklyBenefitPercent,  benefitStructure.tierType,  benefitStructure.maxTierWeeklyAmount,  benefitStructure.tierPercent, isEmpty(benefitStructure.maxWeeklyBenefitPercent))</t>
  </si>
  <si>
    <t>IssueAge</t>
  </si>
  <si>
    <t>= $Age</t>
  </si>
  <si>
    <t>// is to be changed to calculated issue age by input InceptionDate usage</t>
  </si>
  <si>
    <t>= firstDayHospitalization ? HospitalConfinementWaiver(benefitStructure.accidentEliminationPeriod, benefitStructure.sicknessEliminationPeriod, benefitStructure.BenefitDuration) : 1</t>
  </si>
  <si>
    <t>= BaseRateBenefitDuration(pricingAgeMethod, benefitStructure.benefitDuration, "Male", $AverageAge, $AverageAge, $EliminationPeriod)</t>
  </si>
  <si>
    <t>= BaseRateBenefitDuration(pricingAgeMethod, benefitStructure.benefitDuration, "Female", $AverageAge, $AverageAge, $EliminationPeriod)</t>
  </si>
  <si>
    <t>STD Model</t>
  </si>
  <si>
    <t>STD Lookups*</t>
  </si>
  <si>
    <t>Validation</t>
  </si>
  <si>
    <t>Policy Factor Calculation</t>
  </si>
  <si>
    <t>CoreCensusType</t>
  </si>
  <si>
    <t>AllCoverages</t>
  </si>
  <si>
    <t>= flatten(plans.coverages)</t>
  </si>
  <si>
    <t>VolumeForClaimCost</t>
  </si>
  <si>
    <t>= rateBasis == "PerEmployeePerMonth" ? $WeeklyBenefit : $Volume</t>
  </si>
  <si>
    <t>Per10TotalWeeklyBenefit</t>
  </si>
  <si>
    <t>Per100CoveredPayroll</t>
  </si>
  <si>
    <t>PercentageWeeklySalarySingleValue</t>
  </si>
  <si>
    <t>TieredBenefits</t>
  </si>
  <si>
    <t>ELIGIBLE</t>
  </si>
  <si>
    <t>ENROLLED</t>
  </si>
  <si>
    <t>AgeBanded</t>
  </si>
  <si>
    <t>= rateBasis == "PerEmployeePerMonth" ? $TotalWeeklyBenefit : $TotalVolume</t>
  </si>
  <si>
    <t>CoreVolumeForClaimCost</t>
  </si>
  <si>
    <t>= rateBasis == "PerEmployeePerMonth" ? $CoreCoverageWeeklyBenefit : $CoreCoverageVolume</t>
  </si>
  <si>
    <t>WeeklyBenefitNotRounded</t>
  </si>
  <si>
    <t>Current Coverage settings used for  Weekly Benefit, Volume, Claim Cost</t>
  </si>
  <si>
    <r>
      <t xml:space="preserve">= Rounding(benefitStructure.roundingMethod, benefitStructure.roundingAmount, </t>
    </r>
    <r>
      <rPr>
        <b/>
        <sz val="10"/>
        <color theme="1"/>
        <rFont val="Franklin Gothic Book"/>
        <family val="2"/>
      </rPr>
      <t>$WeeklyBenefitNotRounded * numberOfLives</t>
    </r>
    <r>
      <rPr>
        <sz val="10"/>
        <color theme="1"/>
        <rFont val="Franklin Gothic Book"/>
        <family val="2"/>
        <charset val="204"/>
      </rPr>
      <t>)</t>
    </r>
  </si>
  <si>
    <r>
      <t xml:space="preserve">= Rounding(benefitStructure.roundingMethod, benefitStructure.roundingAmount, </t>
    </r>
    <r>
      <rPr>
        <b/>
        <sz val="10"/>
        <color theme="1"/>
        <rFont val="Franklin Gothic Book"/>
        <family val="2"/>
      </rPr>
      <t>$VolumeNotRounded * numberOfLives</t>
    </r>
    <r>
      <rPr>
        <sz val="10"/>
        <color theme="1"/>
        <rFont val="Franklin Gothic Book"/>
        <family val="2"/>
        <charset val="204"/>
      </rPr>
      <t>)</t>
    </r>
  </si>
  <si>
    <t>TotalWeeklyBenefitCurrentCoverage</t>
  </si>
  <si>
    <t>TotalVolumeCurrentCoverage</t>
  </si>
  <si>
    <t>Either Calculated Census or NoCensus Calculation are to be used</t>
  </si>
  <si>
    <t>WeeklyBenefitCurrentCoverage</t>
  </si>
  <si>
    <t>VolumeCurrentCoverage</t>
  </si>
  <si>
    <t>TotalVolumeCalculated</t>
  </si>
  <si>
    <t>= isNotEmpty($TotalVolumeCalculated) ? $TotalVolumeCalculated : 0</t>
  </si>
  <si>
    <t>VolumeCalculated</t>
  </si>
  <si>
    <t>CoreCoverageWeeklyBenefitAmountNotRounded</t>
  </si>
  <si>
    <t xml:space="preserve"> </t>
  </si>
  <si>
    <t>= coverageType == "STDBuyUp"  ? BuyUpCalculation(censusType, $CoreCoverageWeeklyBenefit,  $WeeklyBenefitCurrentCoverage, coverage.fundingStructure.assumedParticipationPct) : $WeeklyBenefitCurrentCoverage</t>
  </si>
  <si>
    <t>= coverageType == "STDBuyUp"  ? BuyUpCalculation(censusType, $CoreCoverageVolume,  $VolumeCurrentCoverage, coverage.fundingStructure.assumedParticipationPct) : $VolumeCurrentCoverage</t>
  </si>
  <si>
    <t>= coverageType == "STDBuyUp"  ? BuyUpCalculation(censusType, $CoreCoverageWeeklyBenefit,  $TotalWeeklyBenefitCurrentCoverage, coverage.fundingStructure.assumedParticipationPct) : $TotalWeeklyBenefitCurrentCoverage</t>
  </si>
  <si>
    <t>= coverageType == "STDBuyUp"  ? BuyUpCalculation(censusType, $CoreCoverageVolume,  $TotalVolumeCurrentCoverage, coverage.fundingStructure.assumedParticipationPct) : $TotalVolumeCurrentCoverage</t>
  </si>
  <si>
    <t>MonthlyBaseFixedCostFactor</t>
  </si>
  <si>
    <t>= round (MISCCost ( "Fixed", fundingAsoType), 2)</t>
  </si>
  <si>
    <t>ProfitFactor</t>
  </si>
  <si>
    <t>= round (MISCCost ( "Profit", fundingAsoType), 2)</t>
  </si>
  <si>
    <t>AsoCommissionPEPM</t>
  </si>
  <si>
    <t>= CommPEPMCost (fundingAsoType, numberOfLives)</t>
  </si>
  <si>
    <t>MonthlyTotalFeesRate</t>
  </si>
  <si>
    <t>InitialPEPMRate</t>
  </si>
  <si>
    <t>= PolicyOverriddenFactors(factorNewValues, "SizeFactor" , sum (SizeFactorCalc (coverages, numberOfLives)) / length(coverages))</t>
  </si>
  <si>
    <t>= round(currentValue * assumedParticipationPercent , 2)</t>
  </si>
  <si>
    <t>= currentValue</t>
  </si>
  <si>
    <t>= max( currentValue - coreValue , 0)</t>
  </si>
  <si>
    <t>//buyUpValue - coreValue</t>
  </si>
  <si>
    <t>= CoreVsBuyUpCalculation(coverageType, censusType, $CoreCoverageWeeklyBenefit,  $TotalWeeklyBenefitCurrentCoverage, coverage.fundingStructure.assumedParticipationPct)</t>
  </si>
  <si>
    <t>= CoreVsBuyUpCalculation(coverageType, censusType, $CoreCoverageVolume,  $TotalVolumeCurrentCoverage, coverage.fundingStructure.assumedParticipationPct)</t>
  </si>
  <si>
    <t>AverageTotalWeeklyBenefit*</t>
  </si>
  <si>
    <t>= $NumberOfLives &gt; 0 ? round($VolumeForClaimCost * $SalaryFactor * ($BaseRateMale * ($NumberOfLives * $MalePercent) + $BaseRateFemale * ($NumberOfLives * $FemalePercent) )  / $NumberOfLives, 2) : 0</t>
  </si>
  <si>
    <t>= min(weeklySalary, tierPercent &gt; 0 ? maxTierWeeklyAmount / tierPercent : 0)</t>
  </si>
  <si>
    <t>= $TotalWeeklyBenefit &gt; 0 ? round( $FemaleTW / $TotalWeeklyBenefit,2) : 0</t>
  </si>
  <si>
    <t>= $TotalWeeklyBenefit &gt; 0 ? round( $FemaleUnder40TW  / $TotalWeeklyBenefit ,2) : 0</t>
  </si>
  <si>
    <t>= $TotalWeeklyBenefit &gt; 0 ? round( $FemaleUnder45TW  / $TotalWeeklyBenefit ,2) : 0</t>
  </si>
  <si>
    <t>// classNumberForCore is always being used as it should be equal across all coverages</t>
  </si>
  <si>
    <t>CoreCoverage</t>
  </si>
  <si>
    <t>= $CoreCoverage.benefitStructure</t>
  </si>
  <si>
    <t>= flatten($CoreCoverage.classes.classNumber)</t>
  </si>
  <si>
    <t>CoreCoverageBenefitStructure</t>
  </si>
  <si>
    <t>CoreCoverageClassNumbers</t>
  </si>
  <si>
    <t>= coverages[select first having coverageType == "STDCore"]</t>
  </si>
  <si>
    <t>= $MonthlyTotalFeesRate &gt; 0 and numberOfLives &gt; 0 ? round( $MonthlyTotalFeesRate/numberOfLives ,2) : 0</t>
  </si>
  <si>
    <t>=PolicyOverriddenFactors(factorNewValues, "IndustryFactor" , round( IndustryFactor(SIC)  ,5) )</t>
  </si>
  <si>
    <t>= sum(calculatedCensus.$VolumeForClaimCost)</t>
  </si>
  <si>
    <t>= not isEmpty($FemaleList) ? sum($FemaleList.$VolumeForClaimCost) : 0.0</t>
  </si>
  <si>
    <t>= not isEmpty($MaleList) ? sum($MaleList.$VolumeForClaimCost) : 0.0</t>
  </si>
  <si>
    <t>EnrolledForBuyUp</t>
  </si>
  <si>
    <t>EnrolledForCore</t>
  </si>
  <si>
    <r>
      <t>= Rounding(benefitStructure.roundingMethod, benefitStructure.roundingAmount, $</t>
    </r>
    <r>
      <rPr>
        <b/>
        <sz val="10"/>
        <color theme="1"/>
        <rFont val="Franklin Gothic Book"/>
        <family val="2"/>
      </rPr>
      <t>VolumeNotRounded</t>
    </r>
    <r>
      <rPr>
        <sz val="10"/>
        <color theme="1"/>
        <rFont val="Franklin Gothic Book"/>
        <family val="2"/>
      </rPr>
      <t>)</t>
    </r>
  </si>
  <si>
    <r>
      <t xml:space="preserve">Spreadsheet SpreadsheetResult </t>
    </r>
    <r>
      <rPr>
        <b/>
        <sz val="10"/>
        <color theme="1"/>
        <rFont val="Franklin Gothic Book"/>
        <family val="2"/>
      </rPr>
      <t xml:space="preserve">PolicyRatesAndPremiums </t>
    </r>
    <r>
      <rPr>
        <sz val="10"/>
        <color theme="0" tint="-0.499984740745262"/>
        <rFont val="Franklin Gothic Book"/>
        <family val="2"/>
      </rPr>
      <t>(SpreadsheetResultCoverageRateCalculation coverage)</t>
    </r>
  </si>
  <si>
    <r>
      <t xml:space="preserve">Spreadsheet SpreadsheetResult </t>
    </r>
    <r>
      <rPr>
        <b/>
        <sz val="10"/>
        <color theme="1"/>
        <rFont val="Franklin Gothic Book"/>
        <family val="2"/>
      </rPr>
      <t xml:space="preserve">RatesAndPremiumByClass </t>
    </r>
    <r>
      <rPr>
        <sz val="10"/>
        <color theme="0" tint="-0.499984740745262"/>
        <rFont val="Franklin Gothic Book"/>
        <family val="2"/>
      </rPr>
      <t>(SpreadsheetResultClassRateCalculation class, String payor, String paymentModeList)</t>
    </r>
  </si>
  <si>
    <r>
      <t xml:space="preserve">SmartRules String </t>
    </r>
    <r>
      <rPr>
        <b/>
        <sz val="10"/>
        <rFont val="Franklin Gothic Book"/>
        <family val="2"/>
      </rPr>
      <t>PayorInfo</t>
    </r>
    <r>
      <rPr>
        <sz val="10"/>
        <color theme="0" tint="-0.499984740745262"/>
        <rFont val="Franklin Gothic Book"/>
        <family val="2"/>
      </rPr>
      <t xml:space="preserve"> (String mode, Integer paymentMode, Double premium)</t>
    </r>
  </si>
  <si>
    <r>
      <t xml:space="preserve">SmartRules String </t>
    </r>
    <r>
      <rPr>
        <b/>
        <sz val="10"/>
        <rFont val="Franklin Gothic Book"/>
        <family val="2"/>
      </rPr>
      <t>PayorLabel</t>
    </r>
    <r>
      <rPr>
        <sz val="10"/>
        <color theme="0" tint="-0.499984740745262"/>
        <rFont val="Franklin Gothic Book"/>
        <family val="2"/>
      </rPr>
      <t xml:space="preserve"> (ContributionType contributionType)</t>
    </r>
  </si>
  <si>
    <r>
      <rPr>
        <sz val="10"/>
        <color theme="0" tint="-0.499984740745262"/>
        <rFont val="Franklin Gothic Book"/>
        <family val="2"/>
      </rPr>
      <t xml:space="preserve">SmartRules String </t>
    </r>
    <r>
      <rPr>
        <b/>
        <sz val="10"/>
        <color theme="1"/>
        <rFont val="Franklin Gothic Book"/>
        <family val="2"/>
      </rPr>
      <t xml:space="preserve">CoverageNameMapping </t>
    </r>
    <r>
      <rPr>
        <sz val="10"/>
        <color theme="0" tint="-0.499984740745262"/>
        <rFont val="Franklin Gothic Book"/>
        <family val="2"/>
      </rPr>
      <t>(CoverageType coverageType)</t>
    </r>
  </si>
  <si>
    <r>
      <t xml:space="preserve">Spreadsheet SpreadsheetResult </t>
    </r>
    <r>
      <rPr>
        <b/>
        <sz val="10"/>
        <rFont val="Franklin Gothic Book"/>
        <family val="2"/>
      </rPr>
      <t xml:space="preserve">CensusGenderRatingDetails </t>
    </r>
    <r>
      <rPr>
        <sz val="10"/>
        <color theme="0" tint="-0.499984740745262"/>
        <rFont val="Franklin Gothic Book"/>
        <family val="2"/>
      </rPr>
      <t>(AgeBand currentAgeBand, SpreadsheetResultCensusCalculation[] calculatedCensusEmployees)</t>
    </r>
  </si>
  <si>
    <r>
      <t xml:space="preserve">1. Filtering census for </t>
    </r>
    <r>
      <rPr>
        <b/>
        <sz val="10"/>
        <color theme="0" tint="-0.499984740745262"/>
        <rFont val="Franklin Gothic Book"/>
        <family val="2"/>
        <charset val="204"/>
      </rPr>
      <t>Core</t>
    </r>
    <r>
      <rPr>
        <sz val="10"/>
        <color theme="0" tint="-0.499984740745262"/>
        <rFont val="Franklin Gothic Book"/>
        <family val="2"/>
        <charset val="204"/>
      </rPr>
      <t xml:space="preserve"> is to be  either by eligible (Eligible CensusType) or elected (Enrolled CensusType) attributes
2. Filtering Census for </t>
    </r>
    <r>
      <rPr>
        <b/>
        <sz val="10"/>
        <color theme="0" tint="-0.499984740745262"/>
        <rFont val="Franklin Gothic Book"/>
        <family val="2"/>
        <charset val="204"/>
      </rPr>
      <t>BuyUp</t>
    </r>
    <r>
      <rPr>
        <sz val="10"/>
        <color theme="0" tint="-0.499984740745262"/>
        <rFont val="Franklin Gothic Book"/>
        <family val="2"/>
        <charset val="204"/>
      </rPr>
      <t xml:space="preserve"> is to be like:
    2.1 For </t>
    </r>
    <r>
      <rPr>
        <b/>
        <sz val="10"/>
        <color theme="0" tint="-0.499984740745262"/>
        <rFont val="Franklin Gothic Book"/>
        <family val="2"/>
        <charset val="204"/>
      </rPr>
      <t>Eligible</t>
    </r>
    <r>
      <rPr>
        <sz val="10"/>
        <color theme="0" tint="-0.499984740745262"/>
        <rFont val="Franklin Gothic Book"/>
        <family val="2"/>
        <charset val="204"/>
      </rPr>
      <t xml:space="preserve"> we may have no info regarding BuyUp eligibility for EE so that we'll take eligible for Core and will appli the assumed participation % for calculated weekly benefir and volume
   2.2 For </t>
    </r>
    <r>
      <rPr>
        <b/>
        <sz val="10"/>
        <color theme="0" tint="-0.499984740745262"/>
        <rFont val="Franklin Gothic Book"/>
        <family val="2"/>
        <charset val="204"/>
      </rPr>
      <t>Enrolled</t>
    </r>
    <r>
      <rPr>
        <sz val="10"/>
        <color theme="0" tint="-0.499984740745262"/>
        <rFont val="Franklin Gothic Book"/>
        <family val="2"/>
        <charset val="204"/>
      </rPr>
      <t xml:space="preserve"> we may have no info regarding BuyUp eligibility for EE so that we'll take eligible for Core and will appli the assumed participation % for calculated weekly benefir and volume</t>
    </r>
  </si>
  <si>
    <r>
      <t xml:space="preserve">SmartRules Double </t>
    </r>
    <r>
      <rPr>
        <b/>
        <sz val="10"/>
        <color theme="1"/>
        <rFont val="Franklin Gothic Book"/>
        <family val="2"/>
      </rPr>
      <t xml:space="preserve">CoreVsBuyUpCalculation </t>
    </r>
    <r>
      <rPr>
        <sz val="10"/>
        <color theme="0" tint="-0.499984740745262"/>
        <rFont val="Franklin Gothic Book"/>
        <family val="2"/>
        <charset val="204"/>
      </rPr>
      <t>(CoverageType coverageType, CensusType censusType, Double coreValue, Double currentValue, Double assumedParticipationPercent)</t>
    </r>
  </si>
  <si>
    <r>
      <t xml:space="preserve">SmartRules Integer </t>
    </r>
    <r>
      <rPr>
        <b/>
        <sz val="10"/>
        <rFont val="Franklin Gothic Book"/>
        <family val="2"/>
        <charset val="204"/>
      </rPr>
      <t xml:space="preserve">CoverageNumberOfLives </t>
    </r>
    <r>
      <rPr>
        <sz val="10"/>
        <color theme="0" tint="-0.499984740745262"/>
        <rFont val="Franklin Gothic Book"/>
        <family val="2"/>
        <charset val="204"/>
      </rPr>
      <t>(Coverage coverage)</t>
    </r>
  </si>
  <si>
    <r>
      <t xml:space="preserve">SmartRules Double </t>
    </r>
    <r>
      <rPr>
        <b/>
        <sz val="10"/>
        <rFont val="Franklin Gothic Book"/>
        <family val="2"/>
        <charset val="204"/>
      </rPr>
      <t xml:space="preserve">EnrolledRecordVolume </t>
    </r>
    <r>
      <rPr>
        <sz val="10"/>
        <color theme="0" tint="-0.499984740745262"/>
        <rFont val="Franklin Gothic Book"/>
        <family val="2"/>
        <charset val="204"/>
      </rPr>
      <t>(CoverageType coverageType, Double coreVolume, Double buyUpVolume)</t>
    </r>
  </si>
  <si>
    <r>
      <t xml:space="preserve">Spreadsheet SpreadsheetResult </t>
    </r>
    <r>
      <rPr>
        <b/>
        <sz val="10"/>
        <color theme="1"/>
        <rFont val="Franklin Gothic Book"/>
        <family val="2"/>
      </rPr>
      <t xml:space="preserve">CensusCalculation </t>
    </r>
    <r>
      <rPr>
        <sz val="10"/>
        <color theme="0" tint="-0.499984740745262"/>
        <rFont val="Franklin Gothic Book"/>
        <family val="2"/>
      </rPr>
      <t>(CensusEmployee employee, Coverage coverage, Date rateEffectiveDate, BenefitStructure coreCoverageBenefitStructure)</t>
    </r>
  </si>
  <si>
    <r>
      <t xml:space="preserve">Spreadsheet SpreadsheetResult </t>
    </r>
    <r>
      <rPr>
        <b/>
        <sz val="10"/>
        <rFont val="Franklin Gothic Book"/>
        <family val="2"/>
      </rPr>
      <t xml:space="preserve">GenderPercentageByCensus </t>
    </r>
    <r>
      <rPr>
        <sz val="10"/>
        <color theme="0" tint="-0.499984740745262"/>
        <rFont val="Franklin Gothic Book"/>
        <family val="2"/>
      </rPr>
      <t>(SpreadsheetResultCensusCalculation[] calculatedCensus)</t>
    </r>
  </si>
  <si>
    <t>= Rounding( coreCoverageBenefitStructure.roundingMethod, coreCoverageBenefitStructure.roundingAmount, $CoreCoverageWeeklyBenefitAmountNotRounded * $NumberOfLives)</t>
  </si>
  <si>
    <t>= VolumeCalculation( rateBasis, coreCoverageBenefitStructure.benefitType, coreCoverageBenefitStructure.maxWeeklyBenefitAmount, coreCoverageBenefitStructure.benefitPercent, $AverageSalary, coreCoverageBenefitStructure.weeklyBenefitAmount,  coreCoverageBenefitStructure.maxWeeklyBenefitPercent, coreCoverageBenefitStructure.tierType, coreCoverageBenefitStructure.maxTierWeeklyAmount, coreCoverageBenefitStructure.tierPercent, isEmpty(coreCoverageBenefitStructure.maxWeeklyBenefitPercent))</t>
  </si>
  <si>
    <r>
      <t xml:space="preserve">= Rounding( coreCoverageBenefitStructure.roundingMethod, coreCoverageBenefitStructure.roundingAmount, $CoreCoverageVolumeNotRounded </t>
    </r>
    <r>
      <rPr>
        <b/>
        <sz val="10"/>
        <color rgb="FFFF0000"/>
        <rFont val="Franklin Gothic Book"/>
        <family val="2"/>
      </rPr>
      <t>* $NumberOfLives</t>
    </r>
    <r>
      <rPr>
        <sz val="10"/>
        <color theme="1"/>
        <rFont val="Franklin Gothic Book"/>
        <family val="2"/>
        <charset val="204"/>
      </rPr>
      <t>)</t>
    </r>
  </si>
  <si>
    <r>
      <t xml:space="preserve">Spreadsheet SpreadsheetResult </t>
    </r>
    <r>
      <rPr>
        <b/>
        <sz val="10"/>
        <color theme="1"/>
        <rFont val="Franklin Gothic Book"/>
        <family val="2"/>
      </rPr>
      <t xml:space="preserve">NoCensusCalculation </t>
    </r>
    <r>
      <rPr>
        <sz val="10"/>
        <color theme="0" tint="-0.499984740745262"/>
        <rFont val="Franklin Gothic Book"/>
        <family val="2"/>
        <charset val="204"/>
      </rPr>
      <t>(Integer numberOfLives, Coverage coverage, String SIC, Double netClaimCostAggregatedFactor, BenefitStructure coreCoverageBenefitStructure)</t>
    </r>
  </si>
  <si>
    <r>
      <t xml:space="preserve">Spreadsheet SpreadsheetResult </t>
    </r>
    <r>
      <rPr>
        <b/>
        <sz val="10"/>
        <rFont val="Franklin Gothic Book"/>
        <family val="2"/>
        <charset val="204"/>
      </rPr>
      <t xml:space="preserve">CoverageFactors </t>
    </r>
    <r>
      <rPr>
        <sz val="10"/>
        <color theme="0" tint="-0.499984740745262"/>
        <rFont val="Franklin Gothic Book"/>
        <family val="2"/>
        <charset val="204"/>
      </rPr>
      <t>(String coverageType, MatchFICA matchFICA, DisabilityDefinition disabilityDefinition, RateBenefitStructure benefitStructure, CoverageBasis coverageBasis, PreExConditionsDetails preExConditionsDetails, Boolean workIncentiveIncluded, ReturnToWork returnToWork, String SIC, Boolean portability,  Boolean progressiveIllnessProtection, Boolean firstDayHospitalization)</t>
    </r>
  </si>
  <si>
    <r>
      <t xml:space="preserve">Spreadsheet SpreadsheetResult </t>
    </r>
    <r>
      <rPr>
        <b/>
        <sz val="10"/>
        <rFont val="Franklin Gothic Book"/>
        <family val="2"/>
      </rPr>
      <t>PolicyFactor</t>
    </r>
    <r>
      <rPr>
        <sz val="10"/>
        <color theme="0" tint="-0.499984740745262"/>
        <rFont val="Franklin Gothic Book"/>
        <family val="2"/>
        <charset val="204"/>
      </rPr>
      <t xml:space="preserve"> (OverriddenFactor[] factorNewValues, String SIC, Integer numberOfLives, String zip, OtherProducts[] sellingWithAnotherProducts, Integer rateGuaranteeMonths, Coverage[] coverages)</t>
    </r>
  </si>
  <si>
    <r>
      <t xml:space="preserve">Spreadsheet Double </t>
    </r>
    <r>
      <rPr>
        <b/>
        <sz val="10"/>
        <rFont val="Franklin Gothic Book"/>
        <family val="2"/>
      </rPr>
      <t>PolicyOverriddenFactors</t>
    </r>
    <r>
      <rPr>
        <sz val="10"/>
        <color theme="0" tint="-0.499984740745262"/>
        <rFont val="Franklin Gothic Book"/>
        <family val="2"/>
        <charset val="204"/>
      </rPr>
      <t xml:space="preserve"> (OverriddenFactor[] factorNewValue, String currentFactorName, Double factorDefaultValue)</t>
    </r>
  </si>
  <si>
    <r>
      <t xml:space="preserve">Spreadsheet String[] </t>
    </r>
    <r>
      <rPr>
        <b/>
        <sz val="10"/>
        <rFont val="Franklin Gothic Book"/>
        <family val="2"/>
        <charset val="204"/>
      </rPr>
      <t xml:space="preserve">AgeBandsList </t>
    </r>
    <r>
      <rPr>
        <sz val="10"/>
        <color theme="0" tint="-0.499984740745262"/>
        <rFont val="Franklin Gothic Book"/>
        <family val="2"/>
      </rPr>
      <t>()</t>
    </r>
  </si>
  <si>
    <r>
      <t xml:space="preserve">SmartRules Double </t>
    </r>
    <r>
      <rPr>
        <b/>
        <sz val="10"/>
        <rFont val="Franklin Gothic Book"/>
        <family val="2"/>
        <charset val="204"/>
      </rPr>
      <t xml:space="preserve">VolumeCalculation </t>
    </r>
    <r>
      <rPr>
        <sz val="10"/>
        <color theme="1" tint="0.499984740745262"/>
        <rFont val="Franklin Gothic Book"/>
        <family val="2"/>
        <charset val="204"/>
      </rPr>
      <t>(RateBasis rateBasis, BenefitType benefitType, Double maxWeeklyBenefitAmount, Double benefitPercent, Double weeklySalary, Double weeklyBenefitAmount, Double maxWeeklyBenefitPercent, TierType tierType, Double maxTierWeeklyAmount, Double tierPercent, Boolean maxBenefitPercentnotNull)</t>
    </r>
  </si>
  <si>
    <r>
      <t xml:space="preserve">= round (min(benefitPercent &gt; 0 ? maxWeeklyBenefitAmount </t>
    </r>
    <r>
      <rPr>
        <b/>
        <sz val="10"/>
        <color theme="1"/>
        <rFont val="Franklin Gothic Book"/>
        <family val="2"/>
        <charset val="204"/>
      </rPr>
      <t>/ benefitPercent : 0</t>
    </r>
    <r>
      <rPr>
        <sz val="10"/>
        <color theme="1"/>
        <rFont val="Franklin Gothic Book"/>
        <family val="2"/>
        <charset val="204"/>
      </rPr>
      <t xml:space="preserve">, weeklySalary), 2) </t>
    </r>
  </si>
  <si>
    <t>= WeeklyBenefitAmountCalculation( benefitType, maxWeeklyBenefitAmount, benefitPercent, weeklySalary, weeklyBenefitAmount, maxWeeklyBenefitPercent, tierType, maxTierWeeklyAmount, tierPercent, maxBenefitPercentnotNull)</t>
  </si>
  <si>
    <t>Rate Basis</t>
  </si>
  <si>
    <t>PerEmployeePerMonth</t>
  </si>
  <si>
    <t>= $CalculatedCensusGroup.$TotalVolume</t>
  </si>
  <si>
    <t>= $NoCensus ? $NoCensusCalculation.$MalePercent : $GenderPercentageByCensus.$MalePercent</t>
  </si>
  <si>
    <t xml:space="preserve">= $NoCensus ? noCensusNumberOfLives : length($CalculatedCensusPerGroup) </t>
  </si>
  <si>
    <t>= round ( sum ( (Double[]) rateCardPremium.$MonthlyPremium), 2 )</t>
  </si>
  <si>
    <t>= round ( sum ((Double[]) rateCardPremium.$AnnualPremium), 2 )</t>
  </si>
  <si>
    <t>= PolicyFactor (overriddenFactors, SIC, $PolicyNumberOfLives, zip, sellingWithAnotherProducts, rateGuaranteeMonths, $AllCoverages )</t>
  </si>
  <si>
    <t>MemberAnnualPremium*</t>
  </si>
  <si>
    <t>MemberModalPremium*</t>
  </si>
  <si>
    <t>SponsorAnnualPremium*</t>
  </si>
  <si>
    <t>SponsorModalPremium*</t>
  </si>
  <si>
    <t>MemberDailyRate*</t>
  </si>
  <si>
    <t>SponsorDailyRate*</t>
  </si>
  <si>
    <t>= round ( rate, 2 )</t>
  </si>
  <si>
    <t>RateCard*</t>
  </si>
  <si>
    <r>
      <t xml:space="preserve">Spreadsheet SpreadsheetResult </t>
    </r>
    <r>
      <rPr>
        <b/>
        <sz val="10"/>
        <rFont val="Franklin Gothic Book"/>
        <family val="2"/>
      </rPr>
      <t xml:space="preserve">RateCard </t>
    </r>
    <r>
      <rPr>
        <sz val="10"/>
        <color theme="0" tint="-0.499984740745262"/>
        <rFont val="Franklin Gothic Book"/>
        <family val="2"/>
      </rPr>
      <t>( Integer numberOfLives, Double rate, Double volume )</t>
    </r>
  </si>
  <si>
    <t>= volume</t>
  </si>
  <si>
    <t>PayorAnnualPremium</t>
  </si>
  <si>
    <t>= PayorAnnualPremiumCalculation ( fundingStructure, $AnnualPremium)</t>
  </si>
  <si>
    <t>= $PayorAnnualPremium.$MemberAnnualPremium</t>
  </si>
  <si>
    <t>= $PayorAnnualPremium.$SponsorAnnualPremium</t>
  </si>
  <si>
    <t>= round ($MemberAnnualPremium / 365, 2)</t>
  </si>
  <si>
    <t>= round ($SponsorAnnualPremium / sponsorPaymentMode, 2)</t>
  </si>
  <si>
    <t>= round ($SponsorAnnualPremium / 365, 2)</t>
  </si>
  <si>
    <t>MemberModalPremiumCard</t>
  </si>
  <si>
    <t>= round(memberAnnualPremium / memberPaymentMode, 2)</t>
  </si>
  <si>
    <t>= contributionBasisType == "Percent" ? round(annualPremium - $MemberAnnualPremium, 2) : sponsorContributionAmount</t>
  </si>
  <si>
    <t>SponsorAnnualPremium</t>
  </si>
  <si>
    <t>= contributionBasisType == "Percent" ? round( annualPremium * participantContributionPercent, 2) : round( max(annualPremium - sponsorContributionAmount ,0), 2)</t>
  </si>
  <si>
    <t>MemberAnnualPremium</t>
  </si>
  <si>
    <t>AgeBandedRateFormat</t>
  </si>
  <si>
    <t>= RateCard ( $NumberOfLives, $Rate, $TotalVolume )</t>
  </si>
  <si>
    <t>= rateFormat =="AgeBanded"</t>
  </si>
  <si>
    <t>CoverageType*</t>
  </si>
  <si>
    <t>RateFormat*</t>
  </si>
  <si>
    <t>Classes*</t>
  </si>
  <si>
    <t>RateBasis*</t>
  </si>
  <si>
    <t>FundingType*</t>
  </si>
  <si>
    <t>FundingStructure*</t>
  </si>
  <si>
    <t>= volume&gt; 0 ? round( monthlyPremium / volume * 10 , 2) : null</t>
  </si>
  <si>
    <t>= numberOfLives &gt; 0 ? round(monthlyPremium / numberOfLives, 2) : null</t>
  </si>
  <si>
    <t>= volume &gt; 0 ? round( monthlyPremium / volume * 100 , 2) : null</t>
  </si>
  <si>
    <t>= sum ($Classes.$NumberOfLives)</t>
  </si>
  <si>
    <t>= RateCard ($NumberOfLives, $Rate, $TotalVolume)</t>
  </si>
  <si>
    <t>Policy Rate and Premium Calculation</t>
  </si>
  <si>
    <t>PlanName*</t>
  </si>
  <si>
    <t>= round ( sum ((Double[]) rateCardPremium.$MemberAnnualPremium), 2 )</t>
  </si>
  <si>
    <t>= round ( sum ((Double[]) rateCardPremium.$SponsorAnnualPremium), 2 )</t>
  </si>
  <si>
    <t>= round ( sum ((Double[]) rateCardPremium.$SponsorModalPremium), 2 )</t>
  </si>
  <si>
    <t>= coverage.$RateCardPremium.$AnnualPremium</t>
  </si>
  <si>
    <t>= coverage.$RateCardPremium.$MonthlyPremium</t>
  </si>
  <si>
    <t>= RatesAndPremiumByClass (coverage.$Classes, $Payor, $PaymentMode)</t>
  </si>
  <si>
    <t>= PayorLabel ($ContributionType)</t>
  </si>
  <si>
    <t>MemberPaymentMode</t>
  </si>
  <si>
    <t>= memberPaymentMode</t>
  </si>
  <si>
    <t>= PremiumTaxRate (situsState)</t>
  </si>
  <si>
    <t>AllPaymentModes~</t>
  </si>
  <si>
    <t>UniquePaymentModes~</t>
  </si>
  <si>
    <t>= flatten (coverages.fundingStructure.memberPaymentModes)</t>
  </si>
  <si>
    <t>= dailyRate == true? round ( sum ((Double[]) rateCardPremium.$MemberDailyRate), 2 ) : null</t>
  </si>
  <si>
    <t>= dailyRate == true? round ( sum ((Double[]) rateCardPremium.$SponsorDailyRate), 2 ) : null</t>
  </si>
  <si>
    <t>MemberModalPremiumByPaymentMode</t>
  </si>
  <si>
    <t>= sum (memberModalPremium[ (item) @ item.memberPaymentMode == paymentMode].memberModalPremium)</t>
  </si>
  <si>
    <t>MemberModalPremiumCards</t>
  </si>
  <si>
    <t>= new MemberModalPremium (paymentMode, round($MemberModalPremiumByPaymentMode, 2))</t>
  </si>
  <si>
    <t>= PolicyRatesAndPremiums ($Coverages)</t>
  </si>
  <si>
    <r>
      <t xml:space="preserve">Spreadsheet SpreadsheetResult </t>
    </r>
    <r>
      <rPr>
        <b/>
        <sz val="10"/>
        <rFont val="Franklin Gothic Book"/>
        <family val="2"/>
      </rPr>
      <t>AggregatedPolicyRateCardPremium</t>
    </r>
    <r>
      <rPr>
        <sz val="10"/>
        <color theme="0" tint="-0.499984740745262"/>
        <rFont val="Franklin Gothic Book"/>
        <family val="2"/>
      </rPr>
      <t xml:space="preserve"> ( SpreadsheetResult[] rateCardPremium )</t>
    </r>
  </si>
  <si>
    <t>= AggregatedPolicyRateCardPremium ($Plans.$RateCardPremium)</t>
  </si>
  <si>
    <r>
      <t xml:space="preserve">Spreadsheet SpreadsheetResult </t>
    </r>
    <r>
      <rPr>
        <b/>
        <sz val="10"/>
        <rFont val="Franklin Gothic Book"/>
        <family val="2"/>
      </rPr>
      <t>AggregatedRateCardPremium</t>
    </r>
    <r>
      <rPr>
        <sz val="10"/>
        <color theme="0" tint="-0.499984740745262"/>
        <rFont val="Franklin Gothic Book"/>
        <family val="2"/>
      </rPr>
      <t xml:space="preserve"> ( SpreadsheetResult[] rateCardPremium, Boolean dailyRate, PaymentMode[] uniquePaymentModes )</t>
    </r>
  </si>
  <si>
    <t>= AggregatedRateCardPremium ($Coverages.$RateCardPremium, false, $UniquePaymentModes)</t>
  </si>
  <si>
    <t>= plan.$PlanName</t>
  </si>
  <si>
    <t>= class.$RateCardPremium.$MonthlyPremium</t>
  </si>
  <si>
    <t>= class.$RateCardPremium.$AnnualPremium</t>
  </si>
  <si>
    <t>= class.$RateCard.$NumberOfLives</t>
  </si>
  <si>
    <t>= class.$RateCard.$TotalVolume</t>
  </si>
  <si>
    <t>= isNotEmpty(class.$AgeBandedRateCards) ? RatesAndPremiumByAgeBand (class.$AgeBandedRateCards, payor, paymentModeList) : null</t>
  </si>
  <si>
    <t>= ageBand.$RateCard.$Rate</t>
  </si>
  <si>
    <t>= ageBand.$RateCard.$NumberOfLives</t>
  </si>
  <si>
    <t>= ageBand.$RateCard.$TotalVolume</t>
  </si>
  <si>
    <t>= ageBand.$RateCardPremium.$MonthlyPremium</t>
  </si>
  <si>
    <t>= ageBand.$RateCardPremium.$AnnualPremium</t>
  </si>
  <si>
    <t>= $AllPaymentModes[(paymentMode) transform unique to paymentMode];</t>
  </si>
  <si>
    <r>
      <t xml:space="preserve">Spreadsheet SpreadsheetResult </t>
    </r>
    <r>
      <rPr>
        <b/>
        <sz val="10"/>
        <rFont val="Franklin Gothic Book"/>
        <family val="2"/>
        <charset val="204"/>
      </rPr>
      <t>PayorAnnualPremiumCalculation</t>
    </r>
    <r>
      <rPr>
        <b/>
        <sz val="10"/>
        <color theme="0" tint="-0.499984740745262"/>
        <rFont val="Franklin Gothic Book"/>
        <family val="2"/>
        <charset val="204"/>
      </rPr>
      <t xml:space="preserve"> </t>
    </r>
    <r>
      <rPr>
        <sz val="10"/>
        <color theme="0" tint="-0.499984740745262"/>
        <rFont val="Franklin Gothic Book"/>
        <family val="2"/>
      </rPr>
      <t>(FundingStructure fundingStructure, Double annualPremium)</t>
    </r>
  </si>
  <si>
    <r>
      <rPr>
        <sz val="10"/>
        <color theme="0" tint="-0.499984740745262"/>
        <rFont val="Franklin Gothic Book"/>
        <family val="2"/>
      </rPr>
      <t>SmartRules Double</t>
    </r>
    <r>
      <rPr>
        <b/>
        <sz val="10"/>
        <color theme="1" tint="0.499984740745262"/>
        <rFont val="Franklin Gothic Book"/>
        <family val="2"/>
      </rPr>
      <t xml:space="preserve"> </t>
    </r>
    <r>
      <rPr>
        <b/>
        <sz val="10"/>
        <rFont val="Franklin Gothic Book"/>
        <family val="2"/>
      </rPr>
      <t xml:space="preserve">RateCalculation </t>
    </r>
    <r>
      <rPr>
        <sz val="10"/>
        <color theme="1" tint="0.499984740745262"/>
        <rFont val="Franklin Gothic Book"/>
        <family val="2"/>
      </rPr>
      <t>(RateBasis rateBasis, Double volume, Integer numberOfLives, Double monthlyPremium)</t>
    </r>
  </si>
  <si>
    <t>= paymentMode</t>
  </si>
  <si>
    <r>
      <t xml:space="preserve">Spreadsheet MemberModalPremium </t>
    </r>
    <r>
      <rPr>
        <b/>
        <sz val="10"/>
        <color theme="1"/>
        <rFont val="Franklin Gothic Book"/>
        <family val="2"/>
      </rPr>
      <t xml:space="preserve">SumByPaymentMode </t>
    </r>
    <r>
      <rPr>
        <sz val="10"/>
        <color theme="0" tint="-0.499984740745262"/>
        <rFont val="Franklin Gothic Book"/>
        <family val="2"/>
      </rPr>
      <t>(PaymentMode paymentMode, MemberModalPremium[] memberModalPremium)</t>
    </r>
  </si>
  <si>
    <r>
      <t xml:space="preserve">Spreadsheet MemberModalPremium </t>
    </r>
    <r>
      <rPr>
        <b/>
        <sz val="10"/>
        <rFont val="Franklin Gothic Book"/>
        <family val="2"/>
        <charset val="204"/>
      </rPr>
      <t>MemberModalPremiumCalculation</t>
    </r>
    <r>
      <rPr>
        <b/>
        <sz val="10"/>
        <color theme="0" tint="-0.499984740745262"/>
        <rFont val="Franklin Gothic Book"/>
        <family val="2"/>
        <charset val="204"/>
      </rPr>
      <t xml:space="preserve"> </t>
    </r>
    <r>
      <rPr>
        <sz val="10"/>
        <color theme="0" tint="-0.499984740745262"/>
        <rFont val="Franklin Gothic Book"/>
        <family val="2"/>
      </rPr>
      <t>(PaymentMode memberPaymentMode, Double memberAnnualPremium)</t>
    </r>
  </si>
  <si>
    <r>
      <t xml:space="preserve">SmartRules Double </t>
    </r>
    <r>
      <rPr>
        <b/>
        <sz val="10"/>
        <rFont val="Franklin Gothic Book"/>
        <family val="2"/>
        <charset val="204"/>
      </rPr>
      <t xml:space="preserve">Rounding </t>
    </r>
    <r>
      <rPr>
        <sz val="10"/>
        <color theme="0" tint="-0.499984740745262"/>
        <rFont val="Franklin Gothic Book"/>
        <family val="2"/>
        <charset val="204"/>
      </rPr>
      <t>(RoundingMethod roundingMethod, RoundingAmount roundingAmount, Double value)</t>
    </r>
  </si>
  <si>
    <t>RoundingMethod</t>
  </si>
  <si>
    <t>RoundingAmount</t>
  </si>
  <si>
    <t>Rounded Value</t>
  </si>
  <si>
    <t>Nearest</t>
  </si>
  <si>
    <t>= round(value, 0)</t>
  </si>
  <si>
    <t>= round(value, -1)</t>
  </si>
  <si>
    <t>= round(value, -2)</t>
  </si>
  <si>
    <t>NextHigher</t>
  </si>
  <si>
    <t>= round(value, 0, 2)</t>
  </si>
  <si>
    <t>= round(value, -1, 2)</t>
  </si>
  <si>
    <t>= round(value, -2, 2)</t>
  </si>
  <si>
    <t>NextLower</t>
  </si>
  <si>
    <t>= round(value,0, 1)</t>
  </si>
  <si>
    <t>= round(value,-1, 1)</t>
  </si>
  <si>
    <t>= round(value,-2, 1)</t>
  </si>
  <si>
    <t>= round(value, 2)</t>
  </si>
  <si>
    <t>= min(weeklySalary * tierPercent, maxTierWeeklyAmount)</t>
  </si>
  <si>
    <t>= min
(weeklyBenefitAmount, weeklySalary *  maxWeeklyBenefitPercent)</t>
  </si>
  <si>
    <t>SpecifiedWeeklyBenefitAmountSingleValue</t>
  </si>
  <si>
    <r>
      <t xml:space="preserve">= min( maxWeeklyBenefitAmount, weeklySalary </t>
    </r>
    <r>
      <rPr>
        <b/>
        <sz val="10"/>
        <color theme="1"/>
        <rFont val="Franklin Gothic Book"/>
        <family val="2"/>
        <charset val="204"/>
      </rPr>
      <t>* benefitPercent</t>
    </r>
    <r>
      <rPr>
        <sz val="11"/>
        <color theme="1"/>
        <rFont val="Franklin Gothic Book"/>
        <family val="2"/>
        <charset val="204"/>
      </rPr>
      <t>)</t>
    </r>
  </si>
  <si>
    <t>WeeklyBenefitAmount</t>
  </si>
  <si>
    <t>MaxBenefitPercent is not Null</t>
  </si>
  <si>
    <r>
      <t xml:space="preserve">SmartRules Double </t>
    </r>
    <r>
      <rPr>
        <b/>
        <sz val="10"/>
        <rFont val="Franklin Gothic Book"/>
        <family val="2"/>
        <charset val="204"/>
      </rPr>
      <t xml:space="preserve">WeeklyBenefitAmountCalculation </t>
    </r>
    <r>
      <rPr>
        <sz val="10"/>
        <color theme="0" tint="-0.499984740745262"/>
        <rFont val="Franklin Gothic Book"/>
        <family val="2"/>
        <charset val="204"/>
      </rPr>
      <t>(BenefitType benefitType, Double maxWeeklyBenefitAmount, Double benefitPercent, Double weeklySalary, Double weeklyBenefitAmount, Double maxWeeklyBenefitPercent, TierType tierType, Double maxTierWeeklyAmount, Double tierPercent, Boolean maxBenefitPercentnotNull)</t>
    </r>
  </si>
  <si>
    <t>65+</t>
  </si>
  <si>
    <t>60 - 64</t>
  </si>
  <si>
    <t>55 - 59</t>
  </si>
  <si>
    <t>50 - 54</t>
  </si>
  <si>
    <t>45 - 49</t>
  </si>
  <si>
    <t>40 - 44</t>
  </si>
  <si>
    <t>35 - 39</t>
  </si>
  <si>
    <t>30 - 34</t>
  </si>
  <si>
    <t>25 - 29</t>
  </si>
  <si>
    <t>&lt;25</t>
  </si>
  <si>
    <t>Age Band</t>
  </si>
  <si>
    <r>
      <t xml:space="preserve">SimpleRules AgeBand </t>
    </r>
    <r>
      <rPr>
        <b/>
        <sz val="10"/>
        <rFont val="Franklin Gothic Book"/>
        <family val="2"/>
      </rPr>
      <t>AgeBand</t>
    </r>
    <r>
      <rPr>
        <sz val="10"/>
        <color theme="0" tint="-0.499984740745262"/>
        <rFont val="Franklin Gothic Book"/>
        <family val="2"/>
      </rPr>
      <t xml:space="preserve"> (Integer age)</t>
    </r>
  </si>
  <si>
    <r>
      <t xml:space="preserve">Spreadsheet SpreadsheetResult </t>
    </r>
    <r>
      <rPr>
        <b/>
        <sz val="10"/>
        <rFont val="Franklin Gothic Book"/>
        <family val="2"/>
        <charset val="204"/>
      </rPr>
      <t xml:space="preserve">DeterminePolicyRatesAndPremiums </t>
    </r>
    <r>
      <rPr>
        <sz val="10"/>
        <color theme="0" tint="-0.499984740745262"/>
        <rFont val="Franklin Gothic Book"/>
        <family val="2"/>
        <charset val="204"/>
      </rPr>
      <t>(Policy policy)</t>
    </r>
  </si>
  <si>
    <t>SalaryMode</t>
  </si>
  <si>
    <t>Rresult</t>
  </si>
  <si>
    <t>Weekly</t>
  </si>
  <si>
    <t>= earnings</t>
  </si>
  <si>
    <t>Annual</t>
  </si>
  <si>
    <t>= round( earnings / 52 ,2)</t>
  </si>
  <si>
    <t>Hourly</t>
  </si>
  <si>
    <t>= round( earnings * 40 , 2)</t>
  </si>
  <si>
    <t>Monthly</t>
  </si>
  <si>
    <t>= round( earnings * 12 / 52 ,2)</t>
  </si>
  <si>
    <t>Semi-Monthly</t>
  </si>
  <si>
    <t>= round( earnings * 24 / 52 ,2)</t>
  </si>
  <si>
    <t>Bi-Weekly</t>
  </si>
  <si>
    <t>= round( earnings * 26 / 55 ,2)</t>
  </si>
  <si>
    <r>
      <t xml:space="preserve">SimpleRules String </t>
    </r>
    <r>
      <rPr>
        <b/>
        <sz val="10"/>
        <rFont val="Franklin Gothic Book"/>
        <family val="2"/>
        <charset val="204"/>
      </rPr>
      <t>FromAgeToAgeBand</t>
    </r>
    <r>
      <rPr>
        <sz val="10"/>
        <color theme="0" tint="-0.499984740745262"/>
        <rFont val="Franklin Gothic Book"/>
        <family val="2"/>
        <charset val="204"/>
      </rPr>
      <t xml:space="preserve"> (Integer age)</t>
    </r>
  </si>
  <si>
    <r>
      <rPr>
        <sz val="10"/>
        <color theme="0" tint="-0.499984740745262"/>
        <rFont val="Franklin Gothic Book"/>
        <family val="2"/>
      </rPr>
      <t>SmartRules Double</t>
    </r>
    <r>
      <rPr>
        <b/>
        <sz val="10"/>
        <color theme="0" tint="-0.499984740745262"/>
        <rFont val="Franklin Gothic Book"/>
        <family val="2"/>
        <charset val="204"/>
      </rPr>
      <t xml:space="preserve"> </t>
    </r>
    <r>
      <rPr>
        <b/>
        <sz val="10"/>
        <rFont val="Franklin Gothic Book"/>
        <family val="2"/>
        <charset val="204"/>
      </rPr>
      <t xml:space="preserve">WeeklySalary </t>
    </r>
    <r>
      <rPr>
        <sz val="10"/>
        <color theme="0" tint="-0.499984740745262"/>
        <rFont val="Franklin Gothic Book"/>
        <family val="2"/>
      </rPr>
      <t>(Double earnings, SalaryMode  salaryMode)</t>
    </r>
  </si>
  <si>
    <t>EmployeeCoreCoverage</t>
  </si>
  <si>
    <t>= contains (coverageTypes, "STDCore")? employeeCoverages[select first having coverageType == "STDCore"]</t>
  </si>
  <si>
    <t>EmployeeBuyUpCoverage</t>
  </si>
  <si>
    <t>= contains (coverageTypes, "STDBuyUp")? employeeCoverages[select first having coverageType == "STDBuyUp"]</t>
  </si>
  <si>
    <t>= censusType == "ELIGIBLE" and $EmployeeCoreCoverage.eligible</t>
  </si>
  <si>
    <t>= censusType == "ENROLLED" and $EmployeeCoreCoverage.elected</t>
  </si>
  <si>
    <t>= $EnrolledForCore and $EmployeeBuyUpCoverage.elected</t>
  </si>
  <si>
    <r>
      <t xml:space="preserve">SmartRules CensusEmployee[] </t>
    </r>
    <r>
      <rPr>
        <b/>
        <sz val="11"/>
        <rFont val="Franklin Gothic Book"/>
        <family val="2"/>
        <charset val="204"/>
      </rPr>
      <t xml:space="preserve">FilterCensusByCoverage </t>
    </r>
    <r>
      <rPr>
        <sz val="11"/>
        <color theme="0" tint="-0.499984740745262"/>
        <rFont val="Franklin Gothic Book"/>
        <family val="2"/>
        <charset val="204"/>
      </rPr>
      <t>(CensusType censusType, CoverageType currentCoverageType, String planName, CensusEmployee[] census, String[] currentCoverageClassNumbers)</t>
    </r>
  </si>
  <si>
    <t>= census [select all having employeeCoverages [select first having coverageType == "STDCore" and contains (currentCoverageClassNumbers,classNumber)].eligible]</t>
  </si>
  <si>
    <t>= FilterCensusByCoverage ("ELIGIBLE", "STDCore", planName, census, currentCoverageClassNumbers) [select all having employeeCoverages [select first having coverageType == "STDBuyUp" and contains (currentCoverageClassNumbers, classNumber)].eligible]</t>
  </si>
  <si>
    <t>= census [select all having employeeCoverages [select first where coverageType == currentCoverageType and plan == planName and contains (currentCoverageClassNumbers,classNumber)].elected]</t>
  </si>
  <si>
    <t>= FilterCensusByCoverage("ENROLLED", "STDCore", planName, census, currentCoverageClassNumbers) [select all having employeeCoverages[select first having coverageType == "STDBuyUp" and plan == planName and contains (currentCoverageClassNumbers, classNumber)].elected]</t>
  </si>
  <si>
    <t>EmployeeCoverage</t>
  </si>
  <si>
    <t>= employeeCoverages [select first having coverageType == coverage.coverageType]</t>
  </si>
  <si>
    <t>CoreEmployeeCoverage</t>
  </si>
  <si>
    <t>= employeeCoverages [select first having coverageType == "STDCore"]</t>
  </si>
  <si>
    <t>= $EmployeeCoverage.className</t>
  </si>
  <si>
    <t>= $EmployeeCoverage.classNumber</t>
  </si>
  <si>
    <t>= $EmployeeCoverage.enrolledRecordVolume</t>
  </si>
  <si>
    <t xml:space="preserve">= FromAgeToAgeBand ($Age) </t>
  </si>
  <si>
    <t>= WeeklySalary (salary, salaryMode)</t>
  </si>
  <si>
    <t>= AnnualSalary (salary, salaryMode)</t>
  </si>
  <si>
    <t>= SalaryFactor ($AnnualSalary)</t>
  </si>
  <si>
    <t>= EliminationPeriod (benefitStructure.accidentEliminationPeriod, benefitStructure.sicknessEliminationPeriod)</t>
  </si>
  <si>
    <t xml:space="preserve">= BaseRateBenefitDuration (pricingAgeMethod, benefitStructure.benefitDuration, gender, $Age, $IssueAge, $EliminationPeriod) </t>
  </si>
  <si>
    <t>= WeeklyBenefitAmountCalculation (coreCoverageBenefitStructure.benefitType, coreCoverageBenefitStructure.maxWeeklyBenefitAmount, coreCoverageBenefitStructure.benefitPercent, $WeeklySalary, coreCoverageBenefitStructure.weeklyBenefitAmount, coreCoverageBenefitStructure.maxWeeklyBenefitPercent, coreCoverageBenefitStructure.tierType, coreCoverageBenefitStructure.maxTierWeeklyAmount,  coreCoverageBenefitStructure.tierPercent, isEmpty(coreCoverageBenefitStructure.maxWeeklyBenefitPercent))</t>
  </si>
  <si>
    <t>= censusType == "ENROLLED" ? $CoreEmployeeCoverage.enrolledRecordVolume : VolumeCalculation (rateBasis, coreCoverageBenefitStructure.benefitType, coreCoverageBenefitStructure.maxWeeklyBenefitAmount, coreCoverageBenefitStructure.benefitPercent, $WeeklySalary, coreCoverageBenefitStructure.weeklyBenefitAmount, coreCoverageBenefitStructure.maxWeeklyBenefitPercent, coreCoverageBenefitStructure.tierType,  coreCoverageBenefitStructure.maxTierWeeklyAmount, coreCoverageBenefitStructure.tierPercent, isEmpty (coreCoverageBenefitStructure.maxWeeklyBenefitPercent))</t>
  </si>
  <si>
    <t>= Rounding (coreCoverageBenefitStructure.roundingMethod,  coreCoverageBenefitStructure.roundingAmount, $CoreCoverageVolumeNotRounded)</t>
  </si>
  <si>
    <r>
      <t>= round ($</t>
    </r>
    <r>
      <rPr>
        <b/>
        <sz val="10"/>
        <color theme="1"/>
        <rFont val="Franklin Gothic Book"/>
        <family val="2"/>
      </rPr>
      <t>CoreVolumeForClaimCost</t>
    </r>
    <r>
      <rPr>
        <sz val="10"/>
        <color theme="1"/>
        <rFont val="Franklin Gothic Book"/>
        <family val="2"/>
      </rPr>
      <t xml:space="preserve"> * $</t>
    </r>
    <r>
      <rPr>
        <b/>
        <sz val="10"/>
        <color theme="1"/>
        <rFont val="Franklin Gothic Book"/>
        <family val="2"/>
      </rPr>
      <t>BaseRate</t>
    </r>
    <r>
      <rPr>
        <sz val="10"/>
        <color theme="1"/>
        <rFont val="Franklin Gothic Book"/>
        <family val="2"/>
      </rPr>
      <t xml:space="preserve"> * $</t>
    </r>
    <r>
      <rPr>
        <b/>
        <sz val="10"/>
        <color theme="1"/>
        <rFont val="Franklin Gothic Book"/>
        <family val="2"/>
      </rPr>
      <t>SalaryFactor</t>
    </r>
    <r>
      <rPr>
        <sz val="10"/>
        <color theme="1"/>
        <rFont val="Franklin Gothic Book"/>
        <family val="2"/>
      </rPr>
      <t>, 2)</t>
    </r>
  </si>
  <si>
    <r>
      <t>= WeeklyBenefitAmountCalculation (benefitStructure.benefitType,  benefitStructure.maxWeeklyBenefitAmount, benefitStructure.benefitPercent, $</t>
    </r>
    <r>
      <rPr>
        <b/>
        <sz val="10"/>
        <color theme="1"/>
        <rFont val="Franklin Gothic Book"/>
        <family val="2"/>
      </rPr>
      <t>WeeklySalary</t>
    </r>
    <r>
      <rPr>
        <sz val="10"/>
        <color theme="1"/>
        <rFont val="Franklin Gothic Book"/>
        <family val="2"/>
      </rPr>
      <t>, benefitStructure.weeklyBenefitAmount,  benefitStructure.maxWeeklyBenefitPercent, benefitStructure.tierType, benefitStructure.maxTierWeeklyAmount, benefitStructure.tierPercent,isEmpty (benefitStructure.maxWeeklyBenefitPercent))</t>
    </r>
  </si>
  <si>
    <r>
      <t xml:space="preserve">= Rounding (benefitStructure.roundingMethod, benefitStructure.roundingAmount, </t>
    </r>
    <r>
      <rPr>
        <b/>
        <sz val="10"/>
        <color theme="1"/>
        <rFont val="Franklin Gothic Book"/>
        <family val="2"/>
      </rPr>
      <t>$WeeklyBenefitNotRounded</t>
    </r>
    <r>
      <rPr>
        <sz val="10"/>
        <color theme="1"/>
        <rFont val="Franklin Gothic Book"/>
        <family val="2"/>
      </rPr>
      <t>)</t>
    </r>
  </si>
  <si>
    <t>= CoreVsBuyUpCalculation (coverageType, censusType, $CoreCoverageWeeklyBenefit, $WeeklyBenefitCurrentCoverage, coverage.fundingStructure.assumedParticipationPct)</t>
  </si>
  <si>
    <r>
      <t>= VolumeCalculation( rateBasis, benefitStructure.benefitType, benefitStructure.maxWeeklyBenefitAmount, benefitStructure.benefitPercent, $</t>
    </r>
    <r>
      <rPr>
        <b/>
        <sz val="10"/>
        <color theme="1"/>
        <rFont val="Franklin Gothic Book"/>
        <family val="2"/>
      </rPr>
      <t>WeeklySalary</t>
    </r>
    <r>
      <rPr>
        <sz val="10"/>
        <color theme="1"/>
        <rFont val="Franklin Gothic Book"/>
        <family val="2"/>
      </rPr>
      <t>,  benefitStructure.weeklyBenefitAmount,  benefitStructure.maxWeeklyBenefitPercent, benefitStructure.tierType,  benefitStructure.maxTierWeeklyAmount, benefitStructure.tierPercent, isEmpty (benefitStructure.maxWeeklyBenefitPercent))</t>
    </r>
  </si>
  <si>
    <t>= CoreVsBuyUpCalculation (coverageType, censusType, $CoreCoverageVolume, $VolumeCurrentCoverage, coverage.fundingStructure.assumedParticipationPct)</t>
  </si>
  <si>
    <t>= censusType == "ENROLLED" ? $EnrolledRecordVolume : $VolumeCalculated</t>
  </si>
  <si>
    <r>
      <t>= round ($</t>
    </r>
    <r>
      <rPr>
        <b/>
        <sz val="10"/>
        <color theme="1"/>
        <rFont val="Franklin Gothic Book"/>
        <family val="2"/>
      </rPr>
      <t>VolumeForClaimCost</t>
    </r>
    <r>
      <rPr>
        <sz val="10"/>
        <color theme="1"/>
        <rFont val="Franklin Gothic Book"/>
        <family val="2"/>
      </rPr>
      <t xml:space="preserve"> * $</t>
    </r>
    <r>
      <rPr>
        <b/>
        <sz val="10"/>
        <color theme="1"/>
        <rFont val="Franklin Gothic Book"/>
        <family val="2"/>
      </rPr>
      <t>BaseRate</t>
    </r>
    <r>
      <rPr>
        <sz val="10"/>
        <color theme="1"/>
        <rFont val="Franklin Gothic Book"/>
        <family val="2"/>
      </rPr>
      <t xml:space="preserve"> * $</t>
    </r>
    <r>
      <rPr>
        <b/>
        <sz val="10"/>
        <color theme="1"/>
        <rFont val="Franklin Gothic Book"/>
        <family val="2"/>
      </rPr>
      <t>SalaryFactor</t>
    </r>
    <r>
      <rPr>
        <sz val="10"/>
        <color theme="1"/>
        <rFont val="Franklin Gothic Book"/>
        <family val="2"/>
      </rPr>
      <t>, 2)</t>
    </r>
  </si>
  <si>
    <t>= $SponsorPaymentMode + (isNotEmpty ($PayorInfoMode)? concatenate($PayorInfoMode) : "")</t>
  </si>
  <si>
    <t>AgeBandedRateCards*</t>
  </si>
  <si>
    <t>= round (length ($SortedAnnualSalary) &gt;=1 ? $SortedAnnualSalary[0] : averageAnnualSalary )</t>
  </si>
  <si>
    <t>= round (length ($SortedAnnualSalary)&gt;= 2 ? $SortedAnnualSalary[1] : averageAnnualSalary)</t>
  </si>
  <si>
    <t>= round (length ($SortedAnnualSalary)&gt;=3 ? $SortedAnnualSalary[2] : averageAnnualSalary)</t>
  </si>
  <si>
    <t>= isNotEmpty(calculatedCensusEmployees) ? round( avg($CalculatedCensus.$AnnualSalary) , 2) : averageAnnualSalary</t>
  </si>
  <si>
    <t>AverageAnnualSalary</t>
  </si>
  <si>
    <t>= round(AverageSalary(SIC), 2)</t>
  </si>
  <si>
    <t xml:space="preserve">= round (avg($CalculatedCensus.$Age), 0) </t>
  </si>
  <si>
    <r>
      <t xml:space="preserve">Spreadsheet SpreadsheetResult </t>
    </r>
    <r>
      <rPr>
        <b/>
        <sz val="10"/>
        <rFont val="Franklin Gothic Book"/>
        <family val="2"/>
      </rPr>
      <t xml:space="preserve">DemographicSummary </t>
    </r>
    <r>
      <rPr>
        <sz val="10"/>
        <color theme="0" tint="-0.499984740745262"/>
        <rFont val="Franklin Gothic Book"/>
        <family val="2"/>
      </rPr>
      <t>(SpreadsheetResultCensusCalculation[] calculatedCensusEmployees, Double averageAnnualSalary)</t>
    </r>
  </si>
  <si>
    <t>= DemographicSummary (coverage.$CalculatedCensus, coverage.$AverageAnnualSalary)</t>
  </si>
  <si>
    <t>CensusExists</t>
  </si>
  <si>
    <t>=  isNotEmpty($CalculatedCensus )? CensusGenderRatingDetails (getValues(AgeBand), $CalculatedCensus )</t>
  </si>
  <si>
    <t>= census</t>
  </si>
  <si>
    <t>= isNotEmpty(paymentMode) ?  "/" +  paymentMode</t>
  </si>
  <si>
    <t>= isNotEmpty(premium) ?  "/" +  premium</t>
  </si>
  <si>
    <t>= removeNulls(PayorInfo("ModalPremium", null, ageBand.$RateCardPremium.$MemberModalPremium.memberModalPremium) )</t>
  </si>
  <si>
    <t>= removeNulls( PayorInfo ("ModalPremium", null, class.$RateCardPremium.$MemberModalPremium.memberModalPremium) )</t>
  </si>
  <si>
    <t>= removeNulls( PayorInfo ("PaymentMode", coverage.$RateCardPremium.$MemberModalPremium.memberPaymentMode, null) )</t>
  </si>
  <si>
    <t>= removeNulls( PayorInfo ("ModalPremium", null, coverage.$RateCardPremium.$MemberModalPremium.memberModalPremium) )</t>
  </si>
  <si>
    <t>= isNotEmpty(class.$RateCardPremium.$SponsorModalPremium) ? class.$RateCardPremium.$SponsorModalPremium : "" + ( isNotEmpty($PayorInfoPremium) ?  concatenate($PayorInfoPremium) : "")</t>
  </si>
  <si>
    <t>=  isNotEmpty(ageBand.$RateCardPremium.$SponsorModalPremium) ? ageBand.$RateCardPremium.$SponsorModalPremium : ""  + ( isNotEmpty ($PayorInfoPremium) ?  concatenate($PayorInfoPremium) : "")</t>
  </si>
  <si>
    <t>= isNotEmpty(coverage.$RateCardPremium.$SponsorModalPremium) ? coverage.$RateCardPremium.$SponsorModalPremium : "" + (isNotEmpty($PayorInfoPremium) ? concatenate($PayorInfoPremium) : "")</t>
  </si>
  <si>
    <r>
      <t xml:space="preserve">Spreadsheet SpreadsheetResult </t>
    </r>
    <r>
      <rPr>
        <b/>
        <sz val="10"/>
        <rFont val="Franklin Gothic Book"/>
        <family val="2"/>
      </rPr>
      <t xml:space="preserve">AgeBandRatingDetailsByCensus </t>
    </r>
    <r>
      <rPr>
        <sz val="10"/>
        <color theme="0" tint="-0.499984740745262"/>
        <rFont val="Franklin Gothic Book"/>
        <family val="2"/>
      </rPr>
      <t>(SpreadsheetResultCensusCalculation[] census, AgeBand currentAgeBand, CensusType censusType, Double assumedParticipationPercent)</t>
    </r>
  </si>
  <si>
    <t>AssumedParticipationPercent</t>
  </si>
  <si>
    <t>= round(avg($CalculatedCensus.$WeeklyBenefit) ,2)</t>
  </si>
  <si>
    <t xml:space="preserve">= $CalculatedFactors </t>
  </si>
  <si>
    <t xml:space="preserve">= isNotEmpty(coverage.$CalculatedCensus) ?  AgeBandRatingDetailsByCensus (coverage.$CalculatedCensus,  AgeBandsList( ), coverage.$CensusType, coverage.$AssumedParticipationPercent ) : ( $RateFormat == "AgeBanded" ? AgeBandRatingDetails (flatten(coverage.$Classes.$AgeBandedRateCards), AgeBandsList( )) ) </t>
  </si>
  <si>
    <t>= round( sum ($Classes.$TotalVolume) ,2)</t>
  </si>
  <si>
    <t>= length(ageBands) &gt; 0 ?  sum(ageBands[select all having  $AgeBand == currentAgeBand].$NumberOfLives)</t>
  </si>
  <si>
    <t xml:space="preserve">= censusType == "ELIGIBLE" ? (Integer) round(length(census[select all having  $AgeBand == currentAgeBand]) * assumedParticipationPercent  , 0 , 2)  </t>
  </si>
  <si>
    <t>= isNotEmpty($NumberOfLivesByAgeBands) and $NumberOfLivesByAgeBands &gt; 0 ? $NumberOfLivesByAgeBands : 0</t>
  </si>
  <si>
    <t>NumberOfLivesByAgeBands~</t>
  </si>
  <si>
    <t xml:space="preserve">= $InitialPEPMRate + $AsoCommissionPEPM </t>
  </si>
  <si>
    <t>= isNotEmpty(numberOfLives) and numberOfLives &gt; 0 ? numberOfLives : 0</t>
  </si>
  <si>
    <t>ClassNumberOfLivesValidation</t>
  </si>
  <si>
    <t>= SumByPaymentMode (uniquePaymentModes, (MemberModalPremium[]) flatten(rateCardPremium.$MemberModalPremium))</t>
  </si>
  <si>
    <t>= MemberModalPremiumCalculation ( fundingStructure.memberPaymentModes, $MemberAnnualPremium)</t>
  </si>
  <si>
    <t>MemberModalPremiumCalculation</t>
  </si>
  <si>
    <t>= new MemberModalPremium (memberPaymentMode, $MemberModalPremiumCalculation )</t>
  </si>
  <si>
    <t>= preliminaryNumberOfLives</t>
  </si>
  <si>
    <r>
      <t xml:space="preserve">SmartRules Integer </t>
    </r>
    <r>
      <rPr>
        <b/>
        <sz val="10"/>
        <rFont val="Franklin Gothic Book"/>
        <family val="2"/>
        <charset val="204"/>
      </rPr>
      <t xml:space="preserve">ClassNumberOfLives </t>
    </r>
    <r>
      <rPr>
        <sz val="10"/>
        <color theme="0" tint="-0.499984740745262"/>
        <rFont val="Franklin Gothic Book"/>
        <family val="2"/>
        <charset val="204"/>
      </rPr>
      <t>(Coverage coverage, Integer preliminaryNumberOfLives)</t>
    </r>
  </si>
  <si>
    <t>= (Integer) round(preliminaryNumberOfLives* fundingStructure.assumedParticipationPct , 0 , 2)</t>
  </si>
  <si>
    <t>CalculatedCompositeClass</t>
  </si>
  <si>
    <t>Age Bands calculation</t>
  </si>
  <si>
    <t>TotalParticipantClaimCost</t>
  </si>
  <si>
    <t>= $CalculatedCensusGroup.$TotalNetClaimCost</t>
  </si>
  <si>
    <t>= $CalculatedCensusGroup.$TotalWeeklyBenefit</t>
  </si>
  <si>
    <t>ProcessingType</t>
  </si>
  <si>
    <t>FlatPercent</t>
  </si>
  <si>
    <t>GroupHeapedPercent</t>
  </si>
  <si>
    <t>IndividualHeapedPercent</t>
  </si>
  <si>
    <t>= PricingExpenses (numberOfLives)</t>
  </si>
  <si>
    <t>= ProfitPctPremium (numberOfLives)</t>
  </si>
  <si>
    <t>HeapedCommission</t>
  </si>
  <si>
    <t>= totalParticipantClaimCost * 12</t>
  </si>
  <si>
    <t>INITIAL_COMMISSION_PRCT</t>
  </si>
  <si>
    <t>CommissionRate</t>
  </si>
  <si>
    <t>// #TODO filter census by censusType, assumedParticipationPercent, classNumber, coverage and plan if applicable.</t>
  </si>
  <si>
    <t>TLR Calculation</t>
  </si>
  <si>
    <t>= PlanClaimCostCalculation (plans, zip, $NoCensus, rateEffectiveDate, situsState, census, $PolicyFactor, SIC)</t>
  </si>
  <si>
    <r>
      <t xml:space="preserve">Spreadsheet SpreadsheetResult </t>
    </r>
    <r>
      <rPr>
        <b/>
        <sz val="10"/>
        <color theme="1"/>
        <rFont val="Franklin Gothic Book"/>
        <family val="2"/>
      </rPr>
      <t xml:space="preserve">PlanClaimCostCalculation </t>
    </r>
    <r>
      <rPr>
        <sz val="10"/>
        <color theme="0" tint="-0.499984740745262"/>
        <rFont val="Franklin Gothic Book"/>
        <family val="2"/>
      </rPr>
      <t>( Plan plan, String zip, Boolean noCensus, Date rateEffectiveDate, State situsState, CensusEmployee[] census, Double policyFactor, String SIC)</t>
    </r>
  </si>
  <si>
    <t>PlanName</t>
  </si>
  <si>
    <t>= CoverageClaimCostCalculation (planName, coverages, noCensus, rateEffectiveDate, situsState, census, $CoreCoverageBenefitStructure, policyFactor, SIC, $CoreCoverageClassNumbers)</t>
  </si>
  <si>
    <t>= FilterCensusByCoverage (censusType, coverageType, plan, census, flatten(coverage.classes.classNumber))</t>
  </si>
  <si>
    <t>Classes</t>
  </si>
  <si>
    <t>TargetLossRatioInfo</t>
  </si>
  <si>
    <t>= PlanDetails(plans, TLRInfo)</t>
  </si>
  <si>
    <t>= CoverageDetails(plan.$Coverages, TLRInfo)</t>
  </si>
  <si>
    <t>= TLRInfo.$CommissionRate</t>
  </si>
  <si>
    <t>= TLRInfo.$Profit</t>
  </si>
  <si>
    <t>= TLRInfo.$Expense</t>
  </si>
  <si>
    <t>= ageBandClaimCost.$AgeBand</t>
  </si>
  <si>
    <t>= ageBandClaimCost.$NumberOfLives</t>
  </si>
  <si>
    <t>= ageBandClaimCost.$TotalVolume</t>
  </si>
  <si>
    <t>TotalRetention</t>
  </si>
  <si>
    <t>MAX_TOTAL_RETENTION</t>
  </si>
  <si>
    <t>= round( sum($Classes.$TotalWeeklyBenefit) ,2)</t>
  </si>
  <si>
    <t>= coverage.$TotalWeeklyBenefit</t>
  </si>
  <si>
    <t>= coverage.$TotalNetClaimCost</t>
  </si>
  <si>
    <t>= coverage.$TotalMonthlyPreExpenseCost</t>
  </si>
  <si>
    <t>FinalTotalRetention</t>
  </si>
  <si>
    <t>= round ((netClaimCost + $MonthlyBaseFixedCostFactor)/(1- TLR - $ProfitFactor), 2)</t>
  </si>
  <si>
    <t>= min($TotalRetention, MAX_TOTAL_RETENTION)</t>
  </si>
  <si>
    <t>= $AgeBandedRateFormat ? sum(class.ageBands.numberOfLives) : class.numberOfLives</t>
  </si>
  <si>
    <t>=  sum($Classes.$TotalNetClaimCost)</t>
  </si>
  <si>
    <t>=  sum($Coverages.$TotalNetClaimCost)</t>
  </si>
  <si>
    <r>
      <t xml:space="preserve">Spreadsheet SpreadsheetResult </t>
    </r>
    <r>
      <rPr>
        <b/>
        <sz val="10"/>
        <color theme="1"/>
        <rFont val="Franklin Gothic Book"/>
        <family val="2"/>
      </rPr>
      <t>GroupClaimCostCalculation</t>
    </r>
    <r>
      <rPr>
        <sz val="10"/>
        <color theme="0" tint="-0.499984740745262"/>
        <rFont val="Franklin Gothic Book"/>
        <family val="2"/>
      </rPr>
      <t xml:space="preserve"> (String groupName, SpreadsheetResultCensusCalculation[] calculatedCensusEmployees, Coverage coverage, Boolean noCensus, Double netClaimCostAggregatedFactor,  Integer noCensusNumberOfLives,  BenefitStructure coreCoverageBenefitStructure, String SIC)</t>
    </r>
  </si>
  <si>
    <r>
      <t xml:space="preserve">Spreadsheet SpreadsheetResult </t>
    </r>
    <r>
      <rPr>
        <b/>
        <sz val="10"/>
        <rFont val="Franklin Gothic Book"/>
        <family val="2"/>
        <charset val="204"/>
      </rPr>
      <t>ClassClaimCostCalculation</t>
    </r>
    <r>
      <rPr>
        <sz val="10"/>
        <color theme="0" tint="-0.499984740745262"/>
        <rFont val="Franklin Gothic Book"/>
        <family val="2"/>
        <charset val="204"/>
      </rPr>
      <t xml:space="preserve"> (ClassInfo class, SpreadsheetResultCensusCalculation[] calculatedCensus, Coverage coverage, Boolean noCensus, Double netClaimCostAggregatedFactor, BenefitStructure coreCoverageWeeklyBenefit, String SIC)</t>
    </r>
  </si>
  <si>
    <r>
      <t xml:space="preserve">Spreadsheet SpreadsheetResult </t>
    </r>
    <r>
      <rPr>
        <b/>
        <sz val="10"/>
        <color theme="1"/>
        <rFont val="Franklin Gothic Book"/>
        <family val="2"/>
      </rPr>
      <t xml:space="preserve">CoverageClaimCostCalculation </t>
    </r>
    <r>
      <rPr>
        <sz val="10"/>
        <color theme="0" tint="-0.499984740745262"/>
        <rFont val="Franklin Gothic Book"/>
        <family val="2"/>
      </rPr>
      <t>(String plan, Coverage coverage, Boolean noCensus, Date rateEffectiveDate, State situsState, CensusEmployee[] census, BenefitStructure coreCoverageBenefitStructure, Double policyFactor, String SIC, String[] coreCoverageClassNumbers)</t>
    </r>
  </si>
  <si>
    <r>
      <t xml:space="preserve">Spreadsheet SpreadsheetResult </t>
    </r>
    <r>
      <rPr>
        <b/>
        <sz val="10"/>
        <rFont val="Franklin Gothic Book"/>
        <family val="2"/>
        <charset val="204"/>
      </rPr>
      <t>ClassRateCalculation</t>
    </r>
    <r>
      <rPr>
        <sz val="10"/>
        <color theme="0" tint="-0.499984740745262"/>
        <rFont val="Franklin Gothic Book"/>
        <family val="2"/>
        <charset val="204"/>
      </rPr>
      <t xml:space="preserve"> (SpreadsheetResultClassClaimCostCalculation calculatedClass, Double TLR, Coverage coverage)</t>
    </r>
  </si>
  <si>
    <t>= calculatedClass.$ClassName</t>
  </si>
  <si>
    <t>= calculatedClass.$ClassNumber</t>
  </si>
  <si>
    <t>= round( (calculatedClass.$TotalNetClaimCost/ (1- TLR) ) ,2)</t>
  </si>
  <si>
    <t>= calculatedClass.$NumberOfLives</t>
  </si>
  <si>
    <t>= calculatedClass.$TotalVolume</t>
  </si>
  <si>
    <t>= ageBandClaimCost.$TotalNetClaimCost</t>
  </si>
  <si>
    <r>
      <t xml:space="preserve">Spreadsheet Double </t>
    </r>
    <r>
      <rPr>
        <b/>
        <sz val="10"/>
        <rFont val="Franklin Gothic Book"/>
        <family val="2"/>
      </rPr>
      <t>ASORate</t>
    </r>
    <r>
      <rPr>
        <sz val="10"/>
        <color theme="0" tint="-0.499984740745262"/>
        <rFont val="Franklin Gothic Book"/>
        <family val="2"/>
      </rPr>
      <t xml:space="preserve"> (Double netClaimCost, Double TLR, Integer numberOfLives, Coverage coverage)</t>
    </r>
  </si>
  <si>
    <t>= round(calculatedCoverage.$TotalNetClaimCost , 2)</t>
  </si>
  <si>
    <t xml:space="preserve">= round(calculatedCoverage.$TotalNetClaimCost * ( 1- TLRCalculated.$Profit) , 2) </t>
  </si>
  <si>
    <r>
      <t xml:space="preserve">Spreadsheet SpreadsheetResult </t>
    </r>
    <r>
      <rPr>
        <b/>
        <sz val="10"/>
        <color theme="1"/>
        <rFont val="Franklin Gothic Book"/>
        <family val="2"/>
      </rPr>
      <t xml:space="preserve">PlanRateCalculation </t>
    </r>
    <r>
      <rPr>
        <sz val="10"/>
        <color theme="0" tint="-0.499984740745262"/>
        <rFont val="Franklin Gothic Book"/>
        <family val="2"/>
      </rPr>
      <t>( SpreadsheetResultPlanClaimCostCalculation planInfo, SpreadsheetResultTLRCalculation TLRCalculated)</t>
    </r>
  </si>
  <si>
    <t>= round(calculatedCoverage.$TotalWeeklyBenefit ,2)</t>
  </si>
  <si>
    <t>= planInfo.$PlanName</t>
  </si>
  <si>
    <r>
      <t xml:space="preserve">Spreadsheet SpreadsheetResult </t>
    </r>
    <r>
      <rPr>
        <b/>
        <sz val="10"/>
        <color theme="1"/>
        <rFont val="Franklin Gothic Book"/>
        <family val="2"/>
      </rPr>
      <t xml:space="preserve">CoverageRateCalculation </t>
    </r>
    <r>
      <rPr>
        <sz val="10"/>
        <color theme="0" tint="-0.499984740745262"/>
        <rFont val="Franklin Gothic Book"/>
        <family val="2"/>
      </rPr>
      <t>( SpreadsheetResultCoverageClaimCostCalculation calculatedCoverage, SpreadsheetResultTLRCalculation TLRCalculated)</t>
    </r>
  </si>
  <si>
    <t>Coverage</t>
  </si>
  <si>
    <t>= coverage</t>
  </si>
  <si>
    <t>= calculatedCoverage.$Coverage.coverageType</t>
  </si>
  <si>
    <t>= ClassRateCalculation(calculatedCoverage.$Classes, TLRCalculated.$FinalTotalRetention,  calculatedCoverage.$Coverage )</t>
  </si>
  <si>
    <t>= calculatedCoverage.$Coverage.rateBasis</t>
  </si>
  <si>
    <t>= calculatedCoverage.$Coverage.rateFormat</t>
  </si>
  <si>
    <t>= calculatedCoverage.$Coverage.fundingType</t>
  </si>
  <si>
    <t>= calculatedCoverage.$Coverage.fundingStructure</t>
  </si>
  <si>
    <t>= CoverageRateCalculation (planInfo.$Coverages, TLRCalculated)</t>
  </si>
  <si>
    <r>
      <t xml:space="preserve">Spreadsheet SpreadsheetResult </t>
    </r>
    <r>
      <rPr>
        <b/>
        <sz val="10"/>
        <color theme="1"/>
        <rFont val="Franklin Gothic Book"/>
        <family val="2"/>
      </rPr>
      <t xml:space="preserve">RatesAndPremiumByAgeBand </t>
    </r>
    <r>
      <rPr>
        <sz val="10"/>
        <color theme="0" tint="-0.499984740745262"/>
        <rFont val="Franklin Gothic Book"/>
        <family val="2"/>
      </rPr>
      <t>(SpreadsheetResultAgeBandRateCard  ageBand, String payor, String paymentModeList)</t>
    </r>
  </si>
  <si>
    <t>= calculatedCoverage.$Plan</t>
  </si>
  <si>
    <t>= plan</t>
  </si>
  <si>
    <t>= calculatedCoverage.$Coverage.fundingStructure.contributionType</t>
  </si>
  <si>
    <t>= calculatedCoverage.$Coverage.fundingStructure.participantContributionPercent</t>
  </si>
  <si>
    <t>= calculatedCoverage.$Coverage.fundingStructure.sponsorPaymentMode</t>
  </si>
  <si>
    <r>
      <t xml:space="preserve">Spreadsheet SpreadsheetResult </t>
    </r>
    <r>
      <rPr>
        <b/>
        <sz val="10"/>
        <color theme="1"/>
        <rFont val="Franklin Gothic Book"/>
        <family val="2"/>
      </rPr>
      <t xml:space="preserve">PlanDetails </t>
    </r>
    <r>
      <rPr>
        <sz val="10"/>
        <color theme="0" tint="-0.499984740745262"/>
        <rFont val="Franklin Gothic Book"/>
        <family val="2"/>
      </rPr>
      <t>(SpreadsheetResultPlanRateCalculation plan, SpreadsheetResultTLRCalculation TLRInfo)</t>
    </r>
  </si>
  <si>
    <r>
      <t xml:space="preserve">Spreadsheet SpreadsheetResult </t>
    </r>
    <r>
      <rPr>
        <b/>
        <sz val="10"/>
        <rFont val="Franklin Gothic Book"/>
        <family val="2"/>
      </rPr>
      <t xml:space="preserve">AgeBandRatingDetails </t>
    </r>
    <r>
      <rPr>
        <sz val="10"/>
        <color theme="0" tint="-0.499984740745262"/>
        <rFont val="Franklin Gothic Book"/>
        <family val="2"/>
      </rPr>
      <t>(SpreadsheetResultAgeBandRateCard[] ageBands, AgeBand currentAgeBand)</t>
    </r>
  </si>
  <si>
    <t>= calculatedCoverage.$CalculatedFactors</t>
  </si>
  <si>
    <t>PlansClaimCostCalculation</t>
  </si>
  <si>
    <t>= TLRCalculation (sum ( $PlansClaimCostCalculation.$TotalNetClaimCost), sum ( $PlansClaimCostCalculation.$NumberOfLives), situsState, commissions)</t>
  </si>
  <si>
    <t>= PlanRateCalculation ($PlansClaimCostCalculation, $TargetLossRatioInfo)</t>
  </si>
  <si>
    <t>= sum( $Coverages.$NumberOfLives)</t>
  </si>
  <si>
    <r>
      <t xml:space="preserve">Spreadsheet SpreadsheetResult </t>
    </r>
    <r>
      <rPr>
        <b/>
        <sz val="10"/>
        <color theme="1"/>
        <rFont val="Franklin Gothic Book"/>
        <family val="2"/>
      </rPr>
      <t xml:space="preserve">CoverageDetails </t>
    </r>
    <r>
      <rPr>
        <sz val="10"/>
        <color theme="0" tint="-0.499984740745262"/>
        <rFont val="Franklin Gothic Book"/>
        <family val="2"/>
      </rPr>
      <t>(SpreadsheetResultCoverageRateCalculation coverage, SpreadsheetResultTLRCalculation TLRInfo)</t>
    </r>
  </si>
  <si>
    <r>
      <t xml:space="preserve">Spreadsheet SpreadsheetResult </t>
    </r>
    <r>
      <rPr>
        <b/>
        <sz val="10"/>
        <color theme="1"/>
        <rFont val="Franklin Gothic Book"/>
        <family val="2"/>
      </rPr>
      <t xml:space="preserve">RatingDetails </t>
    </r>
    <r>
      <rPr>
        <sz val="10"/>
        <color theme="0" tint="-0.499984740745262"/>
        <rFont val="Franklin Gothic Book"/>
        <family val="2"/>
      </rPr>
      <t>(CensusEmployee[] census, SpreadsheetResultPlanRateCalculation[] plans, SpreadsheetResultPolicyFactor policyFactors, SpreadsheetResultTLRCalculation TLRInfo)</t>
    </r>
  </si>
  <si>
    <t>= RatingDetails ($NoCensus ? null : census[0] , $Plans, $PolicyFactorList, $TargetLossRatioInfo)</t>
  </si>
  <si>
    <t>= calculatedCoverage.$CalculatedCensus</t>
  </si>
  <si>
    <t>= calculatedCoverage.$AverageAnnualSalary</t>
  </si>
  <si>
    <t>= calculatedCoverage.$Coverage.censusType</t>
  </si>
  <si>
    <t>= $FundingStructure.assumedParticipationPct</t>
  </si>
  <si>
    <t>CommissionPercent</t>
  </si>
  <si>
    <t>= $CommissionPremium &gt;0 ? $CommissionAmount / $CommissionPremium : 0</t>
  </si>
  <si>
    <t>Denomination</t>
  </si>
  <si>
    <t>AMOUNT</t>
  </si>
  <si>
    <t>PERCENTAGE</t>
  </si>
  <si>
    <r>
      <t xml:space="preserve">Spreadsheet Double </t>
    </r>
    <r>
      <rPr>
        <b/>
        <sz val="10"/>
        <rFont val="Franklin Gothic Book"/>
        <family val="2"/>
        <charset val="204"/>
      </rPr>
      <t>HeapedCommissionCalculation</t>
    </r>
    <r>
      <rPr>
        <sz val="10"/>
        <color theme="0" tint="-0.499984740745262"/>
        <rFont val="Franklin Gothic Book"/>
        <family val="2"/>
      </rPr>
      <t xml:space="preserve"> (Double percent, CommissionSchedule[] commissionSchedules, Double claimCost,  Double profitCalc, Double premiumTax)</t>
    </r>
  </si>
  <si>
    <t>=  claimCost/(1-profitCalc)/(1-premiumTax-percent)</t>
  </si>
  <si>
    <r>
      <t xml:space="preserve">Spreadsheet Double </t>
    </r>
    <r>
      <rPr>
        <b/>
        <sz val="10"/>
        <rFont val="Franklin Gothic Book"/>
        <family val="2"/>
        <charset val="204"/>
      </rPr>
      <t>CommissionScheduleCalc</t>
    </r>
    <r>
      <rPr>
        <sz val="10"/>
        <color theme="0" tint="-0.499984740745262"/>
        <rFont val="Franklin Gothic Book"/>
        <family val="2"/>
      </rPr>
      <t xml:space="preserve"> (Double claimCost, CommissionSchedule commissionSchedule)</t>
    </r>
  </si>
  <si>
    <t>= min (max(0, claimCost  - lowerBound), upperBound - lowerBound)</t>
  </si>
  <si>
    <r>
      <t xml:space="preserve">SmartRules Double </t>
    </r>
    <r>
      <rPr>
        <b/>
        <sz val="10"/>
        <color theme="1"/>
        <rFont val="Franklin Gothic Book"/>
        <family val="2"/>
      </rPr>
      <t>FlatPercentByDenomination</t>
    </r>
    <r>
      <rPr>
        <b/>
        <sz val="10"/>
        <color theme="0" tint="-0.499984740745262"/>
        <rFont val="Franklin Gothic Book"/>
        <family val="2"/>
      </rPr>
      <t xml:space="preserve"> </t>
    </r>
    <r>
      <rPr>
        <sz val="10"/>
        <color theme="0" tint="-0.499984740745262"/>
        <rFont val="Franklin Gothic Book"/>
        <family val="2"/>
      </rPr>
      <t>(FlatCommission flatCommission, Double claimCost)</t>
    </r>
  </si>
  <si>
    <t>= flatCommission.rate</t>
  </si>
  <si>
    <t>= flatCommission.rate / claimCost</t>
  </si>
  <si>
    <t xml:space="preserve">= isEmpty ( commissionSchedules ) ? 0.0 : HeapedCommissionCalculation (initialCommissionPercent, commissionSchedules, claimCost,  profit, tax ) </t>
  </si>
  <si>
    <t>=  FlatPercentByDenomination(flatCommission, claimCost)</t>
  </si>
  <si>
    <r>
      <t xml:space="preserve">SmartRules Double </t>
    </r>
    <r>
      <rPr>
        <b/>
        <sz val="10"/>
        <color theme="1"/>
        <rFont val="Franklin Gothic Book"/>
        <family val="2"/>
      </rPr>
      <t>ClaimCostAdjustByDenomination</t>
    </r>
    <r>
      <rPr>
        <b/>
        <sz val="10"/>
        <color theme="0" tint="-0.499984740745262"/>
        <rFont val="Franklin Gothic Book"/>
        <family val="2"/>
      </rPr>
      <t xml:space="preserve"> </t>
    </r>
    <r>
      <rPr>
        <sz val="10"/>
        <color theme="0" tint="-0.499984740745262"/>
        <rFont val="Franklin Gothic Book"/>
        <family val="2"/>
      </rPr>
      <t>(CommissionSchedule commissionSchedule, Double claimCost)</t>
    </r>
  </si>
  <si>
    <t>= claimCost * rate</t>
  </si>
  <si>
    <t>= ClaimCostAdjustByDenomination(commissionSchedule, $BasePremium)</t>
  </si>
  <si>
    <t>= rate</t>
  </si>
  <si>
    <t>= abs($CommissionPercent - percent+0.0) &lt; 0.0000001 ? round($CommissionPercent, 4) : HeapedCommissionCalculation ( $CommissionPercent, commissionSchedules, claimCost, profitCalc, premiumTax )</t>
  </si>
  <si>
    <t>= $Profit + $Tax + $Expense + $CommissionRate</t>
  </si>
  <si>
    <r>
      <t xml:space="preserve">SmartRules Double </t>
    </r>
    <r>
      <rPr>
        <b/>
        <sz val="10"/>
        <rFont val="Franklin Gothic Book"/>
        <family val="2"/>
        <charset val="204"/>
      </rPr>
      <t>CommissionPercentCalculation</t>
    </r>
    <r>
      <rPr>
        <b/>
        <sz val="10"/>
        <color theme="0" tint="-0.499984740745262"/>
        <rFont val="Franklin Gothic Book"/>
        <family val="2"/>
      </rPr>
      <t xml:space="preserve"> </t>
    </r>
    <r>
      <rPr>
        <sz val="10"/>
        <color theme="0" tint="-0.499984740745262"/>
        <rFont val="Franklin Gothic Book"/>
        <family val="2"/>
      </rPr>
      <t>(Commission commission, Double initialCommissionPercent, Double claimCost, Double tax, Double profit)</t>
    </r>
  </si>
  <si>
    <t xml:space="preserve">= sum( CommissionPercentCalculation(commissions, INITIAL_COMMISSION_PRCT, $AnnualPremium, $Tax, $Profit) ) </t>
  </si>
  <si>
    <t>= calculatedCensus[select all having $AgeBand == currentAgeBand]</t>
  </si>
  <si>
    <t>= $AgeBandedRateFormat ? AgeBandClaimCostCalculation (AgeBandsList (), class.ageBands, $EmployeeListPerClass, 
coverage, noCensus, netClaimCostAggregatedFactor,  coreCoverageWeeklyBenefit, SIC)</t>
  </si>
  <si>
    <t>= classAgeBands[(item) select first having item.ageBand == currentAgeBand].numberOfLives</t>
  </si>
  <si>
    <r>
      <t xml:space="preserve">Spreadsheet SpreadsheetResult </t>
    </r>
    <r>
      <rPr>
        <b/>
        <sz val="10"/>
        <rFont val="Franklin Gothic Book"/>
        <family val="2"/>
        <charset val="204"/>
      </rPr>
      <t>AgeBandClaimCostCalculation</t>
    </r>
    <r>
      <rPr>
        <sz val="10"/>
        <color theme="0" tint="-0.499984740745262"/>
        <rFont val="Franklin Gothic Book"/>
        <family val="2"/>
        <charset val="204"/>
      </rPr>
      <t xml:space="preserve"> (AgeBand currentAgeBand, AgeBands[] classAgeBands,  SpreadsheetResultCensusCalculation[] calculatedCensus, Coverage coverage, Boolean noCensus, Double netClaimCostAggregatedFactor, BenefitStructure coreCoverageWeeklyBenefit, String SIC)</t>
    </r>
  </si>
  <si>
    <t>// ClassInfo might not have ageBands in case census presence so that AgeBnds() names populated</t>
  </si>
  <si>
    <t>MonthlyPremiumPreliminary</t>
  </si>
  <si>
    <t>= RateCalculation ($RateBasis, $TotalVolume, $NumberOfLives, $MonthlyPremiumPreliminary)</t>
  </si>
  <si>
    <t>= sum ($Classes.$RateCardPremium.$MonthlyPremium)</t>
  </si>
  <si>
    <t>= $MonthlyPremium * 12</t>
  </si>
  <si>
    <t>= coverage.fundingType == "FullyInsured" ? round( ($TotalNetClaimCost / (1- TLR) ), 2)</t>
  </si>
  <si>
    <t>= $NoCensus ? $NoCensusCalculation.$TotalWeeklyBenefit : round( sum($CalculatedCensusPerGroup.$WeeklyBenefit), 2)</t>
  </si>
  <si>
    <t>= $NoCensus ? $NoCensusCalculation.$FemalePercent : $GenderPercentageByCensus.$FemalePercent</t>
  </si>
  <si>
    <t xml:space="preserve">= $NoCensus ? $NoCensusCalculation.$ParticipantClaimCost : round(  sum($CalculatedCensusPerGroup.$ParticipantClaimCost), 2) </t>
  </si>
  <si>
    <t>= ContributoryFactor (coverage.fundingStructure, $TotalParticipantClaimCost,  $FemalePercent, $MalePercent)</t>
  </si>
  <si>
    <t>= round( $TotalParticipantClaimCost * netClaimCostAggregatedFactor * $ContributoryVoluntaryFactor, 2)</t>
  </si>
  <si>
    <t xml:space="preserve">= censusType == "ELIGIBLE" ? (Integer) round($NumberOfLivesPreliminary * coverage.fundingStructure.assumedParticipationPct, 0, 2) : $NumberOfLivesPreliminary </t>
  </si>
  <si>
    <t>= GroupClaimCostCalculation($AgeBand, $CalculatedCensusPerAgeBand, coverage, noCensus, netClaimCostAggregatedFactor, $NoCensusAgeBandNumberOfLives, coreCoverageWeeklyBenefit, SIC)</t>
  </si>
  <si>
    <t>= $AgeBandedRateFormat ? round( sum($AgeBandedRateCards.$TotalVolume),2) : $CalculatedCompositeClass.$TotalVolume</t>
  </si>
  <si>
    <t>= $AgeBandedRateFormat ? round( sum($AgeBandedRateCards.$TotalWeeklyBenefit),2) : $CalculatedCompositeClass.$TotalWeeklyBenefit</t>
  </si>
  <si>
    <t>= $AgeBandedRateFormat ? round( sum($AgeBandedRateCards.$TotalNetClaimCost),2) : $CalculatedCompositeClass.$TotalNetClaimCost</t>
  </si>
  <si>
    <t>= $AgeBandedRateFormat ? sum($AgeBandedRateCards.$NumberOfLives) : $CalculatedCompositeClass.$NumberOfLives</t>
  </si>
  <si>
    <t>= rateFormat == "Composite" ? GroupClaimCostCalculation ($ClassName, $EmployeeListPerClass, coverage, $NoCensus, netClaimCostAggregatedFactor, $NoCensusNumberOfLives, coreCoverageWeeklyBenefit, SIC)</t>
  </si>
  <si>
    <t>= ClassClaimCostCalculation(classes, $CalculatedCensus, coverage, $NoCensus, $NetClaimCostAggregatedFactor, coreCoverageBenefitStructure, SIC)</t>
  </si>
  <si>
    <t>= CensusCalculation ($CensusPerCoverage, coverage, rateEffectiveDate, coreCoverageBenefitStructure)</t>
  </si>
  <si>
    <t>= CoverageFactors (coverageType, matchFICA, disabilityDefinition, benefitStructure, coverageBasis, preExConditionsDetails, workIncentiveIncluded, returnToWork, SIC, portability, progressiveIllnessProtection, firstDayHospitalization)</t>
  </si>
  <si>
    <r>
      <t xml:space="preserve">Spreadsheet SpreadsheetResult </t>
    </r>
    <r>
      <rPr>
        <b/>
        <sz val="10"/>
        <rFont val="Franklin Gothic Book"/>
        <family val="2"/>
        <charset val="204"/>
      </rPr>
      <t xml:space="preserve">TLRCalculation </t>
    </r>
    <r>
      <rPr>
        <sz val="10"/>
        <color theme="0" tint="-0.499984740745262"/>
        <rFont val="Franklin Gothic Book"/>
        <family val="2"/>
      </rPr>
      <t>(Double totalParticipantClaimCost, Integer numberOfLives, State situsState, Commission[] commissions)</t>
    </r>
  </si>
  <si>
    <t>= $TotalVolume &gt; 0 ? $FemaleTotalVolume/ $TotalVolume : 0.0</t>
  </si>
  <si>
    <t>= WeeklyBenefitAmountCalculation( coreCoverageBenefitStructure.benefitType,  coreCoverageBenefitStructure.maxWeeklyBenefitAmount,  coreCoverageBenefitStructure.benefitPercent, $AverageSalary,  coreCoverageBenefitStructure.weeklyBenefitAmount,  coreCoverageBenefitStructure.maxWeeklyBenefitPercent, coreCoverageBenefitStructure.tierType, coreCoverageBenefitStructure.maxTierWeeklyAmount, coreCoverageBenefitStructure.tierPercent,isEmpty(coreCoverageBenefitStructure.maxWeeklyBenefitPercent))</t>
  </si>
  <si>
    <t>AgeBandedRateCardsCalc</t>
  </si>
  <si>
    <t>= $AgeBandedRateFormat ? $AgeBandedRateCardsCalc[(ageBandedRateCard) transform to $Rate = HoleFilling (ageBandedRateCard, $AgeBandedRateCardsCalc, benefitStructure) ] : null</t>
  </si>
  <si>
    <t>= $AgeBandedRateFormat? $AgeBandedRateCardsCalc[(ageBandedRateCard) transform to ageBandedRateCard.$RateCard.$Rate = HoleFilling (ageBandedRateCard, $AgeBandedRateCardsCalc, benefitStructure) ] : null</t>
  </si>
  <si>
    <t>= $AgeBandedRateFormat ? sum ($AgeBandedRateCardsCalc.$RateCardPremium.$MonthlyPremium) : $FinalClaimCost</t>
  </si>
  <si>
    <t>= coverage.fundingType == "FullyInsured" ? RateCalculation ( rateBasis, $TotalVolume, $NumberOfLives, $MonthlyPremiumPreliminary) : ASORate (calculatedClass.$TotalNetClaimCost, TLR, $NumberOfLives, coverage)</t>
  </si>
  <si>
    <t>= ageBandRateCardCalc.$AgeBand</t>
  </si>
  <si>
    <t>= ageBandRateCardCalc.$RateCard</t>
  </si>
  <si>
    <t>= RateCardPremium ( rateBasis, $TotalVolume, $Rate, $NumberOfLives, fundingStructure, rateFormat )</t>
  </si>
  <si>
    <t>RateCardPremium</t>
  </si>
  <si>
    <t>= ageBandRateCardCalc.$NumberOfLives</t>
  </si>
  <si>
    <t>= coverage.fundingType == "FullyInsured" ? RateCalculation ( rateBasis, $TotalVolume, $NumberOfLives, $FinalClaimCost) : ASORate($TotalNetClaimCost, TLR, $NumberOfLives, coverage)</t>
  </si>
  <si>
    <r>
      <t xml:space="preserve">Spreadsheet SpreadsheetResult </t>
    </r>
    <r>
      <rPr>
        <b/>
        <sz val="10"/>
        <rFont val="Franklin Gothic Book"/>
        <family val="2"/>
        <charset val="204"/>
      </rPr>
      <t>AgeBandRateCardCalc</t>
    </r>
    <r>
      <rPr>
        <sz val="10"/>
        <color theme="0" tint="-0.499984740745262"/>
        <rFont val="Franklin Gothic Book"/>
        <family val="2"/>
        <charset val="204"/>
      </rPr>
      <t xml:space="preserve"> (SpreadsheetResultAgeBandClaimCostCalculation ageBandClaimCost, Double TLR, Coverage coverage)</t>
    </r>
  </si>
  <si>
    <t>= $AgeBandedRateFormat ? calculatedClass.$AgeBandedRateCards[(item) transform to AgeBandRateCardCalc (item, TLR, coverage)]</t>
  </si>
  <si>
    <t>= AgeBandRateCard ( $AgeBandedRateCardsCalc, coverage )</t>
  </si>
  <si>
    <r>
      <t xml:space="preserve">Spreadsheet SpreadsheetResult </t>
    </r>
    <r>
      <rPr>
        <b/>
        <sz val="10"/>
        <rFont val="Franklin Gothic Book"/>
        <family val="2"/>
        <charset val="204"/>
      </rPr>
      <t>AgeBandRateCard</t>
    </r>
    <r>
      <rPr>
        <sz val="10"/>
        <color theme="0" tint="-0.499984740745262"/>
        <rFont val="Franklin Gothic Book"/>
        <family val="2"/>
        <charset val="204"/>
      </rPr>
      <t xml:space="preserve"> ( SpreadsheetResultAgeBandRateCardCalc ageBandRateCardCalc, Coverage coverage)</t>
    </r>
  </si>
  <si>
    <r>
      <t xml:space="preserve">Spreadsheet Double </t>
    </r>
    <r>
      <rPr>
        <b/>
        <sz val="10"/>
        <rFont val="Franklin Gothic Book"/>
        <family val="2"/>
      </rPr>
      <t>HoleFilling</t>
    </r>
    <r>
      <rPr>
        <sz val="10"/>
        <color theme="1" tint="0.499984740745262"/>
        <rFont val="Franklin Gothic Book"/>
        <family val="2"/>
        <charset val="204"/>
      </rPr>
      <t xml:space="preserve"> (SpreadsheetResultAgeBandRateCardCalc currentRateCard, SpreadsheetResultAgeBandRateCardCalc[] ageBands, RateBenefitStructure benefitStructure)</t>
    </r>
  </si>
  <si>
    <r>
      <rPr>
        <sz val="10"/>
        <color theme="0" tint="-0.499984740745262"/>
        <rFont val="Franklin Gothic Book"/>
        <family val="2"/>
      </rPr>
      <t xml:space="preserve">SmartRules Double </t>
    </r>
    <r>
      <rPr>
        <b/>
        <sz val="10"/>
        <rFont val="Franklin Gothic Book"/>
        <family val="2"/>
      </rPr>
      <t xml:space="preserve">MonthlyPremiumCalculation </t>
    </r>
    <r>
      <rPr>
        <sz val="10"/>
        <color theme="0" tint="-0.499984740745262"/>
        <rFont val="Franklin Gothic Book"/>
        <family val="2"/>
      </rPr>
      <t>(RateBasis rateBasis, Double volume, Double rateOrFee, Integer numberOfLives, RateFormat rateFormat )</t>
    </r>
  </si>
  <si>
    <t>= volume == 0 and isNotEmpty ( rateOrFee )</t>
  </si>
  <si>
    <t>= round ( volume/10 * rateOrFee, 2)</t>
  </si>
  <si>
    <t xml:space="preserve">= round ( volume/100 * rateOrFee , 2) </t>
  </si>
  <si>
    <t>= numberOfLives == 0 and isNotEmpty ( rateOrFee )</t>
  </si>
  <si>
    <t>= round ( numberOfLives * rateOrFee , 2)</t>
  </si>
  <si>
    <r>
      <t xml:space="preserve">Spreadsheet SpreadsheetResult </t>
    </r>
    <r>
      <rPr>
        <b/>
        <sz val="10"/>
        <rFont val="Franklin Gothic Book"/>
        <family val="2"/>
      </rPr>
      <t>RateCardPremium</t>
    </r>
    <r>
      <rPr>
        <sz val="10"/>
        <color theme="0" tint="-0.499984740745262"/>
        <rFont val="Franklin Gothic Book"/>
        <family val="2"/>
      </rPr>
      <t xml:space="preserve"> ( RateBasis rateBasis, Double volume, Double rateOrFee, Integer numberOfLives, FundingStructure fundingStructure, RateFormat rateFormat )</t>
    </r>
  </si>
  <si>
    <r>
      <t xml:space="preserve">= </t>
    </r>
    <r>
      <rPr>
        <sz val="10"/>
        <color theme="1"/>
        <rFont val="Franklin Gothic Book"/>
        <family val="2"/>
      </rPr>
      <t>MonthlyPremiumCalculation (rateBasis, volume, rateOrFee, numberOfLives, rateFormat)</t>
    </r>
  </si>
  <si>
    <t>= RateCardPremium ( calculatedCoverage.$Coverage.rateBasis, $TotalVolume, $Rate, $NumberOfLives, calculatedCoverage.$Coverage.fundingStructure, $RateFormat )</t>
  </si>
  <si>
    <t>= preExistingConditionsIncluded ? PreExFactor(lookBackPeriod, treatmentFreePeriod, continuoslyInsuredPeriod) :1</t>
  </si>
  <si>
    <t>Message</t>
  </si>
  <si>
    <t xml:space="preserve">= msg ( "CensusRecordCorePlanValidation" ) </t>
  </si>
  <si>
    <t>= age &gt; 100 or age &lt; 16</t>
  </si>
  <si>
    <t>= msg ( "CensusRecordEmptyAgeValidation" )</t>
  </si>
  <si>
    <t>= msg ( "CensusRecordAgeValidation" )</t>
  </si>
  <si>
    <t>= msg ( "CensusRecordDateOfBirthValidation" )</t>
  </si>
  <si>
    <t>= msg ( "CensusRecordSalaryValidation" )</t>
  </si>
  <si>
    <t>= msg ( "CensusRecordGenderValidation" )</t>
  </si>
  <si>
    <t>= msg ( "CensusRecordBuyUpClassNumberValidation" )</t>
  </si>
  <si>
    <t>= msg ( "CensusRecordCoreVolumeValidation" )</t>
  </si>
  <si>
    <t>= msg ( "CensusRecordBuyUpVolumeValidation" )</t>
  </si>
  <si>
    <t xml:space="preserve">= msg ( "CensusRecordBuyUpPlanValidation" ) </t>
  </si>
  <si>
    <t>EligibleForCore</t>
  </si>
  <si>
    <t>EligibleForBuyUp</t>
  </si>
  <si>
    <t>= isEmpty ( eligibleForCore )</t>
  </si>
  <si>
    <t>= isEmpty ( salaryMode ) or isEmpty ( salary )</t>
  </si>
  <si>
    <t>= isEmpty ( age ) and isEmpty ( dateOfBirth )</t>
  </si>
  <si>
    <t>= CensusRecordValidationMessages ( censusRecord, censusType, $EmployeeCoreCoverage, $EmployeeBuyUpCoverage, $EligibleForCore, $EnrolledForCore, $EligibleForBuyUp, $EnrolledForBuyUp, rateEffectiveDate )</t>
  </si>
  <si>
    <t>= (eligibleForBuyUp or enrolledForBuyUp) and buyUpCoverage.classNumber != coreCoverage.classNumber</t>
  </si>
  <si>
    <t>= enrolledForBuyUp and (isEmpty (buyUpCoverage.enrolledRecordVolume) or not (buyUpCoverage.enrolledRecordVolume &gt; 0))</t>
  </si>
  <si>
    <t>= enrolledForCore and (isEmpty(coreCoverage.enrolledRecordVolume) or not (coreCoverage.enrolledRecordVolume &gt; 0))</t>
  </si>
  <si>
    <t>= enrolledForCore and isEmpty (coreCoverage.plan)</t>
  </si>
  <si>
    <t>= buyUpCoverage.elected and ( isEmpty( enrolledForCore ) or not enrolledForCore )</t>
  </si>
  <si>
    <t>= buyUpCoverage.eligible and ( isEmpty (eligibleForCore) or not eligibleForCore)</t>
  </si>
  <si>
    <t>= isNotEmpty (classes [select first having isEmpty (ageBands)])</t>
  </si>
  <si>
    <t>Policy Validation</t>
  </si>
  <si>
    <t>= PolicyValidation ( policy )</t>
  </si>
  <si>
    <t>ValidationMessages</t>
  </si>
  <si>
    <t>CensusRecordValidation</t>
  </si>
  <si>
    <t>= isEmpty ( gender)</t>
  </si>
  <si>
    <t>= isEmpty ( age ) and isNotEmpty ( dateOfBirth ) and (yearDiff ( rateEffectiveDate, dateOfBirth ) &gt; 100 or yearDiff ( rateEffectiveDate, dateOfBirth ) &lt; 16 )</t>
  </si>
  <si>
    <t>CensusRecordValidationCalc</t>
  </si>
  <si>
    <t>MessagesCount</t>
  </si>
  <si>
    <t>FinalMessage</t>
  </si>
  <si>
    <t>CoverageTypes</t>
  </si>
  <si>
    <t>= coverages.coverageType</t>
  </si>
  <si>
    <t>= coverages[select first having coverageType == "STDCore"].censusType</t>
  </si>
  <si>
    <t>GroupedMessages</t>
  </si>
  <si>
    <t>= flatten ( CensusRecordValidation (census, $CoreCensusType, $CoverageTypes, rateEffectiveDate) )</t>
  </si>
  <si>
    <t>= $NoCensus ? $NoCensusCalculation.$TotalVolume : round(  sum($CalculatedCensusPerGroup.$Volume), 2)</t>
  </si>
  <si>
    <t>= $NoCensus ? NoCensusCalculation ($NumberOfLives, coverage, SIC, netClaimCostAggregatedFactor, coreCoverageBenefitStructure)</t>
  </si>
  <si>
    <t>= $EligibleForCore and $EmployeeBuyUpCoverage.eligible</t>
  </si>
  <si>
    <t>= (eligibleForCore or enrolledForCore) and isEmpty ( coreCoverage.classNumber )</t>
  </si>
  <si>
    <t>= msg ( "CensusRecordCoreClassNumberValidation" )</t>
  </si>
  <si>
    <t>= msg ( "CensusRecordCoreEligibileValidation" )</t>
  </si>
  <si>
    <t>= msg ( "CensusRecordBuyUpEligibleVallidaiton" )</t>
  </si>
  <si>
    <t>= msg ( "CensusRecordBuyUpEnrolledValidation" )</t>
  </si>
  <si>
    <t>= isNotEmpty (classes [select first having isEmpty ( numberOfLives ) or numberOfLives == 0])</t>
  </si>
  <si>
    <t>= $NoCensus ? sum(CoverageNumberOfLives(flatten(plans.coverages)) ) : length(census)</t>
  </si>
  <si>
    <r>
      <t xml:space="preserve">Spreadsheet SpreadsheetResult </t>
    </r>
    <r>
      <rPr>
        <b/>
        <sz val="10"/>
        <rFont val="Franklin Gothic Book"/>
        <family val="2"/>
        <charset val="204"/>
      </rPr>
      <t>PolicyValidation</t>
    </r>
    <r>
      <rPr>
        <sz val="10"/>
        <color theme="0" tint="-0.499984740745262"/>
        <rFont val="Franklin Gothic Book"/>
        <family val="2"/>
        <charset val="204"/>
      </rPr>
      <t xml:space="preserve"> ( Policy policy )</t>
    </r>
  </si>
  <si>
    <t>= enrolledForBuyUp and (isEmpty (buyUpCoverage.plan ) or buyUpCoverage.plan != coreCoverage.plan)</t>
  </si>
  <si>
    <t>= msg ( "NumberOfLivesForEachClassUnderCoverageValidation", textJoin (", ", classes [select all having isEmpty ( numberOfLives ) or numberOfLives == 0].className), coverageType )</t>
  </si>
  <si>
    <t>= msg ( "MandatoryAgeBands", textJoin (", ", classes [select all having isEmpty (ageBands)].className), coverageType )</t>
  </si>
  <si>
    <t>= msg ( "AgeBandNumberOfLivesOnClasses", textJoin ( ", ", classes[select all having isEmpty(ageBands[select first having numberOfLives &gt; 0 ])].className), coverageType )</t>
  </si>
  <si>
    <t>NoCensusValidation</t>
  </si>
  <si>
    <t>CensusValidation</t>
  </si>
  <si>
    <t>NoCensusTypeOnCoverage</t>
  </si>
  <si>
    <t>= $AllCoverages[select first having isEmpty(censusType)]</t>
  </si>
  <si>
    <r>
      <t xml:space="preserve">Spreadsheet Boolean </t>
    </r>
    <r>
      <rPr>
        <b/>
        <sz val="10"/>
        <color theme="1"/>
        <rFont val="Franklin Gothic Book"/>
        <family val="2"/>
      </rPr>
      <t>ClassHasAgeBandWithNumberOfLives</t>
    </r>
    <r>
      <rPr>
        <sz val="10"/>
        <color theme="0" tint="-0.499984740745262"/>
        <rFont val="Franklin Gothic Book"/>
        <family val="2"/>
      </rPr>
      <t xml:space="preserve"> (ClassInfo class)</t>
    </r>
  </si>
  <si>
    <t>FirstAgeBandNumberOfLivesGreaterThanZero</t>
  </si>
  <si>
    <t>= isNotEmpty(ageBands[select first having  numberOfLives &gt; 0 ] )</t>
  </si>
  <si>
    <t>= allTrue (ClassHasAgeBandWithNumberOfLives (classes) ) == false</t>
  </si>
  <si>
    <t>= isNotEmpty ($CensusRecordValidationCalc)? MessagesCount ($GroupedMessages)</t>
  </si>
  <si>
    <t>= TLRInfo.$Tax</t>
  </si>
  <si>
    <t>BuyUpClassValidation</t>
  </si>
  <si>
    <t>CoreClasses</t>
  </si>
  <si>
    <t>BuyUpClasses</t>
  </si>
  <si>
    <t>= coverages[select first having coverageType == "STDBuyUp"].classes</t>
  </si>
  <si>
    <t>= BuyUpClassInCore ( $CoreClasses, $BuyUpClasses, planName )</t>
  </si>
  <si>
    <t>BuyUpClassesValidation</t>
  </si>
  <si>
    <t>= flatten ( BuyUpClassValidation ( plans ) )</t>
  </si>
  <si>
    <t>= !contains (coreClasses.classNumber, buyUpClass.classNumber)</t>
  </si>
  <si>
    <t>= msg ( "BuyUpClassNotFoundInCore", buyUpClass.className, planName )</t>
  </si>
  <si>
    <t>= flatten ( coverages[select all having coverageType == "STDCore"].classes )</t>
  </si>
  <si>
    <t>Code</t>
  </si>
  <si>
    <t>BuyUpClassNotFoundInCore</t>
  </si>
  <si>
    <t>= "NumberOfLivesForEachClassUnderCoverageValidation"</t>
  </si>
  <si>
    <t>= "MandatoryAgeBands"</t>
  </si>
  <si>
    <t>= "AgeBandNumberOfLivesOnClasses"</t>
  </si>
  <si>
    <t>= isEmpty (census)? flatten ( removeNulls ( NoCensusValidation ($AllCoverages) ) )</t>
  </si>
  <si>
    <t>= isNotEmpty ( removeNulls ($BuyUpClassesValidation ) )? removeNulls ( $BuyUpClassesValidation )</t>
  </si>
  <si>
    <t>NoCensusValidationResult</t>
  </si>
  <si>
    <t>CensusValidationResult</t>
  </si>
  <si>
    <t>= isNotEmpty ($CensusValidation)? error ( $CensusValidation )</t>
  </si>
  <si>
    <t>BuyUpClassValidationResult</t>
  </si>
  <si>
    <t>CoverageCensusTypeValidationResult</t>
  </si>
  <si>
    <t>ValidationResults</t>
  </si>
  <si>
    <t>= isNotEmpty (census)? CensusValidation (census, $AllCoverages, rateEffectiveDate)</t>
  </si>
  <si>
    <t>= isNotEmpty ($NoCensusTypeOnCoverage)? error (Error ( code = "MandatoryCensusType", message = msg ("MandatoryCensusType", $NoCensusTypeOnCoverage.coverageType)) )</t>
  </si>
  <si>
    <r>
      <t xml:space="preserve">Spreadsheet Error[] </t>
    </r>
    <r>
      <rPr>
        <b/>
        <sz val="10"/>
        <rFont val="Franklin Gothic Book"/>
        <family val="2"/>
        <charset val="204"/>
      </rPr>
      <t>BuyUpClassValidation</t>
    </r>
    <r>
      <rPr>
        <sz val="10"/>
        <color theme="0" tint="-0.499984740745262"/>
        <rFont val="Franklin Gothic Book"/>
        <family val="2"/>
        <charset val="204"/>
      </rPr>
      <t xml:space="preserve"> ( Plan plan )</t>
    </r>
  </si>
  <si>
    <r>
      <t xml:space="preserve">SmartRules Collect Error[] </t>
    </r>
    <r>
      <rPr>
        <b/>
        <sz val="10"/>
        <rFont val="Franklin Gothic Book"/>
        <family val="2"/>
      </rPr>
      <t>NoCensusValidation</t>
    </r>
    <r>
      <rPr>
        <sz val="10"/>
        <color theme="0" tint="-0.499984740745262"/>
        <rFont val="Franklin Gothic Book"/>
        <family val="2"/>
      </rPr>
      <t xml:space="preserve"> ( Coverage coverage )</t>
    </r>
  </si>
  <si>
    <t>= isEmpty ( $NumberOfLives ) or $NumberOfLives == 0? error (Error ( code = "NoParticipantsOnClass", message = msg ( "NoParticipantsOnClass", className, coverageType)))</t>
  </si>
  <si>
    <t>= "CensusRecordEmptyAgeValidation"</t>
  </si>
  <si>
    <t>= "CensusRecordAgeValidation"</t>
  </si>
  <si>
    <t>= "CensusRecordDateOfBirthValidation"</t>
  </si>
  <si>
    <t>= "CensusRecordGenderValidation"</t>
  </si>
  <si>
    <t>= "CensusRecordSalaryValidation"</t>
  </si>
  <si>
    <t>= "CensusRecordCoreEligibileValidation"</t>
  </si>
  <si>
    <t>= "CensusRecordBuyUpEligibleVallidaiton"</t>
  </si>
  <si>
    <t>= "CensusRecordBuyUpEnrolledValidation"</t>
  </si>
  <si>
    <t>= "CensusRecordCorePlanValidation"</t>
  </si>
  <si>
    <t>= "CensusRecordBuyUpPlanValidation"</t>
  </si>
  <si>
    <t>= "CensusRecordCoreClassNumberValidation"</t>
  </si>
  <si>
    <t>= "CensusRecordBuyUpClassNumberValidation"</t>
  </si>
  <si>
    <t>= "CensusRecordCoreVolumeValidation"</t>
  </si>
  <si>
    <t>= "CensusRecordBuyUpVolumeValidation"</t>
  </si>
  <si>
    <r>
      <t xml:space="preserve">SmartRules Collect Error[] </t>
    </r>
    <r>
      <rPr>
        <b/>
        <sz val="10"/>
        <color theme="1"/>
        <rFont val="Franklin Gothic Book"/>
        <family val="2"/>
      </rPr>
      <t>CensusRecordValidationMessages</t>
    </r>
    <r>
      <rPr>
        <sz val="10"/>
        <color theme="0" tint="-0.499984740745262"/>
        <rFont val="Franklin Gothic Book"/>
        <family val="2"/>
      </rPr>
      <t xml:space="preserve"> ( CensusEmployee censusRecord, CensusType censusType, EmployeeCoverage coreCoverage, EmployeeCoverage buyUpCoverage, Boolean eligibleForCore, Boolean enrolledForCore, Boolean eligibleForBuyUp, Boolean enrolledForBuyUp, Date rateEffectiveDate )</t>
    </r>
  </si>
  <si>
    <r>
      <t xml:space="preserve">Spreadsheet Error[] </t>
    </r>
    <r>
      <rPr>
        <b/>
        <sz val="10"/>
        <rFont val="Franklin Gothic Book"/>
        <family val="2"/>
        <charset val="204"/>
      </rPr>
      <t>CensusRecordValidation</t>
    </r>
    <r>
      <rPr>
        <sz val="10"/>
        <color theme="0" tint="-0.499984740745262"/>
        <rFont val="Franklin Gothic Book"/>
        <family val="2"/>
        <charset val="204"/>
      </rPr>
      <t xml:space="preserve"> (CensusEmployee censusRecord, CensusType censusType, CoverageType[] coverageTypes, Date rateEffectiveDate)</t>
    </r>
  </si>
  <si>
    <r>
      <t xml:space="preserve">SmartRules Error </t>
    </r>
    <r>
      <rPr>
        <b/>
        <sz val="10"/>
        <rFont val="Franklin Gothic Book"/>
        <family val="2"/>
      </rPr>
      <t>BuyUpClassInCore</t>
    </r>
    <r>
      <rPr>
        <sz val="10"/>
        <color theme="0" tint="-0.499984740745262"/>
        <rFont val="Franklin Gothic Book"/>
        <family val="2"/>
      </rPr>
      <t xml:space="preserve"> ( ClassInfo[] coreClasses, ClassInfo buyUpClass, String planName )</t>
    </r>
  </si>
  <si>
    <r>
      <t xml:space="preserve">Spreadsheet Error </t>
    </r>
    <r>
      <rPr>
        <b/>
        <sz val="10"/>
        <rFont val="Franklin Gothic Book"/>
        <family val="2"/>
      </rPr>
      <t>CensusValidation</t>
    </r>
    <r>
      <rPr>
        <sz val="10"/>
        <color theme="0" tint="-0.499984740745262"/>
        <rFont val="Franklin Gothic Book"/>
        <family val="2"/>
      </rPr>
      <t xml:space="preserve"> (CensusEmployee[] census, Coverage[] coverages, Date rateEffectiveDate)</t>
    </r>
  </si>
  <si>
    <t>= isNotEmpty ($CensusRecordValidationCalc)? Error ( code = "CensusRecordsValidation", message = msg ( "CensusRecordValidationHeader"), errors = $MessagesCount )</t>
  </si>
  <si>
    <t>= isNotEmpty ($CensusRecordValidationCalc)? $CensusRecordValidationCalc [split by message]</t>
  </si>
  <si>
    <t>Spreadsheet Error MessagesCount ( Error[] censusErrors)</t>
  </si>
  <si>
    <t>= length ( censusErrors)</t>
  </si>
  <si>
    <t>= Error (code = censusErrors[0].code,  message = msg ( "TotalMessageCount", censusErrors[0].message, $MessagesCount ) )</t>
  </si>
  <si>
    <t>= isNotEmpty ( removeNulls ( $BuyUpClassValidation ) )? error ( Error (code= "BuyUpClassValidation", message = msg ( "BuyUpClassValidation"), errors = $BuyUpClassValidation ) )</t>
  </si>
  <si>
    <t>= isNotEmpty ($NoCensusValidation)? error ( Error (code = "NoCensusDataValidation", message = msg ("NoCensusDataValidation"), errors = $NoCensusValidation ) )</t>
  </si>
  <si>
    <r>
      <t xml:space="preserve">Spreadsheet Integer </t>
    </r>
    <r>
      <rPr>
        <b/>
        <sz val="10"/>
        <rFont val="Franklin Gothic Book"/>
        <family val="2"/>
        <charset val="204"/>
      </rPr>
      <t>DetermineMatchBelow</t>
    </r>
    <r>
      <rPr>
        <sz val="10"/>
        <color theme="0" tint="-0.499984740745262"/>
        <rFont val="Franklin Gothic Book"/>
        <family val="2"/>
        <charset val="204"/>
      </rPr>
      <t xml:space="preserve"> (AgeBand currentAgeBand, SpreadsheetResultAgeBandRateCardCalc[] calculationsOfRateCards )</t>
    </r>
  </si>
  <si>
    <r>
      <t xml:space="preserve">Spreadsheet Integer </t>
    </r>
    <r>
      <rPr>
        <b/>
        <sz val="10"/>
        <rFont val="Franklin Gothic Book"/>
        <family val="2"/>
        <charset val="204"/>
      </rPr>
      <t>DetermineMatchAbove</t>
    </r>
    <r>
      <rPr>
        <sz val="10"/>
        <color theme="0" tint="-0.499984740745262"/>
        <rFont val="Franklin Gothic Book"/>
        <family val="2"/>
        <charset val="204"/>
      </rPr>
      <t xml:space="preserve"> (AgeBand currentAgeBand, SpreadsheetResultAgeBandRateCardCalc[] calculationsOfRateCards)</t>
    </r>
  </si>
  <si>
    <t>SimpleRules AgeBand FromAgeToAgeBand (Integer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</si>
</sst>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37" x14ac:knownFonts="1">
    <font>
      <sz val="10"/>
      <color theme="1"/>
      <name val="Franklin Gothic Book"/>
      <family val="2"/>
      <charset val="204"/>
    </font>
    <font>
      <sz val="10"/>
      <color theme="1"/>
      <name val="Franklin Gothic Book"/>
      <family val="2"/>
      <charset val="204"/>
    </font>
    <font>
      <b/>
      <sz val="10"/>
      <color theme="1" rgb="000000"/>
      <name val="Franklin Gothic Book"/>
      <family val="2"/>
      <charset val="204"/>
    </font>
    <font>
      <sz val="9"/>
      <color theme="1"/>
      <name val="Franklin Gothic Book"/>
      <family val="2"/>
    </font>
    <font>
      <sz val="11"/>
      <color theme="1"/>
      <name val="Calibri"/>
      <family val="2"/>
      <scheme val="minor"/>
    </font>
    <font>
      <sz val="10"/>
      <name val="Arial"/>
      <family val="2"/>
      <charset val="204"/>
    </font>
    <font>
      <sz val="10"/>
      <name val="Franklin Gothic Book"/>
      <family val="2"/>
      <charset val="204"/>
    </font>
    <font>
      <sz val="10"/>
      <color theme="0" tint="-0.499984740745262" rgb="FFFFFF"/>
      <name val="Franklin Gothic Book"/>
      <family val="2"/>
      <charset val="204"/>
    </font>
    <font>
      <b/>
      <sz val="10"/>
      <name val="Franklin Gothic Book"/>
      <family val="2"/>
      <charset val="204"/>
    </font>
    <font>
      <b/>
      <sz val="10"/>
      <color theme="0" tint="-0.499984740745262"/>
      <name val="Franklin Gothic Book"/>
      <family val="2"/>
      <charset val="204"/>
    </font>
    <font>
      <sz val="10"/>
      <color theme="0" tint="-0.499984740745262"/>
      <name val="Franklin Gothic Book"/>
      <family val="2"/>
    </font>
    <font>
      <b/>
      <sz val="10"/>
      <color theme="1"/>
      <name val="Franklin Gothic Book"/>
      <family val="2"/>
    </font>
    <font>
      <sz val="10"/>
      <color theme="1" rgb="000000"/>
      <name val="Franklin Gothic Book"/>
      <family val="2"/>
    </font>
    <font>
      <sz val="10"/>
      <color theme="1" tint="0.499984740745262"/>
      <name val="Franklin Gothic Book"/>
      <family val="2"/>
      <charset val="204"/>
    </font>
    <font>
      <sz val="10"/>
      <name val="Franklin Gothic Book"/>
      <family val="2"/>
    </font>
    <font>
      <i/>
      <sz val="10"/>
      <color theme="2" tint="-0.499984740745262"/>
      <name val="Franklin Gothic Book"/>
      <family val="2"/>
    </font>
    <font>
      <b/>
      <sz val="16"/>
      <name val="Franklin Gothic Book"/>
      <family val="2"/>
      <charset val="204"/>
    </font>
    <font>
      <sz val="8"/>
      <name val="Franklin Gothic Book"/>
      <family val="2"/>
      <charset val="204"/>
    </font>
    <font>
      <i/>
      <sz val="10"/>
      <color theme="0" tint="-0.499984740745262"/>
      <name val="Franklin Gothic Book"/>
      <family val="2"/>
    </font>
    <font>
      <sz val="14"/>
      <name val="Franklin Gothic Book"/>
      <family val="2"/>
      <charset val="204"/>
    </font>
    <font>
      <sz val="11"/>
      <color theme="1"/>
      <name val="Franklin Gothic Book"/>
      <family val="2"/>
      <charset val="204"/>
    </font>
    <font>
      <sz val="14"/>
      <color theme="1"/>
      <name val="Franklin Gothic Book"/>
      <family val="2"/>
      <charset val="204"/>
    </font>
    <font>
      <b/>
      <sz val="11"/>
      <color theme="1"/>
      <name val="Franklin Gothic Book"/>
      <family val="2"/>
      <charset val="204"/>
    </font>
    <font>
      <b/>
      <sz val="10"/>
      <color theme="0" tint="-0.499984740745262"/>
      <name val="Franklin Gothic Book"/>
      <family val="2"/>
    </font>
    <font>
      <b/>
      <i/>
      <sz val="10"/>
      <color theme="1"/>
      <name val="Franklin Gothic Book"/>
      <family val="2"/>
    </font>
    <font>
      <b/>
      <sz val="10"/>
      <name val="Franklin Gothic Book"/>
      <family val="2"/>
    </font>
    <font>
      <b/>
      <sz val="10"/>
      <color rgb="FFFF0000"/>
      <name val="Franklin Gothic Book"/>
      <family val="2"/>
    </font>
    <font>
      <sz val="10"/>
      <color rgb="FF000000"/>
      <name val="Arial"/>
      <family val="2"/>
      <charset val="204"/>
    </font>
    <font>
      <b/>
      <sz val="10"/>
      <color rgb="FF000000"/>
      <name val="Franklin Gothic Book"/>
      <family val="2"/>
    </font>
    <font>
      <sz val="11"/>
      <color theme="1"/>
      <name val="Arial"/>
      <family val="2"/>
    </font>
    <font>
      <sz val="10"/>
      <color theme="1"/>
      <name val="Arial"/>
      <family val="2"/>
    </font>
    <font>
      <b/>
      <sz val="10"/>
      <color theme="1" tint="0.499984740745262"/>
      <name val="Franklin Gothic Book"/>
      <family val="2"/>
    </font>
    <font>
      <sz val="10"/>
      <color theme="1" tint="0.499984740745262"/>
      <name val="Franklin Gothic Book"/>
      <family val="2"/>
    </font>
    <font>
      <sz val="11"/>
      <color theme="0" tint="-0.499984740745262"/>
      <name val="Franklin Gothic Book"/>
      <family val="2"/>
      <charset val="204"/>
    </font>
    <font>
      <b/>
      <sz val="11"/>
      <name val="Franklin Gothic Book"/>
      <family val="2"/>
      <charset val="204"/>
    </font>
    <font>
      <b/>
      <sz val="10"/>
      <color rgb="FFFF0000"/>
      <name val="Franklin Gothic Book"/>
      <family val="2"/>
      <charset val="204"/>
    </font>
    <font>
      <sz val="10"/>
      <color rgb="FF000000"/>
      <name val="Franklin Gothic Book"/>
      <family val="2"/>
    </font>
  </fonts>
  <fills count="15">
    <fill>
      <patternFill patternType="none"/>
    </fill>
    <fill>
      <patternFill patternType="gray125"/>
    </fill>
    <fill>
      <patternFill patternType="solid">
        <fgColor theme="0" rgb="FFFFFF"/>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theme="8" tint="0.79998168889431442" rgb="5B9BD5"/>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2"/>
        <bgColor indexed="64"/>
      </patternFill>
    </fill>
    <fill>
      <patternFill patternType="solid">
        <fgColor theme="4" tint="0.39997558519241921" rgb="4472C4"/>
        <bgColor indexed="64"/>
      </patternFill>
    </fill>
    <fill>
      <patternFill patternType="solid">
        <fgColor theme="0" tint="-0.249977111117893"/>
        <bgColor indexed="64"/>
      </patternFill>
    </fill>
    <fill>
      <patternFill patternType="solid">
        <fgColor rgb="FFFFFFFF"/>
        <bgColor rgb="FF000000"/>
      </patternFill>
    </fill>
  </fills>
  <borders count="38">
    <border>
      <left/>
      <right/>
      <top/>
      <bottom/>
      <diagonal/>
    </border>
    <border>
      <left/>
      <right/>
      <top style="thin">
        <color auto="1"/>
      </top>
      <bottom style="thin">
        <color auto="1"/>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right/>
      <top/>
      <bottom style="thick">
        <color theme="4"/>
      </bottom>
      <diagonal/>
    </border>
    <border>
      <left/>
      <right style="thin">
        <color theme="4" tint="-0.249977111117893"/>
      </right>
      <top/>
      <bottom style="thin">
        <color indexed="64"/>
      </bottom>
      <diagonal/>
    </border>
    <border>
      <left/>
      <right/>
      <top/>
      <bottom style="medium">
        <color theme="4" tint="-0.249977111117893"/>
      </bottom>
      <diagonal/>
    </border>
    <border>
      <left/>
      <right/>
      <top style="thin">
        <color theme="4" tint="-0.249977111117893"/>
      </top>
      <bottom style="thin">
        <color theme="4" tint="-0.249977111117893"/>
      </bottom>
      <diagonal/>
    </border>
    <border>
      <left style="thin">
        <color theme="4" tint="-0.249977111117893"/>
      </left>
      <right/>
      <top/>
      <bottom/>
      <diagonal/>
    </border>
    <border>
      <left style="thin">
        <color theme="4" tint="-0.249977111117893"/>
      </left>
      <right/>
      <top/>
      <bottom style="thin">
        <color indexed="64"/>
      </bottom>
      <diagonal/>
    </border>
    <border>
      <left/>
      <right style="thin">
        <color theme="4" tint="-0.249977111117893"/>
      </right>
      <top/>
      <bottom/>
      <diagonal/>
    </border>
    <border>
      <left style="thin">
        <color theme="4" tint="-0.249977111117893"/>
      </left>
      <right/>
      <top style="thin">
        <color theme="4" tint="-0.249977111117893"/>
      </top>
      <bottom style="thin">
        <color theme="4" tint="-0.249977111117893"/>
      </bottom>
      <diagonal/>
    </border>
    <border>
      <left/>
      <right style="thin">
        <color theme="4" tint="-0.249977111117893"/>
      </right>
      <top style="thin">
        <color theme="4" tint="-0.249977111117893"/>
      </top>
      <bottom style="thin">
        <color theme="4" tint="-0.249977111117893"/>
      </bottom>
      <diagonal/>
    </border>
    <border>
      <left/>
      <right/>
      <top/>
      <bottom style="thin">
        <color theme="4" tint="-0.249977111117893"/>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style="hair">
        <color auto="1"/>
      </right>
      <top/>
      <bottom style="hair">
        <color auto="1"/>
      </bottom>
      <diagonal/>
    </border>
    <border>
      <left style="hair">
        <color auto="1"/>
      </left>
      <right/>
      <top/>
      <bottom style="hair">
        <color auto="1"/>
      </bottom>
      <diagonal/>
    </border>
    <border>
      <left/>
      <right/>
      <top/>
      <bottom style="hair">
        <color indexed="64"/>
      </bottom>
      <diagonal/>
    </border>
    <border>
      <left/>
      <right/>
      <top style="hair">
        <color indexed="64"/>
      </top>
      <bottom/>
      <diagonal/>
    </border>
  </borders>
  <cellStyleXfs count="9">
    <xf numFmtId="0" fontId="0" fillId="0" borderId="0" xfId="0"/>
    <xf numFmtId="0" fontId="3" fillId="2" borderId="0" xfId="1">
      <alignment horizontal="left"/>
    </xf>
    <xf numFmtId="0" fontId="5" fillId="0" borderId="0" xfId="2"/>
    <xf numFmtId="0" fontId="4" fillId="0" borderId="0" xfId="3"/>
    <xf numFmtId="0" fontId="4" fillId="0" borderId="0" xfId="4"/>
    <xf numFmtId="0" fontId="4" fillId="0" borderId="0" xfId="5"/>
    <xf numFmtId="0" fontId="4" fillId="0" borderId="0" xfId="6"/>
    <xf numFmtId="0" fontId="4" fillId="0" borderId="0" xfId="7"/>
    <xf numFmtId="0" fontId="29" fillId="0" borderId="0" xfId="8"/>
  </cellStyleXfs>
  <cellXfs count="324">
    <xf numFmtId="0" fontId="0" fillId="0" borderId="0" xfId="0"/>
    <xf numFmtId="0" fontId="1" fillId="0" borderId="2" xfId="0" applyFont="1" applyBorder="1"/>
    <xf numFmtId="0" fontId="1" fillId="0" borderId="0" xfId="0" applyFont="1"/>
    <xf numFmtId="0" fontId="12" fillId="2" borderId="0" xfId="0" applyFont="1" applyFill="1" applyAlignment="1">
      <alignment horizontal="center"/>
    </xf>
    <xf numFmtId="0" fontId="12" fillId="2" borderId="3" xfId="0" applyFont="1" applyFill="1" applyBorder="1" applyAlignment="1">
      <alignment horizontal="center"/>
    </xf>
    <xf numFmtId="0" fontId="7" fillId="0" borderId="0" xfId="0" applyFont="1"/>
    <xf numFmtId="0" fontId="0" fillId="0" borderId="0" xfId="0" applyAlignment="1">
      <alignment wrapText="1"/>
    </xf>
    <xf numFmtId="0" fontId="0" fillId="0" borderId="3" xfId="0" applyBorder="1"/>
    <xf numFmtId="0" fontId="12" fillId="2" borderId="0" xfId="0" quotePrefix="1" applyFont="1" applyFill="1" applyAlignment="1">
      <alignment horizontal="left"/>
    </xf>
    <xf numFmtId="0" fontId="12" fillId="2" borderId="3" xfId="0" quotePrefix="1" applyFont="1" applyFill="1" applyBorder="1" applyAlignment="1">
      <alignment horizontal="left"/>
    </xf>
    <xf numFmtId="0" fontId="4" fillId="0" borderId="0" xfId="7"/>
    <xf numFmtId="0" fontId="15" fillId="0" borderId="0" xfId="7" applyFont="1"/>
    <xf numFmtId="0" fontId="0" fillId="0" borderId="2" xfId="0" applyBorder="1"/>
    <xf numFmtId="0" fontId="2" fillId="0" borderId="3" xfId="0" applyFont="1" applyBorder="1"/>
    <xf numFmtId="0" fontId="16" fillId="0" borderId="0" xfId="2" applyFont="1" applyAlignment="1">
      <alignment horizontal="left"/>
    </xf>
    <xf numFmtId="0" fontId="2" fillId="0" borderId="0" xfId="0" applyFont="1"/>
    <xf numFmtId="0" fontId="2" fillId="2" borderId="3" xfId="0" applyFont="1" applyFill="1" applyBorder="1"/>
    <xf numFmtId="0" fontId="0" fillId="0" borderId="0" xfId="0" quotePrefix="1"/>
    <xf numFmtId="0" fontId="10" fillId="0" borderId="0" xfId="0" applyFont="1"/>
    <xf numFmtId="0" fontId="0" fillId="0" borderId="11" xfId="0" applyBorder="1"/>
    <xf numFmtId="0" fontId="0" fillId="0" borderId="2" xfId="0" applyBorder="1" applyAlignment="1">
      <alignment horizontal="center"/>
    </xf>
    <xf numFmtId="0" fontId="0" fillId="6" borderId="0" xfId="0" applyFill="1"/>
    <xf numFmtId="0" fontId="0" fillId="0" borderId="7" xfId="0" applyBorder="1" applyAlignment="1">
      <alignment horizontal="right"/>
    </xf>
    <xf numFmtId="0" fontId="0" fillId="6" borderId="7" xfId="0" applyFill="1" applyBorder="1"/>
    <xf numFmtId="0" fontId="0" fillId="0" borderId="7" xfId="0" applyBorder="1"/>
    <xf numFmtId="0" fontId="2" fillId="6" borderId="7" xfId="0" applyFont="1" applyFill="1" applyBorder="1"/>
    <xf numFmtId="0" fontId="0" fillId="6" borderId="11" xfId="0" applyFill="1" applyBorder="1"/>
    <xf numFmtId="0" fontId="2" fillId="0" borderId="11" xfId="0" applyFont="1" applyBorder="1"/>
    <xf numFmtId="0" fontId="2" fillId="6" borderId="11" xfId="0" applyFont="1" applyFill="1" applyBorder="1"/>
    <xf numFmtId="0" fontId="1" fillId="0" borderId="8" xfId="0" applyFont="1" applyBorder="1"/>
    <xf numFmtId="0" fontId="0" fillId="0" borderId="14" xfId="0" applyBorder="1"/>
    <xf numFmtId="0" fontId="0" fillId="6" borderId="3" xfId="0" applyFill="1" applyBorder="1"/>
    <xf numFmtId="0" fontId="2" fillId="6" borderId="8" xfId="0" applyFont="1" applyFill="1" applyBorder="1"/>
    <xf numFmtId="0" fontId="0" fillId="6" borderId="14" xfId="0" applyFill="1" applyBorder="1"/>
    <xf numFmtId="0" fontId="0" fillId="0" borderId="3" xfId="0" applyBorder="1" applyAlignment="1">
      <alignment horizontal="center"/>
    </xf>
    <xf numFmtId="0" fontId="7" fillId="0" borderId="0" xfId="0" applyFont="1" applyAlignment="1">
      <alignment wrapText="1"/>
    </xf>
    <xf numFmtId="0" fontId="21" fillId="0" borderId="0" xfId="0" applyFont="1"/>
    <xf numFmtId="0" fontId="0" fillId="0" borderId="16" xfId="0" applyBorder="1"/>
    <xf numFmtId="0" fontId="19" fillId="0" borderId="0" xfId="0" applyFont="1" applyAlignment="1">
      <alignment horizontal="left"/>
    </xf>
    <xf numFmtId="0" fontId="0" fillId="0" borderId="21" xfId="0" applyBorder="1"/>
    <xf numFmtId="0" fontId="1" fillId="0" borderId="19" xfId="0" applyFont="1" applyBorder="1"/>
    <xf numFmtId="0" fontId="1" fillId="0" borderId="20" xfId="0" applyFont="1" applyBorder="1"/>
    <xf numFmtId="0" fontId="20" fillId="0" borderId="0" xfId="0" applyFont="1"/>
    <xf numFmtId="0" fontId="12" fillId="0" borderId="0" xfId="0" applyFont="1" applyAlignment="1">
      <alignment vertical="center"/>
    </xf>
    <xf numFmtId="0" fontId="22" fillId="0" borderId="17" xfId="0" applyFont="1" applyBorder="1"/>
    <xf numFmtId="0" fontId="0" fillId="0" borderId="0" xfId="0" applyAlignment="1">
      <alignment vertical="center"/>
    </xf>
    <xf numFmtId="0" fontId="2" fillId="0" borderId="14" xfId="0" applyFont="1" applyBorder="1"/>
    <xf numFmtId="0" fontId="7" fillId="0" borderId="7" xfId="0" applyFont="1" applyBorder="1" applyAlignment="1">
      <alignment horizontal="right"/>
    </xf>
    <xf numFmtId="0" fontId="9" fillId="0" borderId="0" xfId="0" applyFont="1"/>
    <xf numFmtId="0" fontId="0" fillId="2" borderId="3" xfId="0" applyFill="1" applyBorder="1"/>
    <xf numFmtId="0" fontId="9" fillId="2" borderId="3" xfId="0" applyFont="1" applyFill="1" applyBorder="1"/>
    <xf numFmtId="0" fontId="7" fillId="2" borderId="14" xfId="0" applyFont="1" applyFill="1" applyBorder="1"/>
    <xf numFmtId="0" fontId="0" fillId="0" borderId="0" xfId="0" applyAlignment="1">
      <alignment horizontal="center"/>
    </xf>
    <xf numFmtId="0" fontId="1" fillId="0" borderId="7" xfId="0" applyFont="1" applyBorder="1" applyAlignment="1">
      <alignment horizontal="center"/>
    </xf>
    <xf numFmtId="0" fontId="1" fillId="0" borderId="0" xfId="0" applyFont="1" applyAlignment="1">
      <alignment horizontal="center"/>
    </xf>
    <xf numFmtId="0" fontId="1" fillId="0" borderId="11" xfId="0" applyFont="1" applyBorder="1" applyAlignment="1">
      <alignment horizontal="center"/>
    </xf>
    <xf numFmtId="0" fontId="0" fillId="0" borderId="7" xfId="0" applyBorder="1" applyAlignment="1">
      <alignment horizontal="center"/>
    </xf>
    <xf numFmtId="0" fontId="0" fillId="0" borderId="8" xfId="0" applyBorder="1"/>
    <xf numFmtId="0" fontId="2" fillId="0" borderId="10" xfId="0" applyFont="1" applyBorder="1"/>
    <xf numFmtId="0" fontId="0" fillId="0" borderId="10" xfId="0" applyBorder="1"/>
    <xf numFmtId="0" fontId="2" fillId="6" borderId="10" xfId="0" applyFont="1" applyFill="1" applyBorder="1"/>
    <xf numFmtId="0" fontId="0" fillId="6" borderId="9" xfId="0" applyFill="1" applyBorder="1"/>
    <xf numFmtId="0" fontId="6" fillId="2" borderId="0" xfId="4" applyFont="1" applyFill="1" applyAlignment="1">
      <alignment horizontal="left" vertical="center"/>
    </xf>
    <xf numFmtId="0" fontId="0" fillId="0" borderId="0" xfId="0" applyAlignment="1">
      <alignment horizontal="center" vertical="center"/>
    </xf>
    <xf numFmtId="0" fontId="0" fillId="2" borderId="0" xfId="0" applyFill="1"/>
    <xf numFmtId="0" fontId="14" fillId="2" borderId="0" xfId="4" applyFont="1" applyFill="1" applyAlignment="1">
      <alignment horizontal="left" vertical="center"/>
    </xf>
    <xf numFmtId="0" fontId="25" fillId="2" borderId="0" xfId="4" applyFont="1" applyFill="1" applyAlignment="1">
      <alignment horizontal="left" vertical="center"/>
    </xf>
    <xf numFmtId="0" fontId="11" fillId="2" borderId="0" xfId="0" applyFont="1" applyFill="1"/>
    <xf numFmtId="0" fontId="1" fillId="8" borderId="3" xfId="0" quotePrefix="1" applyFont="1" applyFill="1" applyBorder="1" applyAlignment="1">
      <alignment wrapText="1"/>
    </xf>
    <xf numFmtId="0" fontId="1" fillId="0" borderId="0" xfId="0" quotePrefix="1" applyFont="1"/>
    <xf numFmtId="0" fontId="2" fillId="2" borderId="0" xfId="0" applyFont="1" applyFill="1" applyAlignment="1">
      <alignment vertical="center"/>
    </xf>
    <xf numFmtId="0" fontId="1" fillId="2" borderId="3" xfId="0" applyFont="1" applyFill="1" applyBorder="1" applyAlignment="1">
      <alignment horizontal="center"/>
    </xf>
    <xf numFmtId="0" fontId="10" fillId="0" borderId="0" xfId="0" applyFont="1" applyAlignment="1">
      <alignment wrapText="1"/>
    </xf>
    <xf numFmtId="0" fontId="12" fillId="5" borderId="1" xfId="0" quotePrefix="1" applyFont="1" applyFill="1" applyBorder="1" applyAlignment="1">
      <alignment wrapText="1"/>
    </xf>
    <xf numFmtId="0" fontId="18" fillId="0" borderId="0" xfId="0" quotePrefix="1" applyFont="1" applyAlignment="1">
      <alignment wrapText="1"/>
    </xf>
    <xf numFmtId="0" fontId="12" fillId="2" borderId="0" xfId="0" quotePrefix="1" applyFont="1" applyFill="1" applyAlignment="1">
      <alignment wrapText="1"/>
    </xf>
    <xf numFmtId="0" fontId="2" fillId="2" borderId="0" xfId="0" applyFont="1" applyFill="1"/>
    <xf numFmtId="0" fontId="0" fillId="8" borderId="0" xfId="0" quotePrefix="1" applyFill="1"/>
    <xf numFmtId="0" fontId="14" fillId="2" borderId="0" xfId="0" applyFont="1" applyFill="1"/>
    <xf numFmtId="0" fontId="14" fillId="2" borderId="3" xfId="0" applyFont="1" applyFill="1" applyBorder="1"/>
    <xf numFmtId="0" fontId="0" fillId="8" borderId="3" xfId="0" quotePrefix="1" applyFill="1" applyBorder="1"/>
    <xf numFmtId="0" fontId="25" fillId="2" borderId="3" xfId="0" applyFont="1" applyFill="1" applyBorder="1"/>
    <xf numFmtId="0" fontId="14" fillId="2" borderId="2" xfId="0" applyFont="1" applyFill="1" applyBorder="1"/>
    <xf numFmtId="0" fontId="25" fillId="10" borderId="2" xfId="0" applyFont="1" applyFill="1" applyBorder="1" applyAlignment="1">
      <alignment horizontal="center"/>
    </xf>
    <xf numFmtId="0" fontId="12" fillId="8" borderId="1" xfId="0" quotePrefix="1" applyFont="1" applyFill="1" applyBorder="1" applyAlignment="1">
      <alignment wrapText="1"/>
    </xf>
    <xf numFmtId="0" fontId="14" fillId="2" borderId="0" xfId="1" applyFont="1" applyAlignment="1">
      <alignment horizontal="left" wrapText="1"/>
    </xf>
    <xf numFmtId="0" fontId="14" fillId="8" borderId="0" xfId="0" quotePrefix="1" applyFont="1" applyFill="1" applyAlignment="1">
      <alignment wrapText="1"/>
    </xf>
    <xf numFmtId="0" fontId="12" fillId="8" borderId="0" xfId="0" quotePrefix="1" applyFont="1" applyFill="1" applyAlignment="1">
      <alignment wrapText="1"/>
    </xf>
    <xf numFmtId="0" fontId="12" fillId="8" borderId="3" xfId="0" quotePrefix="1" applyFont="1" applyFill="1" applyBorder="1" applyAlignment="1">
      <alignment wrapText="1"/>
    </xf>
    <xf numFmtId="0" fontId="10" fillId="0" borderId="0" xfId="0" applyFont="1" applyAlignment="1">
      <alignment horizontal="left" wrapText="1"/>
    </xf>
    <xf numFmtId="0" fontId="12" fillId="0" borderId="0" xfId="0" applyFont="1"/>
    <xf numFmtId="0" fontId="12" fillId="0" borderId="0" xfId="0" applyFont="1" applyAlignment="1">
      <alignment wrapText="1"/>
    </xf>
    <xf numFmtId="0" fontId="12" fillId="8" borderId="0" xfId="0" applyFont="1" applyFill="1" applyAlignment="1">
      <alignment wrapText="1"/>
    </xf>
    <xf numFmtId="0" fontId="12" fillId="2" borderId="0" xfId="0" applyFont="1" applyFill="1"/>
    <xf numFmtId="0" fontId="12" fillId="0" borderId="0" xfId="0" quotePrefix="1" applyFont="1"/>
    <xf numFmtId="0" fontId="12" fillId="0" borderId="0" xfId="0" applyFont="1" applyAlignment="1">
      <alignment horizontal="left"/>
    </xf>
    <xf numFmtId="0" fontId="11" fillId="9" borderId="2" xfId="0" applyFont="1" applyFill="1" applyBorder="1" applyAlignment="1">
      <alignment horizontal="center"/>
    </xf>
    <xf numFmtId="0" fontId="12" fillId="2" borderId="0" xfId="0" applyFont="1" applyFill="1" applyAlignment="1">
      <alignment horizontal="left"/>
    </xf>
    <xf numFmtId="0" fontId="12" fillId="8" borderId="0" xfId="0" quotePrefix="1" applyFont="1" applyFill="1" applyAlignment="1">
      <alignment horizontal="left"/>
    </xf>
    <xf numFmtId="0" fontId="12" fillId="8" borderId="3" xfId="0" quotePrefix="1" applyFont="1" applyFill="1" applyBorder="1" applyAlignment="1">
      <alignment horizontal="left"/>
    </xf>
    <xf numFmtId="0" fontId="12" fillId="8" borderId="0" xfId="0" quotePrefix="1" applyFont="1" applyFill="1"/>
    <xf numFmtId="0" fontId="12" fillId="8" borderId="3" xfId="0" quotePrefix="1" applyFont="1" applyFill="1" applyBorder="1"/>
    <xf numFmtId="0" fontId="11" fillId="0" borderId="0" xfId="0" applyFont="1" applyAlignment="1">
      <alignment wrapText="1"/>
    </xf>
    <xf numFmtId="0" fontId="12" fillId="0" borderId="0" xfId="0" quotePrefix="1" applyFont="1" applyAlignment="1">
      <alignment wrapText="1"/>
    </xf>
    <xf numFmtId="0" fontId="12" fillId="8" borderId="2" xfId="0" quotePrefix="1" applyFont="1" applyFill="1" applyBorder="1"/>
    <xf numFmtId="0" fontId="11" fillId="2" borderId="0" xfId="0" applyFont="1" applyFill="1" applyAlignment="1">
      <alignment wrapText="1"/>
    </xf>
    <xf numFmtId="0" fontId="11" fillId="2" borderId="3" xfId="0" applyFont="1" applyFill="1" applyBorder="1" applyAlignment="1">
      <alignment wrapText="1"/>
    </xf>
    <xf numFmtId="0" fontId="12" fillId="2" borderId="0" xfId="0" applyFont="1" applyFill="1" applyAlignment="1">
      <alignment wrapText="1"/>
    </xf>
    <xf numFmtId="0" fontId="12" fillId="5" borderId="0" xfId="0" quotePrefix="1" applyFont="1" applyFill="1" applyAlignment="1">
      <alignment wrapText="1"/>
    </xf>
    <xf numFmtId="0" fontId="12" fillId="2" borderId="2" xfId="0" applyFont="1" applyFill="1" applyBorder="1" applyAlignment="1">
      <alignment wrapText="1"/>
    </xf>
    <xf numFmtId="0" fontId="12" fillId="8" borderId="2" xfId="0" quotePrefix="1" applyFont="1" applyFill="1" applyBorder="1" applyAlignment="1">
      <alignment wrapText="1"/>
    </xf>
    <xf numFmtId="0" fontId="12" fillId="2" borderId="3" xfId="0" applyFont="1" applyFill="1" applyBorder="1" applyAlignment="1">
      <alignment wrapText="1"/>
    </xf>
    <xf numFmtId="0" fontId="12" fillId="2" borderId="1" xfId="0" applyFont="1" applyFill="1" applyBorder="1" applyAlignment="1">
      <alignment wrapText="1"/>
    </xf>
    <xf numFmtId="0" fontId="12" fillId="2" borderId="0" xfId="1" applyFont="1" applyAlignment="1">
      <alignment horizontal="left" wrapText="1"/>
    </xf>
    <xf numFmtId="0" fontId="11" fillId="2" borderId="0" xfId="0" quotePrefix="1" applyFont="1" applyFill="1" applyAlignment="1">
      <alignment wrapText="1"/>
    </xf>
    <xf numFmtId="0" fontId="11" fillId="2" borderId="3" xfId="1" applyFont="1" applyBorder="1" applyAlignment="1">
      <alignment horizontal="left" wrapText="1"/>
    </xf>
    <xf numFmtId="0" fontId="12" fillId="8" borderId="2" xfId="0" applyFont="1" applyFill="1" applyBorder="1" applyAlignment="1">
      <alignment wrapText="1"/>
    </xf>
    <xf numFmtId="0" fontId="12" fillId="8" borderId="3" xfId="0" applyFont="1" applyFill="1" applyBorder="1" applyAlignment="1">
      <alignment wrapText="1"/>
    </xf>
    <xf numFmtId="0" fontId="8" fillId="0" borderId="15" xfId="0" applyFont="1" applyBorder="1" applyAlignment="1">
      <alignment horizontal="left" vertical="center"/>
    </xf>
    <xf numFmtId="0" fontId="11" fillId="2" borderId="3" xfId="0" applyFont="1" applyFill="1" applyBorder="1"/>
    <xf numFmtId="0" fontId="27" fillId="0" borderId="0" xfId="0" applyFont="1" applyAlignment="1">
      <alignment vertical="center"/>
    </xf>
    <xf numFmtId="0" fontId="6" fillId="8" borderId="0" xfId="0" quotePrefix="1" applyFont="1" applyFill="1"/>
    <xf numFmtId="0" fontId="6" fillId="2" borderId="0" xfId="0" applyFont="1" applyFill="1"/>
    <xf numFmtId="0" fontId="7" fillId="0" borderId="0" xfId="0" applyFont="1" applyAlignment="1">
      <alignment horizontal="left"/>
    </xf>
    <xf numFmtId="0" fontId="0" fillId="2" borderId="0" xfId="0" applyFill="1" applyAlignment="1">
      <alignment horizontal="center"/>
    </xf>
    <xf numFmtId="0" fontId="0" fillId="8" borderId="0" xfId="0" quotePrefix="1" applyFill="1" applyAlignment="1">
      <alignment horizontal="left"/>
    </xf>
    <xf numFmtId="0" fontId="0" fillId="2" borderId="0" xfId="0" applyFill="1" applyAlignment="1">
      <alignment horizontal="center" vertical="center"/>
    </xf>
    <xf numFmtId="0" fontId="0" fillId="2" borderId="3" xfId="0" applyFill="1" applyBorder="1" applyAlignment="1">
      <alignment horizontal="center"/>
    </xf>
    <xf numFmtId="0" fontId="0" fillId="2" borderId="3" xfId="0" applyFill="1" applyBorder="1" applyAlignment="1">
      <alignment horizontal="center" vertical="center"/>
    </xf>
    <xf numFmtId="0" fontId="0" fillId="8" borderId="3" xfId="0" quotePrefix="1" applyFill="1" applyBorder="1" applyAlignment="1">
      <alignment horizontal="left"/>
    </xf>
    <xf numFmtId="0" fontId="14" fillId="8" borderId="0" xfId="6" quotePrefix="1" applyFont="1" applyFill="1" applyAlignment="1">
      <alignment vertical="center"/>
    </xf>
    <xf numFmtId="0" fontId="1" fillId="8" borderId="0" xfId="0" quotePrefix="1" applyFont="1" applyFill="1"/>
    <xf numFmtId="0" fontId="11" fillId="9" borderId="0" xfId="0" applyFont="1" applyFill="1" applyAlignment="1">
      <alignment horizontal="center"/>
    </xf>
    <xf numFmtId="0" fontId="25" fillId="10" borderId="0" xfId="0" applyFont="1" applyFill="1" applyAlignment="1">
      <alignment horizontal="center"/>
    </xf>
    <xf numFmtId="0" fontId="1" fillId="2" borderId="0" xfId="0" applyFont="1" applyFill="1"/>
    <xf numFmtId="0" fontId="6" fillId="2" borderId="3" xfId="4" applyFont="1" applyFill="1" applyBorder="1" applyAlignment="1">
      <alignment horizontal="left" vertical="center"/>
    </xf>
    <xf numFmtId="0" fontId="6" fillId="0" borderId="0" xfId="2" applyFont="1"/>
    <xf numFmtId="0" fontId="12" fillId="2" borderId="0" xfId="0" quotePrefix="1" applyFont="1" applyFill="1" applyAlignment="1">
      <alignment horizontal="center"/>
    </xf>
    <xf numFmtId="0" fontId="12" fillId="2" borderId="3" xfId="0" quotePrefix="1" applyFont="1" applyFill="1" applyBorder="1" applyAlignment="1">
      <alignment horizontal="center"/>
    </xf>
    <xf numFmtId="0" fontId="10" fillId="2" borderId="0" xfId="0" applyFont="1" applyFill="1" applyAlignment="1">
      <alignment horizontal="center"/>
    </xf>
    <xf numFmtId="0" fontId="10" fillId="2" borderId="3" xfId="0" applyFont="1" applyFill="1" applyBorder="1" applyAlignment="1">
      <alignment horizontal="center"/>
    </xf>
    <xf numFmtId="0" fontId="1" fillId="8" borderId="3" xfId="0" quotePrefix="1" applyFont="1" applyFill="1" applyBorder="1"/>
    <xf numFmtId="0" fontId="6" fillId="8" borderId="0" xfId="6" quotePrefix="1" applyFont="1" applyFill="1" applyAlignment="1">
      <alignment vertical="center"/>
    </xf>
    <xf numFmtId="0" fontId="6" fillId="8" borderId="3" xfId="6" quotePrefix="1" applyFont="1" applyFill="1" applyBorder="1" applyAlignment="1">
      <alignment vertical="center"/>
    </xf>
    <xf numFmtId="0" fontId="2" fillId="4" borderId="0" xfId="0" applyFont="1" applyFill="1"/>
    <xf numFmtId="0" fontId="1" fillId="4" borderId="0" xfId="0" quotePrefix="1" applyFont="1" applyFill="1"/>
    <xf numFmtId="0" fontId="0" fillId="8" borderId="0" xfId="0" quotePrefix="1" applyFill="1" applyAlignment="1">
      <alignment vertical="center"/>
    </xf>
    <xf numFmtId="9" fontId="0" fillId="0" borderId="0" xfId="0" applyNumberFormat="1"/>
    <xf numFmtId="0" fontId="14" fillId="8" borderId="0" xfId="5" quotePrefix="1" applyFont="1" applyFill="1"/>
    <xf numFmtId="0" fontId="14" fillId="8" borderId="3" xfId="5" quotePrefix="1" applyFont="1" applyFill="1" applyBorder="1"/>
    <xf numFmtId="0" fontId="0" fillId="0" borderId="3" xfId="0" applyBorder="1" applyAlignment="1">
      <alignment horizontal="center" vertical="center"/>
    </xf>
    <xf numFmtId="0" fontId="1" fillId="2" borderId="0" xfId="0" applyFont="1" applyFill="1" applyAlignment="1">
      <alignment horizontal="center" vertical="center"/>
    </xf>
    <xf numFmtId="0" fontId="1" fillId="2" borderId="0" xfId="0" applyFont="1" applyFill="1" applyAlignment="1">
      <alignment horizontal="center"/>
    </xf>
    <xf numFmtId="0" fontId="12" fillId="0" borderId="4" xfId="0" applyFont="1" applyBorder="1"/>
    <xf numFmtId="0" fontId="0" fillId="0" borderId="4" xfId="0" applyBorder="1"/>
    <xf numFmtId="0" fontId="11" fillId="11" borderId="0" xfId="0" applyFont="1" applyFill="1" applyAlignment="1">
      <alignment horizontal="center" vertical="center"/>
    </xf>
    <xf numFmtId="0" fontId="28" fillId="2" borderId="0" xfId="0" applyFont="1" applyFill="1" applyAlignment="1">
      <alignment horizontal="left"/>
    </xf>
    <xf numFmtId="0" fontId="1" fillId="8" borderId="0" xfId="0" quotePrefix="1" applyFont="1" applyFill="1" applyAlignment="1">
      <alignment horizontal="left" vertical="center"/>
    </xf>
    <xf numFmtId="0" fontId="28" fillId="2" borderId="3" xfId="0" applyFont="1" applyFill="1" applyBorder="1" applyAlignment="1">
      <alignment horizontal="left"/>
    </xf>
    <xf numFmtId="0" fontId="1" fillId="8" borderId="3" xfId="0" quotePrefix="1" applyFont="1" applyFill="1" applyBorder="1" applyAlignment="1">
      <alignment horizontal="left" vertical="center"/>
    </xf>
    <xf numFmtId="0" fontId="0" fillId="8" borderId="0" xfId="0" quotePrefix="1" applyFill="1" applyAlignment="1">
      <alignment horizontal="left" vertical="center"/>
    </xf>
    <xf numFmtId="0" fontId="2" fillId="2" borderId="0" xfId="8" applyFont="1" applyFill="1"/>
    <xf numFmtId="0" fontId="1" fillId="8" borderId="0" xfId="8" quotePrefix="1" applyFont="1" applyFill="1"/>
    <xf numFmtId="0" fontId="8" fillId="2" borderId="0" xfId="8" applyFont="1" applyFill="1"/>
    <xf numFmtId="0" fontId="2" fillId="2" borderId="3" xfId="8" applyFont="1" applyFill="1" applyBorder="1"/>
    <xf numFmtId="0" fontId="1" fillId="8" borderId="3" xfId="8" quotePrefix="1" applyFont="1" applyFill="1" applyBorder="1"/>
    <xf numFmtId="0" fontId="1" fillId="2" borderId="0" xfId="8" applyFont="1" applyFill="1"/>
    <xf numFmtId="0" fontId="1" fillId="0" borderId="0" xfId="8" applyFont="1"/>
    <xf numFmtId="0" fontId="2" fillId="0" borderId="0" xfId="8" applyFont="1"/>
    <xf numFmtId="0" fontId="25" fillId="2" borderId="3" xfId="4" applyFont="1" applyFill="1" applyBorder="1" applyAlignment="1">
      <alignment horizontal="left" vertical="center"/>
    </xf>
    <xf numFmtId="0" fontId="1" fillId="0" borderId="26" xfId="0" applyFont="1" applyBorder="1" applyAlignment="1">
      <alignment horizontal="center" vertical="center"/>
    </xf>
    <xf numFmtId="0" fontId="1" fillId="8" borderId="27" xfId="0" quotePrefix="1" applyFont="1" applyFill="1" applyBorder="1" applyAlignment="1">
      <alignment horizontal="left"/>
    </xf>
    <xf numFmtId="0" fontId="1" fillId="0" borderId="29" xfId="0" applyFont="1" applyBorder="1" applyAlignment="1">
      <alignment horizontal="center" vertical="center"/>
    </xf>
    <xf numFmtId="0" fontId="1" fillId="8" borderId="30" xfId="0" quotePrefix="1" applyFont="1" applyFill="1" applyBorder="1" applyAlignment="1">
      <alignment horizontal="left"/>
    </xf>
    <xf numFmtId="0" fontId="1" fillId="8" borderId="30" xfId="0" quotePrefix="1" applyFont="1" applyFill="1" applyBorder="1" applyAlignment="1">
      <alignment horizontal="left" vertical="center"/>
    </xf>
    <xf numFmtId="0" fontId="1" fillId="0" borderId="31" xfId="0" applyFont="1" applyBorder="1" applyAlignment="1">
      <alignment horizontal="center"/>
    </xf>
    <xf numFmtId="0" fontId="1" fillId="0" borderId="32" xfId="0" applyFont="1" applyBorder="1" applyAlignment="1">
      <alignment horizontal="center"/>
    </xf>
    <xf numFmtId="0" fontId="1" fillId="8" borderId="33" xfId="0" quotePrefix="1" applyFont="1" applyFill="1" applyBorder="1" applyAlignment="1">
      <alignment horizontal="left"/>
    </xf>
    <xf numFmtId="0" fontId="1" fillId="8" borderId="3" xfId="0" quotePrefix="1" applyFont="1" applyFill="1" applyBorder="1" applyAlignment="1">
      <alignment horizontal="left"/>
    </xf>
    <xf numFmtId="0" fontId="1" fillId="8" borderId="0" xfId="0" quotePrefix="1" applyFont="1" applyFill="1" applyAlignment="1">
      <alignment horizontal="left"/>
    </xf>
    <xf numFmtId="0" fontId="20" fillId="8" borderId="2" xfId="0" quotePrefix="1" applyFont="1" applyFill="1" applyBorder="1" applyAlignment="1">
      <alignment horizontal="left"/>
    </xf>
    <xf numFmtId="0" fontId="1" fillId="2" borderId="2" xfId="0" applyFont="1" applyFill="1" applyBorder="1" applyAlignment="1">
      <alignment horizontal="center"/>
    </xf>
    <xf numFmtId="0" fontId="20" fillId="8" borderId="14" xfId="0" quotePrefix="1" applyFont="1" applyFill="1" applyBorder="1" applyAlignment="1">
      <alignment horizontal="left"/>
    </xf>
    <xf numFmtId="164" fontId="12" fillId="8" borderId="3" xfId="0" applyNumberFormat="1" applyFont="1" applyFill="1" applyBorder="1" applyAlignment="1">
      <alignment horizontal="center"/>
    </xf>
    <xf numFmtId="164" fontId="12" fillId="8" borderId="0" xfId="0" applyNumberFormat="1" applyFont="1" applyFill="1" applyAlignment="1">
      <alignment horizontal="center"/>
    </xf>
    <xf numFmtId="0" fontId="25" fillId="2" borderId="3" xfId="0" applyFont="1" applyFill="1" applyBorder="1" applyAlignment="1">
      <alignment horizontal="left"/>
    </xf>
    <xf numFmtId="0" fontId="2" fillId="12" borderId="1" xfId="0" applyFont="1" applyFill="1" applyBorder="1"/>
    <xf numFmtId="0" fontId="2" fillId="12" borderId="0" xfId="0" applyFont="1" applyFill="1" applyAlignment="1">
      <alignment horizontal="center"/>
    </xf>
    <xf numFmtId="0" fontId="12" fillId="2" borderId="2" xfId="0" applyFont="1" applyFill="1" applyBorder="1" applyAlignment="1">
      <alignment horizontal="center"/>
    </xf>
    <xf numFmtId="164" fontId="12" fillId="8" borderId="2" xfId="0" applyNumberFormat="1" applyFont="1" applyFill="1" applyBorder="1" applyAlignment="1">
      <alignment horizontal="left"/>
    </xf>
    <xf numFmtId="164" fontId="12" fillId="8" borderId="0" xfId="0" applyNumberFormat="1" applyFont="1" applyFill="1" applyAlignment="1">
      <alignment horizontal="left"/>
    </xf>
    <xf numFmtId="164" fontId="12" fillId="8" borderId="3" xfId="0" applyNumberFormat="1" applyFont="1" applyFill="1" applyBorder="1" applyAlignment="1">
      <alignment horizontal="left"/>
    </xf>
    <xf numFmtId="0" fontId="25" fillId="2" borderId="0" xfId="0" applyFont="1" applyFill="1"/>
    <xf numFmtId="0" fontId="8" fillId="2" borderId="0" xfId="0" applyFont="1" applyFill="1"/>
    <xf numFmtId="0" fontId="8" fillId="2" borderId="3" xfId="0" applyFont="1" applyFill="1" applyBorder="1"/>
    <xf numFmtId="0" fontId="25" fillId="2" borderId="0" xfId="0" applyFont="1" applyFill="1" applyAlignment="1">
      <alignment horizontal="left"/>
    </xf>
    <xf numFmtId="0" fontId="30" fillId="2" borderId="0" xfId="8" applyFont="1" applyFill="1" applyAlignment="1">
      <alignment horizontal="center"/>
    </xf>
    <xf numFmtId="0" fontId="1" fillId="2" borderId="3" xfId="8" applyFont="1" applyFill="1" applyBorder="1" applyAlignment="1">
      <alignment horizontal="center"/>
    </xf>
    <xf numFmtId="0" fontId="2" fillId="13" borderId="2" xfId="0" applyFont="1" applyFill="1" applyBorder="1" applyAlignment="1">
      <alignment horizontal="center"/>
    </xf>
    <xf numFmtId="0" fontId="22" fillId="13" borderId="2" xfId="0" applyFont="1" applyFill="1" applyBorder="1" applyAlignment="1">
      <alignment horizontal="center"/>
    </xf>
    <xf numFmtId="0" fontId="22" fillId="7" borderId="2" xfId="0" applyFont="1" applyFill="1" applyBorder="1" applyAlignment="1">
      <alignment horizontal="center" wrapText="1"/>
    </xf>
    <xf numFmtId="0" fontId="20" fillId="0" borderId="0" xfId="0" applyFont="1" applyAlignment="1">
      <alignment horizontal="center"/>
    </xf>
    <xf numFmtId="0" fontId="20" fillId="8" borderId="0" xfId="0" quotePrefix="1" applyFont="1" applyFill="1"/>
    <xf numFmtId="0" fontId="20" fillId="0" borderId="3" xfId="0" applyFont="1" applyBorder="1" applyAlignment="1">
      <alignment horizontal="center"/>
    </xf>
    <xf numFmtId="0" fontId="20" fillId="8" borderId="3" xfId="0" quotePrefix="1" applyFont="1" applyFill="1" applyBorder="1"/>
    <xf numFmtId="0" fontId="20" fillId="0" borderId="24" xfId="0" applyFont="1" applyBorder="1" applyAlignment="1">
      <alignment horizontal="center"/>
    </xf>
    <xf numFmtId="0" fontId="20" fillId="8" borderId="24" xfId="0" quotePrefix="1" applyFont="1" applyFill="1" applyBorder="1"/>
    <xf numFmtId="0" fontId="12" fillId="8" borderId="0" xfId="0" applyFont="1" applyFill="1"/>
    <xf numFmtId="0" fontId="10" fillId="0" borderId="0" xfId="0" applyFont="1" applyAlignment="1">
      <alignment horizontal="left" vertical="center" wrapText="1"/>
    </xf>
    <xf numFmtId="0" fontId="14" fillId="2" borderId="34" xfId="0" applyFont="1" applyFill="1" applyBorder="1" applyAlignment="1">
      <alignment horizontal="center" vertical="center"/>
    </xf>
    <xf numFmtId="0" fontId="14" fillId="2" borderId="28" xfId="0" applyFont="1" applyFill="1" applyBorder="1" applyAlignment="1">
      <alignment horizontal="center" vertical="center"/>
    </xf>
    <xf numFmtId="0" fontId="14" fillId="2" borderId="31" xfId="0" applyFont="1" applyFill="1" applyBorder="1" applyAlignment="1">
      <alignment horizontal="center" vertical="center"/>
    </xf>
    <xf numFmtId="0" fontId="6" fillId="8" borderId="33" xfId="0" quotePrefix="1" applyFont="1" applyFill="1" applyBorder="1" applyAlignment="1">
      <alignment vertical="center"/>
    </xf>
    <xf numFmtId="0" fontId="25" fillId="7" borderId="2" xfId="0" applyFont="1" applyFill="1" applyBorder="1" applyAlignment="1">
      <alignment horizontal="center"/>
    </xf>
    <xf numFmtId="0" fontId="35" fillId="2" borderId="3" xfId="0" applyFont="1" applyFill="1" applyBorder="1"/>
    <xf numFmtId="0" fontId="36" fillId="14" borderId="0" xfId="0" applyFont="1" applyFill="1" applyAlignment="1">
      <alignment horizontal="center"/>
    </xf>
    <xf numFmtId="0" fontId="14" fillId="14" borderId="3" xfId="0" applyFont="1" applyFill="1" applyBorder="1" applyAlignment="1">
      <alignment horizontal="center"/>
    </xf>
    <xf numFmtId="0" fontId="6" fillId="8" borderId="35" xfId="0" quotePrefix="1" applyFont="1" applyFill="1" applyBorder="1" applyAlignment="1">
      <alignment vertical="center"/>
    </xf>
    <xf numFmtId="0" fontId="14" fillId="2" borderId="0" xfId="0" applyFont="1" applyFill="1" applyAlignment="1">
      <alignment horizontal="left"/>
    </xf>
    <xf numFmtId="0" fontId="14" fillId="2" borderId="3" xfId="0" applyFont="1" applyFill="1" applyBorder="1" applyAlignment="1">
      <alignment horizontal="left"/>
    </xf>
    <xf numFmtId="0" fontId="30" fillId="2" borderId="0" xfId="8" quotePrefix="1" applyFont="1" applyFill="1" applyAlignment="1">
      <alignment horizontal="center"/>
    </xf>
    <xf numFmtId="0" fontId="30" fillId="2" borderId="36" xfId="8" applyFont="1" applyFill="1" applyBorder="1" applyAlignment="1">
      <alignment horizontal="center"/>
    </xf>
    <xf numFmtId="0" fontId="12" fillId="8" borderId="36" xfId="0" quotePrefix="1" applyFont="1" applyFill="1" applyBorder="1"/>
    <xf numFmtId="0" fontId="30" fillId="2" borderId="37" xfId="8" quotePrefix="1" applyFont="1" applyFill="1" applyBorder="1" applyAlignment="1">
      <alignment horizontal="center"/>
    </xf>
    <xf numFmtId="0" fontId="30" fillId="2" borderId="37" xfId="8" applyFont="1" applyFill="1" applyBorder="1" applyAlignment="1">
      <alignment horizontal="center"/>
    </xf>
    <xf numFmtId="0" fontId="12" fillId="8" borderId="37" xfId="0" quotePrefix="1" applyFont="1" applyFill="1" applyBorder="1" applyAlignment="1">
      <alignment horizontal="left"/>
    </xf>
    <xf numFmtId="0" fontId="0" fillId="0" borderId="36" xfId="0" applyBorder="1"/>
    <xf numFmtId="0" fontId="12" fillId="2" borderId="3" xfId="0" applyFont="1" applyFill="1" applyBorder="1" applyAlignment="1">
      <alignment horizontal="left"/>
    </xf>
    <xf numFmtId="14" fontId="12" fillId="0" borderId="0" xfId="0" applyNumberFormat="1" applyFont="1" applyAlignment="1">
      <alignment horizontal="left"/>
    </xf>
    <xf numFmtId="0" fontId="14" fillId="8" borderId="0" xfId="0" quotePrefix="1" applyFont="1" applyFill="1"/>
    <xf numFmtId="0" fontId="12" fillId="0" borderId="3" xfId="0" applyFont="1" applyBorder="1" applyAlignment="1">
      <alignment horizontal="left"/>
    </xf>
    <xf numFmtId="0" fontId="12" fillId="0" borderId="0" xfId="0" quotePrefix="1" applyFont="1" applyAlignment="1">
      <alignment horizontal="left"/>
    </xf>
    <xf numFmtId="0" fontId="0" fillId="2" borderId="3" xfId="0" quotePrefix="1" applyFill="1" applyBorder="1"/>
    <xf numFmtId="0" fontId="19" fillId="0" borderId="0" xfId="0" applyFont="1" applyAlignment="1">
      <alignment horizontal="left"/>
    </xf>
    <xf numFmtId="0" fontId="1" fillId="0" borderId="19" xfId="0" applyFont="1" applyBorder="1" applyAlignment="1">
      <alignment wrapText="1"/>
    </xf>
    <xf numFmtId="0" fontId="1" fillId="0" borderId="0" xfId="0" applyFont="1" applyAlignment="1">
      <alignment wrapText="1"/>
    </xf>
    <xf numFmtId="0" fontId="1" fillId="0" borderId="20" xfId="0" applyFont="1" applyBorder="1" applyAlignment="1">
      <alignment wrapText="1"/>
    </xf>
    <xf numFmtId="0" fontId="1" fillId="0" borderId="3" xfId="0" applyFont="1" applyBorder="1" applyAlignment="1">
      <alignment wrapText="1"/>
    </xf>
    <xf numFmtId="0" fontId="0" fillId="0" borderId="13" xfId="0" applyBorder="1" applyAlignment="1">
      <alignment horizontal="center"/>
    </xf>
    <xf numFmtId="0" fontId="0" fillId="0" borderId="2" xfId="0" applyBorder="1" applyAlignment="1">
      <alignment horizontal="center"/>
    </xf>
    <xf numFmtId="0" fontId="0" fillId="0" borderId="12" xfId="0" applyBorder="1" applyAlignment="1">
      <alignment horizontal="center"/>
    </xf>
    <xf numFmtId="0" fontId="1" fillId="0" borderId="13" xfId="0" applyFont="1" applyBorder="1" applyAlignment="1">
      <alignment horizontal="center"/>
    </xf>
    <xf numFmtId="0" fontId="1" fillId="0" borderId="2" xfId="0" applyFont="1" applyBorder="1" applyAlignment="1">
      <alignment horizontal="center"/>
    </xf>
    <xf numFmtId="0" fontId="1" fillId="0" borderId="12" xfId="0" applyFont="1" applyBorder="1" applyAlignment="1">
      <alignment horizontal="center"/>
    </xf>
    <xf numFmtId="0" fontId="0" fillId="0" borderId="0" xfId="0" applyAlignment="1">
      <alignment horizontal="center" wrapText="1"/>
    </xf>
    <xf numFmtId="0" fontId="2" fillId="0" borderId="22" xfId="0" applyFont="1" applyBorder="1" applyAlignment="1">
      <alignment horizontal="center"/>
    </xf>
    <xf numFmtId="0" fontId="2" fillId="0" borderId="18" xfId="0" applyFont="1" applyBorder="1" applyAlignment="1">
      <alignment horizontal="center"/>
    </xf>
    <xf numFmtId="0" fontId="2" fillId="0" borderId="23" xfId="0" applyFont="1" applyBorder="1" applyAlignment="1">
      <alignment horizontal="center"/>
    </xf>
    <xf numFmtId="0" fontId="2" fillId="0" borderId="2" xfId="0" applyFont="1" applyBorder="1" applyAlignment="1">
      <alignment horizontal="center"/>
    </xf>
    <xf numFmtId="0" fontId="0" fillId="0" borderId="2" xfId="0" applyBorder="1" applyAlignment="1">
      <alignment horizontal="center" wrapText="1"/>
    </xf>
    <xf numFmtId="0" fontId="0" fillId="0" borderId="0" xfId="0" applyAlignment="1">
      <alignment horizontal="center"/>
    </xf>
    <xf numFmtId="0" fontId="2" fillId="0" borderId="13" xfId="0" applyFont="1" applyBorder="1" applyAlignment="1">
      <alignment horizontal="center"/>
    </xf>
    <xf numFmtId="0" fontId="2" fillId="0" borderId="12" xfId="0" applyFont="1" applyBorder="1" applyAlignment="1">
      <alignment horizontal="center"/>
    </xf>
    <xf numFmtId="0" fontId="0" fillId="0" borderId="5" xfId="0" applyBorder="1" applyAlignment="1">
      <alignment horizontal="center"/>
    </xf>
    <xf numFmtId="0" fontId="0" fillId="0" borderId="1" xfId="0" applyBorder="1" applyAlignment="1">
      <alignment horizontal="center"/>
    </xf>
    <xf numFmtId="0" fontId="1" fillId="0" borderId="5" xfId="0" applyFont="1" applyBorder="1" applyAlignment="1">
      <alignment horizontal="center"/>
    </xf>
    <xf numFmtId="0" fontId="1" fillId="0" borderId="1" xfId="0" applyFont="1" applyBorder="1" applyAlignment="1">
      <alignment horizontal="center"/>
    </xf>
    <xf numFmtId="0" fontId="1" fillId="0" borderId="6" xfId="0" applyFont="1" applyBorder="1" applyAlignment="1">
      <alignment horizontal="center"/>
    </xf>
    <xf numFmtId="0" fontId="0" fillId="0" borderId="3" xfId="0" applyBorder="1" applyAlignment="1">
      <alignment horizontal="center"/>
    </xf>
    <xf numFmtId="0" fontId="2" fillId="0" borderId="0" xfId="0" applyFont="1" applyAlignment="1">
      <alignment horizontal="center"/>
    </xf>
    <xf numFmtId="0" fontId="0" fillId="0" borderId="3" xfId="0" applyBorder="1" applyAlignment="1">
      <alignment horizontal="center" wrapText="1"/>
    </xf>
    <xf numFmtId="0" fontId="2" fillId="0" borderId="0" xfId="0" applyFont="1" applyAlignment="1">
      <alignment horizontal="center" wrapText="1"/>
    </xf>
    <xf numFmtId="0" fontId="7" fillId="0" borderId="1" xfId="0" applyFont="1" applyBorder="1" applyAlignment="1">
      <alignment horizontal="center"/>
    </xf>
    <xf numFmtId="0" fontId="10" fillId="2" borderId="1" xfId="0" applyFont="1" applyFill="1" applyBorder="1" applyAlignment="1">
      <alignment horizontal="center" vertical="top"/>
    </xf>
    <xf numFmtId="0" fontId="31" fillId="2" borderId="1" xfId="0" applyFont="1" applyFill="1" applyBorder="1" applyAlignment="1">
      <alignment horizontal="center"/>
    </xf>
    <xf numFmtId="0" fontId="10" fillId="2" borderId="2" xfId="8" applyFont="1" applyFill="1" applyBorder="1" applyAlignment="1">
      <alignment horizontal="center"/>
    </xf>
    <xf numFmtId="0" fontId="12" fillId="2" borderId="0" xfId="0" applyFont="1" applyFill="1" applyAlignment="1">
      <alignment horizontal="center" vertical="center"/>
    </xf>
    <xf numFmtId="0" fontId="12" fillId="2" borderId="36" xfId="0" applyFont="1" applyFill="1" applyBorder="1" applyAlignment="1">
      <alignment horizontal="center" vertical="center"/>
    </xf>
    <xf numFmtId="0" fontId="12" fillId="2" borderId="37" xfId="0" applyFont="1" applyFill="1" applyBorder="1" applyAlignment="1">
      <alignment horizontal="center" vertical="center"/>
    </xf>
    <xf numFmtId="0" fontId="12" fillId="2" borderId="3" xfId="0" applyFont="1" applyFill="1" applyBorder="1" applyAlignment="1">
      <alignment horizontal="center" vertical="center"/>
    </xf>
    <xf numFmtId="0" fontId="10" fillId="2" borderId="2" xfId="0" applyFont="1" applyFill="1" applyBorder="1" applyAlignment="1">
      <alignment horizontal="left"/>
    </xf>
    <xf numFmtId="0" fontId="7" fillId="2" borderId="1" xfId="0" applyFont="1" applyFill="1" applyBorder="1" applyAlignment="1">
      <alignment horizontal="left"/>
    </xf>
    <xf numFmtId="0" fontId="10" fillId="2" borderId="1" xfId="0" applyFont="1" applyFill="1" applyBorder="1" applyAlignment="1">
      <alignment horizontal="left"/>
    </xf>
    <xf numFmtId="0" fontId="24" fillId="7" borderId="2" xfId="0" applyFont="1" applyFill="1" applyBorder="1" applyAlignment="1">
      <alignment horizontal="center"/>
    </xf>
    <xf numFmtId="0" fontId="10" fillId="2" borderId="1" xfId="0" applyFont="1" applyFill="1" applyBorder="1" applyAlignment="1">
      <alignment horizontal="center"/>
    </xf>
    <xf numFmtId="0" fontId="10" fillId="0" borderId="1" xfId="0" applyFont="1" applyBorder="1" applyAlignment="1">
      <alignment horizontal="center" vertical="top"/>
    </xf>
    <xf numFmtId="0" fontId="10" fillId="2" borderId="1" xfId="0" applyFont="1" applyFill="1" applyBorder="1" applyAlignment="1">
      <alignment horizontal="left" wrapText="1"/>
    </xf>
    <xf numFmtId="0" fontId="10" fillId="0" borderId="1" xfId="0" applyFont="1" applyBorder="1" applyAlignment="1">
      <alignment horizontal="center" vertical="top" wrapText="1"/>
    </xf>
    <xf numFmtId="0" fontId="23" fillId="2" borderId="1" xfId="0" applyFont="1" applyFill="1" applyBorder="1" applyAlignment="1">
      <alignment horizontal="center"/>
    </xf>
    <xf numFmtId="0" fontId="12" fillId="2" borderId="0" xfId="0" applyFont="1" applyFill="1" applyAlignment="1">
      <alignment horizontal="left" vertical="center"/>
    </xf>
    <xf numFmtId="0" fontId="12" fillId="2" borderId="3" xfId="0" applyFont="1" applyFill="1" applyBorder="1" applyAlignment="1">
      <alignment horizontal="left" vertical="center"/>
    </xf>
    <xf numFmtId="0" fontId="10" fillId="2" borderId="1" xfId="3" applyFont="1" applyFill="1" applyBorder="1" applyAlignment="1">
      <alignment horizontal="center" vertical="center" wrapText="1"/>
    </xf>
    <xf numFmtId="0" fontId="10" fillId="2" borderId="1" xfId="3" applyFont="1" applyFill="1" applyBorder="1" applyAlignment="1">
      <alignment horizontal="center" vertical="center"/>
    </xf>
    <xf numFmtId="0" fontId="10" fillId="2" borderId="1" xfId="3" applyFont="1" applyFill="1" applyBorder="1" applyAlignment="1">
      <alignment horizontal="left" vertical="center" wrapText="1"/>
    </xf>
    <xf numFmtId="0" fontId="10" fillId="2" borderId="1" xfId="3" applyFont="1" applyFill="1" applyBorder="1" applyAlignment="1">
      <alignment horizontal="left" vertical="center"/>
    </xf>
    <xf numFmtId="0" fontId="6" fillId="8" borderId="35" xfId="0" quotePrefix="1" applyFont="1" applyFill="1" applyBorder="1" applyAlignment="1">
      <alignment horizontal="left" vertical="center"/>
    </xf>
    <xf numFmtId="0" fontId="6" fillId="8" borderId="30" xfId="0" quotePrefix="1" applyFont="1" applyFill="1" applyBorder="1" applyAlignment="1">
      <alignment horizontal="left" vertical="center"/>
    </xf>
    <xf numFmtId="0" fontId="0" fillId="0" borderId="1" xfId="0" applyBorder="1" applyAlignment="1">
      <alignment horizontal="left"/>
    </xf>
    <xf numFmtId="0" fontId="13" fillId="2" borderId="1" xfId="0" applyFont="1" applyFill="1" applyBorder="1" applyAlignment="1">
      <alignment horizontal="left"/>
    </xf>
    <xf numFmtId="0" fontId="10" fillId="0" borderId="1" xfId="0" applyFont="1" applyBorder="1" applyAlignment="1">
      <alignment horizontal="left"/>
    </xf>
    <xf numFmtId="0" fontId="7" fillId="2" borderId="1" xfId="3" applyFont="1" applyFill="1" applyBorder="1" applyAlignment="1">
      <alignment horizontal="left" vertical="center"/>
    </xf>
    <xf numFmtId="0" fontId="2" fillId="7" borderId="2" xfId="0" applyFont="1" applyFill="1" applyBorder="1" applyAlignment="1">
      <alignment horizontal="center"/>
    </xf>
    <xf numFmtId="0" fontId="11" fillId="7" borderId="2" xfId="0" applyFont="1" applyFill="1" applyBorder="1" applyAlignment="1">
      <alignment horizontal="center"/>
    </xf>
    <xf numFmtId="0" fontId="7" fillId="0" borderId="1" xfId="0" applyFont="1" applyBorder="1" applyAlignment="1">
      <alignment horizontal="left"/>
    </xf>
    <xf numFmtId="0" fontId="7" fillId="0" borderId="1" xfId="0" applyFont="1" applyBorder="1" applyAlignment="1">
      <alignment horizontal="left" wrapText="1"/>
    </xf>
    <xf numFmtId="0" fontId="33" fillId="0" borderId="1" xfId="0" applyFont="1" applyBorder="1" applyAlignment="1">
      <alignment horizontal="left"/>
    </xf>
    <xf numFmtId="0" fontId="20" fillId="0" borderId="0" xfId="0" applyFont="1" applyAlignment="1">
      <alignment horizontal="center" vertical="center"/>
    </xf>
    <xf numFmtId="0" fontId="20" fillId="0" borderId="3" xfId="0" applyFont="1" applyBorder="1" applyAlignment="1">
      <alignment horizontal="center" vertical="center"/>
    </xf>
    <xf numFmtId="0" fontId="10" fillId="0" borderId="2" xfId="0" applyFont="1" applyBorder="1" applyAlignment="1">
      <alignment horizontal="left"/>
    </xf>
    <xf numFmtId="0" fontId="10" fillId="0" borderId="1" xfId="0" applyFont="1" applyBorder="1" applyAlignment="1">
      <alignment horizontal="center" wrapText="1"/>
    </xf>
    <xf numFmtId="0" fontId="10" fillId="0" borderId="1" xfId="0" applyFont="1" applyBorder="1" applyAlignment="1">
      <alignment horizontal="center" vertical="center" wrapText="1"/>
    </xf>
    <xf numFmtId="0" fontId="12" fillId="0" borderId="1" xfId="0" applyFont="1" applyBorder="1" applyAlignment="1">
      <alignment horizontal="center" wrapText="1"/>
    </xf>
    <xf numFmtId="0" fontId="10" fillId="0" borderId="0" xfId="0" applyFont="1" applyAlignment="1">
      <alignment horizontal="left" vertical="center" wrapText="1"/>
    </xf>
    <xf numFmtId="0" fontId="10" fillId="2" borderId="1" xfId="0" applyFont="1" applyFill="1" applyBorder="1" applyAlignment="1">
      <alignment horizontal="center" wrapText="1"/>
    </xf>
    <xf numFmtId="0" fontId="10" fillId="2" borderId="2" xfId="0" applyFont="1" applyFill="1" applyBorder="1" applyAlignment="1">
      <alignment horizontal="center"/>
    </xf>
    <xf numFmtId="0" fontId="12" fillId="2" borderId="1" xfId="0" applyFont="1" applyFill="1" applyBorder="1" applyAlignment="1">
      <alignment horizontal="center"/>
    </xf>
    <xf numFmtId="0" fontId="12" fillId="0" borderId="1" xfId="0" applyFont="1" applyBorder="1" applyAlignment="1">
      <alignment horizontal="center"/>
    </xf>
    <xf numFmtId="0" fontId="0" fillId="0" borderId="18" xfId="0" applyBorder="1" applyAlignment="1">
      <alignment horizontal="center"/>
    </xf>
    <xf numFmtId="0" fontId="0" fillId="0" borderId="18" xfId="0" applyBorder="1" applyAlignment="1">
      <alignment horizontal="left"/>
    </xf>
    <xf numFmtId="0" fontId="7" fillId="2" borderId="1" xfId="0" applyFont="1" applyFill="1" applyBorder="1" applyAlignment="1">
      <alignment horizontal="center"/>
    </xf>
    <xf numFmtId="0" fontId="23" fillId="2" borderId="2" xfId="0" applyFont="1" applyFill="1" applyBorder="1" applyAlignment="1">
      <alignment horizontal="center" wrapText="1"/>
    </xf>
    <xf numFmtId="0" fontId="9" fillId="2" borderId="2" xfId="0" applyFont="1" applyFill="1" applyBorder="1" applyAlignment="1">
      <alignment horizontal="center" wrapText="1"/>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0" borderId="25" xfId="0" applyFont="1" applyBorder="1" applyAlignment="1">
      <alignment horizontal="center" vertical="center"/>
    </xf>
    <xf numFmtId="0" fontId="1" fillId="0" borderId="28" xfId="0" applyFont="1" applyBorder="1" applyAlignment="1">
      <alignment horizontal="center" vertical="center"/>
    </xf>
    <xf numFmtId="0" fontId="1" fillId="2" borderId="1" xfId="7" applyFont="1" applyFill="1" applyBorder="1" applyAlignment="1">
      <alignment horizontal="center"/>
    </xf>
    <xf numFmtId="0" fontId="2" fillId="2" borderId="1" xfId="0" applyFont="1" applyFill="1" applyBorder="1" applyAlignment="1">
      <alignment horizontal="center"/>
    </xf>
    <xf numFmtId="0" fontId="1" fillId="2" borderId="1" xfId="0" applyFont="1" applyFill="1" applyBorder="1" applyAlignment="1">
      <alignment horizontal="center"/>
    </xf>
    <xf numFmtId="0" fontId="1" fillId="2" borderId="0" xfId="0" applyFont="1" applyFill="1" applyAlignment="1">
      <alignment horizontal="center" vertical="center"/>
    </xf>
    <xf numFmtId="0" fontId="1" fillId="2" borderId="0" xfId="0" applyFont="1" applyFill="1" applyAlignment="1">
      <alignment horizontal="center"/>
    </xf>
    <xf numFmtId="0" fontId="1" fillId="2" borderId="3" xfId="0" applyFont="1" applyFill="1" applyBorder="1" applyAlignment="1">
      <alignment horizontal="center"/>
    </xf>
    <xf numFmtId="0" fontId="11" fillId="3" borderId="4" xfId="0" applyFont="1" applyFill="1" applyBorder="1" applyAlignment="1">
      <alignment horizontal="center"/>
    </xf>
    <xf numFmtId="0" fontId="12" fillId="0" borderId="4" xfId="0" applyFont="1" applyBorder="1" applyAlignment="1">
      <alignment horizontal="center" vertical="center"/>
    </xf>
  </cellXfs>
  <cellStyles count="9">
    <cellStyle name="Normal" xfId="0" builtinId="0"/>
    <cellStyle name="Datatype" xfId="1" xr:uid="{EF91F4B7-7B24-4203-B395-8A896A8BED2A}"/>
    <cellStyle name="Normal 2" xfId="2" xr:uid="{9BF1126E-B177-420E-AE49-4168469BDAE4}"/>
    <cellStyle name="Normal 117" xfId="3" xr:uid="{C78C8BBA-EB47-42B4-819B-ECE4B9EAFC7E}"/>
    <cellStyle name="Normal 10 10" xfId="4" xr:uid="{4C1F381C-FE7A-491F-AEDA-71465E80DD4F}"/>
    <cellStyle name=" 1" xfId="5" xr:uid="{13997EF0-25D3-418D-9491-C928E375A7C8}"/>
    <cellStyle name="Normal 2 2 4" xfId="6" xr:uid="{E7CBB619-DBBB-4BA0-8105-4085409E164C}"/>
    <cellStyle name="Обычный 2" xfId="7" xr:uid="{86967FB5-A0A0-40C9-9C72-F79A92BF00F1}"/>
    <cellStyle name="Normal 3" xfId="8" xr:uid="{A6DD7A84-60D6-4024-8216-6E5F86F0160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theme/theme1.xml" Type="http://schemas.openxmlformats.org/officeDocument/2006/relationships/theme"/><Relationship Id="rId18" Target="styles.xml" Type="http://schemas.openxmlformats.org/officeDocument/2006/relationships/styles"/><Relationship Id="rId19" Target="sharedStrings.xml" Type="http://schemas.openxmlformats.org/officeDocument/2006/relationships/sharedStrings"/><Relationship Id="rId2" Target="worksheets/sheet2.xml" Type="http://schemas.openxmlformats.org/officeDocument/2006/relationships/worksheet"/><Relationship Id="rId20" Target="calcChain.xml" Type="http://schemas.openxmlformats.org/officeDocument/2006/relationships/calcChain"/><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dr:twoCellAnchor editAs="oneCell">
    <xdr:from>
      <xdr:col>2</xdr:col>
      <xdr:colOff>7620</xdr:colOff>
      <xdr:row>6</xdr:row>
      <xdr:rowOff>15240</xdr:rowOff>
    </xdr:from>
    <xdr:to>
      <xdr:col>15</xdr:col>
      <xdr:colOff>35938</xdr:colOff>
      <xdr:row>25</xdr:row>
      <xdr:rowOff>64941</xdr:rowOff>
    </xdr:to>
    <xdr:pic>
      <xdr:nvPicPr>
        <xdr:cNvPr id="3" name="Рисунок 2">
          <a:extLst>
            <a:ext uri="{FF2B5EF4-FFF2-40B4-BE49-F238E27FC236}">
              <a16:creationId xmlns:a16="http://schemas.microsoft.com/office/drawing/2014/main" id="{DF5A5425-9835-442C-B208-6321F5668B91}"/>
            </a:ext>
          </a:extLst>
        </xdr:cNvPr>
        <xdr:cNvPicPr>
          <a:picLocks noChangeAspect="1"/>
        </xdr:cNvPicPr>
      </xdr:nvPicPr>
      <xdr:blipFill>
        <a:blip xmlns:r="http://schemas.openxmlformats.org/officeDocument/2006/relationships" r:embed="rId1"/>
        <a:stretch>
          <a:fillRect/>
        </a:stretch>
      </xdr:blipFill>
      <xdr:spPr>
        <a:xfrm>
          <a:off x="1493520" y="1127760"/>
          <a:ext cx="10940158" cy="337964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_rels/sheet15.xml.rels><?xml version="1.0" encoding="UTF-8" standalone="no"?><Relationships xmlns="http://schemas.openxmlformats.org/package/2006/relationships"><Relationship Id="rId1" Target="../printerSettings/printerSettings6.bin" Type="http://schemas.openxmlformats.org/officeDocument/2006/relationships/printerSettings"/></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5.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7.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EC37-B3F7-4A52-B8EA-C178489952FB}">
  <dimension ref="B3:M94"/>
  <sheetViews>
    <sheetView workbookViewId="0"/>
  </sheetViews>
  <sheetFormatPr baseColWidth="10" defaultColWidth="8.83203125" defaultRowHeight="13" x14ac:dyDescent="0.15"/>
  <cols>
    <col min="2" max="2" customWidth="true" width="10.6640625" collapsed="true"/>
    <col min="3" max="3" customWidth="true" width="27.83203125" collapsed="true"/>
    <col min="4" max="4" customWidth="true" width="11.6640625" collapsed="true"/>
    <col min="5" max="5" customWidth="true" width="6.5" collapsed="true"/>
    <col min="6" max="6" customWidth="true" width="6.6640625" collapsed="true"/>
    <col min="7" max="7" customWidth="true" width="12.6640625" collapsed="true"/>
    <col min="8" max="8" customWidth="true" width="5.83203125" collapsed="true"/>
    <col min="9" max="9" customWidth="true" width="6.5" collapsed="true"/>
    <col min="10" max="10" customWidth="true" width="6.33203125" collapsed="true"/>
    <col min="11" max="11" customWidth="true" width="9.0" collapsed="true"/>
    <col min="12" max="12" customWidth="true" width="23.6640625" collapsed="true"/>
  </cols>
  <sheetData>
    <row r="3" spans="3:3" ht="18" x14ac:dyDescent="0.2">
      <c r="C3" s="36" t="s">
        <v>311</v>
      </c>
    </row>
    <row r="5" spans="3:3" x14ac:dyDescent="0.15">
      <c r="C5" t="s" s="0">
        <v>312</v>
      </c>
    </row>
    <row r="22" spans="2:13" x14ac:dyDescent="0.15">
      <c r="B22" s="2"/>
      <c r="C22" s="2"/>
      <c r="D22" s="2"/>
      <c r="E22" s="2"/>
      <c r="F22" s="2"/>
      <c r="G22" s="2"/>
      <c r="H22" s="2"/>
      <c r="I22" s="2"/>
      <c r="J22" s="2"/>
      <c r="K22" s="2"/>
      <c r="L22" s="2"/>
      <c r="M22" s="2"/>
    </row>
    <row r="23" spans="2:13" x14ac:dyDescent="0.15">
      <c r="B23" s="2"/>
      <c r="C23" s="2"/>
      <c r="D23" s="2"/>
      <c r="E23" s="2"/>
      <c r="F23" s="2"/>
      <c r="G23" s="2"/>
      <c r="H23" s="2"/>
      <c r="I23" s="2"/>
      <c r="J23" s="2"/>
      <c r="K23" s="2"/>
      <c r="L23" s="2"/>
      <c r="M23" s="2"/>
    </row>
    <row r="24" spans="2:13" x14ac:dyDescent="0.15">
      <c r="B24" s="2"/>
      <c r="C24" s="2"/>
      <c r="D24" s="2"/>
      <c r="E24" s="2"/>
      <c r="F24" s="2"/>
      <c r="G24" s="2"/>
      <c r="H24" s="2"/>
      <c r="I24" s="2"/>
      <c r="J24" s="2"/>
      <c r="K24" s="2"/>
      <c r="L24" s="2"/>
      <c r="M24" s="2"/>
    </row>
    <row r="25" spans="2:13" x14ac:dyDescent="0.15">
      <c r="B25" s="2"/>
      <c r="C25" s="2"/>
      <c r="D25" s="2"/>
      <c r="E25" s="2"/>
      <c r="F25" s="2"/>
      <c r="G25" s="2"/>
      <c r="H25" s="2"/>
      <c r="I25" s="2"/>
      <c r="J25" s="2"/>
      <c r="K25" s="2"/>
      <c r="L25" s="2"/>
      <c r="M25" s="2"/>
    </row>
    <row r="26" spans="2:13" x14ac:dyDescent="0.15">
      <c r="B26" s="2"/>
      <c r="C26" s="2"/>
      <c r="D26" s="2"/>
      <c r="E26" s="2"/>
      <c r="F26" s="2"/>
      <c r="G26" s="2"/>
      <c r="H26" s="2"/>
      <c r="I26" s="2"/>
      <c r="J26" s="2"/>
      <c r="K26" s="2"/>
      <c r="L26" s="2"/>
      <c r="M26" s="2"/>
    </row>
    <row r="27" spans="2:13" x14ac:dyDescent="0.15">
      <c r="B27" s="2"/>
      <c r="C27" s="2"/>
      <c r="D27" s="2"/>
      <c r="E27" s="2"/>
      <c r="F27" s="2"/>
      <c r="G27" s="2"/>
      <c r="H27" s="2"/>
      <c r="I27" s="2"/>
      <c r="J27" s="2"/>
      <c r="K27" s="2"/>
      <c r="L27" s="2"/>
      <c r="M27" s="2"/>
    </row>
    <row r="28" spans="2:13" ht="18" x14ac:dyDescent="0.2">
      <c r="C28" s="233" t="s">
        <v>323</v>
      </c>
      <c r="D28" s="233"/>
      <c r="E28" s="233"/>
      <c r="F28" s="233"/>
      <c r="G28" s="233"/>
      <c r="H28" s="233"/>
      <c r="I28" s="233"/>
      <c r="J28" s="233"/>
      <c r="K28" s="233"/>
      <c r="L28" s="233"/>
      <c r="M28" s="2"/>
    </row>
    <row r="29" spans="2:13" ht="18" x14ac:dyDescent="0.2">
      <c r="C29" s="38"/>
      <c r="D29" s="38"/>
      <c r="E29" s="38"/>
      <c r="F29" s="38"/>
      <c r="G29" s="38"/>
      <c r="H29" s="38"/>
      <c r="I29" s="38"/>
      <c r="J29" s="38"/>
      <c r="K29" s="38"/>
      <c r="L29" s="38"/>
      <c r="M29" s="2"/>
    </row>
    <row r="30" spans="2:13" ht="18" x14ac:dyDescent="0.2">
      <c r="C30" s="38"/>
      <c r="D30" s="38"/>
      <c r="E30" s="38"/>
      <c r="F30" s="38"/>
      <c r="G30" s="38"/>
      <c r="H30" s="38"/>
      <c r="I30" s="38"/>
      <c r="J30" s="38"/>
      <c r="K30" s="38"/>
      <c r="L30" s="38"/>
      <c r="M30" s="2"/>
    </row>
    <row r="31" spans="2:13" x14ac:dyDescent="0.15">
      <c r="C31" s="245" t="s">
        <v>276</v>
      </c>
      <c r="D31" s="246"/>
      <c r="E31" s="245" t="s">
        <v>277</v>
      </c>
      <c r="F31" s="246"/>
      <c r="G31" s="246"/>
      <c r="H31" s="246"/>
      <c r="I31" s="246"/>
      <c r="J31" s="246"/>
      <c r="K31" s="247"/>
      <c r="L31" s="1"/>
      <c r="M31" s="2"/>
    </row>
    <row r="32" spans="2:13" ht="27.5" customHeight="1" x14ac:dyDescent="0.15">
      <c r="C32" s="234" t="s">
        <v>278</v>
      </c>
      <c r="D32" s="235"/>
      <c r="E32" s="40" t="s">
        <v>279</v>
      </c>
      <c r="K32" s="39"/>
      <c r="L32" s="2"/>
      <c r="M32" s="2"/>
    </row>
    <row r="33" spans="2:13" ht="41.5" customHeight="1" x14ac:dyDescent="0.15">
      <c r="B33" s="2"/>
      <c r="C33" s="236" t="s">
        <v>280</v>
      </c>
      <c r="D33" s="237"/>
      <c r="E33" s="41" t="s">
        <v>281</v>
      </c>
      <c r="F33" s="7"/>
      <c r="G33" s="7"/>
      <c r="H33" s="7"/>
      <c r="I33" s="7"/>
      <c r="J33" s="7"/>
      <c r="K33" s="37"/>
      <c r="L33" s="7"/>
      <c r="M33" s="2"/>
    </row>
    <row r="34" spans="2:13" x14ac:dyDescent="0.15">
      <c r="B34" s="2"/>
      <c r="C34" s="2"/>
      <c r="D34" s="2"/>
      <c r="E34" s="2"/>
      <c r="F34" s="2"/>
      <c r="M34" s="2"/>
    </row>
    <row r="35" spans="2:13" x14ac:dyDescent="0.15">
      <c r="B35" s="2"/>
      <c r="C35" s="2"/>
      <c r="D35" s="2"/>
      <c r="E35" s="2"/>
      <c r="F35" s="2"/>
      <c r="M35" s="2"/>
    </row>
    <row r="36" spans="2:13" x14ac:dyDescent="0.15">
      <c r="B36" s="2"/>
      <c r="C36" s="2"/>
      <c r="D36" s="2"/>
      <c r="E36" s="2"/>
      <c r="F36" s="2"/>
      <c r="M36" s="2"/>
    </row>
    <row r="37" spans="2:13" x14ac:dyDescent="0.15">
      <c r="B37" s="2"/>
      <c r="J37" s="2"/>
      <c r="K37" s="2"/>
      <c r="L37" s="2"/>
      <c r="M37" s="2"/>
    </row>
    <row r="38" spans="2:13" ht="18" x14ac:dyDescent="0.2">
      <c r="B38" s="2"/>
      <c r="C38" s="36" t="s">
        <v>313</v>
      </c>
      <c r="J38" s="2"/>
      <c r="K38" s="2"/>
      <c r="L38" s="2"/>
      <c r="M38" s="2"/>
    </row>
    <row r="41" spans="2:13" ht="15" thickBot="1" x14ac:dyDescent="0.2">
      <c r="C41" s="44" t="s">
        <v>339</v>
      </c>
    </row>
    <row r="42" spans="2:13" ht="14" x14ac:dyDescent="0.15">
      <c r="C42" s="42"/>
    </row>
    <row r="43" spans="2:13" x14ac:dyDescent="0.15">
      <c r="C43" t="s" s="0">
        <v>296</v>
      </c>
    </row>
    <row r="44" spans="2:13" x14ac:dyDescent="0.15">
      <c r="C44" t="s" s="0">
        <v>290</v>
      </c>
    </row>
    <row r="47" spans="2:13" ht="13.75" customHeight="1" x14ac:dyDescent="0.15">
      <c r="C47" s="20" t="s">
        <v>283</v>
      </c>
      <c r="D47" s="241" t="s">
        <v>282</v>
      </c>
      <c r="E47" s="242"/>
      <c r="F47" s="243"/>
      <c r="G47" s="238" t="s">
        <v>225</v>
      </c>
      <c r="H47" s="239"/>
      <c r="I47" s="240"/>
      <c r="J47" s="5" t="s">
        <v>340</v>
      </c>
    </row>
    <row r="48" spans="2:13" x14ac:dyDescent="0.15">
      <c r="C48" s="34"/>
      <c r="D48" s="29" t="s">
        <v>222</v>
      </c>
      <c r="E48" s="13" t="s">
        <v>220</v>
      </c>
      <c r="F48" s="7" t="s">
        <v>221</v>
      </c>
      <c r="G48" s="29" t="s">
        <v>222</v>
      </c>
      <c r="H48" s="13" t="s">
        <v>220</v>
      </c>
      <c r="I48" s="30" t="s">
        <v>221</v>
      </c>
    </row>
    <row r="49" spans="3:11" x14ac:dyDescent="0.15">
      <c r="C49" s="0">
        <v>1</v>
      </c>
      <c r="D49" s="22" t="s">
        <v>224</v>
      </c>
      <c r="E49" s="15" t="s">
        <v>6</v>
      </c>
      <c r="G49" s="47" t="s">
        <v>224</v>
      </c>
      <c r="H49" s="48" t="s">
        <v>5</v>
      </c>
      <c r="I49" s="19"/>
    </row>
    <row r="50" spans="3:11" x14ac:dyDescent="0.15">
      <c r="C50" s="49">
        <v>2</v>
      </c>
      <c r="D50" s="22" t="s">
        <v>224</v>
      </c>
      <c r="E50" s="16" t="s">
        <v>5</v>
      </c>
      <c r="F50" s="49"/>
      <c r="G50" s="47" t="s">
        <v>224</v>
      </c>
      <c r="H50" s="50" t="s">
        <v>6</v>
      </c>
      <c r="I50" s="51"/>
    </row>
    <row r="51" spans="3:11" x14ac:dyDescent="0.15">
      <c r="C51" s="12" t="s">
        <v>292</v>
      </c>
      <c r="D51" s="248">
        <v>1</v>
      </c>
      <c r="E51" s="248"/>
      <c r="F51" s="248"/>
      <c r="G51" s="248">
        <f>D51</f>
        <v>1</v>
      </c>
      <c r="H51" s="248"/>
      <c r="I51" s="248"/>
      <c r="J51" s="5" t="s">
        <v>335</v>
      </c>
    </row>
    <row r="52" spans="3:11" x14ac:dyDescent="0.15">
      <c r="C52" s="7" t="s">
        <v>293</v>
      </c>
      <c r="D52" s="258" t="s">
        <v>309</v>
      </c>
      <c r="E52" s="258"/>
      <c r="F52" s="258"/>
      <c r="G52" s="258"/>
      <c r="H52" s="258"/>
      <c r="I52" s="258"/>
    </row>
    <row r="53" spans="3:11" ht="46.75" customHeight="1" x14ac:dyDescent="0.15">
      <c r="C53" t="s" s="0">
        <v>127</v>
      </c>
      <c r="D53" s="248">
        <v>1</v>
      </c>
      <c r="E53" s="248"/>
      <c r="F53" s="248"/>
      <c r="G53" s="249" t="s">
        <v>336</v>
      </c>
      <c r="H53" s="249"/>
      <c r="I53" s="249"/>
    </row>
    <row r="54" spans="3:11" ht="26.5" customHeight="1" x14ac:dyDescent="0.15">
      <c r="C54" t="s" s="0">
        <v>126</v>
      </c>
      <c r="D54" s="250">
        <v>1500</v>
      </c>
      <c r="E54" s="250"/>
      <c r="F54" s="250"/>
      <c r="G54" s="244" t="s">
        <v>337</v>
      </c>
      <c r="H54" s="244"/>
      <c r="I54" s="244"/>
    </row>
    <row r="58" spans="3:11" ht="15" thickBot="1" x14ac:dyDescent="0.2">
      <c r="C58" s="44" t="s">
        <v>338</v>
      </c>
    </row>
    <row r="59" spans="3:11" ht="14" x14ac:dyDescent="0.15">
      <c r="C59" s="42"/>
    </row>
    <row r="60" spans="3:11" x14ac:dyDescent="0.15">
      <c r="C60" t="s" s="0">
        <v>288</v>
      </c>
    </row>
    <row r="61" spans="3:11" x14ac:dyDescent="0.15">
      <c r="D61" s="37"/>
    </row>
    <row r="62" spans="3:11" ht="13.75" customHeight="1" x14ac:dyDescent="0.15">
      <c r="C62" s="20" t="s">
        <v>283</v>
      </c>
      <c r="D62" s="255" t="s">
        <v>282</v>
      </c>
      <c r="E62" s="256"/>
      <c r="F62" s="257"/>
      <c r="G62" s="253" t="s">
        <v>225</v>
      </c>
      <c r="H62" s="254"/>
      <c r="I62" s="254"/>
      <c r="J62" s="254"/>
      <c r="K62" s="254"/>
    </row>
    <row r="63" spans="3:11" ht="13.75" customHeight="1" x14ac:dyDescent="0.15">
      <c r="C63" s="52"/>
      <c r="D63" s="53"/>
      <c r="E63" s="54"/>
      <c r="F63" s="55"/>
      <c r="G63" s="56"/>
      <c r="H63" s="251" t="s">
        <v>16</v>
      </c>
      <c r="I63" s="252"/>
      <c r="J63" s="251" t="s">
        <v>17</v>
      </c>
      <c r="K63" s="252"/>
    </row>
    <row r="64" spans="3:11" x14ac:dyDescent="0.15">
      <c r="C64" s="34"/>
      <c r="D64" s="29" t="s">
        <v>222</v>
      </c>
      <c r="E64" s="7" t="s">
        <v>220</v>
      </c>
      <c r="F64" s="46" t="s">
        <v>221</v>
      </c>
      <c r="G64" s="29" t="s">
        <v>222</v>
      </c>
      <c r="H64" s="57" t="s">
        <v>220</v>
      </c>
      <c r="I64" s="46" t="s">
        <v>221</v>
      </c>
      <c r="J64" s="57" t="s">
        <v>220</v>
      </c>
      <c r="K64" s="46" t="s">
        <v>221</v>
      </c>
    </row>
    <row r="65" spans="3:12" x14ac:dyDescent="0.15">
      <c r="C65" s="0">
        <v>1</v>
      </c>
      <c r="D65" s="24" t="s">
        <v>287</v>
      </c>
      <c r="F65" s="27" t="s">
        <v>6</v>
      </c>
      <c r="G65" s="24" t="s">
        <v>287</v>
      </c>
      <c r="H65" s="58" t="s">
        <v>6</v>
      </c>
      <c r="I65" s="19"/>
      <c r="J65" s="59"/>
      <c r="K65" s="27" t="s">
        <v>6</v>
      </c>
    </row>
    <row r="66" spans="3:12" x14ac:dyDescent="0.15">
      <c r="C66" s="0">
        <v>2</v>
      </c>
      <c r="D66" s="24" t="s">
        <v>286</v>
      </c>
      <c r="F66" s="27" t="s">
        <v>6</v>
      </c>
      <c r="G66" s="24"/>
      <c r="H66" s="59"/>
      <c r="I66" s="19"/>
      <c r="J66" s="24"/>
      <c r="K66" s="19"/>
    </row>
    <row r="67" spans="3:12" ht="13.75" customHeight="1" x14ac:dyDescent="0.15">
      <c r="C67" s="21">
        <v>3</v>
      </c>
      <c r="D67" s="23"/>
      <c r="E67" s="21"/>
      <c r="F67" s="26"/>
      <c r="G67" s="25" t="s">
        <v>289</v>
      </c>
      <c r="H67" s="60" t="s">
        <v>6</v>
      </c>
      <c r="I67" s="19"/>
      <c r="J67" s="24"/>
      <c r="K67" s="28" t="s">
        <v>6</v>
      </c>
      <c r="L67" s="35" t="s">
        <v>291</v>
      </c>
    </row>
    <row r="68" spans="3:12" x14ac:dyDescent="0.15">
      <c r="C68" s="21">
        <v>5</v>
      </c>
      <c r="D68" s="23" t="s">
        <v>287</v>
      </c>
      <c r="E68" s="21"/>
      <c r="F68" s="28" t="s">
        <v>5</v>
      </c>
      <c r="G68" s="23" t="s">
        <v>287</v>
      </c>
      <c r="H68" s="60" t="s">
        <v>6</v>
      </c>
      <c r="I68" s="19"/>
      <c r="J68" s="24"/>
      <c r="K68" s="28" t="s">
        <v>6</v>
      </c>
      <c r="L68" s="5" t="s">
        <v>285</v>
      </c>
    </row>
    <row r="69" spans="3:12" x14ac:dyDescent="0.15">
      <c r="C69" s="31">
        <v>6</v>
      </c>
      <c r="D69" s="32" t="s">
        <v>287</v>
      </c>
      <c r="E69" s="31"/>
      <c r="F69" s="33" t="s">
        <v>6</v>
      </c>
      <c r="G69" s="32" t="s">
        <v>289</v>
      </c>
      <c r="H69" s="61" t="s">
        <v>6</v>
      </c>
      <c r="I69" s="30"/>
      <c r="J69" s="57"/>
      <c r="K69" s="33" t="s">
        <v>6</v>
      </c>
      <c r="L69" s="5" t="s">
        <v>284</v>
      </c>
    </row>
    <row r="70" spans="3:12" x14ac:dyDescent="0.15">
      <c r="C70" s="12" t="s">
        <v>292</v>
      </c>
      <c r="D70" s="239" t="s">
        <v>294</v>
      </c>
      <c r="E70" s="239"/>
      <c r="F70" s="239"/>
      <c r="G70" s="239"/>
      <c r="H70" s="239"/>
      <c r="I70" s="239"/>
      <c r="J70" s="239"/>
      <c r="K70" s="239"/>
    </row>
    <row r="71" spans="3:12" ht="26.5" customHeight="1" x14ac:dyDescent="0.15">
      <c r="C71" t="s" s="0">
        <v>293</v>
      </c>
      <c r="D71" s="259">
        <v>2</v>
      </c>
      <c r="E71" s="259"/>
      <c r="F71" s="259"/>
      <c r="G71" s="244" t="s">
        <v>341</v>
      </c>
      <c r="H71" s="261"/>
      <c r="I71" s="261"/>
      <c r="J71" s="259">
        <v>1</v>
      </c>
      <c r="K71" s="259"/>
    </row>
    <row r="72" spans="3:12" ht="46.75" customHeight="1" x14ac:dyDescent="0.15">
      <c r="C72" s="12" t="s">
        <v>127</v>
      </c>
      <c r="D72" s="248">
        <v>2</v>
      </c>
      <c r="E72" s="248"/>
      <c r="F72" s="248"/>
      <c r="G72" s="249" t="s">
        <v>336</v>
      </c>
      <c r="H72" s="249"/>
      <c r="I72" s="249"/>
      <c r="J72" s="248">
        <v>1</v>
      </c>
      <c r="K72" s="248"/>
    </row>
    <row r="73" spans="3:12" ht="26.5" customHeight="1" x14ac:dyDescent="0.15">
      <c r="C73" s="7" t="s">
        <v>126</v>
      </c>
      <c r="D73" s="258">
        <v>1500</v>
      </c>
      <c r="E73" s="258"/>
      <c r="F73" s="258"/>
      <c r="G73" s="260" t="s">
        <v>337</v>
      </c>
      <c r="H73" s="260"/>
      <c r="I73" s="260"/>
      <c r="J73" s="258" t="s">
        <v>342</v>
      </c>
      <c r="K73" s="258"/>
    </row>
    <row r="78" spans="3:12" ht="18" x14ac:dyDescent="0.2">
      <c r="C78" s="36" t="s">
        <v>310</v>
      </c>
    </row>
    <row r="81" spans="3:9" ht="54.5" customHeight="1" x14ac:dyDescent="0.15">
      <c r="C81" s="244" t="s">
        <v>322</v>
      </c>
      <c r="D81" s="244"/>
      <c r="E81" s="244"/>
      <c r="F81" s="244"/>
      <c r="G81" s="244"/>
      <c r="H81" s="244"/>
      <c r="I81" s="244"/>
    </row>
    <row r="83" spans="3:9" x14ac:dyDescent="0.15">
      <c r="C83" t="s" s="0">
        <v>223</v>
      </c>
    </row>
    <row r="84" spans="3:9" x14ac:dyDescent="0.15">
      <c r="D84" t="s" s="0">
        <v>314</v>
      </c>
      <c r="E84" s="244" t="s">
        <v>315</v>
      </c>
      <c r="F84" s="244"/>
      <c r="G84" s="244"/>
      <c r="H84" s="244"/>
      <c r="I84" s="244"/>
    </row>
    <row r="85" spans="3:9" x14ac:dyDescent="0.15">
      <c r="D85" t="s" s="0">
        <v>316</v>
      </c>
      <c r="E85" s="244"/>
      <c r="F85" s="244"/>
      <c r="G85" s="244"/>
      <c r="H85" s="244"/>
      <c r="I85" s="244"/>
    </row>
    <row r="86" spans="3:9" x14ac:dyDescent="0.15">
      <c r="C86" t="s" s="0">
        <v>225</v>
      </c>
    </row>
    <row r="88" spans="3:9" ht="18.5" customHeight="1" x14ac:dyDescent="0.15">
      <c r="D88" s="45" t="s">
        <v>314</v>
      </c>
      <c r="E88" t="s" s="0">
        <v>317</v>
      </c>
      <c r="G88" s="6"/>
      <c r="H88" s="6"/>
      <c r="I88" s="6"/>
    </row>
    <row r="89" spans="3:9" ht="18" customHeight="1" x14ac:dyDescent="0.15">
      <c r="E89" t="s" s="0">
        <v>324</v>
      </c>
    </row>
    <row r="90" spans="3:9" x14ac:dyDescent="0.15">
      <c r="D90" t="s" s="0">
        <v>316</v>
      </c>
      <c r="E90" t="s" s="0">
        <v>317</v>
      </c>
    </row>
    <row r="91" spans="3:9" x14ac:dyDescent="0.15">
      <c r="E91" t="s" s="0">
        <v>318</v>
      </c>
    </row>
    <row r="92" spans="3:9" x14ac:dyDescent="0.15">
      <c r="E92" t="s" s="0">
        <v>319</v>
      </c>
    </row>
    <row r="93" spans="3:9" x14ac:dyDescent="0.15">
      <c r="E93" t="s" s="0">
        <v>320</v>
      </c>
    </row>
    <row r="94" spans="3:9" x14ac:dyDescent="0.15">
      <c r="E94" t="s" s="0">
        <v>321</v>
      </c>
    </row>
  </sheetData>
  <mergeCells count="30">
    <mergeCell ref="J71:K71"/>
    <mergeCell ref="D72:F72"/>
    <mergeCell ref="G72:I72"/>
    <mergeCell ref="D73:F73"/>
    <mergeCell ref="G73:I73"/>
    <mergeCell ref="J72:K72"/>
    <mergeCell ref="J73:K73"/>
    <mergeCell ref="G71:I71"/>
    <mergeCell ref="D71:F71"/>
    <mergeCell ref="E84:I85"/>
    <mergeCell ref="C31:D31"/>
    <mergeCell ref="E31:K31"/>
    <mergeCell ref="C81:I81"/>
    <mergeCell ref="D51:F51"/>
    <mergeCell ref="G51:I51"/>
    <mergeCell ref="D53:F53"/>
    <mergeCell ref="G53:I53"/>
    <mergeCell ref="G54:I54"/>
    <mergeCell ref="D54:F54"/>
    <mergeCell ref="H63:I63"/>
    <mergeCell ref="G62:K62"/>
    <mergeCell ref="J63:K63"/>
    <mergeCell ref="D70:K70"/>
    <mergeCell ref="D62:F62"/>
    <mergeCell ref="D52:I52"/>
    <mergeCell ref="C28:L28"/>
    <mergeCell ref="C32:D32"/>
    <mergeCell ref="C33:D33"/>
    <mergeCell ref="G47:I47"/>
    <mergeCell ref="D47:F47"/>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19D27-4C5F-4AC6-970D-18F4F8C0EA62}">
  <dimension ref="C3:F29"/>
  <sheetViews>
    <sheetView zoomScaleNormal="100" workbookViewId="0">
      <selection activeCell="D23" sqref="D23"/>
    </sheetView>
  </sheetViews>
  <sheetFormatPr baseColWidth="10" defaultColWidth="8.83203125" defaultRowHeight="13" x14ac:dyDescent="0.15"/>
  <cols>
    <col min="1" max="2" width="8.83203125" collapsed="true"/>
    <col min="3" max="3" customWidth="true" width="29.1640625" collapsed="true"/>
    <col min="4" max="4" customWidth="true" width="91.0" collapsed="true"/>
    <col min="5" max="16384" width="8.83203125" collapsed="true"/>
  </cols>
  <sheetData>
    <row r="3" spans="3:6" x14ac:dyDescent="0.15">
      <c r="C3" s="307" t="s">
        <v>306</v>
      </c>
      <c r="D3" s="307"/>
    </row>
    <row r="5" spans="3:6" x14ac:dyDescent="0.15">
      <c r="C5" s="262" t="s">
        <v>511</v>
      </c>
      <c r="D5" s="262"/>
    </row>
    <row r="6" spans="3:6" x14ac:dyDescent="0.15">
      <c r="C6" s="132" t="s">
        <v>64</v>
      </c>
      <c r="D6" s="133" t="s">
        <v>20</v>
      </c>
    </row>
    <row r="7" spans="3:6" x14ac:dyDescent="0.15">
      <c r="C7" s="76" t="s">
        <v>127</v>
      </c>
      <c r="D7" s="77" t="s">
        <v>264</v>
      </c>
    </row>
    <row r="8" spans="3:6" x14ac:dyDescent="0.15">
      <c r="C8" s="64" t="s">
        <v>263</v>
      </c>
      <c r="D8" s="77" t="s">
        <v>269</v>
      </c>
    </row>
    <row r="9" spans="3:6" x14ac:dyDescent="0.15">
      <c r="C9" s="64" t="s">
        <v>266</v>
      </c>
      <c r="D9" s="77" t="s">
        <v>270</v>
      </c>
    </row>
    <row r="10" spans="3:6" x14ac:dyDescent="0.15">
      <c r="C10" s="64" t="s">
        <v>86</v>
      </c>
      <c r="D10" s="77" t="s">
        <v>267</v>
      </c>
    </row>
    <row r="11" spans="3:6" s="2" customFormat="1" x14ac:dyDescent="0.15">
      <c r="C11" s="134" t="s">
        <v>18</v>
      </c>
      <c r="D11" s="131" t="s">
        <v>268</v>
      </c>
    </row>
    <row r="12" spans="3:6" x14ac:dyDescent="0.15">
      <c r="C12" s="64" t="s">
        <v>272</v>
      </c>
      <c r="D12" s="131" t="s">
        <v>421</v>
      </c>
    </row>
    <row r="13" spans="3:6" x14ac:dyDescent="0.15">
      <c r="C13" s="64" t="s">
        <v>78</v>
      </c>
      <c r="D13" s="131" t="s">
        <v>273</v>
      </c>
    </row>
    <row r="14" spans="3:6" x14ac:dyDescent="0.15">
      <c r="C14" s="64" t="s">
        <v>274</v>
      </c>
      <c r="D14" s="131" t="s">
        <v>422</v>
      </c>
    </row>
    <row r="15" spans="3:6" x14ac:dyDescent="0.15">
      <c r="C15" s="64" t="s">
        <v>77</v>
      </c>
      <c r="D15" s="131" t="s">
        <v>275</v>
      </c>
    </row>
    <row r="16" spans="3:6" s="2" customFormat="1" x14ac:dyDescent="0.15">
      <c r="C16" s="273" t="s">
        <v>346</v>
      </c>
      <c r="D16" s="273"/>
      <c r="F16" s="5"/>
    </row>
    <row r="17" spans="3:6" s="2" customFormat="1" x14ac:dyDescent="0.15">
      <c r="C17" s="64" t="s">
        <v>454</v>
      </c>
      <c r="D17" s="77" t="s">
        <v>878</v>
      </c>
      <c r="F17" s="5"/>
    </row>
    <row r="18" spans="3:6" s="2" customFormat="1" x14ac:dyDescent="0.15">
      <c r="C18" s="64" t="s">
        <v>193</v>
      </c>
      <c r="D18" s="77" t="s">
        <v>508</v>
      </c>
      <c r="F18" s="5"/>
    </row>
    <row r="19" spans="3:6" x14ac:dyDescent="0.15">
      <c r="C19" s="64" t="s">
        <v>332</v>
      </c>
      <c r="D19" s="77" t="s">
        <v>509</v>
      </c>
    </row>
    <row r="20" spans="3:6" s="2" customFormat="1" x14ac:dyDescent="0.15">
      <c r="C20" s="64" t="s">
        <v>331</v>
      </c>
      <c r="D20" s="77" t="s">
        <v>510</v>
      </c>
      <c r="F20" s="5"/>
    </row>
    <row r="21" spans="3:6" s="2" customFormat="1" x14ac:dyDescent="0.15">
      <c r="C21" s="273" t="s">
        <v>443</v>
      </c>
      <c r="D21" s="273"/>
      <c r="F21" s="5"/>
    </row>
    <row r="22" spans="3:6" s="2" customFormat="1" x14ac:dyDescent="0.15">
      <c r="C22" s="64" t="s">
        <v>442</v>
      </c>
      <c r="D22" s="77" t="s">
        <v>380</v>
      </c>
    </row>
    <row r="23" spans="3:6" s="2" customFormat="1" x14ac:dyDescent="0.15">
      <c r="C23" s="62" t="s">
        <v>446</v>
      </c>
      <c r="D23" s="77" t="s">
        <v>444</v>
      </c>
    </row>
    <row r="24" spans="3:6" x14ac:dyDescent="0.15">
      <c r="C24" s="64" t="s">
        <v>333</v>
      </c>
      <c r="D24" s="77" t="s">
        <v>416</v>
      </c>
    </row>
    <row r="25" spans="3:6" x14ac:dyDescent="0.15">
      <c r="C25" s="64" t="s">
        <v>447</v>
      </c>
      <c r="D25" s="77" t="s">
        <v>445</v>
      </c>
    </row>
    <row r="26" spans="3:6" s="2" customFormat="1" x14ac:dyDescent="0.15">
      <c r="C26" s="66" t="s">
        <v>125</v>
      </c>
      <c r="D26" s="77" t="s">
        <v>473</v>
      </c>
      <c r="F26" s="69" t="s">
        <v>458</v>
      </c>
    </row>
    <row r="27" spans="3:6" s="2" customFormat="1" x14ac:dyDescent="0.15">
      <c r="C27" s="66" t="s">
        <v>42</v>
      </c>
      <c r="D27" s="77" t="s">
        <v>474</v>
      </c>
      <c r="F27" s="69" t="s">
        <v>459</v>
      </c>
    </row>
    <row r="28" spans="3:6" x14ac:dyDescent="0.15">
      <c r="C28" s="65" t="s">
        <v>430</v>
      </c>
      <c r="D28" s="130" t="s">
        <v>439</v>
      </c>
    </row>
    <row r="29" spans="3:6" x14ac:dyDescent="0.15">
      <c r="C29" s="16" t="s">
        <v>265</v>
      </c>
      <c r="D29" s="80" t="s">
        <v>476</v>
      </c>
    </row>
  </sheetData>
  <mergeCells count="4">
    <mergeCell ref="C5:D5"/>
    <mergeCell ref="C3:D3"/>
    <mergeCell ref="C16:D16"/>
    <mergeCell ref="C21:D2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47FBE-AF07-465F-A04B-96268E4F7009}">
  <dimension ref="C2:G35"/>
  <sheetViews>
    <sheetView workbookViewId="0">
      <selection activeCell="C13" sqref="C13"/>
    </sheetView>
  </sheetViews>
  <sheetFormatPr baseColWidth="10" defaultColWidth="8.6640625" defaultRowHeight="13" x14ac:dyDescent="0.15"/>
  <cols>
    <col min="1" max="2" width="8.6640625" collapsed="true"/>
    <col min="3" max="3" customWidth="true" width="43.1640625" collapsed="true"/>
    <col min="4" max="4" customWidth="true" width="53.1640625" collapsed="true"/>
    <col min="5" max="5" width="8.6640625" collapsed="true"/>
    <col min="6" max="6" style="5" width="8.6640625" collapsed="true"/>
    <col min="7" max="7" customWidth="true" width="12.1640625" collapsed="true"/>
    <col min="8" max="8" customWidth="true" width="20.6640625" collapsed="true"/>
    <col min="9" max="16384" width="8.6640625" collapsed="true"/>
  </cols>
  <sheetData>
    <row r="2" spans="3:7" x14ac:dyDescent="0.15">
      <c r="C2" s="308" t="s">
        <v>299</v>
      </c>
      <c r="D2" s="308"/>
    </row>
    <row r="4" spans="3:7" x14ac:dyDescent="0.15">
      <c r="G4" t="s" s="0">
        <v>455</v>
      </c>
    </row>
    <row r="5" spans="3:7" x14ac:dyDescent="0.15">
      <c r="C5" s="271" t="s">
        <v>512</v>
      </c>
      <c r="D5" s="271"/>
      <c r="G5" t="s" s="0">
        <v>455</v>
      </c>
    </row>
    <row r="6" spans="3:7" x14ac:dyDescent="0.15">
      <c r="C6" s="132" t="s">
        <v>1</v>
      </c>
      <c r="D6" s="133" t="s">
        <v>83</v>
      </c>
    </row>
    <row r="7" spans="3:7" x14ac:dyDescent="0.15">
      <c r="C7" s="64" t="s">
        <v>27</v>
      </c>
      <c r="D7" s="131" t="s">
        <v>420</v>
      </c>
    </row>
    <row r="8" spans="3:7" x14ac:dyDescent="0.15">
      <c r="C8" s="64" t="s">
        <v>214</v>
      </c>
      <c r="D8" s="77" t="s">
        <v>215</v>
      </c>
    </row>
    <row r="9" spans="3:7" x14ac:dyDescent="0.15">
      <c r="C9" s="64" t="s">
        <v>372</v>
      </c>
      <c r="D9" s="131" t="s">
        <v>373</v>
      </c>
    </row>
    <row r="10" spans="3:7" x14ac:dyDescent="0.15">
      <c r="C10" s="64" t="s">
        <v>30</v>
      </c>
      <c r="D10" s="131" t="s">
        <v>374</v>
      </c>
    </row>
    <row r="11" spans="3:7" x14ac:dyDescent="0.15">
      <c r="C11" s="64" t="s">
        <v>31</v>
      </c>
      <c r="D11" s="131" t="s">
        <v>32</v>
      </c>
    </row>
    <row r="12" spans="3:7" x14ac:dyDescent="0.15">
      <c r="C12" s="64" t="s">
        <v>210</v>
      </c>
      <c r="D12" s="77" t="s">
        <v>375</v>
      </c>
    </row>
    <row r="13" spans="3:7" x14ac:dyDescent="0.15">
      <c r="C13" s="64" t="s">
        <v>33</v>
      </c>
      <c r="D13" s="131" t="s">
        <v>34</v>
      </c>
    </row>
    <row r="14" spans="3:7" x14ac:dyDescent="0.15">
      <c r="C14" s="64" t="s">
        <v>217</v>
      </c>
      <c r="D14" s="77" t="s">
        <v>219</v>
      </c>
    </row>
    <row r="15" spans="3:7" x14ac:dyDescent="0.15">
      <c r="C15" s="64" t="s">
        <v>35</v>
      </c>
      <c r="D15" s="131" t="s">
        <v>904</v>
      </c>
    </row>
    <row r="16" spans="3:7" x14ac:dyDescent="0.15">
      <c r="C16" s="64" t="s">
        <v>36</v>
      </c>
      <c r="D16" s="131" t="s">
        <v>37</v>
      </c>
    </row>
    <row r="17" spans="3:6" x14ac:dyDescent="0.15">
      <c r="C17" s="16" t="s">
        <v>40</v>
      </c>
      <c r="D17" s="80" t="s">
        <v>211</v>
      </c>
      <c r="F17" s="5" t="s">
        <v>305</v>
      </c>
    </row>
    <row r="20" spans="3:6" x14ac:dyDescent="0.15">
      <c r="C20" s="271" t="s">
        <v>513</v>
      </c>
      <c r="D20" s="271"/>
    </row>
    <row r="21" spans="3:6" x14ac:dyDescent="0.15">
      <c r="C21" s="132" t="s">
        <v>355</v>
      </c>
      <c r="D21" s="133" t="s">
        <v>348</v>
      </c>
    </row>
    <row r="22" spans="3:6" x14ac:dyDescent="0.15">
      <c r="C22" s="76" t="s">
        <v>38</v>
      </c>
      <c r="D22" s="131" t="s">
        <v>39</v>
      </c>
    </row>
    <row r="23" spans="3:6" x14ac:dyDescent="0.15">
      <c r="C23" s="76" t="s">
        <v>218</v>
      </c>
      <c r="D23" s="131" t="s">
        <v>363</v>
      </c>
    </row>
    <row r="24" spans="3:6" x14ac:dyDescent="0.15">
      <c r="C24" s="64" t="s">
        <v>216</v>
      </c>
      <c r="D24" s="77" t="s">
        <v>364</v>
      </c>
    </row>
    <row r="25" spans="3:6" s="2" customFormat="1" x14ac:dyDescent="0.15">
      <c r="C25" s="144" t="s">
        <v>352</v>
      </c>
      <c r="D25" s="145"/>
      <c r="F25" s="5"/>
    </row>
    <row r="26" spans="3:6" x14ac:dyDescent="0.15">
      <c r="C26" s="76" t="s">
        <v>28</v>
      </c>
      <c r="D26" s="77" t="s">
        <v>489</v>
      </c>
    </row>
    <row r="27" spans="3:6" x14ac:dyDescent="0.15">
      <c r="C27" s="70" t="s">
        <v>29</v>
      </c>
      <c r="D27" s="146" t="s">
        <v>468</v>
      </c>
    </row>
    <row r="28" spans="3:6" x14ac:dyDescent="0.15">
      <c r="C28" s="144" t="s">
        <v>353</v>
      </c>
      <c r="D28" s="145"/>
    </row>
    <row r="29" spans="3:6" x14ac:dyDescent="0.15">
      <c r="C29" s="49" t="s">
        <v>212</v>
      </c>
      <c r="D29" s="80" t="s">
        <v>357</v>
      </c>
    </row>
    <row r="32" spans="3:6" x14ac:dyDescent="0.15">
      <c r="C32" s="262" t="s">
        <v>514</v>
      </c>
      <c r="D32" s="262"/>
    </row>
    <row r="33" spans="3:4" x14ac:dyDescent="0.15">
      <c r="C33" s="132" t="s">
        <v>64</v>
      </c>
      <c r="D33" s="133" t="s">
        <v>348</v>
      </c>
    </row>
    <row r="34" spans="3:4" x14ac:dyDescent="0.15">
      <c r="C34" s="64" t="s">
        <v>349</v>
      </c>
      <c r="D34" s="131" t="s">
        <v>356</v>
      </c>
    </row>
    <row r="35" spans="3:4" x14ac:dyDescent="0.15">
      <c r="C35" s="49" t="s">
        <v>350</v>
      </c>
      <c r="D35" s="141" t="s">
        <v>351</v>
      </c>
    </row>
  </sheetData>
  <mergeCells count="4">
    <mergeCell ref="C5:D5"/>
    <mergeCell ref="C20:D20"/>
    <mergeCell ref="C2:D2"/>
    <mergeCell ref="C32:D3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178C4-E48C-4FFC-AEFF-A3A8135D7305}">
  <dimension ref="C3:D8"/>
  <sheetViews>
    <sheetView workbookViewId="0"/>
  </sheetViews>
  <sheetFormatPr baseColWidth="10" defaultColWidth="8.83203125" defaultRowHeight="13" x14ac:dyDescent="0.15"/>
  <cols>
    <col min="3" max="3" customWidth="true" width="21.0" collapsed="true"/>
    <col min="4" max="4" customWidth="true" width="31.1640625" collapsed="true"/>
  </cols>
  <sheetData>
    <row r="3" spans="3:4" ht="60.5" customHeight="1" x14ac:dyDescent="0.15">
      <c r="C3" s="244" t="s">
        <v>347</v>
      </c>
      <c r="D3" s="244"/>
    </row>
    <row r="6" spans="3:4" x14ac:dyDescent="0.15">
      <c r="C6" s="274" t="s">
        <v>515</v>
      </c>
      <c r="D6" s="274"/>
    </row>
    <row r="7" spans="3:4" x14ac:dyDescent="0.15">
      <c r="C7" s="132" t="s">
        <v>64</v>
      </c>
      <c r="D7" s="83" t="s">
        <v>358</v>
      </c>
    </row>
    <row r="8" spans="3:4" ht="14" x14ac:dyDescent="0.15">
      <c r="C8" s="150" t="s">
        <v>399</v>
      </c>
      <c r="D8" s="68" t="s">
        <v>89</v>
      </c>
    </row>
  </sheetData>
  <mergeCells count="2">
    <mergeCell ref="C3:D3"/>
    <mergeCell ref="C6:D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6E089-58DF-4E96-903C-1F760F8CFB25}">
  <dimension ref="B2:E60"/>
  <sheetViews>
    <sheetView workbookViewId="0">
      <selection activeCell="B35" sqref="B35"/>
    </sheetView>
  </sheetViews>
  <sheetFormatPr baseColWidth="10" defaultColWidth="8.83203125" defaultRowHeight="13" x14ac:dyDescent="0.15"/>
  <cols>
    <col min="2" max="2" bestFit="true" customWidth="true" width="32.33203125" collapsed="true"/>
    <col min="3" max="3" bestFit="true" customWidth="true" width="14.83203125" collapsed="true"/>
    <col min="4" max="4" bestFit="true" customWidth="true" width="25.6640625" collapsed="true"/>
    <col min="5" max="5" bestFit="true" customWidth="true" width="61.83203125" collapsed="true"/>
  </cols>
  <sheetData>
    <row r="2" spans="2:5" x14ac:dyDescent="0.15">
      <c r="B2" s="271" t="s">
        <v>607</v>
      </c>
      <c r="C2" s="271"/>
      <c r="D2" s="271"/>
    </row>
    <row r="3" spans="2:5" x14ac:dyDescent="0.15">
      <c r="B3" s="132" t="s">
        <v>608</v>
      </c>
      <c r="C3" s="132" t="s">
        <v>609</v>
      </c>
      <c r="D3" s="133" t="s">
        <v>610</v>
      </c>
    </row>
    <row r="4" spans="2:5" x14ac:dyDescent="0.15">
      <c r="B4" s="314" t="s">
        <v>611</v>
      </c>
      <c r="C4" s="170">
        <v>1</v>
      </c>
      <c r="D4" s="171" t="s">
        <v>612</v>
      </c>
    </row>
    <row r="5" spans="2:5" x14ac:dyDescent="0.15">
      <c r="B5" s="315"/>
      <c r="C5" s="172">
        <v>10</v>
      </c>
      <c r="D5" s="173" t="s">
        <v>613</v>
      </c>
    </row>
    <row r="6" spans="2:5" x14ac:dyDescent="0.15">
      <c r="B6" s="315"/>
      <c r="C6" s="172">
        <v>100</v>
      </c>
      <c r="D6" s="173" t="s">
        <v>614</v>
      </c>
    </row>
    <row r="7" spans="2:5" x14ac:dyDescent="0.15">
      <c r="B7" s="315" t="s">
        <v>615</v>
      </c>
      <c r="C7" s="172">
        <v>1</v>
      </c>
      <c r="D7" s="173" t="s">
        <v>616</v>
      </c>
    </row>
    <row r="8" spans="2:5" x14ac:dyDescent="0.15">
      <c r="B8" s="315"/>
      <c r="C8" s="172">
        <v>10</v>
      </c>
      <c r="D8" s="173" t="s">
        <v>617</v>
      </c>
    </row>
    <row r="9" spans="2:5" x14ac:dyDescent="0.15">
      <c r="B9" s="315"/>
      <c r="C9" s="172">
        <v>100</v>
      </c>
      <c r="D9" s="173" t="s">
        <v>618</v>
      </c>
    </row>
    <row r="10" spans="2:5" x14ac:dyDescent="0.15">
      <c r="B10" s="315" t="s">
        <v>619</v>
      </c>
      <c r="C10" s="172">
        <v>1</v>
      </c>
      <c r="D10" s="174" t="s">
        <v>620</v>
      </c>
    </row>
    <row r="11" spans="2:5" x14ac:dyDescent="0.15">
      <c r="B11" s="315"/>
      <c r="C11" s="172">
        <v>10</v>
      </c>
      <c r="D11" s="174" t="s">
        <v>621</v>
      </c>
    </row>
    <row r="12" spans="2:5" x14ac:dyDescent="0.15">
      <c r="B12" s="315"/>
      <c r="C12" s="172">
        <v>100</v>
      </c>
      <c r="D12" s="174" t="s">
        <v>622</v>
      </c>
    </row>
    <row r="13" spans="2:5" x14ac:dyDescent="0.15">
      <c r="B13" s="175"/>
      <c r="C13" s="176"/>
      <c r="D13" s="177" t="s">
        <v>623</v>
      </c>
    </row>
    <row r="14" spans="2:5" x14ac:dyDescent="0.15">
      <c r="B14" s="2"/>
      <c r="C14" s="2"/>
      <c r="D14" s="2"/>
    </row>
    <row r="16" spans="2:5" x14ac:dyDescent="0.15">
      <c r="B16" s="293" t="s">
        <v>630</v>
      </c>
      <c r="C16" s="293"/>
      <c r="D16" s="293"/>
      <c r="E16" s="293"/>
    </row>
    <row r="17" spans="2:5" x14ac:dyDescent="0.15">
      <c r="B17" s="132" t="s">
        <v>8</v>
      </c>
      <c r="C17" s="132" t="s">
        <v>26</v>
      </c>
      <c r="D17" s="132" t="s">
        <v>629</v>
      </c>
      <c r="E17" s="133" t="s">
        <v>628</v>
      </c>
    </row>
    <row r="18" spans="2:5" ht="14" x14ac:dyDescent="0.15">
      <c r="B18" s="71" t="s">
        <v>434</v>
      </c>
      <c r="C18" s="71"/>
      <c r="D18" s="71"/>
      <c r="E18" s="182" t="s">
        <v>627</v>
      </c>
    </row>
    <row r="19" spans="2:5" ht="14" x14ac:dyDescent="0.15">
      <c r="B19" s="312" t="s">
        <v>626</v>
      </c>
      <c r="C19" s="181"/>
      <c r="D19" s="181" t="s">
        <v>6</v>
      </c>
      <c r="E19" s="180" t="s">
        <v>625</v>
      </c>
    </row>
    <row r="20" spans="2:5" x14ac:dyDescent="0.15">
      <c r="B20" s="313"/>
      <c r="C20" s="71"/>
      <c r="D20" s="71" t="s">
        <v>5</v>
      </c>
      <c r="E20" s="178" t="s">
        <v>367</v>
      </c>
    </row>
    <row r="21" spans="2:5" x14ac:dyDescent="0.15">
      <c r="B21" s="312" t="s">
        <v>435</v>
      </c>
      <c r="C21" s="152" t="s">
        <v>13</v>
      </c>
      <c r="D21" s="152"/>
      <c r="E21" s="179" t="s">
        <v>379</v>
      </c>
    </row>
    <row r="22" spans="2:5" x14ac:dyDescent="0.15">
      <c r="B22" s="313"/>
      <c r="C22" s="71" t="s">
        <v>11</v>
      </c>
      <c r="D22" s="71"/>
      <c r="E22" s="178" t="s">
        <v>624</v>
      </c>
    </row>
    <row r="23" spans="2:5" x14ac:dyDescent="0.15">
      <c r="B23" s="2"/>
      <c r="C23" s="2"/>
      <c r="D23" s="2"/>
      <c r="E23" s="2"/>
    </row>
    <row r="25" spans="2:5" x14ac:dyDescent="0.15">
      <c r="B25" s="274" t="s">
        <v>642</v>
      </c>
      <c r="C25" s="274"/>
    </row>
    <row r="26" spans="2:5" x14ac:dyDescent="0.15">
      <c r="B26" s="96" t="s">
        <v>19</v>
      </c>
      <c r="C26" s="133" t="s">
        <v>641</v>
      </c>
    </row>
    <row r="27" spans="2:5" x14ac:dyDescent="0.15">
      <c r="B27" s="3" t="s">
        <v>640</v>
      </c>
      <c r="C27" s="184" t="s">
        <v>640</v>
      </c>
    </row>
    <row r="28" spans="2:5" x14ac:dyDescent="0.15">
      <c r="B28" s="3" t="s">
        <v>639</v>
      </c>
      <c r="C28" s="184" t="s">
        <v>639</v>
      </c>
    </row>
    <row r="29" spans="2:5" x14ac:dyDescent="0.15">
      <c r="B29" s="3" t="s">
        <v>638</v>
      </c>
      <c r="C29" s="184" t="s">
        <v>638</v>
      </c>
    </row>
    <row r="30" spans="2:5" x14ac:dyDescent="0.15">
      <c r="B30" s="3" t="s">
        <v>637</v>
      </c>
      <c r="C30" s="184" t="s">
        <v>637</v>
      </c>
    </row>
    <row r="31" spans="2:5" x14ac:dyDescent="0.15">
      <c r="B31" s="3" t="s">
        <v>636</v>
      </c>
      <c r="C31" s="184" t="s">
        <v>636</v>
      </c>
    </row>
    <row r="32" spans="2:5" x14ac:dyDescent="0.15">
      <c r="B32" s="3" t="s">
        <v>635</v>
      </c>
      <c r="C32" s="184" t="s">
        <v>635</v>
      </c>
    </row>
    <row r="33" spans="2:3" x14ac:dyDescent="0.15">
      <c r="B33" s="3" t="s">
        <v>634</v>
      </c>
      <c r="C33" s="184" t="s">
        <v>634</v>
      </c>
    </row>
    <row r="34" spans="2:3" x14ac:dyDescent="0.15">
      <c r="B34" s="3" t="s">
        <v>633</v>
      </c>
      <c r="C34" s="184" t="s">
        <v>633</v>
      </c>
    </row>
    <row r="35" spans="2:3" x14ac:dyDescent="0.15">
      <c r="B35" s="3" t="s">
        <v>632</v>
      </c>
      <c r="C35" s="184" t="s">
        <v>632</v>
      </c>
    </row>
    <row r="36" spans="2:3" x14ac:dyDescent="0.15">
      <c r="B36" s="4" t="s">
        <v>631</v>
      </c>
      <c r="C36" s="183" t="s">
        <v>631</v>
      </c>
    </row>
    <row r="37" spans="2:3" x14ac:dyDescent="0.15">
      <c r="B37" s="90"/>
      <c r="C37" s="90"/>
    </row>
    <row r="39" spans="2:3" x14ac:dyDescent="0.15">
      <c r="B39" s="310" t="s">
        <v>659</v>
      </c>
      <c r="C39" s="311"/>
    </row>
    <row r="40" spans="2:3" x14ac:dyDescent="0.15">
      <c r="B40" s="186" t="s">
        <v>644</v>
      </c>
      <c r="C40" s="186" t="s">
        <v>645</v>
      </c>
    </row>
    <row r="41" spans="2:3" x14ac:dyDescent="0.15">
      <c r="B41" s="188" t="s">
        <v>646</v>
      </c>
      <c r="C41" s="189" t="s">
        <v>647</v>
      </c>
    </row>
    <row r="42" spans="2:3" x14ac:dyDescent="0.15">
      <c r="B42" s="3" t="s">
        <v>648</v>
      </c>
      <c r="C42" s="190" t="s">
        <v>649</v>
      </c>
    </row>
    <row r="43" spans="2:3" x14ac:dyDescent="0.15">
      <c r="B43" s="3" t="s">
        <v>650</v>
      </c>
      <c r="C43" s="190" t="s">
        <v>651</v>
      </c>
    </row>
    <row r="44" spans="2:3" x14ac:dyDescent="0.15">
      <c r="B44" s="3" t="s">
        <v>652</v>
      </c>
      <c r="C44" s="190" t="s">
        <v>653</v>
      </c>
    </row>
    <row r="45" spans="2:3" x14ac:dyDescent="0.15">
      <c r="B45" s="3" t="s">
        <v>654</v>
      </c>
      <c r="C45" s="190" t="s">
        <v>655</v>
      </c>
    </row>
    <row r="46" spans="2:3" x14ac:dyDescent="0.15">
      <c r="B46" s="4" t="s">
        <v>656</v>
      </c>
      <c r="C46" s="191" t="s">
        <v>657</v>
      </c>
    </row>
    <row r="49" spans="2:3" x14ac:dyDescent="0.15">
      <c r="B49" s="309" t="s">
        <v>1024</v>
      </c>
      <c r="C49" s="309"/>
    </row>
    <row r="50" spans="2:3" x14ac:dyDescent="0.15">
      <c r="B50" s="187" t="s">
        <v>19</v>
      </c>
      <c r="C50" s="187" t="s">
        <v>641</v>
      </c>
    </row>
    <row r="51" spans="2:3" x14ac:dyDescent="0.15">
      <c r="B51" s="3" t="s">
        <v>640</v>
      </c>
      <c r="C51" s="184" t="s">
        <v>640</v>
      </c>
    </row>
    <row r="52" spans="2:3" x14ac:dyDescent="0.15">
      <c r="B52" s="3" t="s">
        <v>639</v>
      </c>
      <c r="C52" s="184" t="s">
        <v>639</v>
      </c>
    </row>
    <row r="53" spans="2:3" x14ac:dyDescent="0.15">
      <c r="B53" s="3" t="s">
        <v>638</v>
      </c>
      <c r="C53" s="184" t="s">
        <v>638</v>
      </c>
    </row>
    <row r="54" spans="2:3" x14ac:dyDescent="0.15">
      <c r="B54" s="3" t="s">
        <v>637</v>
      </c>
      <c r="C54" s="184" t="s">
        <v>637</v>
      </c>
    </row>
    <row r="55" spans="2:3" x14ac:dyDescent="0.15">
      <c r="B55" s="3" t="s">
        <v>636</v>
      </c>
      <c r="C55" s="184" t="s">
        <v>636</v>
      </c>
    </row>
    <row r="56" spans="2:3" x14ac:dyDescent="0.15">
      <c r="B56" s="3" t="s">
        <v>635</v>
      </c>
      <c r="C56" s="184" t="s">
        <v>635</v>
      </c>
    </row>
    <row r="57" spans="2:3" x14ac:dyDescent="0.15">
      <c r="B57" s="3" t="s">
        <v>634</v>
      </c>
      <c r="C57" s="184" t="s">
        <v>634</v>
      </c>
    </row>
    <row r="58" spans="2:3" x14ac:dyDescent="0.15">
      <c r="B58" s="3" t="s">
        <v>633</v>
      </c>
      <c r="C58" s="184" t="s">
        <v>633</v>
      </c>
    </row>
    <row r="59" spans="2:3" x14ac:dyDescent="0.15">
      <c r="B59" s="3" t="s">
        <v>632</v>
      </c>
      <c r="C59" s="184" t="s">
        <v>632</v>
      </c>
    </row>
    <row r="60" spans="2:3" x14ac:dyDescent="0.15">
      <c r="B60" s="4" t="s">
        <v>631</v>
      </c>
      <c r="C60" s="183" t="s">
        <v>631</v>
      </c>
    </row>
  </sheetData>
  <mergeCells count="10">
    <mergeCell ref="B49:C49"/>
    <mergeCell ref="B39:C39"/>
    <mergeCell ref="B21:B22"/>
    <mergeCell ref="B25:C25"/>
    <mergeCell ref="B2:D2"/>
    <mergeCell ref="B4:B6"/>
    <mergeCell ref="B7:B9"/>
    <mergeCell ref="B10:B12"/>
    <mergeCell ref="B16:E16"/>
    <mergeCell ref="B19:B20"/>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F9684-CB90-410C-9269-BE431A4154DB}">
  <dimension ref="B4:F6"/>
  <sheetViews>
    <sheetView workbookViewId="0">
      <selection activeCell="C6" sqref="C6"/>
    </sheetView>
  </sheetViews>
  <sheetFormatPr baseColWidth="10" defaultColWidth="8.83203125" defaultRowHeight="13" x14ac:dyDescent="0.15"/>
  <cols>
    <col min="3" max="3" customWidth="true" width="23.5" collapsed="true"/>
  </cols>
  <sheetData>
    <row r="4" spans="2:6" ht="15" x14ac:dyDescent="0.2">
      <c r="B4" s="316" t="s">
        <v>62</v>
      </c>
      <c r="C4" s="316"/>
      <c r="D4" s="316"/>
      <c r="E4" s="10"/>
      <c r="F4" s="10"/>
    </row>
    <row r="5" spans="2:6" ht="15" x14ac:dyDescent="0.2">
      <c r="B5" t="s" s="0">
        <v>3</v>
      </c>
      <c r="C5" t="s" s="0">
        <v>752</v>
      </c>
      <c r="D5" s="0">
        <v>0.1</v>
      </c>
      <c r="E5" s="10"/>
      <c r="F5" s="11" t="s">
        <v>63</v>
      </c>
    </row>
    <row r="6" spans="2:6" x14ac:dyDescent="0.15">
      <c r="B6" s="7" t="s">
        <v>3</v>
      </c>
      <c r="C6" s="7" t="s">
        <v>772</v>
      </c>
      <c r="D6" s="7">
        <v>0.7</v>
      </c>
    </row>
  </sheetData>
  <mergeCells count="1">
    <mergeCell ref="B4:D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E20CB-E8E2-4286-A3CD-3AAB985C389B}">
  <dimension ref="C3:G13"/>
  <sheetViews>
    <sheetView workbookViewId="0"/>
  </sheetViews>
  <sheetFormatPr baseColWidth="10" defaultColWidth="8.83203125" defaultRowHeight="13" x14ac:dyDescent="0.15"/>
  <cols>
    <col min="1" max="1" customWidth="true" width="3.1640625" collapsed="true"/>
    <col min="2" max="2" customWidth="true" width="9.83203125" collapsed="true"/>
    <col min="3" max="3" bestFit="true" customWidth="true" width="19.33203125" collapsed="true"/>
    <col min="4" max="4" bestFit="true" customWidth="true" width="27.6640625" collapsed="true"/>
    <col min="5" max="5" bestFit="true" customWidth="true" width="9.1640625" collapsed="true"/>
    <col min="6" max="6" customWidth="true" width="89.83203125" collapsed="true"/>
    <col min="7" max="7" customWidth="true" width="49.1640625" collapsed="true"/>
    <col min="8" max="16384" width="8.83203125" collapsed="true"/>
  </cols>
  <sheetData>
    <row r="3" spans="3:7" x14ac:dyDescent="0.15">
      <c r="C3" s="318" t="s">
        <v>22</v>
      </c>
      <c r="D3" s="318"/>
      <c r="E3" s="318"/>
      <c r="F3" s="318"/>
    </row>
    <row r="4" spans="3:7" x14ac:dyDescent="0.15">
      <c r="C4" s="317" t="s">
        <v>160</v>
      </c>
      <c r="D4" s="317"/>
      <c r="E4" s="317"/>
      <c r="F4" s="317"/>
    </row>
    <row r="6" spans="3:7" s="2" customFormat="1" x14ac:dyDescent="0.15">
      <c r="C6" s="0"/>
      <c r="D6" s="0"/>
      <c r="E6" s="0"/>
      <c r="F6" s="0"/>
      <c r="G6" s="0"/>
    </row>
    <row r="7" spans="3:7" s="2" customFormat="1" x14ac:dyDescent="0.15">
      <c r="C7" s="288" t="s">
        <v>516</v>
      </c>
      <c r="D7" s="288"/>
      <c r="E7" s="288"/>
      <c r="F7" s="288"/>
      <c r="G7" s="0"/>
    </row>
    <row r="8" spans="3:7" s="2" customFormat="1" x14ac:dyDescent="0.15">
      <c r="C8" s="132" t="s">
        <v>1</v>
      </c>
      <c r="D8" s="132" t="s">
        <v>8</v>
      </c>
      <c r="E8" s="96" t="s">
        <v>26</v>
      </c>
      <c r="F8" s="133" t="s">
        <v>159</v>
      </c>
    </row>
    <row r="9" spans="3:7" s="2" customFormat="1" x14ac:dyDescent="0.15">
      <c r="C9" s="151" t="s">
        <v>432</v>
      </c>
      <c r="D9" s="152"/>
      <c r="E9" s="152"/>
      <c r="F9" s="77" t="s">
        <v>518</v>
      </c>
    </row>
    <row r="10" spans="3:7" s="2" customFormat="1" x14ac:dyDescent="0.15">
      <c r="C10" s="319" t="s">
        <v>433</v>
      </c>
      <c r="D10" s="152" t="s">
        <v>434</v>
      </c>
      <c r="E10" s="152"/>
      <c r="F10" s="77" t="s">
        <v>517</v>
      </c>
    </row>
    <row r="11" spans="3:7" s="2" customFormat="1" x14ac:dyDescent="0.15">
      <c r="C11" s="319"/>
      <c r="D11" s="124" t="s">
        <v>626</v>
      </c>
      <c r="E11" s="152"/>
      <c r="F11" s="131" t="s">
        <v>367</v>
      </c>
    </row>
    <row r="12" spans="3:7" s="2" customFormat="1" x14ac:dyDescent="0.15">
      <c r="C12" s="319"/>
      <c r="D12" s="320" t="s">
        <v>435</v>
      </c>
      <c r="E12" s="152" t="s">
        <v>13</v>
      </c>
      <c r="F12" s="131" t="s">
        <v>379</v>
      </c>
    </row>
    <row r="13" spans="3:7" s="2" customFormat="1" x14ac:dyDescent="0.15">
      <c r="C13" s="313"/>
      <c r="D13" s="321"/>
      <c r="E13" s="71" t="s">
        <v>11</v>
      </c>
      <c r="F13" s="141" t="s">
        <v>477</v>
      </c>
    </row>
  </sheetData>
  <mergeCells count="5">
    <mergeCell ref="C7:F7"/>
    <mergeCell ref="C4:F4"/>
    <mergeCell ref="C3:F3"/>
    <mergeCell ref="C10:C13"/>
    <mergeCell ref="D12:D13"/>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40D7C0-CF3E-40F5-A538-D3A21C7CF9AC}">
  <dimension ref="C4:D8"/>
  <sheetViews>
    <sheetView workbookViewId="0"/>
  </sheetViews>
  <sheetFormatPr baseColWidth="10" defaultColWidth="8.83203125" defaultRowHeight="13" x14ac:dyDescent="0.15"/>
  <cols>
    <col min="3" max="3" customWidth="true" width="13.1640625" collapsed="true"/>
    <col min="4" max="4" customWidth="true" width="21.5" collapsed="true"/>
  </cols>
  <sheetData>
    <row r="4" spans="3:4" ht="15.5" customHeight="1" x14ac:dyDescent="0.15"/>
    <row r="5" spans="3:4" x14ac:dyDescent="0.15">
      <c r="C5" s="322" t="s">
        <v>162</v>
      </c>
      <c r="D5" s="322"/>
    </row>
    <row r="6" spans="3:4" x14ac:dyDescent="0.15">
      <c r="C6" s="323" t="s">
        <v>161</v>
      </c>
      <c r="D6" s="153" t="s">
        <v>423</v>
      </c>
    </row>
    <row r="7" spans="3:4" x14ac:dyDescent="0.15">
      <c r="C7" s="323"/>
      <c r="D7" s="154" t="s">
        <v>424</v>
      </c>
    </row>
    <row r="8" spans="3:4" x14ac:dyDescent="0.15">
      <c r="C8" s="43"/>
    </row>
  </sheetData>
  <mergeCells count="2">
    <mergeCell ref="C5:D5"/>
    <mergeCell ref="C6:C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1940D-655C-4573-AB10-484FD2A96D24}">
  <dimension ref="B4:G185"/>
  <sheetViews>
    <sheetView topLeftCell="A104" zoomScale="115" zoomScaleNormal="115" workbookViewId="0">
      <selection activeCell="B85" sqref="B85:C85"/>
    </sheetView>
  </sheetViews>
  <sheetFormatPr baseColWidth="10" defaultColWidth="8.83203125" defaultRowHeight="13" x14ac:dyDescent="0.15"/>
  <cols>
    <col min="1" max="1" customWidth="true" width="6.1640625" collapsed="true"/>
    <col min="2" max="2" customWidth="true" width="42.0" collapsed="true"/>
    <col min="3" max="3" customWidth="true" width="72.6640625" collapsed="true"/>
    <col min="4" max="4" customWidth="true" width="22.1640625" collapsed="true"/>
    <col min="5" max="5" customWidth="true" style="5" width="12.6640625" collapsed="true"/>
    <col min="6" max="6" customWidth="true" width="42.0" collapsed="true"/>
    <col min="7" max="7" customWidth="true" width="36.1640625" collapsed="true"/>
    <col min="9" max="16384" width="8.83203125" collapsed="true"/>
  </cols>
  <sheetData>
    <row r="4" spans="2:3" ht="14" thickBot="1" x14ac:dyDescent="0.2">
      <c r="B4" s="118" t="s">
        <v>295</v>
      </c>
    </row>
    <row r="5" spans="2:3" ht="14" thickTop="1" x14ac:dyDescent="0.15"/>
    <row r="6" spans="2:3" x14ac:dyDescent="0.15">
      <c r="B6" s="271" t="s">
        <v>390</v>
      </c>
      <c r="C6" s="271"/>
    </row>
    <row r="9" spans="2:3" x14ac:dyDescent="0.15">
      <c r="B9" s="274" t="s">
        <v>643</v>
      </c>
      <c r="C9" s="274" t="s">
        <v>158</v>
      </c>
    </row>
    <row r="10" spans="2:3" x14ac:dyDescent="0.15">
      <c r="B10" s="96" t="s">
        <v>64</v>
      </c>
      <c r="C10" s="83" t="s">
        <v>55</v>
      </c>
    </row>
    <row r="11" spans="2:3" x14ac:dyDescent="0.15">
      <c r="B11" s="67" t="s">
        <v>382</v>
      </c>
      <c r="C11" s="77" t="s">
        <v>360</v>
      </c>
    </row>
    <row r="12" spans="2:3" x14ac:dyDescent="0.15">
      <c r="B12" s="67" t="s">
        <v>412</v>
      </c>
      <c r="C12" s="77" t="s">
        <v>387</v>
      </c>
    </row>
    <row r="13" spans="2:3" x14ac:dyDescent="0.15">
      <c r="B13" s="67" t="s">
        <v>385</v>
      </c>
      <c r="C13" s="77" t="s">
        <v>386</v>
      </c>
    </row>
    <row r="14" spans="2:3" x14ac:dyDescent="0.15">
      <c r="B14" s="119" t="s">
        <v>383</v>
      </c>
      <c r="C14" s="77" t="s">
        <v>384</v>
      </c>
    </row>
    <row r="15" spans="2:3" x14ac:dyDescent="0.15">
      <c r="B15" s="273" t="s">
        <v>930</v>
      </c>
      <c r="C15" s="273"/>
    </row>
    <row r="16" spans="2:3" x14ac:dyDescent="0.15">
      <c r="B16" s="64" t="s">
        <v>258</v>
      </c>
      <c r="C16" s="77" t="s">
        <v>362</v>
      </c>
    </row>
    <row r="17" spans="2:5" x14ac:dyDescent="0.15">
      <c r="B17" s="93" t="s">
        <v>428</v>
      </c>
      <c r="C17" s="77" t="s">
        <v>429</v>
      </c>
    </row>
    <row r="18" spans="2:5" x14ac:dyDescent="0.15">
      <c r="B18" s="64" t="s">
        <v>991</v>
      </c>
      <c r="C18" s="77" t="s">
        <v>931</v>
      </c>
    </row>
    <row r="19" spans="2:5" x14ac:dyDescent="0.15">
      <c r="B19" s="273" t="s">
        <v>426</v>
      </c>
      <c r="C19" s="273"/>
    </row>
    <row r="20" spans="2:5" x14ac:dyDescent="0.15">
      <c r="B20" s="64" t="s">
        <v>391</v>
      </c>
      <c r="C20" s="229" t="s">
        <v>953</v>
      </c>
      <c r="E20" s="5" t="s">
        <v>754</v>
      </c>
    </row>
    <row r="21" spans="2:5" x14ac:dyDescent="0.15">
      <c r="B21" s="64" t="s">
        <v>230</v>
      </c>
      <c r="C21" s="77" t="s">
        <v>526</v>
      </c>
    </row>
    <row r="22" spans="2:5" x14ac:dyDescent="0.15">
      <c r="B22" s="64" t="s">
        <v>212</v>
      </c>
      <c r="C22" s="77" t="s">
        <v>354</v>
      </c>
    </row>
    <row r="23" spans="2:5" x14ac:dyDescent="0.15">
      <c r="B23" s="273" t="s">
        <v>755</v>
      </c>
      <c r="C23" s="273"/>
    </row>
    <row r="24" spans="2:5" x14ac:dyDescent="0.15">
      <c r="B24" s="93" t="s">
        <v>818</v>
      </c>
      <c r="C24" s="77" t="s">
        <v>756</v>
      </c>
    </row>
    <row r="25" spans="2:5" x14ac:dyDescent="0.15">
      <c r="B25" s="93" t="s">
        <v>762</v>
      </c>
      <c r="C25" s="77" t="s">
        <v>819</v>
      </c>
    </row>
    <row r="26" spans="2:5" x14ac:dyDescent="0.15">
      <c r="B26" s="273" t="s">
        <v>564</v>
      </c>
      <c r="C26" s="273"/>
    </row>
    <row r="27" spans="2:5" x14ac:dyDescent="0.15">
      <c r="B27" s="67" t="s">
        <v>388</v>
      </c>
      <c r="C27" s="77" t="s">
        <v>820</v>
      </c>
    </row>
    <row r="28" spans="2:5" x14ac:dyDescent="0.15">
      <c r="B28" s="192" t="s">
        <v>389</v>
      </c>
      <c r="C28" s="77" t="s">
        <v>587</v>
      </c>
    </row>
    <row r="29" spans="2:5" x14ac:dyDescent="0.15">
      <c r="B29" s="119" t="s">
        <v>163</v>
      </c>
      <c r="C29" s="80" t="s">
        <v>824</v>
      </c>
    </row>
    <row r="32" spans="2:5" x14ac:dyDescent="0.15">
      <c r="B32" s="272" t="s">
        <v>796</v>
      </c>
      <c r="C32" s="272"/>
    </row>
    <row r="33" spans="2:7" x14ac:dyDescent="0.15">
      <c r="B33" s="96" t="s">
        <v>64</v>
      </c>
      <c r="C33" s="83" t="s">
        <v>55</v>
      </c>
    </row>
    <row r="34" spans="2:7" x14ac:dyDescent="0.15">
      <c r="B34" s="67" t="s">
        <v>565</v>
      </c>
      <c r="C34" s="77" t="s">
        <v>798</v>
      </c>
    </row>
    <row r="35" spans="2:7" x14ac:dyDescent="0.15">
      <c r="B35" s="67" t="s">
        <v>88</v>
      </c>
      <c r="C35" s="77" t="s">
        <v>808</v>
      </c>
      <c r="G35" t="s" s="0">
        <v>226</v>
      </c>
    </row>
    <row r="36" spans="2:7" x14ac:dyDescent="0.15">
      <c r="B36" s="81" t="s">
        <v>389</v>
      </c>
      <c r="C36" s="80" t="s">
        <v>589</v>
      </c>
    </row>
    <row r="39" spans="2:7" x14ac:dyDescent="0.15">
      <c r="B39" s="272" t="s">
        <v>799</v>
      </c>
      <c r="C39" s="272"/>
    </row>
    <row r="40" spans="2:7" x14ac:dyDescent="0.15">
      <c r="B40" s="96" t="s">
        <v>64</v>
      </c>
      <c r="C40" s="83" t="s">
        <v>55</v>
      </c>
    </row>
    <row r="41" spans="2:7" x14ac:dyDescent="0.15">
      <c r="B41" s="93" t="s">
        <v>376</v>
      </c>
      <c r="C41" s="77" t="s">
        <v>810</v>
      </c>
    </row>
    <row r="42" spans="2:7" x14ac:dyDescent="0.15">
      <c r="B42" s="67" t="s">
        <v>553</v>
      </c>
      <c r="C42" s="77" t="s">
        <v>802</v>
      </c>
    </row>
    <row r="43" spans="2:7" x14ac:dyDescent="0.15">
      <c r="B43" s="67" t="s">
        <v>556</v>
      </c>
      <c r="C43" s="77" t="s">
        <v>804</v>
      </c>
    </row>
    <row r="44" spans="2:7" x14ac:dyDescent="0.15">
      <c r="B44" s="67" t="s">
        <v>554</v>
      </c>
      <c r="C44" s="77" t="s">
        <v>805</v>
      </c>
    </row>
    <row r="45" spans="2:7" x14ac:dyDescent="0.15">
      <c r="B45" s="67" t="s">
        <v>557</v>
      </c>
      <c r="C45" s="77" t="s">
        <v>806</v>
      </c>
    </row>
    <row r="46" spans="2:7" x14ac:dyDescent="0.15">
      <c r="B46" s="67" t="s">
        <v>558</v>
      </c>
      <c r="C46" s="77" t="s">
        <v>807</v>
      </c>
    </row>
    <row r="47" spans="2:7" x14ac:dyDescent="0.15">
      <c r="B47" s="93" t="s">
        <v>9</v>
      </c>
      <c r="C47" s="77" t="s">
        <v>812</v>
      </c>
    </row>
    <row r="48" spans="2:7" x14ac:dyDescent="0.15">
      <c r="B48" s="93" t="s">
        <v>325</v>
      </c>
      <c r="C48" s="77" t="s">
        <v>813</v>
      </c>
    </row>
    <row r="49" spans="2:7" x14ac:dyDescent="0.15">
      <c r="B49" s="64" t="s">
        <v>204</v>
      </c>
      <c r="C49" s="77" t="s">
        <v>814</v>
      </c>
    </row>
    <row r="50" spans="2:7" x14ac:dyDescent="0.15">
      <c r="B50" s="76" t="s">
        <v>555</v>
      </c>
      <c r="C50" s="77" t="s">
        <v>803</v>
      </c>
    </row>
    <row r="51" spans="2:7" x14ac:dyDescent="0.15">
      <c r="B51" s="64" t="s">
        <v>235</v>
      </c>
      <c r="C51" s="77" t="s">
        <v>817</v>
      </c>
      <c r="G51" s="120" t="s">
        <v>227</v>
      </c>
    </row>
    <row r="52" spans="2:7" x14ac:dyDescent="0.15">
      <c r="B52" s="64" t="s">
        <v>128</v>
      </c>
      <c r="C52" s="77" t="s">
        <v>825</v>
      </c>
      <c r="G52" s="120"/>
    </row>
    <row r="53" spans="2:7" x14ac:dyDescent="0.15">
      <c r="B53" s="64" t="s">
        <v>702</v>
      </c>
      <c r="C53" s="77" t="s">
        <v>826</v>
      </c>
      <c r="E53" s="5"/>
    </row>
    <row r="54" spans="2:7" x14ac:dyDescent="0.15">
      <c r="B54" s="64" t="s">
        <v>720</v>
      </c>
      <c r="C54" s="77" t="s">
        <v>828</v>
      </c>
      <c r="E54" s="5"/>
    </row>
    <row r="55" spans="2:7" x14ac:dyDescent="0.15">
      <c r="B55" s="64" t="s">
        <v>0</v>
      </c>
      <c r="C55" s="77" t="s">
        <v>827</v>
      </c>
      <c r="E55" s="5"/>
    </row>
    <row r="56" spans="2:7" s="91" customFormat="1" ht="14" x14ac:dyDescent="0.15">
      <c r="B56" s="109" t="s">
        <v>234</v>
      </c>
      <c r="C56" s="110" t="s">
        <v>795</v>
      </c>
      <c r="E56" s="5"/>
      <c r="G56" s="72"/>
    </row>
    <row r="57" spans="2:7" s="91" customFormat="1" ht="14" x14ac:dyDescent="0.15">
      <c r="B57" s="107" t="s">
        <v>124</v>
      </c>
      <c r="C57" s="87" t="s">
        <v>794</v>
      </c>
      <c r="E57" s="5"/>
      <c r="G57" s="72"/>
    </row>
    <row r="58" spans="2:7" s="91" customFormat="1" ht="14" x14ac:dyDescent="0.15">
      <c r="B58" s="111" t="s">
        <v>125</v>
      </c>
      <c r="C58" s="88" t="s">
        <v>797</v>
      </c>
      <c r="E58" s="5"/>
      <c r="G58" s="72"/>
    </row>
    <row r="59" spans="2:7" x14ac:dyDescent="0.15">
      <c r="B59" s="93" t="s">
        <v>42</v>
      </c>
      <c r="C59" s="77" t="s">
        <v>724</v>
      </c>
    </row>
    <row r="60" spans="2:7" x14ac:dyDescent="0.15">
      <c r="B60" s="93" t="s">
        <v>127</v>
      </c>
      <c r="C60" s="77" t="s">
        <v>562</v>
      </c>
    </row>
    <row r="61" spans="2:7" x14ac:dyDescent="0.15">
      <c r="B61" s="93" t="s">
        <v>856</v>
      </c>
      <c r="C61" s="77" t="s">
        <v>858</v>
      </c>
    </row>
    <row r="62" spans="2:7" x14ac:dyDescent="0.15">
      <c r="B62" s="93" t="s">
        <v>92</v>
      </c>
      <c r="C62" s="77" t="s">
        <v>857</v>
      </c>
    </row>
    <row r="63" spans="2:7" x14ac:dyDescent="0.15">
      <c r="B63" s="193" t="s">
        <v>534</v>
      </c>
      <c r="C63" s="77" t="s">
        <v>563</v>
      </c>
    </row>
    <row r="64" spans="2:7" x14ac:dyDescent="0.15">
      <c r="B64" s="194" t="s">
        <v>389</v>
      </c>
      <c r="C64" s="80" t="s">
        <v>903</v>
      </c>
    </row>
    <row r="65" spans="2:7" x14ac:dyDescent="0.15">
      <c r="G65" s="120"/>
    </row>
    <row r="67" spans="2:7" x14ac:dyDescent="0.15">
      <c r="B67" s="276" t="s">
        <v>786</v>
      </c>
      <c r="C67" s="276"/>
    </row>
    <row r="68" spans="2:7" x14ac:dyDescent="0.15">
      <c r="B68" s="96" t="s">
        <v>64</v>
      </c>
      <c r="C68" s="83" t="s">
        <v>55</v>
      </c>
    </row>
    <row r="69" spans="2:7" x14ac:dyDescent="0.15">
      <c r="B69" s="76" t="s">
        <v>369</v>
      </c>
      <c r="C69" s="77" t="s">
        <v>787</v>
      </c>
    </row>
    <row r="70" spans="2:7" x14ac:dyDescent="0.15">
      <c r="B70" s="76" t="s">
        <v>395</v>
      </c>
      <c r="C70" s="77" t="s">
        <v>788</v>
      </c>
    </row>
    <row r="71" spans="2:7" x14ac:dyDescent="0.15">
      <c r="B71" s="93" t="s">
        <v>72</v>
      </c>
      <c r="C71" s="77" t="s">
        <v>789</v>
      </c>
    </row>
    <row r="72" spans="2:7" x14ac:dyDescent="0.15">
      <c r="B72" s="93" t="s">
        <v>127</v>
      </c>
      <c r="C72" s="77" t="s">
        <v>790</v>
      </c>
    </row>
    <row r="73" spans="2:7" x14ac:dyDescent="0.15">
      <c r="B73" s="93" t="s">
        <v>42</v>
      </c>
      <c r="C73" s="77" t="s">
        <v>791</v>
      </c>
    </row>
    <row r="74" spans="2:7" x14ac:dyDescent="0.15">
      <c r="B74" s="93" t="s">
        <v>550</v>
      </c>
      <c r="C74" s="77" t="s">
        <v>552</v>
      </c>
    </row>
    <row r="75" spans="2:7" x14ac:dyDescent="0.15">
      <c r="B75" s="93" t="s">
        <v>879</v>
      </c>
      <c r="C75" s="77" t="s">
        <v>891</v>
      </c>
    </row>
    <row r="76" spans="2:7" x14ac:dyDescent="0.15">
      <c r="B76" s="64" t="s">
        <v>303</v>
      </c>
      <c r="C76" s="77" t="s">
        <v>880</v>
      </c>
    </row>
    <row r="77" spans="2:7" x14ac:dyDescent="0.15">
      <c r="B77" s="64" t="s">
        <v>302</v>
      </c>
      <c r="C77" s="77" t="s">
        <v>881</v>
      </c>
    </row>
    <row r="78" spans="2:7" x14ac:dyDescent="0.15">
      <c r="B78" s="93" t="s">
        <v>856</v>
      </c>
      <c r="C78" s="77" t="s">
        <v>882</v>
      </c>
    </row>
    <row r="79" spans="2:7" x14ac:dyDescent="0.15">
      <c r="B79" s="93" t="s">
        <v>92</v>
      </c>
      <c r="C79" s="77" t="s">
        <v>883</v>
      </c>
    </row>
    <row r="80" spans="2:7" x14ac:dyDescent="0.15">
      <c r="B80" s="67" t="s">
        <v>697</v>
      </c>
      <c r="C80" s="77" t="s">
        <v>892</v>
      </c>
    </row>
    <row r="81" spans="2:3" x14ac:dyDescent="0.15">
      <c r="B81" s="193" t="s">
        <v>534</v>
      </c>
      <c r="C81" s="77" t="s">
        <v>563</v>
      </c>
    </row>
    <row r="82" spans="2:3" x14ac:dyDescent="0.15">
      <c r="B82" s="194" t="s">
        <v>389</v>
      </c>
      <c r="C82" s="80" t="s">
        <v>886</v>
      </c>
    </row>
    <row r="84" spans="2:3" customFormat="1" x14ac:dyDescent="0.15"/>
    <row r="85" spans="2:3" x14ac:dyDescent="0.15">
      <c r="B85" s="270" t="s">
        <v>890</v>
      </c>
      <c r="C85" s="270"/>
    </row>
    <row r="86" spans="2:3" x14ac:dyDescent="0.15">
      <c r="B86" s="96" t="s">
        <v>64</v>
      </c>
      <c r="C86" s="83" t="s">
        <v>55</v>
      </c>
    </row>
    <row r="87" spans="2:3" x14ac:dyDescent="0.15">
      <c r="B87" s="93" t="s">
        <v>90</v>
      </c>
      <c r="C87" s="77" t="s">
        <v>768</v>
      </c>
    </row>
    <row r="88" spans="2:3" x14ac:dyDescent="0.15">
      <c r="B88" s="93" t="s">
        <v>127</v>
      </c>
      <c r="C88" s="77" t="s">
        <v>769</v>
      </c>
    </row>
    <row r="89" spans="2:3" x14ac:dyDescent="0.15">
      <c r="B89" s="93" t="s">
        <v>42</v>
      </c>
      <c r="C89" s="77" t="s">
        <v>770</v>
      </c>
    </row>
    <row r="90" spans="2:3" x14ac:dyDescent="0.15">
      <c r="B90" s="93" t="s">
        <v>124</v>
      </c>
      <c r="C90" s="77" t="s">
        <v>792</v>
      </c>
    </row>
    <row r="91" spans="2:3" x14ac:dyDescent="0.15">
      <c r="B91" s="93" t="s">
        <v>72</v>
      </c>
      <c r="C91" s="77" t="s">
        <v>860</v>
      </c>
    </row>
    <row r="92" spans="2:3" x14ac:dyDescent="0.15">
      <c r="B92" s="93" t="s">
        <v>92</v>
      </c>
      <c r="C92" s="77" t="s">
        <v>889</v>
      </c>
    </row>
    <row r="93" spans="2:3" x14ac:dyDescent="0.15">
      <c r="B93" s="218" t="s">
        <v>157</v>
      </c>
      <c r="C93" s="157" t="s">
        <v>551</v>
      </c>
    </row>
    <row r="94" spans="2:3" x14ac:dyDescent="0.15">
      <c r="B94" s="219" t="s">
        <v>887</v>
      </c>
      <c r="C94" s="159" t="s">
        <v>886</v>
      </c>
    </row>
    <row r="97" spans="2:3" x14ac:dyDescent="0.15">
      <c r="B97" s="274" t="s">
        <v>893</v>
      </c>
      <c r="C97" s="274"/>
    </row>
    <row r="98" spans="2:3" x14ac:dyDescent="0.15">
      <c r="B98" s="96" t="s">
        <v>64</v>
      </c>
      <c r="C98" s="83" t="s">
        <v>55</v>
      </c>
    </row>
    <row r="99" spans="2:3" x14ac:dyDescent="0.15">
      <c r="B99" s="76" t="s">
        <v>91</v>
      </c>
      <c r="C99" s="77" t="s">
        <v>884</v>
      </c>
    </row>
    <row r="100" spans="2:3" x14ac:dyDescent="0.15">
      <c r="B100" s="93" t="s">
        <v>127</v>
      </c>
      <c r="C100" s="77" t="s">
        <v>888</v>
      </c>
    </row>
    <row r="101" spans="2:3" x14ac:dyDescent="0.15">
      <c r="B101" s="195" t="s">
        <v>534</v>
      </c>
      <c r="C101" s="160" t="s">
        <v>885</v>
      </c>
    </row>
    <row r="102" spans="2:3" x14ac:dyDescent="0.15">
      <c r="B102" s="185" t="s">
        <v>389</v>
      </c>
      <c r="C102" s="159" t="s">
        <v>886</v>
      </c>
    </row>
    <row r="105" spans="2:3" x14ac:dyDescent="0.15">
      <c r="B105" s="277" t="s">
        <v>535</v>
      </c>
      <c r="C105" s="277"/>
    </row>
    <row r="106" spans="2:3" x14ac:dyDescent="0.15">
      <c r="B106" s="155" t="s">
        <v>64</v>
      </c>
      <c r="C106" s="83" t="s">
        <v>55</v>
      </c>
    </row>
    <row r="107" spans="2:3" x14ac:dyDescent="0.15">
      <c r="B107" s="156" t="s">
        <v>66</v>
      </c>
      <c r="C107" s="157" t="s">
        <v>730</v>
      </c>
    </row>
    <row r="108" spans="2:3" x14ac:dyDescent="0.15">
      <c r="B108" s="156" t="s">
        <v>65</v>
      </c>
      <c r="C108" s="157" t="s">
        <v>536</v>
      </c>
    </row>
    <row r="109" spans="2:3" x14ac:dyDescent="0.15">
      <c r="B109" s="158" t="s">
        <v>67</v>
      </c>
      <c r="C109" s="159" t="s">
        <v>533</v>
      </c>
    </row>
    <row r="112" spans="2:3" x14ac:dyDescent="0.15">
      <c r="B112" s="275" t="s">
        <v>901</v>
      </c>
      <c r="C112" s="275"/>
    </row>
    <row r="113" spans="2:3" x14ac:dyDescent="0.15">
      <c r="B113" s="155" t="s">
        <v>64</v>
      </c>
      <c r="C113" s="83" t="s">
        <v>55</v>
      </c>
    </row>
    <row r="114" spans="2:3" x14ac:dyDescent="0.15">
      <c r="B114" s="156" t="s">
        <v>301</v>
      </c>
      <c r="C114" s="160" t="s">
        <v>902</v>
      </c>
    </row>
    <row r="115" spans="2:3" x14ac:dyDescent="0.15">
      <c r="B115" s="156" t="s">
        <v>300</v>
      </c>
      <c r="C115" s="77" t="s">
        <v>859</v>
      </c>
    </row>
    <row r="116" spans="2:3" x14ac:dyDescent="0.15">
      <c r="B116" s="166" t="s">
        <v>537</v>
      </c>
      <c r="C116" s="162" t="s">
        <v>538</v>
      </c>
    </row>
    <row r="117" spans="2:3" x14ac:dyDescent="0.15">
      <c r="B117" s="161" t="s">
        <v>527</v>
      </c>
      <c r="C117" s="162" t="s">
        <v>539</v>
      </c>
    </row>
    <row r="118" spans="2:3" x14ac:dyDescent="0.15">
      <c r="B118" s="161" t="s">
        <v>529</v>
      </c>
      <c r="C118" s="162" t="s">
        <v>540</v>
      </c>
    </row>
    <row r="119" spans="2:3" x14ac:dyDescent="0.15">
      <c r="B119" s="161" t="s">
        <v>528</v>
      </c>
      <c r="C119" s="162" t="s">
        <v>733</v>
      </c>
    </row>
    <row r="120" spans="2:3" x14ac:dyDescent="0.15">
      <c r="B120" s="161" t="s">
        <v>530</v>
      </c>
      <c r="C120" s="162" t="s">
        <v>542</v>
      </c>
    </row>
    <row r="121" spans="2:3" x14ac:dyDescent="0.15">
      <c r="B121" s="163" t="s">
        <v>531</v>
      </c>
      <c r="C121" s="162" t="s">
        <v>541</v>
      </c>
    </row>
    <row r="122" spans="2:3" x14ac:dyDescent="0.15">
      <c r="B122" s="164" t="s">
        <v>532</v>
      </c>
      <c r="C122" s="165" t="s">
        <v>543</v>
      </c>
    </row>
    <row r="125" spans="2:3" x14ac:dyDescent="0.15">
      <c r="B125" s="263" t="s">
        <v>588</v>
      </c>
      <c r="C125" s="263"/>
    </row>
    <row r="126" spans="2:3" x14ac:dyDescent="0.15">
      <c r="B126" s="155" t="s">
        <v>64</v>
      </c>
      <c r="C126" s="83" t="s">
        <v>55</v>
      </c>
    </row>
    <row r="127" spans="2:3" x14ac:dyDescent="0.15">
      <c r="B127" s="156" t="s">
        <v>301</v>
      </c>
      <c r="C127" s="157" t="s">
        <v>524</v>
      </c>
    </row>
    <row r="128" spans="2:3" x14ac:dyDescent="0.15">
      <c r="B128" s="161" t="s">
        <v>300</v>
      </c>
      <c r="C128" s="162" t="s">
        <v>525</v>
      </c>
    </row>
    <row r="129" spans="2:3" x14ac:dyDescent="0.15">
      <c r="B129" s="161" t="s">
        <v>527</v>
      </c>
      <c r="C129" s="162" t="s">
        <v>566</v>
      </c>
    </row>
    <row r="130" spans="2:3" x14ac:dyDescent="0.15">
      <c r="B130" s="161" t="s">
        <v>529</v>
      </c>
      <c r="C130" s="162" t="s">
        <v>567</v>
      </c>
    </row>
    <row r="131" spans="2:3" x14ac:dyDescent="0.15">
      <c r="B131" s="161" t="s">
        <v>528</v>
      </c>
      <c r="C131" s="162" t="s">
        <v>732</v>
      </c>
    </row>
    <row r="132" spans="2:3" x14ac:dyDescent="0.15">
      <c r="B132" s="161" t="s">
        <v>530</v>
      </c>
      <c r="C132" s="162" t="s">
        <v>568</v>
      </c>
    </row>
    <row r="133" spans="2:3" x14ac:dyDescent="0.15">
      <c r="B133" s="163" t="s">
        <v>531</v>
      </c>
      <c r="C133" s="162" t="s">
        <v>579</v>
      </c>
    </row>
    <row r="134" spans="2:3" x14ac:dyDescent="0.15">
      <c r="B134" s="164" t="s">
        <v>532</v>
      </c>
      <c r="C134" s="165" t="s">
        <v>580</v>
      </c>
    </row>
    <row r="137" spans="2:3" x14ac:dyDescent="0.15">
      <c r="B137" s="263" t="s">
        <v>586</v>
      </c>
      <c r="C137" s="263"/>
    </row>
    <row r="138" spans="2:3" x14ac:dyDescent="0.15">
      <c r="B138" s="155" t="s">
        <v>64</v>
      </c>
      <c r="C138" s="83" t="s">
        <v>55</v>
      </c>
    </row>
    <row r="139" spans="2:3" x14ac:dyDescent="0.15">
      <c r="B139" s="156" t="s">
        <v>301</v>
      </c>
      <c r="C139" s="157" t="s">
        <v>524</v>
      </c>
    </row>
    <row r="140" spans="2:3" x14ac:dyDescent="0.15">
      <c r="B140" s="161" t="s">
        <v>300</v>
      </c>
      <c r="C140" s="162" t="s">
        <v>525</v>
      </c>
    </row>
    <row r="141" spans="2:3" x14ac:dyDescent="0.15">
      <c r="B141" s="161" t="s">
        <v>527</v>
      </c>
      <c r="C141" s="162" t="s">
        <v>566</v>
      </c>
    </row>
    <row r="142" spans="2:3" x14ac:dyDescent="0.15">
      <c r="B142" s="164" t="s">
        <v>529</v>
      </c>
      <c r="C142" s="165" t="s">
        <v>567</v>
      </c>
    </row>
    <row r="145" spans="2:5" x14ac:dyDescent="0.15">
      <c r="B145" s="265" t="s">
        <v>602</v>
      </c>
      <c r="C145" s="265"/>
    </row>
    <row r="146" spans="2:5" x14ac:dyDescent="0.15">
      <c r="B146" s="96" t="s">
        <v>64</v>
      </c>
      <c r="C146" s="83" t="s">
        <v>55</v>
      </c>
    </row>
    <row r="147" spans="2:5" x14ac:dyDescent="0.15">
      <c r="B147" s="196" t="s">
        <v>549</v>
      </c>
      <c r="C147" s="162" t="s">
        <v>548</v>
      </c>
    </row>
    <row r="148" spans="2:5" x14ac:dyDescent="0.15">
      <c r="B148" s="197" t="s">
        <v>547</v>
      </c>
      <c r="C148" s="165" t="s">
        <v>546</v>
      </c>
    </row>
    <row r="149" spans="2:5" x14ac:dyDescent="0.15">
      <c r="B149" s="168"/>
      <c r="C149" s="168"/>
    </row>
    <row r="150" spans="2:5" x14ac:dyDescent="0.15">
      <c r="B150" s="167"/>
      <c r="C150" s="167"/>
    </row>
    <row r="151" spans="2:5" x14ac:dyDescent="0.15">
      <c r="B151" s="265" t="s">
        <v>606</v>
      </c>
      <c r="C151" s="265"/>
    </row>
    <row r="152" spans="2:5" x14ac:dyDescent="0.15">
      <c r="B152" s="96" t="s">
        <v>64</v>
      </c>
      <c r="C152" s="83" t="s">
        <v>55</v>
      </c>
    </row>
    <row r="153" spans="2:5" x14ac:dyDescent="0.15">
      <c r="B153" s="196" t="s">
        <v>573</v>
      </c>
      <c r="C153" s="162" t="s">
        <v>574</v>
      </c>
    </row>
    <row r="154" spans="2:5" x14ac:dyDescent="0.15">
      <c r="B154" s="196" t="s">
        <v>734</v>
      </c>
      <c r="C154" s="162" t="s">
        <v>545</v>
      </c>
    </row>
    <row r="155" spans="2:5" x14ac:dyDescent="0.15">
      <c r="B155" s="197" t="s">
        <v>544</v>
      </c>
      <c r="C155" s="165" t="s">
        <v>735</v>
      </c>
    </row>
    <row r="158" spans="2:5" x14ac:dyDescent="0.15">
      <c r="B158" s="278" t="s">
        <v>895</v>
      </c>
      <c r="C158" s="278"/>
      <c r="D158" s="278"/>
      <c r="E158" s="278"/>
    </row>
    <row r="159" spans="2:5" x14ac:dyDescent="0.15">
      <c r="B159" s="132" t="s">
        <v>519</v>
      </c>
      <c r="C159" s="132" t="b">
        <v>1</v>
      </c>
      <c r="D159" s="132" t="s">
        <v>21</v>
      </c>
      <c r="E159" s="133" t="s">
        <v>55</v>
      </c>
    </row>
    <row r="160" spans="2:5" x14ac:dyDescent="0.15">
      <c r="B160" s="266" t="s">
        <v>432</v>
      </c>
      <c r="C160" s="220" t="s">
        <v>896</v>
      </c>
      <c r="D160" s="196" t="s">
        <v>438</v>
      </c>
      <c r="E160" s="98">
        <v>0</v>
      </c>
    </row>
    <row r="161" spans="2:5" x14ac:dyDescent="0.15">
      <c r="B161" s="267"/>
      <c r="C161" s="221"/>
      <c r="D161" s="221"/>
      <c r="E161" s="222" t="s">
        <v>897</v>
      </c>
    </row>
    <row r="162" spans="2:5" x14ac:dyDescent="0.15">
      <c r="B162" s="268" t="s">
        <v>433</v>
      </c>
      <c r="C162" s="223" t="s">
        <v>896</v>
      </c>
      <c r="D162" s="224" t="s">
        <v>438</v>
      </c>
      <c r="E162" s="225">
        <v>0</v>
      </c>
    </row>
    <row r="163" spans="2:5" x14ac:dyDescent="0.15">
      <c r="B163" s="267"/>
      <c r="C163" s="221"/>
      <c r="D163" s="226"/>
      <c r="E163" s="222" t="s">
        <v>898</v>
      </c>
    </row>
    <row r="164" spans="2:5" x14ac:dyDescent="0.15">
      <c r="B164" s="268" t="s">
        <v>520</v>
      </c>
      <c r="C164" s="220" t="s">
        <v>899</v>
      </c>
      <c r="D164" s="196" t="s">
        <v>438</v>
      </c>
      <c r="E164" s="98">
        <v>0</v>
      </c>
    </row>
    <row r="165" spans="2:5" x14ac:dyDescent="0.15">
      <c r="B165" s="269"/>
      <c r="C165" s="7"/>
      <c r="D165" s="49"/>
      <c r="E165" s="101" t="s">
        <v>900</v>
      </c>
    </row>
    <row r="167" spans="2:5" x14ac:dyDescent="0.15">
      <c r="B167" s="264" t="s">
        <v>603</v>
      </c>
      <c r="C167" s="264"/>
    </row>
    <row r="168" spans="2:5" x14ac:dyDescent="0.15">
      <c r="B168" s="96" t="s">
        <v>519</v>
      </c>
      <c r="C168" s="133" t="s">
        <v>20</v>
      </c>
    </row>
    <row r="169" spans="2:5" x14ac:dyDescent="0.15">
      <c r="B169" s="3" t="s">
        <v>432</v>
      </c>
      <c r="C169" s="100" t="s">
        <v>559</v>
      </c>
    </row>
    <row r="170" spans="2:5" x14ac:dyDescent="0.15">
      <c r="B170" s="3" t="s">
        <v>520</v>
      </c>
      <c r="C170" s="100" t="s">
        <v>560</v>
      </c>
    </row>
    <row r="171" spans="2:5" x14ac:dyDescent="0.15">
      <c r="B171" s="4" t="s">
        <v>433</v>
      </c>
      <c r="C171" s="101" t="s">
        <v>561</v>
      </c>
    </row>
    <row r="175" spans="2:5" x14ac:dyDescent="0.15">
      <c r="B175" s="265" t="s">
        <v>605</v>
      </c>
      <c r="C175" s="265"/>
    </row>
    <row r="176" spans="2:5" x14ac:dyDescent="0.15">
      <c r="B176" s="96" t="s">
        <v>64</v>
      </c>
      <c r="C176" s="213" t="s">
        <v>55</v>
      </c>
    </row>
    <row r="177" spans="2:3" x14ac:dyDescent="0.15">
      <c r="B177" s="196" t="s">
        <v>573</v>
      </c>
      <c r="C177" s="162" t="s">
        <v>604</v>
      </c>
    </row>
    <row r="178" spans="2:3" x14ac:dyDescent="0.15">
      <c r="B178" s="196" t="s">
        <v>581</v>
      </c>
      <c r="C178" s="162" t="s">
        <v>582</v>
      </c>
    </row>
    <row r="179" spans="2:3" x14ac:dyDescent="0.15">
      <c r="B179" s="197" t="s">
        <v>583</v>
      </c>
      <c r="C179" s="165" t="s">
        <v>584</v>
      </c>
    </row>
    <row r="182" spans="2:3" x14ac:dyDescent="0.15">
      <c r="B182" s="262" t="s">
        <v>737</v>
      </c>
      <c r="C182" s="262"/>
    </row>
    <row r="183" spans="2:3" x14ac:dyDescent="0.15">
      <c r="B183" s="96" t="s">
        <v>0</v>
      </c>
      <c r="C183" s="213" t="s">
        <v>127</v>
      </c>
    </row>
    <row r="184" spans="2:3" x14ac:dyDescent="0.15">
      <c r="B184" s="124" t="s">
        <v>436</v>
      </c>
      <c r="C184" s="121" t="s">
        <v>738</v>
      </c>
    </row>
    <row r="185" spans="2:3" x14ac:dyDescent="0.15">
      <c r="B185" s="128"/>
      <c r="C185" s="80" t="s">
        <v>736</v>
      </c>
    </row>
  </sheetData>
  <mergeCells count="24">
    <mergeCell ref="B85:C85"/>
    <mergeCell ref="B175:C175"/>
    <mergeCell ref="B6:C6"/>
    <mergeCell ref="B39:C39"/>
    <mergeCell ref="B26:C26"/>
    <mergeCell ref="B15:C15"/>
    <mergeCell ref="B19:C19"/>
    <mergeCell ref="B9:C9"/>
    <mergeCell ref="B112:C112"/>
    <mergeCell ref="B125:C125"/>
    <mergeCell ref="B67:C67"/>
    <mergeCell ref="B23:C23"/>
    <mergeCell ref="B32:C32"/>
    <mergeCell ref="B105:C105"/>
    <mergeCell ref="B97:C97"/>
    <mergeCell ref="B158:E158"/>
    <mergeCell ref="B182:C182"/>
    <mergeCell ref="B137:C137"/>
    <mergeCell ref="B167:C167"/>
    <mergeCell ref="B145:C145"/>
    <mergeCell ref="B151:C151"/>
    <mergeCell ref="B160:B161"/>
    <mergeCell ref="B162:B163"/>
    <mergeCell ref="B164:B165"/>
  </mergeCells>
  <phoneticPr fontId="17"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B4BFA-9960-3141-B2FA-89602B65A5FE}">
  <dimension ref="C2:F84"/>
  <sheetViews>
    <sheetView topLeftCell="B29" zoomScale="115" zoomScaleNormal="115" workbookViewId="0">
      <selection activeCell="D7" sqref="D7"/>
    </sheetView>
  </sheetViews>
  <sheetFormatPr baseColWidth="10" defaultColWidth="11.1640625" defaultRowHeight="13" x14ac:dyDescent="0.15"/>
  <cols>
    <col min="1" max="2" style="95" width="11.1640625" collapsed="true"/>
    <col min="3" max="3" customWidth="true" style="95" width="47.5" collapsed="true"/>
    <col min="4" max="4" customWidth="true" style="95" width="89.1640625" collapsed="true"/>
    <col min="5" max="5" bestFit="true" customWidth="true" style="95" width="41.83203125" collapsed="true"/>
    <col min="6" max="9" style="95" width="11.1640625" collapsed="true"/>
    <col min="10" max="10" customWidth="true" style="95" width="31.0" collapsed="true"/>
    <col min="11" max="16384" style="95" width="11.1640625" collapsed="true"/>
  </cols>
  <sheetData>
    <row r="2" spans="3:6" x14ac:dyDescent="0.15">
      <c r="C2" s="274" t="s">
        <v>954</v>
      </c>
      <c r="D2" s="274"/>
    </row>
    <row r="3" spans="3:6" x14ac:dyDescent="0.15">
      <c r="C3" s="198" t="s">
        <v>64</v>
      </c>
      <c r="D3" s="83" t="s">
        <v>55</v>
      </c>
    </row>
    <row r="4" spans="3:6" x14ac:dyDescent="0.15">
      <c r="C4" s="93" t="s">
        <v>428</v>
      </c>
      <c r="D4" s="77" t="s">
        <v>429</v>
      </c>
      <c r="E4" s="95"/>
      <c r="F4" s="5"/>
    </row>
    <row r="5" spans="3:6" x14ac:dyDescent="0.15">
      <c r="C5" s="64" t="s">
        <v>961</v>
      </c>
      <c r="D5" s="77" t="s">
        <v>962</v>
      </c>
      <c r="E5" s="95"/>
      <c r="F5" s="5"/>
    </row>
    <row r="6" spans="3:6" x14ac:dyDescent="0.15">
      <c r="C6" s="64" t="s">
        <v>990</v>
      </c>
      <c r="D6" s="77" t="s">
        <v>993</v>
      </c>
      <c r="E6" s="95"/>
      <c r="F6" s="5"/>
    </row>
    <row r="7" spans="3:6" x14ac:dyDescent="0.15">
      <c r="C7" s="64" t="s">
        <v>969</v>
      </c>
      <c r="D7" s="77" t="s">
        <v>975</v>
      </c>
      <c r="E7" s="95"/>
      <c r="F7" s="5"/>
    </row>
    <row r="8" spans="3:6" x14ac:dyDescent="0.15">
      <c r="C8" s="64" t="s">
        <v>989</v>
      </c>
      <c r="D8" s="77" t="s">
        <v>1020</v>
      </c>
      <c r="E8" s="95"/>
      <c r="F8" s="5"/>
    </row>
    <row r="9" spans="3:6" x14ac:dyDescent="0.15">
      <c r="C9" s="64" t="s">
        <v>959</v>
      </c>
      <c r="D9" s="77" t="s">
        <v>984</v>
      </c>
      <c r="E9" s="95"/>
      <c r="F9" s="5"/>
    </row>
    <row r="10" spans="3:6" x14ac:dyDescent="0.15">
      <c r="C10" s="64" t="s">
        <v>986</v>
      </c>
      <c r="D10" s="77" t="s">
        <v>1021</v>
      </c>
      <c r="E10" s="95"/>
      <c r="F10" s="5"/>
    </row>
    <row r="11" spans="3:6" x14ac:dyDescent="0.15">
      <c r="C11" s="64" t="s">
        <v>960</v>
      </c>
      <c r="D11" s="77" t="s">
        <v>992</v>
      </c>
      <c r="E11" s="95"/>
      <c r="F11" s="5"/>
    </row>
    <row r="12" spans="3:6" x14ac:dyDescent="0.15">
      <c r="C12" s="49" t="s">
        <v>987</v>
      </c>
      <c r="D12" s="80" t="s">
        <v>988</v>
      </c>
      <c r="E12" s="95"/>
      <c r="F12" s="5"/>
    </row>
    <row r="15" spans="3:6" x14ac:dyDescent="0.15">
      <c r="C15" s="274" t="s">
        <v>994</v>
      </c>
      <c r="D15" s="274"/>
    </row>
    <row r="16" spans="3:6" x14ac:dyDescent="0.15">
      <c r="C16" s="198" t="s">
        <v>64</v>
      </c>
      <c r="D16" s="83" t="s">
        <v>55</v>
      </c>
    </row>
    <row r="17" spans="3:5" x14ac:dyDescent="0.15">
      <c r="C17" s="64" t="s">
        <v>970</v>
      </c>
      <c r="D17" s="77" t="s">
        <v>978</v>
      </c>
    </row>
    <row r="18" spans="3:5" x14ac:dyDescent="0.15">
      <c r="C18" s="64" t="s">
        <v>971</v>
      </c>
      <c r="D18" s="77" t="s">
        <v>972</v>
      </c>
    </row>
    <row r="19" spans="3:5" x14ac:dyDescent="0.15">
      <c r="C19" s="64" t="s">
        <v>974</v>
      </c>
      <c r="D19" s="77" t="s">
        <v>973</v>
      </c>
    </row>
    <row r="20" spans="3:5" x14ac:dyDescent="0.15">
      <c r="C20" s="49" t="s">
        <v>932</v>
      </c>
      <c r="D20" s="80" t="s">
        <v>985</v>
      </c>
    </row>
    <row r="23" spans="3:5" x14ac:dyDescent="0.15">
      <c r="C23" s="274" t="s">
        <v>1013</v>
      </c>
      <c r="D23" s="274"/>
      <c r="E23" s="274"/>
    </row>
    <row r="24" spans="3:5" x14ac:dyDescent="0.15">
      <c r="C24" s="198" t="b">
        <v>1</v>
      </c>
      <c r="D24" s="83" t="s">
        <v>905</v>
      </c>
      <c r="E24" s="83" t="s">
        <v>979</v>
      </c>
    </row>
    <row r="25" spans="3:5" x14ac:dyDescent="0.15">
      <c r="C25" s="232" t="s">
        <v>976</v>
      </c>
      <c r="D25" s="80" t="s">
        <v>977</v>
      </c>
      <c r="E25" s="80" t="s">
        <v>980</v>
      </c>
    </row>
    <row r="28" spans="3:5" x14ac:dyDescent="0.15">
      <c r="C28" s="274" t="s">
        <v>1014</v>
      </c>
      <c r="D28" s="274"/>
    </row>
    <row r="29" spans="3:5" x14ac:dyDescent="0.15">
      <c r="C29" s="198" t="s">
        <v>64</v>
      </c>
      <c r="D29" s="83" t="s">
        <v>55</v>
      </c>
    </row>
    <row r="30" spans="3:5" x14ac:dyDescent="0.15">
      <c r="C30" s="64" t="s">
        <v>427</v>
      </c>
      <c r="D30" s="77" t="s">
        <v>941</v>
      </c>
    </row>
    <row r="31" spans="3:5" x14ac:dyDescent="0.15">
      <c r="C31" s="64" t="s">
        <v>939</v>
      </c>
      <c r="D31" s="77" t="s">
        <v>940</v>
      </c>
    </row>
    <row r="32" spans="3:5" x14ac:dyDescent="0.15">
      <c r="C32" s="64" t="s">
        <v>936</v>
      </c>
      <c r="D32" s="77" t="s">
        <v>943</v>
      </c>
    </row>
    <row r="33" spans="3:6" x14ac:dyDescent="0.15">
      <c r="C33" s="64" t="s">
        <v>942</v>
      </c>
      <c r="D33" s="77" t="s">
        <v>1016</v>
      </c>
    </row>
    <row r="34" spans="3:6" x14ac:dyDescent="0.15">
      <c r="C34" s="64" t="s">
        <v>937</v>
      </c>
      <c r="D34" s="77" t="s">
        <v>967</v>
      </c>
    </row>
    <row r="35" spans="3:6" x14ac:dyDescent="0.15">
      <c r="C35" s="49" t="s">
        <v>938</v>
      </c>
      <c r="D35" s="80" t="s">
        <v>1015</v>
      </c>
    </row>
    <row r="38" spans="3:6" x14ac:dyDescent="0.15">
      <c r="C38" s="274" t="s">
        <v>1012</v>
      </c>
      <c r="D38" s="274"/>
    </row>
    <row r="39" spans="3:6" x14ac:dyDescent="0.15">
      <c r="C39" s="198" t="s">
        <v>64</v>
      </c>
      <c r="D39" s="83" t="s">
        <v>55</v>
      </c>
    </row>
    <row r="40" spans="3:6" x14ac:dyDescent="0.15">
      <c r="C40" s="64" t="s">
        <v>660</v>
      </c>
      <c r="D40" s="77" t="s">
        <v>661</v>
      </c>
      <c r="F40" s="228"/>
    </row>
    <row r="41" spans="3:6" x14ac:dyDescent="0.15">
      <c r="C41" s="64" t="s">
        <v>662</v>
      </c>
      <c r="D41" s="77" t="s">
        <v>663</v>
      </c>
    </row>
    <row r="42" spans="3:6" x14ac:dyDescent="0.15">
      <c r="C42" s="64" t="s">
        <v>917</v>
      </c>
      <c r="D42" s="77" t="s">
        <v>664</v>
      </c>
    </row>
    <row r="43" spans="3:6" x14ac:dyDescent="0.15">
      <c r="C43" s="64" t="s">
        <v>494</v>
      </c>
      <c r="D43" s="77" t="s">
        <v>665</v>
      </c>
    </row>
    <row r="44" spans="3:6" x14ac:dyDescent="0.15">
      <c r="C44" s="64" t="s">
        <v>918</v>
      </c>
      <c r="D44" s="77" t="s">
        <v>946</v>
      </c>
    </row>
    <row r="45" spans="3:6" x14ac:dyDescent="0.15">
      <c r="C45" s="64" t="s">
        <v>493</v>
      </c>
      <c r="D45" s="77" t="s">
        <v>666</v>
      </c>
    </row>
    <row r="46" spans="3:6" x14ac:dyDescent="0.15">
      <c r="C46" s="49" t="s">
        <v>933</v>
      </c>
      <c r="D46" s="80" t="s">
        <v>922</v>
      </c>
    </row>
    <row r="47" spans="3:6" x14ac:dyDescent="0.15">
      <c r="C47" s="95"/>
      <c r="D47" s="95"/>
    </row>
    <row r="48" spans="3:6" x14ac:dyDescent="0.15">
      <c r="C48" s="95"/>
      <c r="D48" s="95"/>
      <c r="E48" s="95"/>
      <c r="F48" s="95"/>
    </row>
    <row r="49" spans="3:6" x14ac:dyDescent="0.15">
      <c r="C49" s="272" t="s">
        <v>1011</v>
      </c>
      <c r="D49" s="272"/>
      <c r="E49" s="272"/>
      <c r="F49" s="272"/>
    </row>
    <row r="50" spans="3:6" x14ac:dyDescent="0.15">
      <c r="C50" s="96" t="s">
        <v>0</v>
      </c>
      <c r="D50" s="96" t="b">
        <v>1</v>
      </c>
      <c r="E50" s="83" t="s">
        <v>979</v>
      </c>
      <c r="F50" s="83" t="s">
        <v>905</v>
      </c>
    </row>
    <row r="51" spans="3:6" x14ac:dyDescent="0.15">
      <c r="C51" s="97"/>
      <c r="D51" s="8" t="s">
        <v>921</v>
      </c>
      <c r="E51" s="98" t="s">
        <v>997</v>
      </c>
      <c r="F51" s="98" t="s">
        <v>908</v>
      </c>
    </row>
    <row r="52" spans="3:6" x14ac:dyDescent="0.15">
      <c r="C52" s="97"/>
      <c r="D52" s="8" t="s">
        <v>907</v>
      </c>
      <c r="E52" s="98" t="s">
        <v>998</v>
      </c>
      <c r="F52" s="98" t="s">
        <v>909</v>
      </c>
    </row>
    <row r="53" spans="3:6" x14ac:dyDescent="0.15">
      <c r="C53" s="97"/>
      <c r="D53" s="8" t="s">
        <v>935</v>
      </c>
      <c r="E53" s="98" t="s">
        <v>999</v>
      </c>
      <c r="F53" s="98" t="s">
        <v>910</v>
      </c>
    </row>
    <row r="54" spans="3:6" x14ac:dyDescent="0.15">
      <c r="C54" s="97"/>
      <c r="D54" s="8" t="s">
        <v>934</v>
      </c>
      <c r="E54" s="98" t="s">
        <v>1000</v>
      </c>
      <c r="F54" s="98" t="s">
        <v>912</v>
      </c>
    </row>
    <row r="55" spans="3:6" x14ac:dyDescent="0.15">
      <c r="C55" s="97"/>
      <c r="D55" s="8" t="s">
        <v>920</v>
      </c>
      <c r="E55" s="98" t="s">
        <v>1001</v>
      </c>
      <c r="F55" s="98" t="s">
        <v>911</v>
      </c>
    </row>
    <row r="56" spans="3:6" x14ac:dyDescent="0.15">
      <c r="C56" s="97" t="s">
        <v>436</v>
      </c>
      <c r="D56" s="8" t="s">
        <v>919</v>
      </c>
      <c r="E56" s="98" t="s">
        <v>1002</v>
      </c>
      <c r="F56" s="98" t="s">
        <v>949</v>
      </c>
    </row>
    <row r="57" spans="3:6" x14ac:dyDescent="0.15">
      <c r="C57" s="97" t="s">
        <v>436</v>
      </c>
      <c r="D57" s="8" t="s">
        <v>928</v>
      </c>
      <c r="E57" s="98" t="s">
        <v>1003</v>
      </c>
      <c r="F57" s="98" t="s">
        <v>950</v>
      </c>
    </row>
    <row r="58" spans="3:6" x14ac:dyDescent="0.15">
      <c r="C58" s="97" t="s">
        <v>437</v>
      </c>
      <c r="D58" s="8" t="s">
        <v>927</v>
      </c>
      <c r="E58" s="98" t="s">
        <v>1004</v>
      </c>
      <c r="F58" s="98" t="s">
        <v>951</v>
      </c>
    </row>
    <row r="59" spans="3:6" x14ac:dyDescent="0.15">
      <c r="C59" s="97"/>
      <c r="D59" s="8" t="s">
        <v>926</v>
      </c>
      <c r="E59" s="98" t="s">
        <v>1005</v>
      </c>
      <c r="F59" s="98" t="s">
        <v>906</v>
      </c>
    </row>
    <row r="60" spans="3:6" x14ac:dyDescent="0.15">
      <c r="C60" s="97"/>
      <c r="D60" s="8" t="s">
        <v>955</v>
      </c>
      <c r="E60" s="98" t="s">
        <v>1006</v>
      </c>
      <c r="F60" s="98" t="s">
        <v>916</v>
      </c>
    </row>
    <row r="61" spans="3:6" x14ac:dyDescent="0.15">
      <c r="C61" s="97"/>
      <c r="D61" s="8" t="s">
        <v>947</v>
      </c>
      <c r="E61" s="98" t="s">
        <v>1007</v>
      </c>
      <c r="F61" s="98" t="s">
        <v>948</v>
      </c>
    </row>
    <row r="62" spans="3:6" x14ac:dyDescent="0.15">
      <c r="C62" s="97"/>
      <c r="D62" s="8" t="s">
        <v>923</v>
      </c>
      <c r="E62" s="98" t="s">
        <v>1008</v>
      </c>
      <c r="F62" s="98" t="s">
        <v>913</v>
      </c>
    </row>
    <row r="63" spans="3:6" x14ac:dyDescent="0.15">
      <c r="C63" s="97"/>
      <c r="D63" s="8" t="s">
        <v>925</v>
      </c>
      <c r="E63" s="98" t="s">
        <v>1009</v>
      </c>
      <c r="F63" s="98" t="s">
        <v>914</v>
      </c>
    </row>
    <row r="64" spans="3:6" x14ac:dyDescent="0.15">
      <c r="C64" s="227"/>
      <c r="D64" s="9" t="s">
        <v>924</v>
      </c>
      <c r="E64" s="99" t="s">
        <v>1010</v>
      </c>
      <c r="F64" s="99" t="s">
        <v>915</v>
      </c>
    </row>
    <row r="65" spans="3:6" x14ac:dyDescent="0.15">
      <c r="F65" s="95"/>
    </row>
    <row r="67" spans="3:6" x14ac:dyDescent="0.15">
      <c r="C67" s="274" t="s">
        <v>1017</v>
      </c>
      <c r="D67" s="274"/>
    </row>
    <row r="68" spans="3:6" x14ac:dyDescent="0.15">
      <c r="C68" s="198" t="s">
        <v>64</v>
      </c>
      <c r="D68" s="83" t="s">
        <v>55</v>
      </c>
    </row>
    <row r="69" spans="3:6" x14ac:dyDescent="0.15">
      <c r="C69" s="64" t="s">
        <v>937</v>
      </c>
      <c r="D69" s="77" t="s">
        <v>1018</v>
      </c>
    </row>
    <row r="70" spans="3:6" x14ac:dyDescent="0.15">
      <c r="C70" s="49" t="s">
        <v>938</v>
      </c>
      <c r="D70" s="80" t="s">
        <v>1019</v>
      </c>
    </row>
    <row r="73" spans="3:6" x14ac:dyDescent="0.15">
      <c r="C73" s="274" t="s">
        <v>995</v>
      </c>
      <c r="D73" s="274"/>
      <c r="E73" s="274"/>
      <c r="F73" s="274"/>
    </row>
    <row r="74" spans="3:6" x14ac:dyDescent="0.15">
      <c r="C74" s="96" t="s">
        <v>21</v>
      </c>
      <c r="D74" s="96" t="b">
        <v>1</v>
      </c>
      <c r="E74" s="83" t="s">
        <v>905</v>
      </c>
      <c r="F74" s="83" t="s">
        <v>979</v>
      </c>
    </row>
    <row r="75" spans="3:6" x14ac:dyDescent="0.15">
      <c r="C75" s="97" t="s">
        <v>392</v>
      </c>
      <c r="D75" s="8" t="s">
        <v>952</v>
      </c>
      <c r="E75" s="98" t="s">
        <v>956</v>
      </c>
      <c r="F75" s="98" t="s">
        <v>981</v>
      </c>
    </row>
    <row r="76" spans="3:6" x14ac:dyDescent="0.15">
      <c r="C76" s="279" t="s">
        <v>438</v>
      </c>
      <c r="D76" s="8" t="s">
        <v>929</v>
      </c>
      <c r="E76" s="98" t="s">
        <v>957</v>
      </c>
      <c r="F76" s="98" t="s">
        <v>982</v>
      </c>
    </row>
    <row r="77" spans="3:6" x14ac:dyDescent="0.15">
      <c r="C77" s="280"/>
      <c r="D77" s="9" t="s">
        <v>966</v>
      </c>
      <c r="E77" s="99" t="s">
        <v>958</v>
      </c>
      <c r="F77" s="99" t="s">
        <v>983</v>
      </c>
    </row>
    <row r="79" spans="3:6" x14ac:dyDescent="0.15">
      <c r="D79" s="231"/>
    </row>
    <row r="80" spans="3:6" x14ac:dyDescent="0.15">
      <c r="C80" s="274" t="s">
        <v>963</v>
      </c>
      <c r="D80" s="274"/>
    </row>
    <row r="81" spans="3:4" x14ac:dyDescent="0.15">
      <c r="C81" s="96" t="s">
        <v>64</v>
      </c>
      <c r="D81" s="83" t="s">
        <v>425</v>
      </c>
    </row>
    <row r="82" spans="3:4" x14ac:dyDescent="0.15">
      <c r="C82" s="230" t="s">
        <v>964</v>
      </c>
      <c r="D82" s="99" t="s">
        <v>965</v>
      </c>
    </row>
    <row r="83" spans="3:4" x14ac:dyDescent="0.15">
      <c r="C83" s="95"/>
      <c r="D83" s="95"/>
    </row>
    <row r="84" spans="3:4" x14ac:dyDescent="0.15">
      <c r="C84" s="95"/>
      <c r="D84" s="95"/>
    </row>
  </sheetData>
  <mergeCells count="10">
    <mergeCell ref="C80:D80"/>
    <mergeCell ref="C76:C77"/>
    <mergeCell ref="C2:D2"/>
    <mergeCell ref="C28:D28"/>
    <mergeCell ref="C67:D67"/>
    <mergeCell ref="C38:D38"/>
    <mergeCell ref="C15:D15"/>
    <mergeCell ref="C23:E23"/>
    <mergeCell ref="C73:F73"/>
    <mergeCell ref="C49:F49"/>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536E1-ED60-47C4-A969-11869DD6BB4A}">
  <dimension ref="B2:E50"/>
  <sheetViews>
    <sheetView topLeftCell="A24" zoomScaleNormal="100" workbookViewId="0">
      <selection activeCell="C57" sqref="C57"/>
    </sheetView>
  </sheetViews>
  <sheetFormatPr baseColWidth="10" defaultColWidth="8.83203125" defaultRowHeight="13" x14ac:dyDescent="0.15"/>
  <cols>
    <col min="1" max="1" width="8.83203125" collapsed="true"/>
    <col min="2" max="2" customWidth="true" width="30.6640625" collapsed="true"/>
    <col min="3" max="3" customWidth="true" width="96.5" collapsed="true"/>
    <col min="4" max="7" width="8.83203125" collapsed="true"/>
    <col min="9" max="16384" width="8.83203125" collapsed="true"/>
  </cols>
  <sheetData>
    <row r="2" spans="2:3" ht="20" x14ac:dyDescent="0.2">
      <c r="B2" s="14" t="s">
        <v>308</v>
      </c>
    </row>
    <row r="5" spans="2:3" x14ac:dyDescent="0.15">
      <c r="B5" s="254" t="s">
        <v>52</v>
      </c>
      <c r="C5" s="254"/>
    </row>
    <row r="6" spans="2:3" x14ac:dyDescent="0.15">
      <c r="C6" s="52"/>
    </row>
    <row r="7" spans="2:3" x14ac:dyDescent="0.15">
      <c r="C7" s="52"/>
    </row>
    <row r="8" spans="2:3" x14ac:dyDescent="0.15">
      <c r="B8" s="282" t="s">
        <v>876</v>
      </c>
      <c r="C8" s="282"/>
    </row>
    <row r="9" spans="2:3" x14ac:dyDescent="0.15">
      <c r="B9" s="132" t="s">
        <v>54</v>
      </c>
      <c r="C9" s="133" t="s">
        <v>55</v>
      </c>
    </row>
    <row r="10" spans="2:3" x14ac:dyDescent="0.15">
      <c r="B10" s="64" t="s">
        <v>189</v>
      </c>
      <c r="C10" s="77" t="s">
        <v>751</v>
      </c>
    </row>
    <row r="11" spans="2:3" x14ac:dyDescent="0.15">
      <c r="B11" s="93" t="s">
        <v>80</v>
      </c>
      <c r="C11" s="77" t="s">
        <v>748</v>
      </c>
    </row>
    <row r="12" spans="2:3" x14ac:dyDescent="0.15">
      <c r="B12" s="93" t="s">
        <v>81</v>
      </c>
      <c r="C12" s="100" t="s">
        <v>749</v>
      </c>
    </row>
    <row r="13" spans="2:3" x14ac:dyDescent="0.15">
      <c r="B13" s="93" t="s">
        <v>82</v>
      </c>
      <c r="C13" s="100" t="s">
        <v>575</v>
      </c>
    </row>
    <row r="14" spans="2:3" x14ac:dyDescent="0.15">
      <c r="B14" s="64" t="s">
        <v>753</v>
      </c>
      <c r="C14" s="77" t="s">
        <v>850</v>
      </c>
    </row>
    <row r="15" spans="2:3" x14ac:dyDescent="0.15">
      <c r="B15" s="64" t="s">
        <v>771</v>
      </c>
      <c r="C15" s="77" t="s">
        <v>848</v>
      </c>
    </row>
    <row r="16" spans="2:3" x14ac:dyDescent="0.15">
      <c r="B16" s="49" t="s">
        <v>777</v>
      </c>
      <c r="C16" s="80" t="s">
        <v>779</v>
      </c>
    </row>
    <row r="19" spans="2:3" x14ac:dyDescent="0.15">
      <c r="B19" s="283" t="s">
        <v>849</v>
      </c>
      <c r="C19" s="283"/>
    </row>
    <row r="20" spans="2:3" x14ac:dyDescent="0.15">
      <c r="B20" s="132" t="s">
        <v>744</v>
      </c>
      <c r="C20" s="133" t="s">
        <v>53</v>
      </c>
    </row>
    <row r="21" spans="2:3" ht="26" customHeight="1" x14ac:dyDescent="0.15">
      <c r="B21" s="209" t="s">
        <v>746</v>
      </c>
      <c r="C21" s="285" t="s">
        <v>841</v>
      </c>
    </row>
    <row r="22" spans="2:3" ht="26" customHeight="1" x14ac:dyDescent="0.15">
      <c r="B22" s="210" t="s">
        <v>747</v>
      </c>
      <c r="C22" s="286"/>
    </row>
    <row r="23" spans="2:3" x14ac:dyDescent="0.15">
      <c r="B23" s="211" t="s">
        <v>745</v>
      </c>
      <c r="C23" s="212" t="s">
        <v>842</v>
      </c>
    </row>
    <row r="26" spans="2:3" x14ac:dyDescent="0.15">
      <c r="B26" s="284" t="s">
        <v>834</v>
      </c>
      <c r="C26" s="284"/>
    </row>
    <row r="27" spans="2:3" x14ac:dyDescent="0.15">
      <c r="B27" s="132" t="s">
        <v>54</v>
      </c>
      <c r="C27" s="133" t="s">
        <v>55</v>
      </c>
    </row>
    <row r="28" spans="2:3" x14ac:dyDescent="0.15">
      <c r="B28" s="62" t="s">
        <v>56</v>
      </c>
      <c r="C28" s="148" t="s">
        <v>835</v>
      </c>
    </row>
    <row r="29" spans="2:3" x14ac:dyDescent="0.15">
      <c r="B29" s="62" t="s">
        <v>57</v>
      </c>
      <c r="C29" s="148" t="s">
        <v>58</v>
      </c>
    </row>
    <row r="30" spans="2:3" x14ac:dyDescent="0.15">
      <c r="B30" s="8" t="s">
        <v>53</v>
      </c>
      <c r="C30" s="148" t="s">
        <v>59</v>
      </c>
    </row>
    <row r="31" spans="2:3" x14ac:dyDescent="0.15">
      <c r="B31" s="8" t="s">
        <v>829</v>
      </c>
      <c r="C31" s="148" t="s">
        <v>830</v>
      </c>
    </row>
    <row r="32" spans="2:3" x14ac:dyDescent="0.15">
      <c r="B32" s="135" t="s">
        <v>750</v>
      </c>
      <c r="C32" s="149" t="s">
        <v>847</v>
      </c>
    </row>
    <row r="35" spans="2:5" x14ac:dyDescent="0.15">
      <c r="B35" s="282" t="s">
        <v>836</v>
      </c>
      <c r="C35" s="282"/>
      <c r="E35" s="147"/>
    </row>
    <row r="36" spans="2:5" x14ac:dyDescent="0.15">
      <c r="B36" s="132" t="s">
        <v>54</v>
      </c>
      <c r="C36" s="133" t="s">
        <v>55</v>
      </c>
    </row>
    <row r="37" spans="2:5" x14ac:dyDescent="0.15">
      <c r="B37" s="8" t="s">
        <v>60</v>
      </c>
      <c r="C37" s="142" t="s">
        <v>837</v>
      </c>
    </row>
    <row r="38" spans="2:5" x14ac:dyDescent="0.15">
      <c r="B38" s="9" t="s">
        <v>61</v>
      </c>
      <c r="C38" s="143" t="s">
        <v>845</v>
      </c>
    </row>
    <row r="41" spans="2:5" x14ac:dyDescent="0.15">
      <c r="B41" s="281" t="s">
        <v>838</v>
      </c>
      <c r="C41" s="281"/>
    </row>
    <row r="42" spans="2:5" x14ac:dyDescent="0.15">
      <c r="B42" s="132" t="s">
        <v>831</v>
      </c>
      <c r="C42" s="133" t="s">
        <v>53</v>
      </c>
    </row>
    <row r="43" spans="2:5" x14ac:dyDescent="0.15">
      <c r="B43" s="215" t="s">
        <v>832</v>
      </c>
      <c r="C43" s="217" t="s">
        <v>840</v>
      </c>
    </row>
    <row r="44" spans="2:5" x14ac:dyDescent="0.15">
      <c r="B44" s="216" t="s">
        <v>833</v>
      </c>
      <c r="C44" s="212" t="s">
        <v>839</v>
      </c>
    </row>
    <row r="47" spans="2:5" x14ac:dyDescent="0.15">
      <c r="B47" s="281" t="s">
        <v>843</v>
      </c>
      <c r="C47" s="281"/>
    </row>
    <row r="48" spans="2:5" x14ac:dyDescent="0.15">
      <c r="B48" s="132" t="s">
        <v>831</v>
      </c>
      <c r="C48" s="133" t="s">
        <v>53</v>
      </c>
    </row>
    <row r="49" spans="2:3" x14ac:dyDescent="0.15">
      <c r="B49" s="215" t="s">
        <v>832</v>
      </c>
      <c r="C49" s="217" t="s">
        <v>846</v>
      </c>
    </row>
    <row r="50" spans="2:3" x14ac:dyDescent="0.15">
      <c r="B50" s="216" t="s">
        <v>833</v>
      </c>
      <c r="C50" s="212" t="s">
        <v>844</v>
      </c>
    </row>
  </sheetData>
  <mergeCells count="8">
    <mergeCell ref="B41:C41"/>
    <mergeCell ref="B47:C47"/>
    <mergeCell ref="B8:C8"/>
    <mergeCell ref="B5:C5"/>
    <mergeCell ref="B19:C19"/>
    <mergeCell ref="B26:C26"/>
    <mergeCell ref="B35:C35"/>
    <mergeCell ref="C21:C2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41AF0-4E99-4A9D-941F-DD4647EBC60D}">
  <dimension ref="C3:E87"/>
  <sheetViews>
    <sheetView tabSelected="1" topLeftCell="A19" zoomScale="125" zoomScaleNormal="100" workbookViewId="0">
      <selection activeCell="D44" sqref="D44"/>
    </sheetView>
  </sheetViews>
  <sheetFormatPr baseColWidth="10" defaultColWidth="8.83203125" defaultRowHeight="13" x14ac:dyDescent="0.15"/>
  <cols>
    <col min="1" max="2" width="8.83203125" collapsed="true"/>
    <col min="3" max="3" bestFit="true" customWidth="true" width="20.6640625" collapsed="true"/>
    <col min="4" max="4" customWidth="true" width="63.33203125" collapsed="true"/>
    <col min="5" max="5" customWidth="true" width="37.6640625" collapsed="true"/>
    <col min="6" max="16384" width="8.83203125" collapsed="true"/>
  </cols>
  <sheetData>
    <row r="3" spans="3:4" x14ac:dyDescent="0.15">
      <c r="C3" s="287" t="s">
        <v>117</v>
      </c>
      <c r="D3" s="287"/>
    </row>
    <row r="6" spans="3:4" x14ac:dyDescent="0.15">
      <c r="C6" s="288" t="s">
        <v>894</v>
      </c>
      <c r="D6" s="288"/>
    </row>
    <row r="7" spans="3:4" x14ac:dyDescent="0.15">
      <c r="C7" s="132" t="s">
        <v>21</v>
      </c>
      <c r="D7" s="133" t="s">
        <v>119</v>
      </c>
    </row>
    <row r="8" spans="3:4" x14ac:dyDescent="0.15">
      <c r="C8" s="62" t="s">
        <v>93</v>
      </c>
      <c r="D8" s="131" t="s">
        <v>165</v>
      </c>
    </row>
    <row r="9" spans="3:4" x14ac:dyDescent="0.15">
      <c r="C9" s="62" t="s">
        <v>94</v>
      </c>
      <c r="D9" s="131" t="s">
        <v>405</v>
      </c>
    </row>
    <row r="10" spans="3:4" x14ac:dyDescent="0.15">
      <c r="C10" s="62" t="s">
        <v>95</v>
      </c>
      <c r="D10" s="131" t="s">
        <v>406</v>
      </c>
    </row>
    <row r="11" spans="3:4" x14ac:dyDescent="0.15">
      <c r="C11" s="62" t="s">
        <v>96</v>
      </c>
      <c r="D11" s="131" t="s">
        <v>407</v>
      </c>
    </row>
    <row r="12" spans="3:4" x14ac:dyDescent="0.15">
      <c r="C12" s="62" t="s">
        <v>97</v>
      </c>
      <c r="D12" s="131" t="s">
        <v>98</v>
      </c>
    </row>
    <row r="13" spans="3:4" x14ac:dyDescent="0.15">
      <c r="C13" s="62" t="s">
        <v>99</v>
      </c>
      <c r="D13" s="131" t="s">
        <v>100</v>
      </c>
    </row>
    <row r="14" spans="3:4" x14ac:dyDescent="0.15">
      <c r="C14" s="62" t="s">
        <v>101</v>
      </c>
      <c r="D14" s="131" t="s">
        <v>102</v>
      </c>
    </row>
    <row r="15" spans="3:4" x14ac:dyDescent="0.15">
      <c r="C15" s="62" t="s">
        <v>103</v>
      </c>
      <c r="D15" s="131" t="s">
        <v>408</v>
      </c>
    </row>
    <row r="16" spans="3:4" x14ac:dyDescent="0.15">
      <c r="C16" s="62" t="s">
        <v>104</v>
      </c>
      <c r="D16" s="131" t="s">
        <v>409</v>
      </c>
    </row>
    <row r="17" spans="3:5" x14ac:dyDescent="0.15">
      <c r="C17" s="62" t="s">
        <v>105</v>
      </c>
      <c r="D17" s="131" t="s">
        <v>166</v>
      </c>
    </row>
    <row r="18" spans="3:5" x14ac:dyDescent="0.15">
      <c r="C18" s="62" t="s">
        <v>106</v>
      </c>
      <c r="D18" s="131" t="s">
        <v>167</v>
      </c>
    </row>
    <row r="19" spans="3:5" x14ac:dyDescent="0.15">
      <c r="C19" s="62" t="s">
        <v>107</v>
      </c>
      <c r="D19" s="131" t="s">
        <v>169</v>
      </c>
    </row>
    <row r="20" spans="3:5" x14ac:dyDescent="0.15">
      <c r="C20" s="62" t="s">
        <v>108</v>
      </c>
      <c r="D20" s="131" t="s">
        <v>170</v>
      </c>
    </row>
    <row r="21" spans="3:5" x14ac:dyDescent="0.15">
      <c r="C21" s="169" t="s">
        <v>92</v>
      </c>
      <c r="D21" s="141" t="s">
        <v>171</v>
      </c>
    </row>
    <row r="22" spans="3:5" x14ac:dyDescent="0.15">
      <c r="C22" s="15"/>
      <c r="D22" s="17"/>
    </row>
    <row r="24" spans="3:5" x14ac:dyDescent="0.15">
      <c r="C24" s="289" t="s">
        <v>118</v>
      </c>
      <c r="D24" s="289"/>
      <c r="E24" s="289"/>
    </row>
    <row r="25" spans="3:5" x14ac:dyDescent="0.15">
      <c r="C25" s="139" t="s">
        <v>23</v>
      </c>
      <c r="D25" s="139" t="s">
        <v>24</v>
      </c>
      <c r="E25" s="139" t="s">
        <v>25</v>
      </c>
    </row>
    <row r="26" spans="3:5" x14ac:dyDescent="0.15">
      <c r="C26" s="139" t="s">
        <v>109</v>
      </c>
      <c r="D26" s="139" t="s">
        <v>110</v>
      </c>
      <c r="E26" s="139"/>
    </row>
    <row r="27" spans="3:5" x14ac:dyDescent="0.15">
      <c r="C27" s="140" t="s">
        <v>7</v>
      </c>
      <c r="D27" s="140" t="s">
        <v>7</v>
      </c>
      <c r="E27" s="140"/>
    </row>
    <row r="28" spans="3:5" x14ac:dyDescent="0.15">
      <c r="C28" s="132" t="s">
        <v>111</v>
      </c>
      <c r="D28" s="132" t="s">
        <v>112</v>
      </c>
      <c r="E28" s="133" t="s">
        <v>113</v>
      </c>
    </row>
    <row r="29" spans="3:5" x14ac:dyDescent="0.15">
      <c r="C29" s="3" t="s">
        <v>114</v>
      </c>
      <c r="D29" s="137"/>
      <c r="E29" s="131" t="s">
        <v>120</v>
      </c>
    </row>
    <row r="30" spans="3:5" x14ac:dyDescent="0.15">
      <c r="C30" s="3"/>
      <c r="D30" s="137" t="s">
        <v>114</v>
      </c>
      <c r="E30" s="131" t="s">
        <v>121</v>
      </c>
    </row>
    <row r="31" spans="3:5" x14ac:dyDescent="0.15">
      <c r="C31" s="4"/>
      <c r="D31" s="138"/>
      <c r="E31" s="141" t="s">
        <v>122</v>
      </c>
    </row>
    <row r="34" spans="3:4" x14ac:dyDescent="0.15">
      <c r="C34" s="290" t="s">
        <v>1022</v>
      </c>
      <c r="D34" s="290"/>
    </row>
    <row r="35" spans="3:4" x14ac:dyDescent="0.15">
      <c r="C35" s="132" t="s">
        <v>64</v>
      </c>
      <c r="D35" s="133" t="s">
        <v>55</v>
      </c>
    </row>
    <row r="36" spans="3:4" x14ac:dyDescent="0.15">
      <c r="C36" s="62" t="s">
        <v>115</v>
      </c>
      <c r="D36" s="131" t="s">
        <v>168</v>
      </c>
    </row>
    <row r="37" spans="3:4" x14ac:dyDescent="0.15">
      <c r="C37" s="62" t="s">
        <v>94</v>
      </c>
      <c r="D37" s="131" t="s">
        <v>401</v>
      </c>
    </row>
    <row r="38" spans="3:4" x14ac:dyDescent="0.15">
      <c r="C38" s="62" t="s">
        <v>116</v>
      </c>
      <c r="D38" s="131" t="s">
        <v>402</v>
      </c>
    </row>
    <row r="39" spans="3:4" x14ac:dyDescent="0.15">
      <c r="C39" s="135" t="s">
        <v>95</v>
      </c>
      <c r="D39" s="141" t="s">
        <v>404</v>
      </c>
    </row>
    <row r="42" spans="3:4" x14ac:dyDescent="0.15">
      <c r="C42" s="290" t="s">
        <v>1023</v>
      </c>
      <c r="D42" s="290"/>
    </row>
    <row r="43" spans="3:4" x14ac:dyDescent="0.15">
      <c r="C43" s="132" t="s">
        <v>64</v>
      </c>
      <c r="D43" s="133" t="s">
        <v>55</v>
      </c>
    </row>
    <row r="44" spans="3:4" x14ac:dyDescent="0.15">
      <c r="C44" s="62" t="s">
        <v>115</v>
      </c>
      <c r="D44" s="142" t="s">
        <v>168</v>
      </c>
    </row>
    <row r="45" spans="3:4" x14ac:dyDescent="0.15">
      <c r="C45" s="62" t="s">
        <v>94</v>
      </c>
      <c r="D45" s="142" t="s">
        <v>400</v>
      </c>
    </row>
    <row r="46" spans="3:4" x14ac:dyDescent="0.15">
      <c r="C46" s="135" t="s">
        <v>96</v>
      </c>
      <c r="D46" s="143" t="s">
        <v>403</v>
      </c>
    </row>
    <row r="50" spans="3:4" x14ac:dyDescent="0.15">
      <c r="C50" s="63"/>
      <c r="D50" s="63"/>
    </row>
    <row r="51" spans="3:4" x14ac:dyDescent="0.15">
      <c r="C51" s="63"/>
      <c r="D51" s="63"/>
    </row>
    <row r="52" spans="3:4" x14ac:dyDescent="0.15">
      <c r="C52" s="63"/>
      <c r="D52" s="63"/>
    </row>
    <row r="83" spans="3:4" x14ac:dyDescent="0.15">
      <c r="C83" s="136"/>
      <c r="D83" s="136"/>
    </row>
    <row r="84" spans="3:4" x14ac:dyDescent="0.15">
      <c r="C84" s="136"/>
      <c r="D84" s="136"/>
    </row>
    <row r="85" spans="3:4" x14ac:dyDescent="0.15">
      <c r="C85" s="136"/>
      <c r="D85" s="136"/>
    </row>
    <row r="86" spans="3:4" x14ac:dyDescent="0.15">
      <c r="C86" s="136"/>
      <c r="D86" s="136"/>
    </row>
    <row r="87" spans="3:4" x14ac:dyDescent="0.15">
      <c r="C87" s="136"/>
      <c r="D87" s="136"/>
    </row>
  </sheetData>
  <mergeCells count="5">
    <mergeCell ref="C3:D3"/>
    <mergeCell ref="C6:D6"/>
    <mergeCell ref="C24:E24"/>
    <mergeCell ref="C34:D34"/>
    <mergeCell ref="C42:D4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911FB7-7400-4B44-8A5C-50B0FD3310D4}">
  <dimension ref="B4:G112"/>
  <sheetViews>
    <sheetView topLeftCell="A38" zoomScaleNormal="100" workbookViewId="0">
      <selection activeCell="C56" sqref="C56"/>
    </sheetView>
  </sheetViews>
  <sheetFormatPr baseColWidth="10" defaultColWidth="11.1640625" defaultRowHeight="13" x14ac:dyDescent="0.15"/>
  <cols>
    <col min="2" max="2" customWidth="true" width="22.83203125"/>
    <col min="3" max="3" customWidth="true" width="56.1640625"/>
  </cols>
  <sheetData>
    <row r="4" spans="2:7" x14ac:dyDescent="0.15">
      <c r="B4" s="272" t="s">
        <v>757</v>
      </c>
      <c r="C4" s="272"/>
      <c r="E4" s="5"/>
    </row>
    <row r="5" spans="2:7" x14ac:dyDescent="0.15">
      <c r="B5" s="96" t="s">
        <v>64</v>
      </c>
      <c r="C5" s="83" t="s">
        <v>55</v>
      </c>
      <c r="E5" s="5"/>
    </row>
    <row r="6" spans="2:7" x14ac:dyDescent="0.15">
      <c r="B6" s="67" t="s">
        <v>758</v>
      </c>
      <c r="C6" s="77" t="s">
        <v>378</v>
      </c>
      <c r="E6" s="5"/>
    </row>
    <row r="7" spans="2:7" x14ac:dyDescent="0.15">
      <c r="B7" s="93" t="s">
        <v>482</v>
      </c>
      <c r="C7" s="77" t="s">
        <v>487</v>
      </c>
      <c r="E7" s="5"/>
    </row>
    <row r="8" spans="2:7" x14ac:dyDescent="0.15">
      <c r="B8" s="93" t="s">
        <v>485</v>
      </c>
      <c r="C8" s="77" t="s">
        <v>483</v>
      </c>
      <c r="E8" s="5" t="s">
        <v>297</v>
      </c>
    </row>
    <row r="9" spans="2:7" x14ac:dyDescent="0.15">
      <c r="B9" s="93" t="s">
        <v>486</v>
      </c>
      <c r="C9" s="77" t="s">
        <v>484</v>
      </c>
      <c r="E9" s="5"/>
    </row>
    <row r="10" spans="2:7" x14ac:dyDescent="0.15">
      <c r="B10" s="166" t="s">
        <v>576</v>
      </c>
      <c r="C10" s="162" t="s">
        <v>578</v>
      </c>
      <c r="E10" s="5"/>
    </row>
    <row r="11" spans="2:7" x14ac:dyDescent="0.15">
      <c r="B11" s="166" t="s">
        <v>577</v>
      </c>
      <c r="C11" s="162" t="s">
        <v>601</v>
      </c>
      <c r="E11" s="5"/>
    </row>
    <row r="12" spans="2:7" x14ac:dyDescent="0.15">
      <c r="B12" s="93" t="s">
        <v>237</v>
      </c>
      <c r="C12" s="77" t="s">
        <v>759</v>
      </c>
      <c r="E12" s="5"/>
      <c r="G12" t="s" s="0">
        <v>226</v>
      </c>
    </row>
    <row r="13" spans="2:7" x14ac:dyDescent="0.15">
      <c r="B13" s="93" t="s">
        <v>127</v>
      </c>
      <c r="C13" s="77" t="s">
        <v>821</v>
      </c>
      <c r="E13" s="5"/>
    </row>
    <row r="14" spans="2:7" x14ac:dyDescent="0.15">
      <c r="B14" s="119" t="s">
        <v>124</v>
      </c>
      <c r="C14" s="80" t="s">
        <v>782</v>
      </c>
      <c r="E14" s="5"/>
    </row>
    <row r="15" spans="2:7" x14ac:dyDescent="0.15">
      <c r="E15" s="5"/>
    </row>
    <row r="16" spans="2:7" x14ac:dyDescent="0.15">
      <c r="E16" s="5"/>
    </row>
    <row r="17" spans="2:7" x14ac:dyDescent="0.15">
      <c r="B17" s="272" t="s">
        <v>785</v>
      </c>
      <c r="C17" s="272"/>
      <c r="E17" s="5"/>
    </row>
    <row r="18" spans="2:7" x14ac:dyDescent="0.15">
      <c r="B18" s="96" t="s">
        <v>64</v>
      </c>
      <c r="C18" s="83" t="s">
        <v>55</v>
      </c>
      <c r="E18" s="5"/>
    </row>
    <row r="19" spans="2:7" x14ac:dyDescent="0.15">
      <c r="B19" s="93" t="s">
        <v>800</v>
      </c>
      <c r="C19" s="77" t="s">
        <v>801</v>
      </c>
      <c r="E19" s="5"/>
    </row>
    <row r="20" spans="2:7" x14ac:dyDescent="0.15">
      <c r="B20" s="93" t="s">
        <v>376</v>
      </c>
      <c r="C20" s="77" t="s">
        <v>811</v>
      </c>
      <c r="E20" s="5"/>
    </row>
    <row r="21" spans="2:7" x14ac:dyDescent="0.15">
      <c r="B21" s="64" t="s">
        <v>235</v>
      </c>
      <c r="C21" s="77" t="s">
        <v>875</v>
      </c>
      <c r="E21" s="5"/>
      <c r="G21" s="120" t="s">
        <v>227</v>
      </c>
    </row>
    <row r="22" spans="2:7" x14ac:dyDescent="0.15">
      <c r="B22" s="64" t="s">
        <v>40</v>
      </c>
      <c r="C22" s="77" t="s">
        <v>213</v>
      </c>
      <c r="E22" s="5"/>
    </row>
    <row r="23" spans="2:7" x14ac:dyDescent="0.15">
      <c r="B23" s="93" t="s">
        <v>326</v>
      </c>
      <c r="C23" s="77" t="s">
        <v>760</v>
      </c>
      <c r="E23" s="5" t="s">
        <v>304</v>
      </c>
      <c r="G23" s="120" t="s">
        <v>228</v>
      </c>
    </row>
    <row r="24" spans="2:7" x14ac:dyDescent="0.15">
      <c r="B24" s="64" t="s">
        <v>128</v>
      </c>
      <c r="C24" s="77" t="s">
        <v>874</v>
      </c>
      <c r="E24" s="5"/>
      <c r="G24" s="120"/>
    </row>
    <row r="25" spans="2:7" x14ac:dyDescent="0.15">
      <c r="B25" s="93" t="s">
        <v>258</v>
      </c>
      <c r="C25" s="77" t="s">
        <v>307</v>
      </c>
      <c r="E25" s="5"/>
      <c r="G25" s="120" t="s">
        <v>229</v>
      </c>
    </row>
    <row r="26" spans="2:7" x14ac:dyDescent="0.15">
      <c r="B26" s="64" t="s">
        <v>702</v>
      </c>
      <c r="C26" s="77" t="s">
        <v>703</v>
      </c>
    </row>
    <row r="27" spans="2:7" x14ac:dyDescent="0.15">
      <c r="B27" s="76" t="s">
        <v>761</v>
      </c>
      <c r="C27" s="77" t="s">
        <v>873</v>
      </c>
      <c r="E27" s="5"/>
    </row>
    <row r="28" spans="2:7" x14ac:dyDescent="0.15">
      <c r="B28" s="67" t="s">
        <v>124</v>
      </c>
      <c r="C28" s="77" t="s">
        <v>781</v>
      </c>
      <c r="E28" s="5"/>
    </row>
    <row r="29" spans="2:7" x14ac:dyDescent="0.15">
      <c r="B29" s="93" t="s">
        <v>125</v>
      </c>
      <c r="C29" s="77" t="s">
        <v>773</v>
      </c>
    </row>
    <row r="30" spans="2:7" x14ac:dyDescent="0.15">
      <c r="B30" s="67" t="s">
        <v>42</v>
      </c>
      <c r="C30" s="77" t="s">
        <v>724</v>
      </c>
      <c r="E30" s="5"/>
    </row>
    <row r="31" spans="2:7" x14ac:dyDescent="0.15">
      <c r="B31" s="119" t="s">
        <v>127</v>
      </c>
      <c r="C31" s="80" t="s">
        <v>562</v>
      </c>
      <c r="E31" s="5"/>
    </row>
    <row r="32" spans="2:7" x14ac:dyDescent="0.15">
      <c r="B32" s="64"/>
      <c r="C32" s="64"/>
      <c r="E32" s="5"/>
    </row>
    <row r="33" spans="2:5" x14ac:dyDescent="0.15">
      <c r="B33" s="64"/>
      <c r="C33" s="64"/>
      <c r="E33" s="5"/>
    </row>
    <row r="34" spans="2:5" x14ac:dyDescent="0.15">
      <c r="B34" s="272" t="s">
        <v>784</v>
      </c>
      <c r="C34" s="272"/>
      <c r="E34" s="5"/>
    </row>
    <row r="35" spans="2:5" x14ac:dyDescent="0.15">
      <c r="B35" s="96" t="s">
        <v>64</v>
      </c>
      <c r="C35" s="83" t="s">
        <v>55</v>
      </c>
      <c r="E35" s="5"/>
    </row>
    <row r="36" spans="2:5" x14ac:dyDescent="0.15">
      <c r="B36" s="76" t="s">
        <v>370</v>
      </c>
      <c r="C36" s="77" t="s">
        <v>368</v>
      </c>
      <c r="E36" s="5"/>
    </row>
    <row r="37" spans="2:5" x14ac:dyDescent="0.15">
      <c r="B37" s="76" t="s">
        <v>398</v>
      </c>
      <c r="C37" s="77" t="s">
        <v>396</v>
      </c>
      <c r="E37" s="5"/>
    </row>
    <row r="38" spans="2:5" x14ac:dyDescent="0.15">
      <c r="B38" s="93" t="s">
        <v>550</v>
      </c>
      <c r="C38" s="77" t="s">
        <v>552</v>
      </c>
      <c r="E38" s="5"/>
    </row>
    <row r="39" spans="2:5" x14ac:dyDescent="0.15">
      <c r="B39" s="64" t="s">
        <v>258</v>
      </c>
      <c r="C39" s="77" t="s">
        <v>307</v>
      </c>
      <c r="E39" s="5"/>
    </row>
    <row r="40" spans="2:5" x14ac:dyDescent="0.15">
      <c r="B40" s="64" t="s">
        <v>87</v>
      </c>
      <c r="C40" s="77" t="s">
        <v>397</v>
      </c>
      <c r="E40" s="5"/>
    </row>
    <row r="41" spans="2:5" x14ac:dyDescent="0.15">
      <c r="B41" s="292" t="s">
        <v>740</v>
      </c>
      <c r="C41" s="292"/>
      <c r="E41" s="5"/>
    </row>
    <row r="42" spans="2:5" x14ac:dyDescent="0.15">
      <c r="B42" s="70" t="s">
        <v>207</v>
      </c>
      <c r="C42" s="77" t="s">
        <v>852</v>
      </c>
      <c r="E42" s="5" t="s">
        <v>855</v>
      </c>
    </row>
    <row r="43" spans="2:5" x14ac:dyDescent="0.15">
      <c r="B43" s="64" t="s">
        <v>271</v>
      </c>
      <c r="C43" s="77" t="s">
        <v>780</v>
      </c>
      <c r="E43" s="5"/>
    </row>
    <row r="44" spans="2:5" x14ac:dyDescent="0.15">
      <c r="B44" s="64" t="s">
        <v>739</v>
      </c>
      <c r="C44" s="77" t="s">
        <v>872</v>
      </c>
      <c r="E44" s="5"/>
    </row>
    <row r="45" spans="2:5" x14ac:dyDescent="0.15">
      <c r="B45" s="67" t="s">
        <v>127</v>
      </c>
      <c r="C45" s="77" t="s">
        <v>871</v>
      </c>
      <c r="E45" s="5"/>
    </row>
    <row r="46" spans="2:5" x14ac:dyDescent="0.15">
      <c r="B46" s="93" t="s">
        <v>731</v>
      </c>
      <c r="C46" s="77" t="s">
        <v>996</v>
      </c>
      <c r="E46" s="5"/>
    </row>
    <row r="47" spans="2:5" ht="14" x14ac:dyDescent="0.15">
      <c r="B47" s="105" t="s">
        <v>124</v>
      </c>
      <c r="C47" s="77" t="s">
        <v>870</v>
      </c>
      <c r="E47" s="5"/>
    </row>
    <row r="48" spans="2:5" ht="14" x14ac:dyDescent="0.15">
      <c r="B48" s="107" t="s">
        <v>125</v>
      </c>
      <c r="C48" s="77" t="s">
        <v>869</v>
      </c>
      <c r="E48" s="5"/>
    </row>
    <row r="49" spans="2:6" x14ac:dyDescent="0.15">
      <c r="B49" s="16" t="s">
        <v>42</v>
      </c>
      <c r="C49" s="80" t="s">
        <v>868</v>
      </c>
      <c r="E49" s="5"/>
    </row>
    <row r="50" spans="2:6" x14ac:dyDescent="0.15">
      <c r="B50" s="64"/>
      <c r="C50" s="64"/>
      <c r="E50" s="5"/>
    </row>
    <row r="51" spans="2:6" x14ac:dyDescent="0.15">
      <c r="B51" s="64"/>
      <c r="C51" s="64"/>
      <c r="E51" s="5"/>
    </row>
    <row r="52" spans="2:6" x14ac:dyDescent="0.15">
      <c r="B52" s="270" t="s">
        <v>854</v>
      </c>
      <c r="C52" s="270"/>
      <c r="E52" s="5"/>
    </row>
    <row r="53" spans="2:6" x14ac:dyDescent="0.15">
      <c r="B53" s="96" t="s">
        <v>64</v>
      </c>
      <c r="C53" s="83" t="s">
        <v>55</v>
      </c>
      <c r="E53" s="5"/>
    </row>
    <row r="54" spans="2:6" x14ac:dyDescent="0.15">
      <c r="B54" s="76" t="s">
        <v>91</v>
      </c>
      <c r="C54" s="77" t="s">
        <v>70</v>
      </c>
      <c r="E54" s="5"/>
    </row>
    <row r="55" spans="2:6" x14ac:dyDescent="0.15">
      <c r="B55" s="64" t="s">
        <v>71</v>
      </c>
      <c r="C55" s="77" t="s">
        <v>851</v>
      </c>
      <c r="E55" s="5"/>
    </row>
    <row r="56" spans="2:6" x14ac:dyDescent="0.15">
      <c r="B56" s="64" t="s">
        <v>262</v>
      </c>
      <c r="C56" s="77" t="s">
        <v>853</v>
      </c>
      <c r="E56" s="5"/>
    </row>
    <row r="57" spans="2:6" x14ac:dyDescent="0.15">
      <c r="B57" s="64" t="s">
        <v>68</v>
      </c>
      <c r="C57" s="77" t="s">
        <v>867</v>
      </c>
      <c r="E57" s="5"/>
    </row>
    <row r="58" spans="2:6" x14ac:dyDescent="0.15">
      <c r="B58" s="76" t="s">
        <v>66</v>
      </c>
      <c r="C58" s="77" t="s">
        <v>69</v>
      </c>
      <c r="E58" s="5"/>
    </row>
    <row r="59" spans="2:6" x14ac:dyDescent="0.15">
      <c r="B59" s="76" t="s">
        <v>65</v>
      </c>
      <c r="C59" s="77" t="s">
        <v>521</v>
      </c>
      <c r="E59" s="5"/>
    </row>
    <row r="60" spans="2:6" x14ac:dyDescent="0.15">
      <c r="B60" s="76" t="s">
        <v>125</v>
      </c>
      <c r="C60" s="77" t="s">
        <v>743</v>
      </c>
      <c r="E60" s="5"/>
    </row>
    <row r="61" spans="2:6" x14ac:dyDescent="0.15">
      <c r="B61" s="49" t="s">
        <v>124</v>
      </c>
      <c r="C61" s="80" t="s">
        <v>742</v>
      </c>
      <c r="E61" s="5"/>
    </row>
    <row r="62" spans="2:6" x14ac:dyDescent="0.15">
      <c r="F62" s="5"/>
    </row>
    <row r="64" spans="2:6" x14ac:dyDescent="0.15">
      <c r="B64" s="272" t="s">
        <v>783</v>
      </c>
      <c r="C64" s="272"/>
    </row>
    <row r="65" spans="2:3" x14ac:dyDescent="0.15">
      <c r="B65" s="96" t="s">
        <v>64</v>
      </c>
      <c r="C65" s="83" t="s">
        <v>55</v>
      </c>
    </row>
    <row r="66" spans="2:3" x14ac:dyDescent="0.15">
      <c r="B66" s="64" t="s">
        <v>259</v>
      </c>
      <c r="C66" s="77" t="s">
        <v>73</v>
      </c>
    </row>
    <row r="67" spans="2:3" x14ac:dyDescent="0.15">
      <c r="B67" s="76" t="s">
        <v>258</v>
      </c>
      <c r="C67" s="77" t="s">
        <v>307</v>
      </c>
    </row>
    <row r="68" spans="2:3" x14ac:dyDescent="0.15">
      <c r="B68" s="93" t="s">
        <v>343</v>
      </c>
      <c r="C68" s="77" t="s">
        <v>523</v>
      </c>
    </row>
    <row r="69" spans="2:3" x14ac:dyDescent="0.15">
      <c r="B69" s="93" t="s">
        <v>127</v>
      </c>
      <c r="C69" s="121" t="s">
        <v>866</v>
      </c>
    </row>
    <row r="70" spans="2:3" x14ac:dyDescent="0.15">
      <c r="B70" s="93" t="s">
        <v>260</v>
      </c>
      <c r="C70" s="77" t="s">
        <v>945</v>
      </c>
    </row>
    <row r="71" spans="2:3" x14ac:dyDescent="0.15">
      <c r="B71" s="64" t="s">
        <v>74</v>
      </c>
      <c r="C71" s="77" t="s">
        <v>75</v>
      </c>
    </row>
    <row r="72" spans="2:3" x14ac:dyDescent="0.15">
      <c r="B72" s="291" t="s">
        <v>448</v>
      </c>
      <c r="C72" s="291"/>
    </row>
    <row r="73" spans="2:3" x14ac:dyDescent="0.15">
      <c r="B73" s="67" t="s">
        <v>451</v>
      </c>
      <c r="C73" s="77" t="s">
        <v>944</v>
      </c>
    </row>
    <row r="74" spans="2:3" x14ac:dyDescent="0.15">
      <c r="B74" s="66" t="s">
        <v>42</v>
      </c>
      <c r="C74" s="77" t="s">
        <v>452</v>
      </c>
    </row>
    <row r="75" spans="2:3" x14ac:dyDescent="0.15">
      <c r="B75" s="66" t="s">
        <v>125</v>
      </c>
      <c r="C75" s="77" t="s">
        <v>861</v>
      </c>
    </row>
    <row r="76" spans="2:3" x14ac:dyDescent="0.15">
      <c r="B76" s="122" t="s">
        <v>76</v>
      </c>
      <c r="C76" s="77" t="s">
        <v>261</v>
      </c>
    </row>
    <row r="77" spans="2:3" x14ac:dyDescent="0.15">
      <c r="B77" s="122" t="s">
        <v>78</v>
      </c>
      <c r="C77" s="121" t="s">
        <v>522</v>
      </c>
    </row>
    <row r="78" spans="2:3" x14ac:dyDescent="0.15">
      <c r="B78" s="122" t="s">
        <v>77</v>
      </c>
      <c r="C78" s="121" t="s">
        <v>862</v>
      </c>
    </row>
    <row r="79" spans="2:3" x14ac:dyDescent="0.15">
      <c r="B79" s="78" t="s">
        <v>741</v>
      </c>
      <c r="C79" s="77" t="s">
        <v>863</v>
      </c>
    </row>
    <row r="80" spans="2:3" x14ac:dyDescent="0.15">
      <c r="B80" s="64" t="s">
        <v>79</v>
      </c>
      <c r="C80" s="77" t="s">
        <v>864</v>
      </c>
    </row>
    <row r="81" spans="2:6" x14ac:dyDescent="0.15">
      <c r="B81" s="214" t="s">
        <v>124</v>
      </c>
      <c r="C81" s="80" t="s">
        <v>865</v>
      </c>
    </row>
    <row r="84" spans="2:6" x14ac:dyDescent="0.15">
      <c r="B84" s="294" t="s">
        <v>502</v>
      </c>
      <c r="C84" s="293"/>
      <c r="D84" s="293"/>
      <c r="E84" s="5"/>
    </row>
    <row r="85" spans="2:6" x14ac:dyDescent="0.15">
      <c r="E85" s="5"/>
    </row>
    <row r="86" spans="2:6" ht="14" x14ac:dyDescent="0.15">
      <c r="B86" s="295" t="s">
        <v>667</v>
      </c>
      <c r="C86" s="295"/>
      <c r="D86" s="295"/>
      <c r="F86" s="5"/>
    </row>
    <row r="87" spans="2:6" ht="30" x14ac:dyDescent="0.15">
      <c r="B87" s="199" t="s">
        <v>0</v>
      </c>
      <c r="C87" s="199" t="s">
        <v>164</v>
      </c>
      <c r="D87" s="200" t="s">
        <v>248</v>
      </c>
      <c r="F87" s="5"/>
    </row>
    <row r="88" spans="2:6" ht="14" x14ac:dyDescent="0.15">
      <c r="B88" s="296" t="s">
        <v>436</v>
      </c>
      <c r="C88" s="201" t="s">
        <v>344</v>
      </c>
      <c r="D88" s="202" t="s">
        <v>668</v>
      </c>
      <c r="F88" s="5"/>
    </row>
    <row r="89" spans="2:6" ht="14" x14ac:dyDescent="0.15">
      <c r="B89" s="297"/>
      <c r="C89" s="203" t="s">
        <v>365</v>
      </c>
      <c r="D89" s="204" t="s">
        <v>669</v>
      </c>
      <c r="F89" s="5" t="s">
        <v>481</v>
      </c>
    </row>
    <row r="90" spans="2:6" ht="14" x14ac:dyDescent="0.15">
      <c r="B90" s="296" t="s">
        <v>437</v>
      </c>
      <c r="C90" s="201" t="s">
        <v>344</v>
      </c>
      <c r="D90" s="202" t="s">
        <v>670</v>
      </c>
      <c r="F90" s="5"/>
    </row>
    <row r="91" spans="2:6" ht="14" x14ac:dyDescent="0.15">
      <c r="B91" s="296"/>
      <c r="C91" s="205" t="s">
        <v>365</v>
      </c>
      <c r="D91" s="206" t="s">
        <v>671</v>
      </c>
      <c r="F91" s="5"/>
    </row>
    <row r="92" spans="2:6" x14ac:dyDescent="0.15">
      <c r="B92" s="12"/>
      <c r="F92" s="5"/>
    </row>
    <row r="93" spans="2:6" x14ac:dyDescent="0.15">
      <c r="E93" s="5"/>
    </row>
    <row r="94" spans="2:6" x14ac:dyDescent="0.15">
      <c r="B94" s="293" t="s">
        <v>359</v>
      </c>
      <c r="C94" s="293"/>
      <c r="E94" s="5"/>
    </row>
    <row r="95" spans="2:6" x14ac:dyDescent="0.15">
      <c r="B95" s="123"/>
      <c r="C95" s="123"/>
      <c r="E95" s="5"/>
    </row>
    <row r="96" spans="2:6" x14ac:dyDescent="0.15">
      <c r="B96" s="262" t="s">
        <v>503</v>
      </c>
      <c r="C96" s="262"/>
      <c r="D96" s="262"/>
      <c r="E96" s="5"/>
    </row>
    <row r="97" spans="2:6" x14ac:dyDescent="0.15">
      <c r="B97" s="96" t="s">
        <v>164</v>
      </c>
      <c r="C97" s="96" t="s">
        <v>0</v>
      </c>
      <c r="D97" s="83" t="s">
        <v>330</v>
      </c>
      <c r="E97" s="5"/>
    </row>
    <row r="98" spans="2:6" x14ac:dyDescent="0.15">
      <c r="B98" s="124"/>
      <c r="C98" s="124" t="s">
        <v>436</v>
      </c>
      <c r="D98" s="125" t="s">
        <v>469</v>
      </c>
    </row>
    <row r="99" spans="2:6" x14ac:dyDescent="0.15">
      <c r="B99" s="124" t="s">
        <v>344</v>
      </c>
      <c r="C99" s="126" t="s">
        <v>437</v>
      </c>
      <c r="D99" s="125" t="s">
        <v>470</v>
      </c>
      <c r="E99" s="5"/>
    </row>
    <row r="100" spans="2:6" x14ac:dyDescent="0.15">
      <c r="B100" s="127" t="s">
        <v>365</v>
      </c>
      <c r="C100" s="128" t="s">
        <v>437</v>
      </c>
      <c r="D100" s="129" t="s">
        <v>471</v>
      </c>
      <c r="F100" s="5" t="s">
        <v>472</v>
      </c>
    </row>
    <row r="102" spans="2:6" x14ac:dyDescent="0.15">
      <c r="E102" s="5"/>
    </row>
    <row r="103" spans="2:6" x14ac:dyDescent="0.15">
      <c r="B103" s="262" t="s">
        <v>504</v>
      </c>
      <c r="C103" s="262"/>
      <c r="E103" s="5"/>
    </row>
    <row r="104" spans="2:6" x14ac:dyDescent="0.15">
      <c r="B104" s="96" t="s">
        <v>2</v>
      </c>
      <c r="C104" s="83" t="s">
        <v>127</v>
      </c>
      <c r="E104" s="5"/>
    </row>
    <row r="105" spans="2:6" x14ac:dyDescent="0.15">
      <c r="B105" s="124" t="s">
        <v>392</v>
      </c>
      <c r="C105" s="77" t="s">
        <v>393</v>
      </c>
      <c r="E105" s="5"/>
    </row>
    <row r="106" spans="2:6" x14ac:dyDescent="0.15">
      <c r="B106" s="128" t="s">
        <v>438</v>
      </c>
      <c r="C106" s="80" t="s">
        <v>394</v>
      </c>
      <c r="E106" s="5"/>
    </row>
    <row r="107" spans="2:6" x14ac:dyDescent="0.15">
      <c r="E107" s="5"/>
    </row>
    <row r="108" spans="2:6" x14ac:dyDescent="0.15">
      <c r="E108" s="5"/>
    </row>
    <row r="109" spans="2:6" x14ac:dyDescent="0.15">
      <c r="B109" s="262" t="s">
        <v>505</v>
      </c>
      <c r="C109" s="262"/>
      <c r="E109" s="5"/>
    </row>
    <row r="110" spans="2:6" x14ac:dyDescent="0.15">
      <c r="B110" s="96" t="s">
        <v>164</v>
      </c>
      <c r="C110" s="83" t="s">
        <v>330</v>
      </c>
      <c r="E110" s="5"/>
    </row>
    <row r="111" spans="2:6" x14ac:dyDescent="0.15">
      <c r="B111" s="124" t="s">
        <v>344</v>
      </c>
      <c r="C111" s="77" t="s">
        <v>413</v>
      </c>
      <c r="E111" s="5"/>
    </row>
    <row r="112" spans="2:6" x14ac:dyDescent="0.15">
      <c r="B112" s="128" t="s">
        <v>365</v>
      </c>
      <c r="C112" s="80" t="s">
        <v>414</v>
      </c>
      <c r="E112" s="5"/>
    </row>
  </sheetData>
  <mergeCells count="15">
    <mergeCell ref="B96:D96"/>
    <mergeCell ref="B94:C94"/>
    <mergeCell ref="B109:C109"/>
    <mergeCell ref="B103:C103"/>
    <mergeCell ref="B84:D84"/>
    <mergeCell ref="B86:D86"/>
    <mergeCell ref="B88:B89"/>
    <mergeCell ref="B90:B91"/>
    <mergeCell ref="B72:C72"/>
    <mergeCell ref="B34:C34"/>
    <mergeCell ref="B41:C41"/>
    <mergeCell ref="B4:C4"/>
    <mergeCell ref="B17:C17"/>
    <mergeCell ref="B52:C52"/>
    <mergeCell ref="B64:C6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FB6E4-1C6D-4295-840D-AF26FE692DEC}">
  <dimension ref="B4:G158"/>
  <sheetViews>
    <sheetView topLeftCell="A131" zoomScaleNormal="100" workbookViewId="0">
      <selection activeCell="C156" sqref="C156"/>
    </sheetView>
  </sheetViews>
  <sheetFormatPr baseColWidth="10" defaultColWidth="8.83203125" defaultRowHeight="13" x14ac:dyDescent="0.15"/>
  <cols>
    <col min="1" max="1" style="91" width="8.83203125" collapsed="true"/>
    <col min="2" max="2" bestFit="true" customWidth="true" style="91" width="26.83203125" collapsed="true"/>
    <col min="3" max="3" customWidth="true" style="91" width="105.83203125" collapsed="true"/>
    <col min="4" max="4" style="91" width="8.83203125" collapsed="true"/>
    <col min="5" max="5" bestFit="true" customWidth="true" style="72" width="36.5" collapsed="true"/>
    <col min="6" max="6" customWidth="true" style="91" width="12.6640625" collapsed="true"/>
    <col min="7" max="7" style="91" width="8.83203125" collapsed="true"/>
    <col min="8" max="8" style="91" width="8.83203125"/>
    <col min="9" max="16384" style="91" width="8.83203125" collapsed="true"/>
  </cols>
  <sheetData>
    <row r="4" spans="2:7" x14ac:dyDescent="0.15">
      <c r="B4" s="298" t="s">
        <v>823</v>
      </c>
      <c r="C4" s="298"/>
    </row>
    <row r="5" spans="2:7" x14ac:dyDescent="0.15">
      <c r="B5" s="96" t="s">
        <v>64</v>
      </c>
      <c r="C5" s="83" t="s">
        <v>55</v>
      </c>
    </row>
    <row r="6" spans="2:7" x14ac:dyDescent="0.15">
      <c r="B6" s="78" t="s">
        <v>187</v>
      </c>
      <c r="C6" s="100" t="s">
        <v>172</v>
      </c>
    </row>
    <row r="7" spans="2:7" x14ac:dyDescent="0.15">
      <c r="B7" s="78" t="s">
        <v>236</v>
      </c>
      <c r="C7" s="100" t="s">
        <v>585</v>
      </c>
    </row>
    <row r="8" spans="2:7" x14ac:dyDescent="0.15">
      <c r="B8" s="78" t="s">
        <v>156</v>
      </c>
      <c r="C8" s="100" t="s">
        <v>763</v>
      </c>
    </row>
    <row r="9" spans="2:7" ht="14" x14ac:dyDescent="0.15">
      <c r="B9" s="107" t="s">
        <v>707</v>
      </c>
      <c r="C9" s="87" t="s">
        <v>709</v>
      </c>
      <c r="E9" s="208"/>
    </row>
    <row r="10" spans="2:7" x14ac:dyDescent="0.15">
      <c r="B10" s="81" t="s">
        <v>231</v>
      </c>
      <c r="C10" s="101" t="s">
        <v>232</v>
      </c>
    </row>
    <row r="11" spans="2:7" x14ac:dyDescent="0.15">
      <c r="B11" s="102"/>
      <c r="C11" s="103"/>
    </row>
    <row r="12" spans="2:7" x14ac:dyDescent="0.15">
      <c r="B12" s="102"/>
      <c r="C12" s="103"/>
    </row>
    <row r="13" spans="2:7" x14ac:dyDescent="0.15">
      <c r="B13" s="299" t="s">
        <v>496</v>
      </c>
      <c r="C13" s="299"/>
    </row>
    <row r="14" spans="2:7" x14ac:dyDescent="0.15">
      <c r="B14" s="96" t="s">
        <v>64</v>
      </c>
      <c r="C14" s="83" t="s">
        <v>55</v>
      </c>
    </row>
    <row r="15" spans="2:7" x14ac:dyDescent="0.15">
      <c r="B15" s="78" t="s">
        <v>376</v>
      </c>
      <c r="C15" s="100" t="s">
        <v>377</v>
      </c>
      <c r="G15" s="72"/>
    </row>
    <row r="16" spans="2:7" x14ac:dyDescent="0.15">
      <c r="B16" s="78" t="s">
        <v>164</v>
      </c>
      <c r="C16" s="100" t="s">
        <v>173</v>
      </c>
      <c r="G16" s="72"/>
    </row>
    <row r="17" spans="2:7" x14ac:dyDescent="0.15">
      <c r="B17" s="78" t="s">
        <v>9</v>
      </c>
      <c r="C17" s="100" t="s">
        <v>195</v>
      </c>
      <c r="G17" s="72"/>
    </row>
    <row r="18" spans="2:7" x14ac:dyDescent="0.15">
      <c r="B18" s="78" t="s">
        <v>196</v>
      </c>
      <c r="C18" s="100" t="s">
        <v>197</v>
      </c>
      <c r="G18" s="72"/>
    </row>
    <row r="19" spans="2:7" x14ac:dyDescent="0.15">
      <c r="B19" s="79" t="s">
        <v>204</v>
      </c>
      <c r="C19" s="101" t="s">
        <v>205</v>
      </c>
      <c r="G19" s="72"/>
    </row>
    <row r="20" spans="2:7" x14ac:dyDescent="0.15">
      <c r="B20" s="82" t="s">
        <v>198</v>
      </c>
      <c r="C20" s="104" t="s">
        <v>572</v>
      </c>
      <c r="G20" s="72"/>
    </row>
    <row r="21" spans="2:7" x14ac:dyDescent="0.15">
      <c r="B21" s="78" t="s">
        <v>251</v>
      </c>
      <c r="C21" s="100" t="s">
        <v>714</v>
      </c>
      <c r="G21" s="72"/>
    </row>
    <row r="22" spans="2:7" x14ac:dyDescent="0.15">
      <c r="B22" s="78" t="s">
        <v>252</v>
      </c>
      <c r="C22" s="100" t="s">
        <v>715</v>
      </c>
      <c r="G22" s="72"/>
    </row>
    <row r="23" spans="2:7" x14ac:dyDescent="0.15">
      <c r="B23" s="78" t="s">
        <v>202</v>
      </c>
      <c r="C23" s="100" t="s">
        <v>696</v>
      </c>
      <c r="G23" s="72"/>
    </row>
    <row r="24" spans="2:7" x14ac:dyDescent="0.15">
      <c r="B24" s="79" t="s">
        <v>203</v>
      </c>
      <c r="C24" s="101" t="s">
        <v>718</v>
      </c>
      <c r="G24" s="72"/>
    </row>
    <row r="25" spans="2:7" x14ac:dyDescent="0.15">
      <c r="B25" s="82" t="s">
        <v>127</v>
      </c>
      <c r="C25" s="104" t="s">
        <v>155</v>
      </c>
      <c r="G25" s="72"/>
    </row>
    <row r="26" spans="2:7" x14ac:dyDescent="0.15">
      <c r="B26" s="78" t="s">
        <v>42</v>
      </c>
      <c r="C26" s="100" t="s">
        <v>191</v>
      </c>
      <c r="G26" s="72"/>
    </row>
    <row r="27" spans="2:7" x14ac:dyDescent="0.15">
      <c r="B27" s="78" t="s">
        <v>92</v>
      </c>
      <c r="C27" s="100" t="s">
        <v>192</v>
      </c>
      <c r="G27" s="72"/>
    </row>
    <row r="28" spans="2:7" x14ac:dyDescent="0.15">
      <c r="B28" s="78" t="s">
        <v>189</v>
      </c>
      <c r="C28" s="100" t="s">
        <v>569</v>
      </c>
    </row>
    <row r="29" spans="2:7" x14ac:dyDescent="0.15">
      <c r="B29" s="78" t="s">
        <v>233</v>
      </c>
      <c r="C29" s="100" t="s">
        <v>570</v>
      </c>
    </row>
    <row r="30" spans="2:7" x14ac:dyDescent="0.15">
      <c r="B30" s="79" t="s">
        <v>188</v>
      </c>
      <c r="C30" s="101" t="s">
        <v>571</v>
      </c>
    </row>
    <row r="31" spans="2:7" x14ac:dyDescent="0.15">
      <c r="E31" s="91"/>
    </row>
    <row r="32" spans="2:7" x14ac:dyDescent="0.15">
      <c r="B32" s="102"/>
      <c r="C32" s="103"/>
    </row>
    <row r="33" spans="2:7" x14ac:dyDescent="0.15">
      <c r="B33" s="299" t="s">
        <v>815</v>
      </c>
      <c r="C33" s="299"/>
    </row>
    <row r="34" spans="2:7" x14ac:dyDescent="0.15">
      <c r="B34" s="96" t="s">
        <v>64</v>
      </c>
      <c r="C34" s="83" t="s">
        <v>55</v>
      </c>
    </row>
    <row r="35" spans="2:7" ht="14" x14ac:dyDescent="0.15">
      <c r="B35" s="105" t="s">
        <v>376</v>
      </c>
      <c r="C35" s="87" t="s">
        <v>590</v>
      </c>
    </row>
    <row r="36" spans="2:7" ht="14" x14ac:dyDescent="0.15">
      <c r="B36" s="106" t="s">
        <v>237</v>
      </c>
      <c r="C36" s="88" t="s">
        <v>764</v>
      </c>
    </row>
    <row r="37" spans="2:7" x14ac:dyDescent="0.15">
      <c r="B37" s="102"/>
      <c r="C37" s="103"/>
    </row>
    <row r="38" spans="2:7" x14ac:dyDescent="0.15">
      <c r="B38" s="102"/>
      <c r="C38" s="103"/>
    </row>
    <row r="39" spans="2:7" x14ac:dyDescent="0.15">
      <c r="B39" s="299" t="s">
        <v>822</v>
      </c>
      <c r="C39" s="299"/>
    </row>
    <row r="40" spans="2:7" x14ac:dyDescent="0.15">
      <c r="B40" s="96" t="s">
        <v>64</v>
      </c>
      <c r="C40" s="83" t="s">
        <v>55</v>
      </c>
    </row>
    <row r="41" spans="2:7" ht="14" x14ac:dyDescent="0.15">
      <c r="B41" s="107" t="s">
        <v>164</v>
      </c>
      <c r="C41" s="108" t="s">
        <v>249</v>
      </c>
    </row>
    <row r="42" spans="2:7" ht="14" x14ac:dyDescent="0.15">
      <c r="B42" s="109" t="s">
        <v>127</v>
      </c>
      <c r="C42" s="110" t="s">
        <v>155</v>
      </c>
      <c r="E42" s="302" t="s">
        <v>242</v>
      </c>
    </row>
    <row r="43" spans="2:7" ht="14" x14ac:dyDescent="0.15">
      <c r="B43" s="107" t="s">
        <v>233</v>
      </c>
      <c r="C43" s="87" t="s">
        <v>570</v>
      </c>
      <c r="E43" s="302"/>
      <c r="G43" s="72"/>
    </row>
    <row r="44" spans="2:7" ht="14" x14ac:dyDescent="0.15">
      <c r="B44" s="107" t="s">
        <v>234</v>
      </c>
      <c r="C44" s="87" t="s">
        <v>776</v>
      </c>
      <c r="E44" s="302"/>
      <c r="G44" s="72"/>
    </row>
    <row r="45" spans="2:7" ht="14" x14ac:dyDescent="0.15">
      <c r="B45" s="107" t="s">
        <v>124</v>
      </c>
      <c r="C45" s="87" t="s">
        <v>775</v>
      </c>
      <c r="E45" s="302"/>
      <c r="G45" s="72"/>
    </row>
    <row r="46" spans="2:7" ht="14" x14ac:dyDescent="0.15">
      <c r="B46" s="107" t="s">
        <v>125</v>
      </c>
      <c r="C46" s="87" t="s">
        <v>774</v>
      </c>
      <c r="E46" s="302"/>
      <c r="G46" s="72"/>
    </row>
    <row r="47" spans="2:7" ht="14" x14ac:dyDescent="0.15">
      <c r="B47" s="111" t="s">
        <v>92</v>
      </c>
      <c r="C47" s="88" t="s">
        <v>192</v>
      </c>
      <c r="E47" s="302"/>
      <c r="G47" s="72"/>
    </row>
    <row r="48" spans="2:7" ht="14" x14ac:dyDescent="0.15">
      <c r="B48" s="112" t="s">
        <v>123</v>
      </c>
      <c r="C48" s="73" t="s">
        <v>722</v>
      </c>
      <c r="E48" s="89" t="s">
        <v>238</v>
      </c>
    </row>
    <row r="49" spans="2:5" ht="14" x14ac:dyDescent="0.15">
      <c r="B49" s="109" t="s">
        <v>82</v>
      </c>
      <c r="C49" s="110" t="s">
        <v>968</v>
      </c>
      <c r="E49" s="302" t="s">
        <v>243</v>
      </c>
    </row>
    <row r="50" spans="2:5" ht="14" x14ac:dyDescent="0.15">
      <c r="B50" s="107" t="s">
        <v>4</v>
      </c>
      <c r="C50" s="87" t="s">
        <v>765</v>
      </c>
      <c r="E50" s="302"/>
    </row>
    <row r="51" spans="2:5" ht="14" x14ac:dyDescent="0.15">
      <c r="B51" s="107" t="s">
        <v>80</v>
      </c>
      <c r="C51" s="87" t="s">
        <v>767</v>
      </c>
      <c r="E51" s="302"/>
    </row>
    <row r="52" spans="2:5" ht="14" x14ac:dyDescent="0.15">
      <c r="B52" s="111" t="s">
        <v>81</v>
      </c>
      <c r="C52" s="88" t="s">
        <v>766</v>
      </c>
      <c r="E52" s="302"/>
    </row>
    <row r="53" spans="2:5" ht="14" x14ac:dyDescent="0.15">
      <c r="B53" s="107" t="s">
        <v>239</v>
      </c>
      <c r="C53" s="108" t="s">
        <v>706</v>
      </c>
      <c r="E53" s="89" t="s">
        <v>241</v>
      </c>
    </row>
    <row r="54" spans="2:5" ht="42" x14ac:dyDescent="0.15">
      <c r="B54" s="112" t="s">
        <v>240</v>
      </c>
      <c r="C54" s="84" t="s">
        <v>723</v>
      </c>
      <c r="E54" s="89" t="s">
        <v>244</v>
      </c>
    </row>
    <row r="55" spans="2:5" ht="14" x14ac:dyDescent="0.15">
      <c r="B55" s="112" t="s">
        <v>245</v>
      </c>
      <c r="C55" s="73" t="s">
        <v>708</v>
      </c>
      <c r="E55" s="89" t="s">
        <v>246</v>
      </c>
    </row>
    <row r="56" spans="2:5" x14ac:dyDescent="0.15">
      <c r="C56" s="103"/>
    </row>
    <row r="57" spans="2:5" x14ac:dyDescent="0.15">
      <c r="C57" s="103"/>
    </row>
    <row r="59" spans="2:5" x14ac:dyDescent="0.15">
      <c r="B59" s="300" t="s">
        <v>705</v>
      </c>
      <c r="C59" s="300"/>
    </row>
    <row r="60" spans="2:5" x14ac:dyDescent="0.15">
      <c r="B60" s="96" t="s">
        <v>64</v>
      </c>
      <c r="C60" s="83" t="s">
        <v>55</v>
      </c>
    </row>
    <row r="61" spans="2:5" ht="14" x14ac:dyDescent="0.15">
      <c r="B61" s="107" t="s">
        <v>128</v>
      </c>
      <c r="C61" s="87" t="s">
        <v>75</v>
      </c>
    </row>
    <row r="62" spans="2:5" ht="14" x14ac:dyDescent="0.15">
      <c r="B62" s="107" t="s">
        <v>133</v>
      </c>
      <c r="C62" s="87" t="s">
        <v>149</v>
      </c>
    </row>
    <row r="63" spans="2:5" ht="14" x14ac:dyDescent="0.15">
      <c r="B63" s="107" t="s">
        <v>129</v>
      </c>
      <c r="C63" s="87" t="s">
        <v>150</v>
      </c>
    </row>
    <row r="64" spans="2:5" ht="14" x14ac:dyDescent="0.15">
      <c r="B64" s="107" t="s">
        <v>130</v>
      </c>
      <c r="C64" s="87" t="s">
        <v>151</v>
      </c>
    </row>
    <row r="65" spans="2:5" ht="14" x14ac:dyDescent="0.15">
      <c r="B65" s="107" t="s">
        <v>134</v>
      </c>
      <c r="C65" s="87" t="s">
        <v>152</v>
      </c>
    </row>
    <row r="66" spans="2:5" ht="14" x14ac:dyDescent="0.15">
      <c r="B66" s="107" t="s">
        <v>131</v>
      </c>
      <c r="C66" s="87" t="s">
        <v>152</v>
      </c>
    </row>
    <row r="67" spans="2:5" ht="14" x14ac:dyDescent="0.15">
      <c r="B67" s="107" t="s">
        <v>132</v>
      </c>
      <c r="C67" s="87" t="s">
        <v>153</v>
      </c>
    </row>
    <row r="68" spans="2:5" ht="14" x14ac:dyDescent="0.15">
      <c r="B68" s="107" t="s">
        <v>125</v>
      </c>
      <c r="C68" s="87" t="s">
        <v>183</v>
      </c>
    </row>
    <row r="69" spans="2:5" ht="14" x14ac:dyDescent="0.15">
      <c r="B69" s="105" t="s">
        <v>475</v>
      </c>
      <c r="C69" s="87" t="s">
        <v>721</v>
      </c>
    </row>
    <row r="70" spans="2:5" ht="14" x14ac:dyDescent="0.15">
      <c r="B70" s="105" t="s">
        <v>49</v>
      </c>
      <c r="C70" s="87" t="s">
        <v>478</v>
      </c>
    </row>
    <row r="71" spans="2:5" ht="14" x14ac:dyDescent="0.15">
      <c r="B71" s="105" t="s">
        <v>174</v>
      </c>
      <c r="C71" s="87" t="s">
        <v>479</v>
      </c>
    </row>
    <row r="72" spans="2:5" ht="14" x14ac:dyDescent="0.15">
      <c r="B72" s="105" t="s">
        <v>175</v>
      </c>
      <c r="C72" s="87" t="s">
        <v>480</v>
      </c>
    </row>
    <row r="73" spans="2:5" ht="14" x14ac:dyDescent="0.15">
      <c r="B73" s="85" t="s">
        <v>146</v>
      </c>
      <c r="C73" s="86" t="s">
        <v>51</v>
      </c>
      <c r="E73" s="74"/>
    </row>
    <row r="74" spans="2:5" ht="14" x14ac:dyDescent="0.15">
      <c r="B74" s="105" t="s">
        <v>176</v>
      </c>
      <c r="C74" s="87" t="s">
        <v>704</v>
      </c>
    </row>
    <row r="75" spans="2:5" ht="14" x14ac:dyDescent="0.15">
      <c r="B75" s="105" t="s">
        <v>177</v>
      </c>
      <c r="C75" s="87" t="s">
        <v>701</v>
      </c>
    </row>
    <row r="76" spans="2:5" ht="14" x14ac:dyDescent="0.15">
      <c r="B76" s="105" t="s">
        <v>182</v>
      </c>
      <c r="C76" s="87" t="s">
        <v>154</v>
      </c>
    </row>
    <row r="77" spans="2:5" ht="14" x14ac:dyDescent="0.15">
      <c r="B77" s="113" t="s">
        <v>136</v>
      </c>
      <c r="C77" s="87" t="s">
        <v>147</v>
      </c>
    </row>
    <row r="78" spans="2:5" ht="14" x14ac:dyDescent="0.15">
      <c r="B78" s="114" t="s">
        <v>179</v>
      </c>
      <c r="C78" s="87" t="s">
        <v>698</v>
      </c>
    </row>
    <row r="79" spans="2:5" ht="14" x14ac:dyDescent="0.15">
      <c r="B79" s="114" t="s">
        <v>180</v>
      </c>
      <c r="C79" s="87" t="s">
        <v>699</v>
      </c>
    </row>
    <row r="80" spans="2:5" ht="14" x14ac:dyDescent="0.15">
      <c r="B80" s="114" t="s">
        <v>181</v>
      </c>
      <c r="C80" s="87" t="s">
        <v>700</v>
      </c>
    </row>
    <row r="81" spans="2:5" ht="14" x14ac:dyDescent="0.15">
      <c r="B81" s="113" t="s">
        <v>137</v>
      </c>
      <c r="C81" s="87" t="s">
        <v>148</v>
      </c>
    </row>
    <row r="82" spans="2:5" ht="14" x14ac:dyDescent="0.15">
      <c r="B82" s="114" t="s">
        <v>138</v>
      </c>
      <c r="C82" s="87" t="s">
        <v>139</v>
      </c>
    </row>
    <row r="83" spans="2:5" ht="14" x14ac:dyDescent="0.15">
      <c r="B83" s="114" t="s">
        <v>140</v>
      </c>
      <c r="C83" s="87" t="s">
        <v>141</v>
      </c>
    </row>
    <row r="84" spans="2:5" ht="14" x14ac:dyDescent="0.15">
      <c r="B84" s="114" t="s">
        <v>142</v>
      </c>
      <c r="C84" s="87" t="s">
        <v>143</v>
      </c>
    </row>
    <row r="85" spans="2:5" ht="14" x14ac:dyDescent="0.15">
      <c r="B85" s="75" t="s">
        <v>144</v>
      </c>
      <c r="C85" s="87" t="s">
        <v>145</v>
      </c>
    </row>
    <row r="86" spans="2:5" ht="14" x14ac:dyDescent="0.15">
      <c r="B86" s="115" t="s">
        <v>178</v>
      </c>
      <c r="C86" s="88" t="s">
        <v>250</v>
      </c>
      <c r="E86" s="74"/>
    </row>
    <row r="89" spans="2:5" x14ac:dyDescent="0.15">
      <c r="B89" s="299" t="s">
        <v>816</v>
      </c>
      <c r="C89" s="299"/>
    </row>
    <row r="90" spans="2:5" x14ac:dyDescent="0.15">
      <c r="B90" s="96" t="s">
        <v>64</v>
      </c>
      <c r="C90" s="83" t="s">
        <v>55</v>
      </c>
    </row>
    <row r="91" spans="2:5" ht="14" x14ac:dyDescent="0.15">
      <c r="B91" s="107" t="s">
        <v>157</v>
      </c>
      <c r="C91" s="87" t="s">
        <v>70</v>
      </c>
    </row>
    <row r="92" spans="2:5" ht="14" x14ac:dyDescent="0.15">
      <c r="B92" s="107" t="s">
        <v>728</v>
      </c>
      <c r="C92" s="87" t="s">
        <v>725</v>
      </c>
    </row>
    <row r="93" spans="2:5" ht="14" x14ac:dyDescent="0.15">
      <c r="B93" s="111" t="s">
        <v>127</v>
      </c>
      <c r="C93" s="88" t="s">
        <v>727</v>
      </c>
    </row>
    <row r="96" spans="2:5" x14ac:dyDescent="0.15">
      <c r="B96" s="299" t="s">
        <v>719</v>
      </c>
      <c r="C96" s="299"/>
    </row>
    <row r="97" spans="2:7" x14ac:dyDescent="0.15">
      <c r="B97" s="96" t="s">
        <v>64</v>
      </c>
      <c r="C97" s="83" t="s">
        <v>55</v>
      </c>
    </row>
    <row r="98" spans="2:7" ht="14" x14ac:dyDescent="0.15">
      <c r="B98" s="107" t="s">
        <v>157</v>
      </c>
      <c r="C98" s="87" t="s">
        <v>70</v>
      </c>
    </row>
    <row r="99" spans="2:7" ht="16" customHeight="1" x14ac:dyDescent="0.15">
      <c r="B99" s="107" t="s">
        <v>728</v>
      </c>
      <c r="C99" s="100" t="s">
        <v>726</v>
      </c>
    </row>
    <row r="100" spans="2:7" ht="14" x14ac:dyDescent="0.15">
      <c r="B100" s="111" t="s">
        <v>127</v>
      </c>
      <c r="C100" s="88" t="s">
        <v>727</v>
      </c>
    </row>
    <row r="103" spans="2:7" x14ac:dyDescent="0.15">
      <c r="B103" s="299" t="s">
        <v>497</v>
      </c>
      <c r="C103" s="299"/>
    </row>
    <row r="104" spans="2:7" x14ac:dyDescent="0.15">
      <c r="B104" s="96" t="s">
        <v>64</v>
      </c>
      <c r="C104" s="83" t="s">
        <v>55</v>
      </c>
    </row>
    <row r="105" spans="2:7" ht="14" x14ac:dyDescent="0.15">
      <c r="B105" s="107" t="s">
        <v>370</v>
      </c>
      <c r="C105" s="87" t="s">
        <v>371</v>
      </c>
    </row>
    <row r="106" spans="2:7" ht="14" x14ac:dyDescent="0.15">
      <c r="B106" s="107" t="s">
        <v>92</v>
      </c>
      <c r="C106" s="87" t="s">
        <v>190</v>
      </c>
    </row>
    <row r="107" spans="2:7" ht="14" x14ac:dyDescent="0.15">
      <c r="B107" s="107" t="s">
        <v>233</v>
      </c>
      <c r="C107" s="87" t="s">
        <v>591</v>
      </c>
    </row>
    <row r="108" spans="2:7" ht="14" x14ac:dyDescent="0.15">
      <c r="B108" s="107" t="s">
        <v>189</v>
      </c>
      <c r="C108" s="87" t="s">
        <v>592</v>
      </c>
    </row>
    <row r="109" spans="2:7" ht="14" x14ac:dyDescent="0.15">
      <c r="B109" s="107" t="s">
        <v>127</v>
      </c>
      <c r="C109" s="87" t="s">
        <v>593</v>
      </c>
    </row>
    <row r="110" spans="2:7" ht="14" x14ac:dyDescent="0.15">
      <c r="B110" s="107" t="s">
        <v>42</v>
      </c>
      <c r="C110" s="87" t="s">
        <v>594</v>
      </c>
    </row>
    <row r="111" spans="2:7" ht="14" x14ac:dyDescent="0.15">
      <c r="B111" s="107" t="s">
        <v>198</v>
      </c>
      <c r="C111" s="87" t="s">
        <v>208</v>
      </c>
    </row>
    <row r="112" spans="2:7" ht="14" x14ac:dyDescent="0.15">
      <c r="B112" s="107" t="s">
        <v>252</v>
      </c>
      <c r="C112" s="87" t="s">
        <v>713</v>
      </c>
      <c r="G112" s="72"/>
    </row>
    <row r="113" spans="2:7" ht="14" x14ac:dyDescent="0.15">
      <c r="B113" s="107" t="s">
        <v>202</v>
      </c>
      <c r="C113" s="87" t="s">
        <v>206</v>
      </c>
      <c r="G113" s="72"/>
    </row>
    <row r="114" spans="2:7" ht="14" x14ac:dyDescent="0.15">
      <c r="B114" s="107" t="s">
        <v>203</v>
      </c>
      <c r="C114" s="100" t="s">
        <v>716</v>
      </c>
      <c r="G114" s="72"/>
    </row>
    <row r="115" spans="2:7" ht="14" x14ac:dyDescent="0.15">
      <c r="B115" s="111" t="s">
        <v>207</v>
      </c>
      <c r="C115" s="88" t="s">
        <v>595</v>
      </c>
    </row>
    <row r="118" spans="2:7" x14ac:dyDescent="0.15">
      <c r="B118" s="299" t="s">
        <v>809</v>
      </c>
      <c r="C118" s="299"/>
    </row>
    <row r="119" spans="2:7" x14ac:dyDescent="0.15">
      <c r="B119" s="96" t="s">
        <v>64</v>
      </c>
      <c r="C119" s="83" t="s">
        <v>55</v>
      </c>
    </row>
    <row r="120" spans="2:7" ht="14" x14ac:dyDescent="0.15">
      <c r="B120" s="107" t="s">
        <v>90</v>
      </c>
      <c r="C120" s="87" t="s">
        <v>209</v>
      </c>
    </row>
    <row r="121" spans="2:7" ht="14" x14ac:dyDescent="0.15">
      <c r="B121" s="107" t="s">
        <v>92</v>
      </c>
      <c r="C121" s="87" t="s">
        <v>596</v>
      </c>
    </row>
    <row r="122" spans="2:7" ht="14" x14ac:dyDescent="0.15">
      <c r="B122" s="107" t="s">
        <v>233</v>
      </c>
      <c r="C122" s="87" t="s">
        <v>599</v>
      </c>
    </row>
    <row r="123" spans="2:7" ht="14" x14ac:dyDescent="0.15">
      <c r="B123" s="107" t="s">
        <v>189</v>
      </c>
      <c r="C123" s="87" t="s">
        <v>600</v>
      </c>
    </row>
    <row r="124" spans="2:7" ht="14" x14ac:dyDescent="0.15">
      <c r="B124" s="107" t="s">
        <v>127</v>
      </c>
      <c r="C124" s="87" t="s">
        <v>597</v>
      </c>
    </row>
    <row r="125" spans="2:7" ht="14" x14ac:dyDescent="0.15">
      <c r="B125" s="107" t="s">
        <v>42</v>
      </c>
      <c r="C125" s="87" t="s">
        <v>598</v>
      </c>
    </row>
    <row r="126" spans="2:7" ht="14" x14ac:dyDescent="0.15">
      <c r="B126" s="107" t="s">
        <v>198</v>
      </c>
      <c r="C126" s="87" t="s">
        <v>208</v>
      </c>
    </row>
    <row r="127" spans="2:7" ht="14" x14ac:dyDescent="0.15">
      <c r="B127" s="107" t="s">
        <v>252</v>
      </c>
      <c r="C127" s="87" t="s">
        <v>712</v>
      </c>
    </row>
    <row r="128" spans="2:7" ht="14" x14ac:dyDescent="0.15">
      <c r="B128" s="107" t="s">
        <v>202</v>
      </c>
      <c r="C128" s="87" t="s">
        <v>206</v>
      </c>
    </row>
    <row r="129" spans="2:3" ht="28" x14ac:dyDescent="0.15">
      <c r="B129" s="111" t="s">
        <v>203</v>
      </c>
      <c r="C129" s="88" t="s">
        <v>717</v>
      </c>
    </row>
    <row r="130" spans="2:3" x14ac:dyDescent="0.15">
      <c r="C130" s="72"/>
    </row>
    <row r="132" spans="2:3" x14ac:dyDescent="0.15">
      <c r="B132" s="299" t="s">
        <v>498</v>
      </c>
      <c r="C132" s="299"/>
    </row>
    <row r="133" spans="2:3" x14ac:dyDescent="0.15">
      <c r="B133" s="96" t="s">
        <v>381</v>
      </c>
      <c r="C133" s="83" t="s">
        <v>55</v>
      </c>
    </row>
    <row r="134" spans="2:3" ht="14" x14ac:dyDescent="0.15">
      <c r="B134" s="107" t="s">
        <v>202</v>
      </c>
      <c r="C134" s="87" t="s">
        <v>710</v>
      </c>
    </row>
    <row r="135" spans="2:3" ht="14" x14ac:dyDescent="0.15">
      <c r="B135" s="111" t="s">
        <v>203</v>
      </c>
      <c r="C135" s="88" t="s">
        <v>711</v>
      </c>
    </row>
    <row r="138" spans="2:3" x14ac:dyDescent="0.15">
      <c r="B138" s="303" t="s">
        <v>499</v>
      </c>
      <c r="C138" s="303"/>
    </row>
    <row r="139" spans="2:3" x14ac:dyDescent="0.15">
      <c r="B139" s="96" t="s">
        <v>9</v>
      </c>
      <c r="C139" s="83" t="s">
        <v>55</v>
      </c>
    </row>
    <row r="140" spans="2:3" ht="14" x14ac:dyDescent="0.15">
      <c r="B140" s="109" t="s">
        <v>14</v>
      </c>
      <c r="C140" s="116" t="s">
        <v>201</v>
      </c>
    </row>
    <row r="141" spans="2:3" ht="14" x14ac:dyDescent="0.15">
      <c r="B141" s="107" t="s">
        <v>10</v>
      </c>
      <c r="C141" s="92" t="s">
        <v>199</v>
      </c>
    </row>
    <row r="142" spans="2:3" ht="14" x14ac:dyDescent="0.15">
      <c r="B142" s="111" t="s">
        <v>15</v>
      </c>
      <c r="C142" s="117" t="s">
        <v>200</v>
      </c>
    </row>
    <row r="145" spans="2:3" x14ac:dyDescent="0.15">
      <c r="B145" s="301" t="s">
        <v>500</v>
      </c>
      <c r="C145" s="301"/>
    </row>
    <row r="146" spans="2:3" x14ac:dyDescent="0.15">
      <c r="B146" s="96" t="s">
        <v>164</v>
      </c>
      <c r="C146" s="83" t="s">
        <v>247</v>
      </c>
    </row>
    <row r="147" spans="2:3" ht="14" x14ac:dyDescent="0.15">
      <c r="B147" s="107" t="s">
        <v>344</v>
      </c>
      <c r="C147" s="92" t="s">
        <v>223</v>
      </c>
    </row>
    <row r="148" spans="2:3" ht="14" x14ac:dyDescent="0.15">
      <c r="B148" s="111" t="s">
        <v>365</v>
      </c>
      <c r="C148" s="117" t="s">
        <v>225</v>
      </c>
    </row>
    <row r="151" spans="2:3" x14ac:dyDescent="0.15">
      <c r="B151" s="299" t="s">
        <v>501</v>
      </c>
      <c r="C151" s="299"/>
    </row>
    <row r="152" spans="2:3" x14ac:dyDescent="0.15">
      <c r="B152" s="96" t="s">
        <v>64</v>
      </c>
      <c r="C152" s="83" t="s">
        <v>55</v>
      </c>
    </row>
    <row r="153" spans="2:3" ht="14" x14ac:dyDescent="0.15">
      <c r="B153" s="107" t="s">
        <v>90</v>
      </c>
      <c r="C153" s="87" t="s">
        <v>70</v>
      </c>
    </row>
    <row r="154" spans="2:3" ht="14" x14ac:dyDescent="0.15">
      <c r="B154" s="107" t="s">
        <v>256</v>
      </c>
      <c r="C154" s="87" t="s">
        <v>410</v>
      </c>
    </row>
    <row r="155" spans="2:3" ht="14" x14ac:dyDescent="0.15">
      <c r="B155" s="107" t="s">
        <v>184</v>
      </c>
      <c r="C155" s="87" t="s">
        <v>254</v>
      </c>
    </row>
    <row r="156" spans="2:3" ht="14" x14ac:dyDescent="0.15">
      <c r="B156" s="107" t="s">
        <v>257</v>
      </c>
      <c r="C156" s="87" t="s">
        <v>411</v>
      </c>
    </row>
    <row r="157" spans="2:3" ht="14" x14ac:dyDescent="0.15">
      <c r="B157" s="107" t="s">
        <v>185</v>
      </c>
      <c r="C157" s="87" t="s">
        <v>253</v>
      </c>
    </row>
    <row r="158" spans="2:3" ht="14" x14ac:dyDescent="0.15">
      <c r="B158" s="111" t="s">
        <v>186</v>
      </c>
      <c r="C158" s="88" t="s">
        <v>255</v>
      </c>
    </row>
  </sheetData>
  <mergeCells count="15">
    <mergeCell ref="B145:C145"/>
    <mergeCell ref="B151:C151"/>
    <mergeCell ref="E42:E47"/>
    <mergeCell ref="E49:E52"/>
    <mergeCell ref="B138:C138"/>
    <mergeCell ref="B132:C132"/>
    <mergeCell ref="B103:C103"/>
    <mergeCell ref="B118:C118"/>
    <mergeCell ref="B96:C96"/>
    <mergeCell ref="B4:C4"/>
    <mergeCell ref="B13:C13"/>
    <mergeCell ref="B59:C59"/>
    <mergeCell ref="B89:C89"/>
    <mergeCell ref="B39:C39"/>
    <mergeCell ref="B33:C33"/>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09F078-1D2C-4351-A822-AAD6102C6143}">
  <dimension ref="B3:E10"/>
  <sheetViews>
    <sheetView zoomScaleNormal="100" workbookViewId="0">
      <selection activeCell="C9" sqref="C9"/>
    </sheetView>
  </sheetViews>
  <sheetFormatPr baseColWidth="10" defaultColWidth="8.83203125" defaultRowHeight="13" x14ac:dyDescent="0.15"/>
  <cols>
    <col min="1" max="1" style="90" width="8.83203125" collapsed="true"/>
    <col min="2" max="2" customWidth="true" style="90" width="25.83203125" collapsed="true"/>
    <col min="3" max="3" customWidth="true" style="90" width="61.6640625" collapsed="true"/>
    <col min="4" max="4" customWidth="true" style="90" width="14.83203125" collapsed="true"/>
    <col min="5" max="5" customWidth="true" style="90" width="12.1640625" collapsed="true"/>
    <col min="6" max="6" style="90" width="8.83203125"/>
    <col min="7" max="16384" style="90" width="8.83203125" collapsed="true"/>
  </cols>
  <sheetData>
    <row r="3" spans="2:5" x14ac:dyDescent="0.15">
      <c r="B3" s="304" t="s">
        <v>793</v>
      </c>
      <c r="C3" s="304"/>
    </row>
    <row r="4" spans="2:5" ht="15" customHeight="1" x14ac:dyDescent="0.15">
      <c r="B4" s="96" t="s">
        <v>64</v>
      </c>
      <c r="C4" s="83" t="s">
        <v>55</v>
      </c>
      <c r="E4" s="18"/>
    </row>
    <row r="5" spans="2:5" x14ac:dyDescent="0.15">
      <c r="B5" s="90" t="s">
        <v>460</v>
      </c>
      <c r="C5" s="100" t="s">
        <v>461</v>
      </c>
    </row>
    <row r="6" spans="2:5" x14ac:dyDescent="0.15">
      <c r="B6" s="78" t="s">
        <v>462</v>
      </c>
      <c r="C6" s="100" t="s">
        <v>463</v>
      </c>
    </row>
    <row r="7" spans="2:5" x14ac:dyDescent="0.15">
      <c r="B7" s="78" t="s">
        <v>464</v>
      </c>
      <c r="C7" s="100" t="s">
        <v>465</v>
      </c>
    </row>
    <row r="8" spans="2:5" x14ac:dyDescent="0.15">
      <c r="B8" s="78" t="s">
        <v>466</v>
      </c>
      <c r="C8" s="100" t="s">
        <v>778</v>
      </c>
    </row>
    <row r="9" spans="2:5" x14ac:dyDescent="0.15">
      <c r="B9" s="78" t="s">
        <v>467</v>
      </c>
      <c r="C9" s="100" t="s">
        <v>488</v>
      </c>
    </row>
    <row r="10" spans="2:5" x14ac:dyDescent="0.15">
      <c r="B10" s="79" t="s">
        <v>92</v>
      </c>
      <c r="C10" s="101" t="s">
        <v>729</v>
      </c>
    </row>
  </sheetData>
  <mergeCells count="1">
    <mergeCell ref="B3:C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4D851-C1EE-3646-A6AE-1D8E33898965}">
  <dimension ref="C4:F53"/>
  <sheetViews>
    <sheetView zoomScaleNormal="100" workbookViewId="0">
      <selection activeCell="D27" sqref="D27"/>
    </sheetView>
  </sheetViews>
  <sheetFormatPr baseColWidth="10" defaultColWidth="11" defaultRowHeight="13" x14ac:dyDescent="0.15"/>
  <cols>
    <col min="1" max="2" style="90" width="11.0" collapsed="true"/>
    <col min="3" max="3" customWidth="true" style="90" width="19.33203125" collapsed="true"/>
    <col min="4" max="4" customWidth="true" style="90" width="84.0" collapsed="true"/>
    <col min="5" max="16384" style="90" width="11.0" collapsed="true"/>
  </cols>
  <sheetData>
    <row r="4" spans="3:6" x14ac:dyDescent="0.15">
      <c r="C4" s="305" t="s">
        <v>298</v>
      </c>
      <c r="D4" s="305"/>
      <c r="F4" s="18"/>
    </row>
    <row r="5" spans="3:6" x14ac:dyDescent="0.15">
      <c r="F5" s="18"/>
    </row>
    <row r="6" spans="3:6" x14ac:dyDescent="0.15">
      <c r="F6" s="18"/>
    </row>
    <row r="7" spans="3:6" x14ac:dyDescent="0.15">
      <c r="C7" s="304" t="s">
        <v>506</v>
      </c>
      <c r="D7" s="304"/>
      <c r="F7" s="18"/>
    </row>
    <row r="8" spans="3:6" x14ac:dyDescent="0.15">
      <c r="C8" s="96" t="s">
        <v>64</v>
      </c>
      <c r="D8" s="83" t="s">
        <v>55</v>
      </c>
      <c r="F8" s="18"/>
    </row>
    <row r="9" spans="3:6" x14ac:dyDescent="0.15">
      <c r="C9" s="67" t="s">
        <v>328</v>
      </c>
      <c r="D9" s="100" t="s">
        <v>84</v>
      </c>
      <c r="F9" s="18"/>
    </row>
    <row r="10" spans="3:6" x14ac:dyDescent="0.15">
      <c r="C10" s="93" t="s">
        <v>672</v>
      </c>
      <c r="D10" s="100" t="s">
        <v>673</v>
      </c>
      <c r="F10" s="18"/>
    </row>
    <row r="11" spans="3:6" x14ac:dyDescent="0.15">
      <c r="C11" s="93" t="s">
        <v>674</v>
      </c>
      <c r="D11" s="100" t="s">
        <v>675</v>
      </c>
      <c r="F11" s="18"/>
    </row>
    <row r="12" spans="3:6" x14ac:dyDescent="0.15">
      <c r="C12" s="67" t="s">
        <v>370</v>
      </c>
      <c r="D12" s="100" t="s">
        <v>676</v>
      </c>
      <c r="F12" s="18"/>
    </row>
    <row r="13" spans="3:6" x14ac:dyDescent="0.15">
      <c r="C13" s="67" t="s">
        <v>398</v>
      </c>
      <c r="D13" s="100" t="s">
        <v>677</v>
      </c>
      <c r="F13" s="18"/>
    </row>
    <row r="14" spans="3:6" x14ac:dyDescent="0.15">
      <c r="C14" s="67" t="s">
        <v>415</v>
      </c>
      <c r="D14" s="100" t="s">
        <v>678</v>
      </c>
      <c r="F14" s="18"/>
    </row>
    <row r="15" spans="3:6" x14ac:dyDescent="0.15">
      <c r="C15" s="93" t="s">
        <v>12</v>
      </c>
      <c r="D15" s="207" t="s">
        <v>85</v>
      </c>
      <c r="F15" s="18" t="s">
        <v>419</v>
      </c>
    </row>
    <row r="16" spans="3:6" x14ac:dyDescent="0.15">
      <c r="C16" s="67" t="s">
        <v>19</v>
      </c>
      <c r="D16" s="100" t="s">
        <v>361</v>
      </c>
      <c r="F16" s="18"/>
    </row>
    <row r="17" spans="3:6" x14ac:dyDescent="0.15">
      <c r="C17" s="67" t="s">
        <v>417</v>
      </c>
      <c r="D17" s="100" t="s">
        <v>418</v>
      </c>
      <c r="F17" s="18"/>
    </row>
    <row r="18" spans="3:6" x14ac:dyDescent="0.15">
      <c r="C18" s="67" t="s">
        <v>90</v>
      </c>
      <c r="D18" s="100" t="s">
        <v>679</v>
      </c>
      <c r="F18" s="18"/>
    </row>
    <row r="19" spans="3:6" x14ac:dyDescent="0.15">
      <c r="C19" s="67" t="s">
        <v>327</v>
      </c>
      <c r="D19" s="100" t="s">
        <v>680</v>
      </c>
      <c r="F19" s="18"/>
    </row>
    <row r="20" spans="3:6" x14ac:dyDescent="0.15">
      <c r="C20" s="93" t="s">
        <v>135</v>
      </c>
      <c r="D20" s="100" t="s">
        <v>681</v>
      </c>
      <c r="F20" s="18"/>
    </row>
    <row r="21" spans="3:6" x14ac:dyDescent="0.15">
      <c r="C21" s="93" t="s">
        <v>86</v>
      </c>
      <c r="D21" s="100" t="s">
        <v>682</v>
      </c>
      <c r="F21" s="18"/>
    </row>
    <row r="22" spans="3:6" x14ac:dyDescent="0.15">
      <c r="C22" s="93" t="s">
        <v>18</v>
      </c>
      <c r="D22" s="100" t="s">
        <v>683</v>
      </c>
      <c r="F22" s="18"/>
    </row>
    <row r="23" spans="3:6" x14ac:dyDescent="0.15">
      <c r="C23" s="67" t="s">
        <v>329</v>
      </c>
      <c r="D23" s="100" t="s">
        <v>684</v>
      </c>
      <c r="F23" s="18"/>
    </row>
    <row r="24" spans="3:6" x14ac:dyDescent="0.15">
      <c r="C24" s="273" t="s">
        <v>346</v>
      </c>
      <c r="D24" s="273"/>
      <c r="F24" s="18"/>
    </row>
    <row r="25" spans="3:6" x14ac:dyDescent="0.15">
      <c r="C25" s="93" t="s">
        <v>194</v>
      </c>
      <c r="D25" s="100" t="s">
        <v>685</v>
      </c>
      <c r="F25" s="18"/>
    </row>
    <row r="26" spans="3:6" x14ac:dyDescent="0.15">
      <c r="C26" s="93" t="s">
        <v>193</v>
      </c>
      <c r="D26" s="100" t="s">
        <v>366</v>
      </c>
      <c r="F26" s="18"/>
    </row>
    <row r="27" spans="3:6" x14ac:dyDescent="0.15">
      <c r="C27" s="93" t="s">
        <v>332</v>
      </c>
      <c r="D27" s="100" t="s">
        <v>686</v>
      </c>
      <c r="F27" s="18"/>
    </row>
    <row r="28" spans="3:6" x14ac:dyDescent="0.15">
      <c r="C28" s="93" t="s">
        <v>331</v>
      </c>
      <c r="D28" s="100" t="s">
        <v>687</v>
      </c>
      <c r="F28" s="18"/>
    </row>
    <row r="29" spans="3:6" x14ac:dyDescent="0.15">
      <c r="C29" s="65" t="s">
        <v>440</v>
      </c>
      <c r="D29" s="130" t="s">
        <v>441</v>
      </c>
      <c r="F29" s="18"/>
    </row>
    <row r="30" spans="3:6" x14ac:dyDescent="0.15">
      <c r="C30" s="65" t="s">
        <v>334</v>
      </c>
      <c r="D30" s="100" t="s">
        <v>688</v>
      </c>
    </row>
    <row r="31" spans="3:6" x14ac:dyDescent="0.15">
      <c r="C31" s="273" t="s">
        <v>345</v>
      </c>
      <c r="D31" s="273"/>
    </row>
    <row r="32" spans="3:6" x14ac:dyDescent="0.15">
      <c r="C32" s="93" t="s">
        <v>442</v>
      </c>
      <c r="D32" s="100" t="s">
        <v>689</v>
      </c>
      <c r="F32" s="94" t="s">
        <v>456</v>
      </c>
    </row>
    <row r="33" spans="3:6" x14ac:dyDescent="0.15">
      <c r="C33" s="65" t="s">
        <v>449</v>
      </c>
      <c r="D33" s="100" t="s">
        <v>690</v>
      </c>
    </row>
    <row r="34" spans="3:6" x14ac:dyDescent="0.15">
      <c r="C34" s="66" t="s">
        <v>126</v>
      </c>
      <c r="D34" s="100" t="s">
        <v>691</v>
      </c>
    </row>
    <row r="35" spans="3:6" x14ac:dyDescent="0.15">
      <c r="C35" s="93" t="s">
        <v>333</v>
      </c>
      <c r="D35" s="100" t="s">
        <v>692</v>
      </c>
      <c r="F35" s="94" t="s">
        <v>457</v>
      </c>
    </row>
    <row r="36" spans="3:6" x14ac:dyDescent="0.15">
      <c r="C36" s="93" t="s">
        <v>450</v>
      </c>
      <c r="D36" s="100" t="s">
        <v>495</v>
      </c>
      <c r="F36" s="18"/>
    </row>
    <row r="37" spans="3:6" x14ac:dyDescent="0.15">
      <c r="C37" s="66" t="s">
        <v>453</v>
      </c>
      <c r="D37" s="100" t="s">
        <v>693</v>
      </c>
    </row>
    <row r="38" spans="3:6" x14ac:dyDescent="0.15">
      <c r="C38" s="67" t="s">
        <v>159</v>
      </c>
      <c r="D38" s="100" t="s">
        <v>694</v>
      </c>
    </row>
    <row r="39" spans="3:6" x14ac:dyDescent="0.15">
      <c r="C39" s="65" t="s">
        <v>430</v>
      </c>
      <c r="D39" s="130" t="s">
        <v>431</v>
      </c>
      <c r="F39" s="18"/>
    </row>
    <row r="40" spans="3:6" x14ac:dyDescent="0.15">
      <c r="C40" s="119" t="s">
        <v>265</v>
      </c>
      <c r="D40" s="101" t="s">
        <v>695</v>
      </c>
      <c r="F40" s="18"/>
    </row>
    <row r="41" spans="3:6" x14ac:dyDescent="0.15">
      <c r="C41" s="90"/>
      <c r="D41" s="90"/>
      <c r="F41" s="18"/>
    </row>
    <row r="42" spans="3:6" x14ac:dyDescent="0.15">
      <c r="C42" s="90"/>
      <c r="D42" s="90"/>
      <c r="F42" s="18"/>
    </row>
    <row r="43" spans="3:6" x14ac:dyDescent="0.15">
      <c r="C43" s="306" t="s">
        <v>41</v>
      </c>
      <c r="D43" s="306"/>
      <c r="F43" s="18"/>
    </row>
    <row r="44" spans="3:6" x14ac:dyDescent="0.15">
      <c r="F44" s="18"/>
    </row>
    <row r="45" spans="3:6" x14ac:dyDescent="0.15">
      <c r="C45" s="304" t="s">
        <v>507</v>
      </c>
      <c r="D45" s="304"/>
    </row>
    <row r="46" spans="3:6" x14ac:dyDescent="0.15">
      <c r="C46" s="96" t="s">
        <v>64</v>
      </c>
      <c r="D46" s="83" t="s">
        <v>20</v>
      </c>
    </row>
    <row r="47" spans="3:6" x14ac:dyDescent="0.15">
      <c r="C47" s="93" t="s">
        <v>42</v>
      </c>
      <c r="D47" s="100" t="s">
        <v>490</v>
      </c>
    </row>
    <row r="48" spans="3:6" x14ac:dyDescent="0.15">
      <c r="C48" s="93" t="s">
        <v>43</v>
      </c>
      <c r="D48" s="100" t="s">
        <v>44</v>
      </c>
    </row>
    <row r="49" spans="3:4" x14ac:dyDescent="0.15">
      <c r="C49" s="93" t="s">
        <v>45</v>
      </c>
      <c r="D49" s="100" t="s">
        <v>46</v>
      </c>
    </row>
    <row r="50" spans="3:4" x14ac:dyDescent="0.15">
      <c r="C50" s="93" t="s">
        <v>47</v>
      </c>
      <c r="D50" s="100" t="s">
        <v>491</v>
      </c>
    </row>
    <row r="51" spans="3:4" x14ac:dyDescent="0.15">
      <c r="C51" s="93" t="s">
        <v>48</v>
      </c>
      <c r="D51" s="100" t="s">
        <v>492</v>
      </c>
    </row>
    <row r="52" spans="3:4" x14ac:dyDescent="0.15">
      <c r="C52" s="67" t="s">
        <v>49</v>
      </c>
      <c r="D52" s="100" t="s">
        <v>877</v>
      </c>
    </row>
    <row r="53" spans="3:4" x14ac:dyDescent="0.15">
      <c r="C53" s="119" t="s">
        <v>50</v>
      </c>
      <c r="D53" s="101" t="s">
        <v>51</v>
      </c>
    </row>
  </sheetData>
  <mergeCells count="6">
    <mergeCell ref="C45:D45"/>
    <mergeCell ref="C4:D4"/>
    <mergeCell ref="C7:D7"/>
    <mergeCell ref="C43:D43"/>
    <mergeCell ref="C24:D24"/>
    <mergeCell ref="C31:D3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Calculation Description</vt:lpstr>
      <vt:lpstr>Rates Calculation</vt:lpstr>
      <vt:lpstr>Validations</vt:lpstr>
      <vt:lpstr>Commission&amp;Expenses</vt:lpstr>
      <vt:lpstr>Hole Filling</vt:lpstr>
      <vt:lpstr>Claim Cost Calculation</vt:lpstr>
      <vt:lpstr>Rating Details</vt:lpstr>
      <vt:lpstr>ASO</vt:lpstr>
      <vt:lpstr>Census Calculation</vt:lpstr>
      <vt:lpstr>No Census Rate Calculation</vt:lpstr>
      <vt:lpstr>Factors</vt:lpstr>
      <vt:lpstr>AgeBand EndPoint</vt:lpstr>
      <vt:lpstr>Rules</vt:lpstr>
      <vt:lpstr>Constants</vt:lpstr>
      <vt:lpstr>Volume Calculation</vt:lpstr>
      <vt:lpstr>Environment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2020-03-13T07:57:18Z</dcterms:created>
  <dc:creator>Татьяна Жирнова</dc:creator>
  <cp:lastModifiedBy>Administrator</cp:lastModifiedBy>
  <dcterms:modified xsi:type="dcterms:W3CDTF">2023-02-03T13:10:29Z</dcterms:modified>
</cp:coreProperties>
</file>