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Volume Discounts" sheetId="1" r:id="rId1"/>
    <sheet name="Other Compensation" sheetId="2" r:id="rId2"/>
    <sheet name="Payment Terms" sheetId="3" r:id="rId3"/>
    <sheet name="Sales - Elecssories" sheetId="4" r:id="rId4"/>
    <sheet name="Market Shares" sheetId="5" r:id="rId5"/>
    <sheet name="B&amp;M Channel Strength" sheetId="7" r:id="rId6"/>
    <sheet name="Retailer KPIs" sheetId="8" r:id="rId7"/>
    <sheet name="Profitability Index" sheetId="9" r:id="rId8"/>
    <sheet name="Stock Cover" sheetId="10" r:id="rId9"/>
    <sheet name="Supplier KPIs" sheetId="11" r:id="rId10"/>
    <sheet name="Retailer KPIs - Rotation Index" sheetId="12" r:id="rId11"/>
  </sheets>
  <calcPr calcId="125725"/>
</workbook>
</file>

<file path=xl/calcChain.xml><?xml version="1.0" encoding="utf-8"?>
<calcChain xmlns="http://schemas.openxmlformats.org/spreadsheetml/2006/main">
  <c r="K4" i="7"/>
  <c r="J4"/>
  <c r="G4"/>
  <c r="F4"/>
  <c r="B5" i="1"/>
  <c r="B4" i="7"/>
  <c r="C4"/>
  <c r="F3" i="5"/>
  <c r="F4"/>
  <c r="F5"/>
  <c r="F6"/>
  <c r="F7"/>
  <c r="F8"/>
  <c r="F2"/>
  <c r="B11" i="1"/>
</calcChain>
</file>

<file path=xl/sharedStrings.xml><?xml version="1.0" encoding="utf-8"?>
<sst xmlns="http://schemas.openxmlformats.org/spreadsheetml/2006/main" count="51" uniqueCount="20">
  <si>
    <t>Supplier - 1</t>
  </si>
  <si>
    <t>Supplier - 2</t>
  </si>
  <si>
    <t>Supplier - 3</t>
  </si>
  <si>
    <t>Discount Value ($mln)</t>
  </si>
  <si>
    <t>Retailer - 1</t>
  </si>
  <si>
    <t>Retailer - 2</t>
  </si>
  <si>
    <t>30 Days</t>
  </si>
  <si>
    <t>45 Days</t>
  </si>
  <si>
    <t>60 Days</t>
  </si>
  <si>
    <t>90 Days</t>
  </si>
  <si>
    <t>Terms of Payment (in Days)</t>
  </si>
  <si>
    <t>Transaction Value ($mln)</t>
  </si>
  <si>
    <t>Period</t>
  </si>
  <si>
    <t>Supplier-2</t>
  </si>
  <si>
    <t>Supplier-1</t>
  </si>
  <si>
    <t>Supplier-3</t>
  </si>
  <si>
    <t>Retailer-1</t>
  </si>
  <si>
    <t>Retailer-2</t>
  </si>
  <si>
    <t>Supplier-4</t>
  </si>
  <si>
    <t>Retailer-3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</si>
</sst>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66"/>
      <color rgb="FFFF33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Breakdown of Volume Discounts given by Suppliers (in $mln)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spPr>
              <a:solidFill>
                <a:srgbClr val="C00000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Supplier - 1</a:t>
                    </a:r>
                  </a:p>
                  <a:p>
                    <a:r>
                      <a:rPr lang="en-US"/>
                      <a:t>20.7 ($mln)</a:t>
                    </a:r>
                  </a:p>
                  <a:p>
                    <a:r>
                      <a:rPr lang="en-US"/>
                      <a:t>48%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Supplier - 2</a:t>
                    </a:r>
                  </a:p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10.5 ($mln)</a:t>
                    </a:r>
                  </a:p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24%</a:t>
                    </a:r>
                  </a:p>
                </c:rich>
              </c:tx>
              <c:spPr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1"/>
                      <a:t>Supplier - 3</a:t>
                    </a:r>
                  </a:p>
                  <a:p>
                    <a:r>
                      <a:rPr lang="en-US"/>
                      <a:t>12.2 ($mln)</a:t>
                    </a:r>
                  </a:p>
                  <a:p>
                    <a:r>
                      <a:rPr lang="en-US"/>
                      <a:t>28%</a:t>
                    </a:r>
                  </a:p>
                  <a:p>
                    <a:endParaRPr lang="en-US"/>
                  </a:p>
                </c:rich>
              </c:tx>
              <c:showVal val="1"/>
            </c:dLbl>
            <c:delete val="1"/>
          </c:dLbls>
          <c:cat>
            <c:strRef>
              <c:f>'Volume Discounts'!$A$2:$A$4</c:f>
              <c:strCache>
                <c:ptCount val="3"/>
                <c:pt idx="0">
                  <c:v>Supplier - 1</c:v>
                </c:pt>
                <c:pt idx="1">
                  <c:v>Supplier - 2</c:v>
                </c:pt>
                <c:pt idx="2">
                  <c:v>Supplier - 3</c:v>
                </c:pt>
              </c:strCache>
            </c:strRef>
          </c:cat>
          <c:val>
            <c:numRef>
              <c:f>'Volume Discounts'!$B$2:$B$4</c:f>
              <c:numCache>
                <c:formatCode>General</c:formatCode>
                <c:ptCount val="3"/>
                <c:pt idx="0">
                  <c:v>20.7</c:v>
                </c:pt>
                <c:pt idx="1">
                  <c:v>10.5</c:v>
                </c:pt>
                <c:pt idx="2">
                  <c:v>12.2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Rural Market - Profitability</a:t>
            </a:r>
            <a:r>
              <a:rPr lang="en-US" baseline="0"/>
              <a:t> Index</a:t>
            </a:r>
            <a:endParaRPr lang="en-US"/>
          </a:p>
        </c:rich>
      </c:tx>
      <c:layout>
        <c:manualLayout>
          <c:xMode val="edge"/>
          <c:yMode val="edge"/>
          <c:x val="0.10473600174978144"/>
          <c:y val="2.7777777777777853E-2"/>
        </c:manualLayout>
      </c:layout>
    </c:title>
    <c:plotArea>
      <c:layout/>
      <c:lineChart>
        <c:grouping val="standard"/>
        <c:ser>
          <c:idx val="1"/>
          <c:order val="0"/>
          <c:tx>
            <c:strRef>
              <c:f>'Profitability Index'!$B$1</c:f>
              <c:strCache>
                <c:ptCount val="1"/>
                <c:pt idx="0">
                  <c:v>Retailer-1</c:v>
                </c:pt>
              </c:strCache>
            </c:strRef>
          </c:tx>
          <c:spPr>
            <a:ln>
              <a:solidFill>
                <a:srgbClr val="7030A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'Profitability Index'!$B$2:$B$7</c:f>
              <c:numCache>
                <c:formatCode>General</c:formatCode>
                <c:ptCount val="6"/>
                <c:pt idx="0">
                  <c:v>1.2</c:v>
                </c:pt>
                <c:pt idx="1">
                  <c:v>1.4</c:v>
                </c:pt>
                <c:pt idx="2">
                  <c:v>1.3</c:v>
                </c:pt>
                <c:pt idx="3">
                  <c:v>1.6</c:v>
                </c:pt>
                <c:pt idx="4">
                  <c:v>2.1</c:v>
                </c:pt>
                <c:pt idx="5">
                  <c:v>1.5</c:v>
                </c:pt>
              </c:numCache>
            </c:numRef>
          </c:val>
        </c:ser>
        <c:ser>
          <c:idx val="2"/>
          <c:order val="1"/>
          <c:tx>
            <c:strRef>
              <c:f>'Profitability Index'!$C$1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'Profitability Index'!$C$2:$C$7</c:f>
              <c:numCache>
                <c:formatCode>General</c:formatCode>
                <c:ptCount val="6"/>
                <c:pt idx="0">
                  <c:v>1.3</c:v>
                </c:pt>
                <c:pt idx="1">
                  <c:v>1.7</c:v>
                </c:pt>
                <c:pt idx="2">
                  <c:v>1.4</c:v>
                </c:pt>
                <c:pt idx="3">
                  <c:v>1.9</c:v>
                </c:pt>
                <c:pt idx="4">
                  <c:v>2.4</c:v>
                </c:pt>
                <c:pt idx="5">
                  <c:v>1.6</c:v>
                </c:pt>
              </c:numCache>
            </c:numRef>
          </c:val>
        </c:ser>
        <c:marker val="1"/>
        <c:axId val="52820224"/>
        <c:axId val="53313920"/>
      </c:lineChart>
      <c:catAx>
        <c:axId val="5282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3313920"/>
        <c:crosses val="autoZero"/>
        <c:auto val="1"/>
        <c:lblAlgn val="ctr"/>
        <c:lblOffset val="100"/>
      </c:catAx>
      <c:valAx>
        <c:axId val="5331392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Profitability Index</a:t>
                </a:r>
              </a:p>
            </c:rich>
          </c:tx>
        </c:title>
        <c:numFmt formatCode="General" sourceLinked="1"/>
        <c:majorTickMark val="none"/>
        <c:tickLblPos val="nextTo"/>
        <c:crossAx val="5282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Rural Market</a:t>
            </a:r>
          </a:p>
        </c:rich>
      </c:tx>
    </c:title>
    <c:plotArea>
      <c:layout/>
      <c:lineChart>
        <c:grouping val="standard"/>
        <c:ser>
          <c:idx val="3"/>
          <c:order val="0"/>
          <c:tx>
            <c:strRef>
              <c:f>'Sales - Elecssories'!$F$1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Elecssories'!$F$2:$F$7</c:f>
              <c:numCache>
                <c:formatCode>General</c:formatCode>
                <c:ptCount val="6"/>
                <c:pt idx="0">
                  <c:v>6.2</c:v>
                </c:pt>
                <c:pt idx="1">
                  <c:v>8.1</c:v>
                </c:pt>
                <c:pt idx="2">
                  <c:v>8.4</c:v>
                </c:pt>
                <c:pt idx="3">
                  <c:v>10.7</c:v>
                </c:pt>
                <c:pt idx="4">
                  <c:v>13.9</c:v>
                </c:pt>
                <c:pt idx="5">
                  <c:v>17.399999999999999</c:v>
                </c:pt>
              </c:numCache>
            </c:numRef>
          </c:val>
        </c:ser>
        <c:ser>
          <c:idx val="4"/>
          <c:order val="1"/>
          <c:tx>
            <c:strRef>
              <c:f>'Sales - Elecssories'!$G$1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Elecssories'!$G$2:$G$7</c:f>
              <c:numCache>
                <c:formatCode>General</c:formatCode>
                <c:ptCount val="6"/>
                <c:pt idx="0">
                  <c:v>4.2</c:v>
                </c:pt>
                <c:pt idx="1">
                  <c:v>6.1</c:v>
                </c:pt>
                <c:pt idx="2">
                  <c:v>9.8000000000000007</c:v>
                </c:pt>
                <c:pt idx="3">
                  <c:v>13.7</c:v>
                </c:pt>
                <c:pt idx="4">
                  <c:v>15.9</c:v>
                </c:pt>
                <c:pt idx="5">
                  <c:v>18.100000000000001</c:v>
                </c:pt>
              </c:numCache>
            </c:numRef>
          </c:val>
        </c:ser>
        <c:marker val="1"/>
        <c:axId val="53355648"/>
        <c:axId val="53357184"/>
      </c:lineChart>
      <c:catAx>
        <c:axId val="53355648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crossAx val="53357184"/>
        <c:crosses val="autoZero"/>
        <c:auto val="1"/>
        <c:lblAlgn val="ctr"/>
        <c:lblOffset val="100"/>
      </c:catAx>
      <c:valAx>
        <c:axId val="53357184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Profitability</a:t>
                </a:r>
                <a:r>
                  <a:rPr lang="en-US" baseline="0"/>
                  <a:t> Index </a:t>
                </a:r>
                <a:r>
                  <a:rPr lang="en-US"/>
                  <a:t>($mln)</a:t>
                </a:r>
              </a:p>
            </c:rich>
          </c:tx>
        </c:title>
        <c:numFmt formatCode="General" sourceLinked="1"/>
        <c:majorTickMark val="none"/>
        <c:tickLblPos val="nextTo"/>
        <c:crossAx val="53355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Rural Market - Stock Cover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'Stock Cover'!$B$1</c:f>
              <c:strCache>
                <c:ptCount val="1"/>
                <c:pt idx="0">
                  <c:v>Retailer-1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'Stock Cover'!$B$2:$B$8</c:f>
              <c:numCache>
                <c:formatCode>General</c:formatCode>
                <c:ptCount val="7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20</c:v>
                </c:pt>
                <c:pt idx="4">
                  <c:v>25</c:v>
                </c:pt>
                <c:pt idx="5">
                  <c:v>40</c:v>
                </c:pt>
                <c:pt idx="6">
                  <c:v>70</c:v>
                </c:pt>
              </c:numCache>
            </c:numRef>
          </c:val>
        </c:ser>
        <c:ser>
          <c:idx val="2"/>
          <c:order val="1"/>
          <c:tx>
            <c:strRef>
              <c:f>'Stock Cover'!$C$1</c:f>
              <c:strCache>
                <c:ptCount val="1"/>
                <c:pt idx="0">
                  <c:v>Retailer-2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'Stock Cover'!$C$2:$C$8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45</c:v>
                </c:pt>
                <c:pt idx="3">
                  <c:v>60</c:v>
                </c:pt>
                <c:pt idx="4">
                  <c:v>40</c:v>
                </c:pt>
                <c:pt idx="5">
                  <c:v>35</c:v>
                </c:pt>
                <c:pt idx="6">
                  <c:v>50</c:v>
                </c:pt>
              </c:numCache>
            </c:numRef>
          </c:val>
        </c:ser>
        <c:marker val="1"/>
        <c:axId val="52842496"/>
        <c:axId val="52844416"/>
      </c:lineChart>
      <c:catAx>
        <c:axId val="5284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844416"/>
        <c:crosses val="autoZero"/>
        <c:auto val="1"/>
        <c:lblAlgn val="ctr"/>
        <c:lblOffset val="100"/>
      </c:catAx>
      <c:valAx>
        <c:axId val="5284441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Stock Cover </a:t>
                </a:r>
              </a:p>
              <a:p>
                <a:pPr>
                  <a:defRPr/>
                </a:pPr>
                <a:r>
                  <a:rPr lang="en-US"/>
                  <a:t>(in Days)</a:t>
                </a:r>
              </a:p>
            </c:rich>
          </c:tx>
        </c:title>
        <c:numFmt formatCode="General" sourceLinked="1"/>
        <c:majorTickMark val="none"/>
        <c:tickLblPos val="nextTo"/>
        <c:crossAx val="52842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Elecssories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'Supplier KPIs'!$B$1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'Supplier KPIs'!$B$2:$B$8</c:f>
              <c:numCache>
                <c:formatCode>General</c:formatCode>
                <c:ptCount val="7"/>
                <c:pt idx="0">
                  <c:v>1.2</c:v>
                </c:pt>
                <c:pt idx="1">
                  <c:v>2.1</c:v>
                </c:pt>
                <c:pt idx="2">
                  <c:v>2.4</c:v>
                </c:pt>
                <c:pt idx="3">
                  <c:v>2.7</c:v>
                </c:pt>
                <c:pt idx="4">
                  <c:v>3.9</c:v>
                </c:pt>
                <c:pt idx="5">
                  <c:v>2.1</c:v>
                </c:pt>
                <c:pt idx="6">
                  <c:v>2.2000000000000002</c:v>
                </c:pt>
              </c:numCache>
            </c:numRef>
          </c:val>
        </c:ser>
        <c:ser>
          <c:idx val="2"/>
          <c:order val="1"/>
          <c:tx>
            <c:strRef>
              <c:f>'Supplier KPIs'!$C$1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'Supplier KPIs'!$C$2:$C$8</c:f>
              <c:numCache>
                <c:formatCode>General</c:formatCode>
                <c:ptCount val="7"/>
                <c:pt idx="0">
                  <c:v>1.6</c:v>
                </c:pt>
                <c:pt idx="1">
                  <c:v>2.5</c:v>
                </c:pt>
                <c:pt idx="2">
                  <c:v>2.7</c:v>
                </c:pt>
                <c:pt idx="3">
                  <c:v>2.2999999999999998</c:v>
                </c:pt>
                <c:pt idx="4">
                  <c:v>3.5</c:v>
                </c:pt>
                <c:pt idx="5">
                  <c:v>3.1</c:v>
                </c:pt>
                <c:pt idx="6">
                  <c:v>3</c:v>
                </c:pt>
              </c:numCache>
            </c:numRef>
          </c:val>
        </c:ser>
        <c:ser>
          <c:idx val="3"/>
          <c:order val="2"/>
          <c:tx>
            <c:strRef>
              <c:f>'Supplier KPIs'!$D$1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'Supplier KPIs'!$D$2:$D$8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3.1</c:v>
                </c:pt>
                <c:pt idx="2">
                  <c:v>3.4</c:v>
                </c:pt>
                <c:pt idx="3">
                  <c:v>3.7</c:v>
                </c:pt>
                <c:pt idx="4">
                  <c:v>2.9</c:v>
                </c:pt>
                <c:pt idx="5">
                  <c:v>2.2000000000000002</c:v>
                </c:pt>
                <c:pt idx="6">
                  <c:v>2.5</c:v>
                </c:pt>
              </c:numCache>
            </c:numRef>
          </c:val>
        </c:ser>
        <c:marker val="1"/>
        <c:axId val="53415936"/>
        <c:axId val="53417472"/>
      </c:lineChart>
      <c:catAx>
        <c:axId val="53415936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crossAx val="53417472"/>
        <c:crosses val="autoZero"/>
        <c:auto val="1"/>
        <c:lblAlgn val="ctr"/>
        <c:lblOffset val="100"/>
      </c:catAx>
      <c:valAx>
        <c:axId val="5341747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Return on Investment</a:t>
                </a:r>
              </a:p>
            </c:rich>
          </c:tx>
        </c:title>
        <c:numFmt formatCode="General" sourceLinked="1"/>
        <c:majorTickMark val="none"/>
        <c:tickLblPos val="nextTo"/>
        <c:crossAx val="53415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'Retailer KPIs - Rotation Index'!$A$2</c:f>
              <c:strCache>
                <c:ptCount val="1"/>
                <c:pt idx="0">
                  <c:v>Retailer-1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'Retailer KPIs - Rotation Index'!$B$1:$G$1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 - Rotation Index'!$B$2:$G$2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4">
                  <c:v>25</c:v>
                </c:pt>
                <c:pt idx="5">
                  <c:v>55</c:v>
                </c:pt>
              </c:numCache>
            </c:numRef>
          </c:val>
        </c:ser>
        <c:ser>
          <c:idx val="1"/>
          <c:order val="1"/>
          <c:tx>
            <c:strRef>
              <c:f>'Retailer KPIs - Rotation Index'!$A$3</c:f>
              <c:strCache>
                <c:ptCount val="1"/>
                <c:pt idx="0">
                  <c:v>Retailer-2</c:v>
                </c:pt>
              </c:strCache>
            </c:strRef>
          </c:tx>
          <c:spPr>
            <a:solidFill>
              <a:srgbClr val="FF3300"/>
            </a:solidFill>
          </c:spPr>
          <c:cat>
            <c:numRef>
              <c:f>'Retailer KPIs - Rotation Index'!$B$1:$G$1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 - Rotation Index'!$B$3:$G$3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</c:ser>
        <c:axId val="53684864"/>
        <c:axId val="53699328"/>
      </c:barChart>
      <c:catAx>
        <c:axId val="5368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3699328"/>
        <c:crosses val="autoZero"/>
        <c:auto val="1"/>
        <c:lblAlgn val="ctr"/>
        <c:lblOffset val="100"/>
      </c:catAx>
      <c:valAx>
        <c:axId val="53699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mln units</a:t>
                </a:r>
              </a:p>
            </c:rich>
          </c:tx>
        </c:title>
        <c:numFmt formatCode="General" sourceLinked="1"/>
        <c:majorTickMark val="none"/>
        <c:tickLblPos val="nextTo"/>
        <c:crossAx val="5368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Breakdown of Volume Discounts received by Retailers (in $mln)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'Volume Discounts'!$B$9</c:f>
              <c:strCache>
                <c:ptCount val="1"/>
                <c:pt idx="0">
                  <c:v>Discount Value ($mln)</c:v>
                </c:pt>
              </c:strCache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FF3300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Retailer- 1</a:t>
                    </a:r>
                  </a:p>
                  <a:p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19.1 ($mln)</a:t>
                    </a:r>
                  </a:p>
                  <a:p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44%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Retailer- 2</a:t>
                    </a:r>
                  </a:p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24.3 ($mln)</a:t>
                    </a:r>
                  </a:p>
                  <a:p>
                    <a:pPr algn="ctr" rtl="0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56%</a:t>
                    </a:r>
                  </a:p>
                </c:rich>
              </c:tx>
              <c:spPr/>
              <c:showVal val="1"/>
            </c:dLbl>
            <c:delete val="1"/>
          </c:dLbls>
          <c:cat>
            <c:strRef>
              <c:f>'Volume Discounts'!$A$10:$A$11</c:f>
              <c:strCache>
                <c:ptCount val="2"/>
                <c:pt idx="0">
                  <c:v>Retailer - 1</c:v>
                </c:pt>
                <c:pt idx="1">
                  <c:v>Retailer - 2</c:v>
                </c:pt>
              </c:strCache>
            </c:strRef>
          </c:cat>
          <c:val>
            <c:numRef>
              <c:f>'Volume Discounts'!$B$10:$B$11</c:f>
              <c:numCache>
                <c:formatCode>General</c:formatCode>
                <c:ptCount val="2"/>
                <c:pt idx="0">
                  <c:v>19.100000000000001</c:v>
                </c:pt>
                <c:pt idx="1">
                  <c:v>24.299999999999997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'Other Compensation'!$B$1</c:f>
              <c:strCache>
                <c:ptCount val="1"/>
                <c:pt idx="0">
                  <c:v>Discount Value ($mln)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'Other Compensation'!$A$2:$A$4</c:f>
              <c:strCache>
                <c:ptCount val="3"/>
                <c:pt idx="0">
                  <c:v>Supplier - 1</c:v>
                </c:pt>
                <c:pt idx="1">
                  <c:v>Supplier - 2</c:v>
                </c:pt>
                <c:pt idx="2">
                  <c:v>Supplier - 3</c:v>
                </c:pt>
              </c:strCache>
            </c:strRef>
          </c:cat>
          <c:val>
            <c:numRef>
              <c:f>'Other Compensation'!$B$2:$B$4</c:f>
              <c:numCache>
                <c:formatCode>General</c:formatCode>
                <c:ptCount val="3"/>
                <c:pt idx="0">
                  <c:v>1.2</c:v>
                </c:pt>
                <c:pt idx="1">
                  <c:v>2.7</c:v>
                </c:pt>
                <c:pt idx="2">
                  <c:v>2.4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Transaction Values by Terms of Payment ($mln)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1"/>
                      <a:t>30 Days</a:t>
                    </a:r>
                  </a:p>
                  <a:p>
                    <a:r>
                      <a:rPr lang="en-US"/>
                      <a:t>2.1 ($mln)</a:t>
                    </a:r>
                  </a:p>
                  <a:p>
                    <a:r>
                      <a:rPr lang="en-US"/>
                      <a:t>15%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1"/>
                      <a:t>45 Days</a:t>
                    </a:r>
                  </a:p>
                  <a:p>
                    <a:r>
                      <a:rPr lang="en-US"/>
                      <a:t>5.7 ($mln)</a:t>
                    </a:r>
                  </a:p>
                  <a:p>
                    <a:r>
                      <a:rPr lang="en-US"/>
                      <a:t>41%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1"/>
                      <a:t>60 Days</a:t>
                    </a:r>
                  </a:p>
                  <a:p>
                    <a:r>
                      <a:rPr lang="en-US"/>
                      <a:t>3.8 ($mln)</a:t>
                    </a:r>
                  </a:p>
                  <a:p>
                    <a:r>
                      <a:rPr lang="en-US"/>
                      <a:t>27%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="1"/>
                      <a:t>90 Days</a:t>
                    </a:r>
                  </a:p>
                  <a:p>
                    <a:r>
                      <a:rPr lang="en-US"/>
                      <a:t>2.3 ($mln)</a:t>
                    </a:r>
                  </a:p>
                  <a:p>
                    <a:r>
                      <a:rPr lang="en-US"/>
                      <a:t>17%</a:t>
                    </a:r>
                  </a:p>
                </c:rich>
              </c:tx>
              <c:showVal val="1"/>
            </c:dLbl>
            <c:delete val="1"/>
          </c:dLbls>
          <c:cat>
            <c:strRef>
              <c:f>'Payment Terms'!$A$2:$A$5</c:f>
              <c:strCache>
                <c:ptCount val="4"/>
                <c:pt idx="0">
                  <c:v>30 Days</c:v>
                </c:pt>
                <c:pt idx="1">
                  <c:v>45 Days</c:v>
                </c:pt>
                <c:pt idx="2">
                  <c:v>60 Days</c:v>
                </c:pt>
                <c:pt idx="3">
                  <c:v>90 Days</c:v>
                </c:pt>
              </c:strCache>
            </c:strRef>
          </c:cat>
          <c:val>
            <c:numRef>
              <c:f>'Payment Terms'!$B$2:$B$5</c:f>
              <c:numCache>
                <c:formatCode>General</c:formatCode>
                <c:ptCount val="4"/>
                <c:pt idx="0">
                  <c:v>2.1</c:v>
                </c:pt>
                <c:pt idx="1">
                  <c:v>5.7</c:v>
                </c:pt>
                <c:pt idx="2">
                  <c:v>3.8</c:v>
                </c:pt>
                <c:pt idx="3">
                  <c:v>2.2999999999999998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Volumes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- 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'Sales - Elecssories'!$B$2:$B$8</c:f>
              <c:numCache>
                <c:formatCode>General</c:formatCode>
                <c:ptCount val="7"/>
                <c:pt idx="0">
                  <c:v>23.2</c:v>
                </c:pt>
                <c:pt idx="1">
                  <c:v>26.1</c:v>
                </c:pt>
                <c:pt idx="2">
                  <c:v>25.4</c:v>
                </c:pt>
                <c:pt idx="3">
                  <c:v>28.7</c:v>
                </c:pt>
                <c:pt idx="4">
                  <c:v>31.9</c:v>
                </c:pt>
                <c:pt idx="5">
                  <c:v>27.1</c:v>
                </c:pt>
                <c:pt idx="6">
                  <c:v>28.2</c:v>
                </c:pt>
              </c:numCache>
            </c:numRef>
          </c:val>
        </c:ser>
        <c:ser>
          <c:idx val="1"/>
          <c:order val="1"/>
          <c:tx>
            <c:strRef>
              <c:f>'Sales - 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'Sales - Elecssories'!$C$2:$C$8</c:f>
              <c:numCache>
                <c:formatCode>General</c:formatCode>
                <c:ptCount val="7"/>
                <c:pt idx="0">
                  <c:v>19.2</c:v>
                </c:pt>
                <c:pt idx="1">
                  <c:v>22.1</c:v>
                </c:pt>
                <c:pt idx="2">
                  <c:v>24.4</c:v>
                </c:pt>
                <c:pt idx="3">
                  <c:v>23.7</c:v>
                </c:pt>
                <c:pt idx="4">
                  <c:v>29.9</c:v>
                </c:pt>
                <c:pt idx="5">
                  <c:v>31.1</c:v>
                </c:pt>
                <c:pt idx="6">
                  <c:v>30.2</c:v>
                </c:pt>
              </c:numCache>
            </c:numRef>
          </c:val>
        </c:ser>
        <c:ser>
          <c:idx val="2"/>
          <c:order val="2"/>
          <c:tx>
            <c:strRef>
              <c:f>'Sales - 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'Sales - Elecssories'!$D$2:$D$8</c:f>
              <c:numCache>
                <c:formatCode>General</c:formatCode>
                <c:ptCount val="7"/>
                <c:pt idx="0">
                  <c:v>21.2</c:v>
                </c:pt>
                <c:pt idx="1">
                  <c:v>23.1</c:v>
                </c:pt>
                <c:pt idx="2">
                  <c:v>30.4</c:v>
                </c:pt>
                <c:pt idx="3">
                  <c:v>35.700000000000003</c:v>
                </c:pt>
                <c:pt idx="4">
                  <c:v>26.9</c:v>
                </c:pt>
                <c:pt idx="5">
                  <c:v>22.1</c:v>
                </c:pt>
                <c:pt idx="6">
                  <c:v>25.2</c:v>
                </c:pt>
              </c:numCache>
            </c:numRef>
          </c:val>
        </c:ser>
        <c:ser>
          <c:idx val="5"/>
          <c:order val="3"/>
          <c:tx>
            <c:v>Supplier-4</c:v>
          </c:tx>
          <c:spPr>
            <a:ln>
              <a:solidFill>
                <a:srgbClr val="00B05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'Sales - Elecssories'!$E$2:$E$8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21</c:v>
                </c:pt>
                <c:pt idx="3">
                  <c:v>17</c:v>
                </c:pt>
                <c:pt idx="4">
                  <c:v>23</c:v>
                </c:pt>
                <c:pt idx="5">
                  <c:v>16</c:v>
                </c:pt>
                <c:pt idx="6">
                  <c:v>22</c:v>
                </c:pt>
              </c:numCache>
            </c:numRef>
          </c:val>
        </c:ser>
        <c:ser>
          <c:idx val="3"/>
          <c:order val="4"/>
          <c:tx>
            <c:strRef>
              <c:f>'Sales - Elecssories'!$F$1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'Sales - Elecssories'!$F$2:$F$8</c:f>
              <c:numCache>
                <c:formatCode>General</c:formatCode>
                <c:ptCount val="7"/>
                <c:pt idx="0">
                  <c:v>6.2</c:v>
                </c:pt>
                <c:pt idx="1">
                  <c:v>8.1</c:v>
                </c:pt>
                <c:pt idx="2">
                  <c:v>8.4</c:v>
                </c:pt>
                <c:pt idx="3">
                  <c:v>10.7</c:v>
                </c:pt>
                <c:pt idx="4">
                  <c:v>13.9</c:v>
                </c:pt>
                <c:pt idx="5">
                  <c:v>17.399999999999999</c:v>
                </c:pt>
                <c:pt idx="6">
                  <c:v>17.2</c:v>
                </c:pt>
              </c:numCache>
            </c:numRef>
          </c:val>
        </c:ser>
        <c:ser>
          <c:idx val="4"/>
          <c:order val="5"/>
          <c:tx>
            <c:strRef>
              <c:f>'Sales - Elecssories'!$G$1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7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3</c:v>
              </c:pt>
            </c:numLit>
          </c:cat>
          <c:val>
            <c:numRef>
              <c:f>'Sales - Elecssories'!$G$2:$G$8</c:f>
              <c:numCache>
                <c:formatCode>General</c:formatCode>
                <c:ptCount val="7"/>
                <c:pt idx="0">
                  <c:v>4.2</c:v>
                </c:pt>
                <c:pt idx="1">
                  <c:v>6.1</c:v>
                </c:pt>
                <c:pt idx="2">
                  <c:v>9.8000000000000007</c:v>
                </c:pt>
                <c:pt idx="3">
                  <c:v>13.7</c:v>
                </c:pt>
                <c:pt idx="4">
                  <c:v>15.9</c:v>
                </c:pt>
                <c:pt idx="5">
                  <c:v>18.100000000000001</c:v>
                </c:pt>
                <c:pt idx="6">
                  <c:v>16.7</c:v>
                </c:pt>
              </c:numCache>
            </c:numRef>
          </c:val>
        </c:ser>
        <c:ser>
          <c:idx val="6"/>
          <c:order val="6"/>
          <c:tx>
            <c:v>Retailer-3</c:v>
          </c:tx>
          <c:spPr>
            <a:ln>
              <a:solidFill>
                <a:srgbClr val="00B0F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'Sales - Elecssories'!$H$2:$H$8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</c:ser>
        <c:marker val="1"/>
        <c:axId val="51208192"/>
        <c:axId val="51210112"/>
      </c:lineChart>
      <c:catAx>
        <c:axId val="5120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1210112"/>
        <c:crosses val="autoZero"/>
        <c:auto val="1"/>
        <c:lblAlgn val="ctr"/>
        <c:lblOffset val="100"/>
      </c:catAx>
      <c:valAx>
        <c:axId val="5121011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mln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357185450208706"/>
              <c:y val="8.012904636920383E-2"/>
            </c:manualLayout>
          </c:layout>
        </c:title>
        <c:numFmt formatCode="General" sourceLinked="1"/>
        <c:majorTickMark val="none"/>
        <c:tickLblPos val="nextTo"/>
        <c:crossAx val="5120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Volumes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- 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Elecssories'!$B$2:$B$7</c:f>
              <c:numCache>
                <c:formatCode>General</c:formatCode>
                <c:ptCount val="6"/>
                <c:pt idx="0">
                  <c:v>23.2</c:v>
                </c:pt>
                <c:pt idx="1">
                  <c:v>26.1</c:v>
                </c:pt>
                <c:pt idx="2">
                  <c:v>25.4</c:v>
                </c:pt>
                <c:pt idx="3">
                  <c:v>28.7</c:v>
                </c:pt>
                <c:pt idx="4">
                  <c:v>31.9</c:v>
                </c:pt>
                <c:pt idx="5">
                  <c:v>27.1</c:v>
                </c:pt>
              </c:numCache>
            </c:numRef>
          </c:val>
        </c:ser>
        <c:ser>
          <c:idx val="1"/>
          <c:order val="1"/>
          <c:tx>
            <c:strRef>
              <c:f>'Sales - 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Elecssories'!$C$2:$C$7</c:f>
              <c:numCache>
                <c:formatCode>General</c:formatCode>
                <c:ptCount val="6"/>
                <c:pt idx="0">
                  <c:v>19.2</c:v>
                </c:pt>
                <c:pt idx="1">
                  <c:v>22.1</c:v>
                </c:pt>
                <c:pt idx="2">
                  <c:v>24.4</c:v>
                </c:pt>
                <c:pt idx="3">
                  <c:v>23.7</c:v>
                </c:pt>
                <c:pt idx="4">
                  <c:v>29.9</c:v>
                </c:pt>
                <c:pt idx="5">
                  <c:v>31.1</c:v>
                </c:pt>
              </c:numCache>
            </c:numRef>
          </c:val>
        </c:ser>
        <c:ser>
          <c:idx val="2"/>
          <c:order val="2"/>
          <c:tx>
            <c:strRef>
              <c:f>'Sales - 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Elecssories'!$D$2:$D$7</c:f>
              <c:numCache>
                <c:formatCode>General</c:formatCode>
                <c:ptCount val="6"/>
                <c:pt idx="0">
                  <c:v>21.2</c:v>
                </c:pt>
                <c:pt idx="1">
                  <c:v>23.1</c:v>
                </c:pt>
                <c:pt idx="2">
                  <c:v>30.4</c:v>
                </c:pt>
                <c:pt idx="3">
                  <c:v>35.700000000000003</c:v>
                </c:pt>
                <c:pt idx="4">
                  <c:v>26.9</c:v>
                </c:pt>
                <c:pt idx="5">
                  <c:v>22.1</c:v>
                </c:pt>
              </c:numCache>
            </c:numRef>
          </c:val>
        </c:ser>
        <c:ser>
          <c:idx val="5"/>
          <c:order val="3"/>
          <c:tx>
            <c:v>Supplier-4</c:v>
          </c:tx>
          <c:spPr>
            <a:ln>
              <a:solidFill>
                <a:srgbClr val="00B05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Elecssories'!$E$2:$E$7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21</c:v>
                </c:pt>
                <c:pt idx="3">
                  <c:v>17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</c:ser>
        <c:ser>
          <c:idx val="3"/>
          <c:order val="4"/>
          <c:tx>
            <c:strRef>
              <c:f>'Sales - Elecssories'!$F$1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Elecssories'!$F$2:$F$7</c:f>
              <c:numCache>
                <c:formatCode>General</c:formatCode>
                <c:ptCount val="6"/>
                <c:pt idx="0">
                  <c:v>6.2</c:v>
                </c:pt>
                <c:pt idx="1">
                  <c:v>8.1</c:v>
                </c:pt>
                <c:pt idx="2">
                  <c:v>8.4</c:v>
                </c:pt>
                <c:pt idx="3">
                  <c:v>10.7</c:v>
                </c:pt>
                <c:pt idx="4">
                  <c:v>13.9</c:v>
                </c:pt>
                <c:pt idx="5">
                  <c:v>17.399999999999999</c:v>
                </c:pt>
              </c:numCache>
            </c:numRef>
          </c:val>
        </c:ser>
        <c:ser>
          <c:idx val="4"/>
          <c:order val="5"/>
          <c:tx>
            <c:strRef>
              <c:f>'Sales - Elecssories'!$G$1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Elecssories'!$G$2:$G$7</c:f>
              <c:numCache>
                <c:formatCode>General</c:formatCode>
                <c:ptCount val="6"/>
                <c:pt idx="0">
                  <c:v>4.2</c:v>
                </c:pt>
                <c:pt idx="1">
                  <c:v>6.1</c:v>
                </c:pt>
                <c:pt idx="2">
                  <c:v>9.8000000000000007</c:v>
                </c:pt>
                <c:pt idx="3">
                  <c:v>13.7</c:v>
                </c:pt>
                <c:pt idx="4">
                  <c:v>15.9</c:v>
                </c:pt>
                <c:pt idx="5">
                  <c:v>18.100000000000001</c:v>
                </c:pt>
              </c:numCache>
            </c:numRef>
          </c:val>
        </c:ser>
        <c:ser>
          <c:idx val="6"/>
          <c:order val="6"/>
          <c:tx>
            <c:v>Retailer-3</c:v>
          </c:tx>
          <c:spPr>
            <a:ln>
              <a:solidFill>
                <a:srgbClr val="00B0F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'Sales - Elecssories'!$H$2:$H$7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</c:ser>
        <c:marker val="1"/>
        <c:axId val="117319168"/>
        <c:axId val="117321088"/>
      </c:lineChart>
      <c:catAx>
        <c:axId val="11731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117321088"/>
        <c:crosses val="autoZero"/>
        <c:auto val="1"/>
        <c:lblAlgn val="ctr"/>
        <c:lblOffset val="100"/>
      </c:catAx>
      <c:valAx>
        <c:axId val="11732108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mln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357185450208706"/>
              <c:y val="8.0129046369203899E-2"/>
            </c:manualLayout>
          </c:layout>
        </c:title>
        <c:numFmt formatCode="General" sourceLinked="1"/>
        <c:majorTickMark val="none"/>
        <c:tickLblPos val="nextTo"/>
        <c:crossAx val="11731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'Market Shares'!$B$1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'Market Shares'!$B$2:$B$7</c:f>
              <c:numCache>
                <c:formatCode>General</c:formatCode>
                <c:ptCount val="6"/>
                <c:pt idx="0">
                  <c:v>35.4</c:v>
                </c:pt>
                <c:pt idx="1">
                  <c:v>33.1</c:v>
                </c:pt>
                <c:pt idx="2">
                  <c:v>40.299999999999997</c:v>
                </c:pt>
                <c:pt idx="3">
                  <c:v>34.4</c:v>
                </c:pt>
                <c:pt idx="4">
                  <c:v>31.9</c:v>
                </c:pt>
                <c:pt idx="5">
                  <c:v>27.1</c:v>
                </c:pt>
              </c:numCache>
            </c:numRef>
          </c:val>
        </c:ser>
        <c:ser>
          <c:idx val="0"/>
          <c:order val="1"/>
          <c:tx>
            <c:strRef>
              <c:f>'Market Shares'!$C$1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'Market Shares'!$C$2:$C$7</c:f>
              <c:numCache>
                <c:formatCode>General</c:formatCode>
                <c:ptCount val="6"/>
                <c:pt idx="0">
                  <c:v>15.2</c:v>
                </c:pt>
                <c:pt idx="1">
                  <c:v>17.2</c:v>
                </c:pt>
                <c:pt idx="2">
                  <c:v>24.4</c:v>
                </c:pt>
                <c:pt idx="3">
                  <c:v>21.5</c:v>
                </c:pt>
                <c:pt idx="4">
                  <c:v>26.8</c:v>
                </c:pt>
                <c:pt idx="5">
                  <c:v>31.1</c:v>
                </c:pt>
              </c:numCache>
            </c:numRef>
          </c:val>
        </c:ser>
        <c:ser>
          <c:idx val="2"/>
          <c:order val="2"/>
          <c:tx>
            <c:strRef>
              <c:f>'Market Shares'!$D$1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'Market Shares'!$D$2:$D$7</c:f>
              <c:numCache>
                <c:formatCode>General</c:formatCode>
                <c:ptCount val="6"/>
                <c:pt idx="0">
                  <c:v>29.8</c:v>
                </c:pt>
                <c:pt idx="1">
                  <c:v>21.2</c:v>
                </c:pt>
                <c:pt idx="2">
                  <c:v>21.2</c:v>
                </c:pt>
                <c:pt idx="3">
                  <c:v>31.9</c:v>
                </c:pt>
                <c:pt idx="4">
                  <c:v>22.5</c:v>
                </c:pt>
                <c:pt idx="5">
                  <c:v>22.1</c:v>
                </c:pt>
              </c:numCache>
            </c:numRef>
          </c:val>
        </c:ser>
        <c:ser>
          <c:idx val="3"/>
          <c:order val="3"/>
          <c:tx>
            <c:strRef>
              <c:f>'Market Shares'!$E$1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'Market Shares'!$E$2:$E$7</c:f>
              <c:numCache>
                <c:formatCode>General</c:formatCode>
                <c:ptCount val="6"/>
                <c:pt idx="0">
                  <c:v>10.7</c:v>
                </c:pt>
                <c:pt idx="1">
                  <c:v>11.3</c:v>
                </c:pt>
                <c:pt idx="2">
                  <c:v>8.4</c:v>
                </c:pt>
                <c:pt idx="3">
                  <c:v>7.8</c:v>
                </c:pt>
                <c:pt idx="4">
                  <c:v>13.9</c:v>
                </c:pt>
                <c:pt idx="5">
                  <c:v>14.5</c:v>
                </c:pt>
              </c:numCache>
            </c:numRef>
          </c:val>
        </c:ser>
        <c:ser>
          <c:idx val="4"/>
          <c:order val="4"/>
          <c:tx>
            <c:strRef>
              <c:f>'Market Shares'!$F$1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6"/>
              <c:pt idx="0">
                <c:v>-3</c:v>
              </c:pt>
              <c:pt idx="1">
                <c:v>-2</c:v>
              </c:pt>
              <c:pt idx="2">
                <c:v>-1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</c:numLit>
          </c:cat>
          <c:val>
            <c:numRef>
              <c:f>'Market Shares'!$F$2:$F$7</c:f>
              <c:numCache>
                <c:formatCode>General</c:formatCode>
                <c:ptCount val="6"/>
                <c:pt idx="0">
                  <c:v>8.9000000000000057</c:v>
                </c:pt>
                <c:pt idx="1">
                  <c:v>17.200000000000003</c:v>
                </c:pt>
                <c:pt idx="2">
                  <c:v>5.7000000000000028</c:v>
                </c:pt>
                <c:pt idx="3">
                  <c:v>4.4000000000000057</c:v>
                </c:pt>
                <c:pt idx="4">
                  <c:v>4.8999999999999915</c:v>
                </c:pt>
                <c:pt idx="5">
                  <c:v>5.1999999999999886</c:v>
                </c:pt>
              </c:numCache>
            </c:numRef>
          </c:val>
        </c:ser>
        <c:marker val="1"/>
        <c:axId val="51435008"/>
        <c:axId val="51436928"/>
      </c:lineChart>
      <c:catAx>
        <c:axId val="5143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436928"/>
        <c:crosses val="autoZero"/>
        <c:auto val="1"/>
        <c:lblAlgn val="ctr"/>
        <c:lblOffset val="100"/>
      </c:catAx>
      <c:valAx>
        <c:axId val="5143692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</c:title>
        <c:numFmt formatCode="General" sourceLinked="1"/>
        <c:majorTickMark val="none"/>
        <c:tickLblPos val="nextTo"/>
        <c:crossAx val="5143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'B&amp;M Channel Strength'!$A$2</c:f>
              <c:strCache>
                <c:ptCount val="1"/>
                <c:pt idx="0">
                  <c:v>Supplier-1</c:v>
                </c:pt>
              </c:strCache>
            </c:strRef>
          </c:tx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Strength'!$B$2:$K$2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4">
                  <c:v>25</c:v>
                </c:pt>
                <c:pt idx="5">
                  <c:v>30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'B&amp;M Channel Strength'!$A$3</c:f>
              <c:strCache>
                <c:ptCount val="1"/>
                <c:pt idx="0">
                  <c:v>Supplier-2</c:v>
                </c:pt>
              </c:strCache>
            </c:strRef>
          </c:tx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Strength'!$B$3:$K$3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4">
                  <c:v>45</c:v>
                </c:pt>
                <c:pt idx="5">
                  <c:v>55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</c:ser>
        <c:ser>
          <c:idx val="2"/>
          <c:order val="2"/>
          <c:tx>
            <c:strRef>
              <c:f>'B&amp;M Channel Strength'!$A$4</c:f>
              <c:strCache>
                <c:ptCount val="1"/>
                <c:pt idx="0">
                  <c:v>Supplier-3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Strength'!$B$4:$K$4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4">
                  <c:v>30</c:v>
                </c:pt>
                <c:pt idx="5">
                  <c:v>15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</c:ser>
        <c:overlap val="100"/>
        <c:axId val="52000256"/>
        <c:axId val="52002176"/>
      </c:barChart>
      <c:catAx>
        <c:axId val="5200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tickLblPos val="nextTo"/>
        <c:crossAx val="52002176"/>
        <c:crosses val="autoZero"/>
        <c:auto val="1"/>
        <c:lblAlgn val="ctr"/>
        <c:lblOffset val="100"/>
      </c:catAx>
      <c:valAx>
        <c:axId val="5200217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52000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'Retailer KPIs'!$A$2</c:f>
              <c:strCache>
                <c:ptCount val="1"/>
                <c:pt idx="0">
                  <c:v>Retailer-1</c:v>
                </c:pt>
              </c:strCache>
            </c:strRef>
          </c:tx>
          <c:spPr>
            <a:solidFill>
              <a:srgbClr val="7030A0"/>
            </a:solidFill>
          </c:spPr>
          <c:cat>
            <c:numRef>
              <c:f>'Retailer KPIs'!$B$1:$G$1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KPIs'!$B$2:$G$2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4">
                  <c:v>25</c:v>
                </c:pt>
                <c:pt idx="5">
                  <c:v>55</c:v>
                </c:pt>
              </c:numCache>
            </c:numRef>
          </c:val>
        </c:ser>
        <c:ser>
          <c:idx val="1"/>
          <c:order val="1"/>
          <c:tx>
            <c:strRef>
              <c:f>'Retailer KPIs'!$A$3</c:f>
              <c:strCache>
                <c:ptCount val="1"/>
                <c:pt idx="0">
                  <c:v>Retailer-2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'Retailer KPIs'!$B$1:$G$1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KPIs'!$B$3:$G$3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</c:ser>
        <c:overlap val="100"/>
        <c:axId val="52797440"/>
        <c:axId val="52799360"/>
      </c:barChart>
      <c:catAx>
        <c:axId val="5279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</c:title>
        <c:numFmt formatCode="General" sourceLinked="1"/>
        <c:majorTickMark val="none"/>
        <c:tickLblPos val="nextTo"/>
        <c:crossAx val="52799360"/>
        <c:crosses val="autoZero"/>
        <c:auto val="1"/>
        <c:lblAlgn val="ctr"/>
        <c:lblOffset val="100"/>
      </c:catAx>
      <c:valAx>
        <c:axId val="5279936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52797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10</xdr:row>
      <xdr:rowOff>28574</xdr:rowOff>
    </xdr:from>
    <xdr:to>
      <xdr:col>16</xdr:col>
      <xdr:colOff>476249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10</xdr:row>
      <xdr:rowOff>123825</xdr:rowOff>
    </xdr:from>
    <xdr:to>
      <xdr:col>7</xdr:col>
      <xdr:colOff>600075</xdr:colOff>
      <xdr:row>25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</xdr:row>
      <xdr:rowOff>28575</xdr:rowOff>
    </xdr:from>
    <xdr:to>
      <xdr:col>15</xdr:col>
      <xdr:colOff>466725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28575</xdr:rowOff>
    </xdr:from>
    <xdr:to>
      <xdr:col>14</xdr:col>
      <xdr:colOff>371475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10</xdr:row>
      <xdr:rowOff>19050</xdr:rowOff>
    </xdr:from>
    <xdr:to>
      <xdr:col>13</xdr:col>
      <xdr:colOff>219075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104775</xdr:rowOff>
    </xdr:from>
    <xdr:to>
      <xdr:col>9</xdr:col>
      <xdr:colOff>219075</xdr:colOff>
      <xdr:row>23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9</xdr:row>
      <xdr:rowOff>66675</xdr:rowOff>
    </xdr:from>
    <xdr:to>
      <xdr:col>20</xdr:col>
      <xdr:colOff>457200</xdr:colOff>
      <xdr:row>23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9</xdr:row>
      <xdr:rowOff>28575</xdr:rowOff>
    </xdr:from>
    <xdr:to>
      <xdr:col>15</xdr:col>
      <xdr:colOff>542925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9</xdr:row>
      <xdr:rowOff>28575</xdr:rowOff>
    </xdr:from>
    <xdr:to>
      <xdr:col>13</xdr:col>
      <xdr:colOff>180975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9</xdr:row>
      <xdr:rowOff>28575</xdr:rowOff>
    </xdr:from>
    <xdr:to>
      <xdr:col>13</xdr:col>
      <xdr:colOff>304800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9</xdr:row>
      <xdr:rowOff>28575</xdr:rowOff>
    </xdr:from>
    <xdr:to>
      <xdr:col>15</xdr:col>
      <xdr:colOff>590550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9</xdr:row>
      <xdr:rowOff>152400</xdr:rowOff>
    </xdr:from>
    <xdr:to>
      <xdr:col>9</xdr:col>
      <xdr:colOff>142875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2" sqref="B32"/>
    </sheetView>
  </sheetViews>
  <sheetFormatPr defaultRowHeight="15"/>
  <cols>
    <col min="1" max="1" width="11" bestFit="1" customWidth="1"/>
    <col min="2" max="2" width="20.85546875" bestFit="1" customWidth="1"/>
  </cols>
  <sheetData>
    <row r="1" spans="1:2">
      <c r="A1" s="1"/>
      <c r="B1" s="1" t="s">
        <v>3</v>
      </c>
    </row>
    <row r="2" spans="1:2">
      <c r="A2" s="1" t="s">
        <v>0</v>
      </c>
      <c r="B2" s="1">
        <v>20.7</v>
      </c>
    </row>
    <row r="3" spans="1:2">
      <c r="A3" s="1" t="s">
        <v>1</v>
      </c>
      <c r="B3" s="1">
        <v>10.5</v>
      </c>
    </row>
    <row r="4" spans="1:2">
      <c r="A4" s="1" t="s">
        <v>2</v>
      </c>
      <c r="B4" s="1">
        <v>12.2</v>
      </c>
    </row>
    <row r="5" spans="1:2">
      <c r="B5">
        <f>SUM(B2:B4)</f>
        <v>43.4</v>
      </c>
    </row>
    <row r="9" spans="1:2">
      <c r="A9" s="1"/>
      <c r="B9" s="1" t="s">
        <v>3</v>
      </c>
    </row>
    <row r="10" spans="1:2">
      <c r="A10" s="1" t="s">
        <v>4</v>
      </c>
      <c r="B10" s="1">
        <v>19.100000000000001</v>
      </c>
    </row>
    <row r="11" spans="1:2">
      <c r="A11" s="1" t="s">
        <v>5</v>
      </c>
      <c r="B11" s="1">
        <f>SUM(B2:B4)-B10</f>
        <v>24.299999999999997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defaultRowHeight="15"/>
  <cols>
    <col min="2" max="4" width="10.140625" bestFit="1" customWidth="1"/>
  </cols>
  <sheetData>
    <row r="1" spans="1:4">
      <c r="A1" s="1" t="s">
        <v>12</v>
      </c>
      <c r="B1" s="1" t="s">
        <v>14</v>
      </c>
      <c r="C1" t="s">
        <v>13</v>
      </c>
      <c r="D1" t="s">
        <v>15</v>
      </c>
    </row>
    <row r="2" spans="1:4">
      <c r="A2" s="1">
        <v>-3</v>
      </c>
      <c r="B2" s="1">
        <v>1.2</v>
      </c>
      <c r="C2" s="1">
        <v>1.6</v>
      </c>
      <c r="D2" s="1">
        <v>2.2000000000000002</v>
      </c>
    </row>
    <row r="3" spans="1:4">
      <c r="A3" s="1">
        <v>-2</v>
      </c>
      <c r="B3" s="1">
        <v>2.1</v>
      </c>
      <c r="C3" s="1">
        <v>2.5</v>
      </c>
      <c r="D3" s="1">
        <v>3.1</v>
      </c>
    </row>
    <row r="4" spans="1:4">
      <c r="A4" s="1">
        <v>-1</v>
      </c>
      <c r="B4" s="1">
        <v>2.4</v>
      </c>
      <c r="C4" s="1">
        <v>2.7</v>
      </c>
      <c r="D4" s="1">
        <v>3.4</v>
      </c>
    </row>
    <row r="5" spans="1:4">
      <c r="A5" s="1">
        <v>0</v>
      </c>
      <c r="B5" s="1">
        <v>2.7</v>
      </c>
      <c r="C5" s="1">
        <v>2.2999999999999998</v>
      </c>
      <c r="D5" s="1">
        <v>3.7</v>
      </c>
    </row>
    <row r="6" spans="1:4">
      <c r="A6" s="1">
        <v>1</v>
      </c>
      <c r="B6" s="1">
        <v>3.9</v>
      </c>
      <c r="C6" s="1">
        <v>3.5</v>
      </c>
      <c r="D6" s="1">
        <v>2.9</v>
      </c>
    </row>
    <row r="7" spans="1:4">
      <c r="A7" s="1">
        <v>2</v>
      </c>
      <c r="B7" s="1">
        <v>2.1</v>
      </c>
      <c r="C7" s="1">
        <v>3.1</v>
      </c>
      <c r="D7" s="1">
        <v>2.2000000000000002</v>
      </c>
    </row>
    <row r="8" spans="1:4">
      <c r="A8" s="1">
        <v>3</v>
      </c>
      <c r="B8" s="1">
        <v>2.2000000000000002</v>
      </c>
      <c r="C8" s="1">
        <v>3</v>
      </c>
      <c r="D8" s="1">
        <v>2.5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sqref="A1:C3"/>
    </sheetView>
  </sheetViews>
  <sheetFormatPr defaultRowHeight="15"/>
  <sheetData>
    <row r="1" spans="1:15">
      <c r="B1">
        <v>2</v>
      </c>
      <c r="C1">
        <v>3</v>
      </c>
      <c r="F1">
        <v>2</v>
      </c>
      <c r="G1">
        <v>3</v>
      </c>
      <c r="J1">
        <v>2</v>
      </c>
      <c r="K1">
        <v>3</v>
      </c>
      <c r="N1">
        <v>2</v>
      </c>
      <c r="O1">
        <v>3</v>
      </c>
    </row>
    <row r="2" spans="1:15">
      <c r="A2" t="s">
        <v>16</v>
      </c>
      <c r="B2">
        <v>25</v>
      </c>
      <c r="C2">
        <v>55</v>
      </c>
      <c r="F2">
        <v>25</v>
      </c>
      <c r="G2">
        <v>55</v>
      </c>
      <c r="J2">
        <v>25</v>
      </c>
      <c r="K2">
        <v>55</v>
      </c>
      <c r="N2">
        <v>25</v>
      </c>
      <c r="O2">
        <v>55</v>
      </c>
    </row>
    <row r="3" spans="1:15">
      <c r="A3" t="s">
        <v>17</v>
      </c>
      <c r="B3">
        <v>45</v>
      </c>
      <c r="C3">
        <v>60</v>
      </c>
      <c r="F3">
        <v>45</v>
      </c>
      <c r="G3">
        <v>60</v>
      </c>
      <c r="J3">
        <v>45</v>
      </c>
      <c r="K3">
        <v>60</v>
      </c>
      <c r="N3">
        <v>45</v>
      </c>
      <c r="O3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4"/>
    </sheetView>
  </sheetViews>
  <sheetFormatPr defaultRowHeight="15"/>
  <cols>
    <col min="1" max="1" width="11" bestFit="1" customWidth="1"/>
    <col min="2" max="2" width="20.85546875" bestFit="1" customWidth="1"/>
  </cols>
  <sheetData>
    <row r="1" spans="1:2">
      <c r="A1" s="1"/>
      <c r="B1" s="1" t="s">
        <v>3</v>
      </c>
    </row>
    <row r="2" spans="1:2">
      <c r="A2" s="1" t="s">
        <v>0</v>
      </c>
      <c r="B2" s="1">
        <v>1.2</v>
      </c>
    </row>
    <row r="3" spans="1:2">
      <c r="A3" s="1" t="s">
        <v>1</v>
      </c>
      <c r="B3" s="1">
        <v>2.7</v>
      </c>
    </row>
    <row r="4" spans="1:2">
      <c r="A4" s="1" t="s">
        <v>2</v>
      </c>
      <c r="B4" s="1">
        <v>2.4</v>
      </c>
    </row>
    <row r="10" spans="1:2">
      <c r="A10" s="1"/>
      <c r="B10" s="1" t="s">
        <v>3</v>
      </c>
    </row>
    <row r="11" spans="1:2">
      <c r="A11" s="1" t="s">
        <v>4</v>
      </c>
      <c r="B11" s="1">
        <v>2.1</v>
      </c>
    </row>
    <row r="12" spans="1:2">
      <c r="A12" s="1" t="s">
        <v>5</v>
      </c>
      <c r="B12" s="1">
        <v>4.2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9" sqref="B9"/>
    </sheetView>
  </sheetViews>
  <sheetFormatPr defaultRowHeight="15"/>
  <cols>
    <col min="1" max="1" width="25.7109375" bestFit="1" customWidth="1"/>
    <col min="2" max="2" width="23.42578125" bestFit="1" customWidth="1"/>
  </cols>
  <sheetData>
    <row r="1" spans="1:2">
      <c r="A1" s="1" t="s">
        <v>10</v>
      </c>
      <c r="B1" s="1" t="s">
        <v>11</v>
      </c>
    </row>
    <row r="2" spans="1:2">
      <c r="A2" s="1" t="s">
        <v>6</v>
      </c>
      <c r="B2" s="1">
        <v>2.1</v>
      </c>
    </row>
    <row r="3" spans="1:2">
      <c r="A3" s="1" t="s">
        <v>7</v>
      </c>
      <c r="B3" s="1">
        <v>5.7</v>
      </c>
    </row>
    <row r="4" spans="1:2">
      <c r="A4" s="1" t="s">
        <v>8</v>
      </c>
      <c r="B4" s="1">
        <v>3.8</v>
      </c>
    </row>
    <row r="5" spans="1:2">
      <c r="A5" s="1" t="s">
        <v>9</v>
      </c>
      <c r="B5" s="1">
        <v>2.2999999999999998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M10" sqref="M10"/>
    </sheetView>
  </sheetViews>
  <sheetFormatPr defaultRowHeight="15"/>
  <cols>
    <col min="2" max="2" width="11" bestFit="1" customWidth="1"/>
    <col min="3" max="4" width="10.140625" bestFit="1" customWidth="1"/>
    <col min="5" max="5" width="10.140625" customWidth="1"/>
    <col min="6" max="7" width="9.7109375" bestFit="1" customWidth="1"/>
  </cols>
  <sheetData>
    <row r="1" spans="1:8">
      <c r="A1" s="1" t="s">
        <v>12</v>
      </c>
      <c r="B1" s="1" t="s">
        <v>14</v>
      </c>
      <c r="C1" s="1" t="s">
        <v>13</v>
      </c>
      <c r="D1" s="1" t="s">
        <v>15</v>
      </c>
      <c r="E1" s="1" t="s">
        <v>18</v>
      </c>
      <c r="F1" s="1" t="s">
        <v>16</v>
      </c>
      <c r="G1" s="1" t="s">
        <v>17</v>
      </c>
      <c r="H1" s="1" t="s">
        <v>19</v>
      </c>
    </row>
    <row r="2" spans="1:8">
      <c r="A2" s="1">
        <v>-3</v>
      </c>
      <c r="B2" s="1">
        <v>23.2</v>
      </c>
      <c r="C2" s="1">
        <v>19.2</v>
      </c>
      <c r="D2" s="1">
        <v>21.2</v>
      </c>
      <c r="E2" s="1">
        <v>14</v>
      </c>
      <c r="F2" s="1">
        <v>6.2</v>
      </c>
      <c r="G2" s="1">
        <v>4.2</v>
      </c>
      <c r="H2" s="1">
        <v>2</v>
      </c>
    </row>
    <row r="3" spans="1:8">
      <c r="A3" s="1">
        <v>-2</v>
      </c>
      <c r="B3" s="1">
        <v>26.1</v>
      </c>
      <c r="C3" s="1">
        <v>22.1</v>
      </c>
      <c r="D3" s="1">
        <v>23.1</v>
      </c>
      <c r="E3" s="1">
        <v>16</v>
      </c>
      <c r="F3" s="1">
        <v>8.1</v>
      </c>
      <c r="G3" s="1">
        <v>6.1</v>
      </c>
      <c r="H3" s="1">
        <v>3</v>
      </c>
    </row>
    <row r="4" spans="1:8">
      <c r="A4" s="1">
        <v>-1</v>
      </c>
      <c r="B4" s="1">
        <v>25.4</v>
      </c>
      <c r="C4" s="1">
        <v>24.4</v>
      </c>
      <c r="D4" s="1">
        <v>30.4</v>
      </c>
      <c r="E4" s="1">
        <v>21</v>
      </c>
      <c r="F4" s="1">
        <v>8.4</v>
      </c>
      <c r="G4" s="1">
        <v>9.8000000000000007</v>
      </c>
      <c r="H4" s="1">
        <v>4</v>
      </c>
    </row>
    <row r="5" spans="1:8">
      <c r="A5" s="1">
        <v>0</v>
      </c>
      <c r="B5" s="1">
        <v>28.7</v>
      </c>
      <c r="C5" s="1">
        <v>23.7</v>
      </c>
      <c r="D5" s="1">
        <v>35.700000000000003</v>
      </c>
      <c r="E5" s="1">
        <v>17</v>
      </c>
      <c r="F5" s="1">
        <v>10.7</v>
      </c>
      <c r="G5" s="1">
        <v>13.7</v>
      </c>
      <c r="H5" s="1">
        <v>5</v>
      </c>
    </row>
    <row r="6" spans="1:8">
      <c r="A6" s="1">
        <v>1</v>
      </c>
      <c r="B6" s="1">
        <v>31.9</v>
      </c>
      <c r="C6" s="1">
        <v>29.9</v>
      </c>
      <c r="D6" s="1">
        <v>26.9</v>
      </c>
      <c r="E6" s="1">
        <v>23</v>
      </c>
      <c r="F6" s="1">
        <v>13.9</v>
      </c>
      <c r="G6" s="1">
        <v>15.9</v>
      </c>
      <c r="H6" s="1">
        <v>6</v>
      </c>
    </row>
    <row r="7" spans="1:8">
      <c r="A7" s="1">
        <v>2</v>
      </c>
      <c r="B7" s="1">
        <v>27.1</v>
      </c>
      <c r="C7" s="1">
        <v>31.1</v>
      </c>
      <c r="D7" s="1">
        <v>22.1</v>
      </c>
      <c r="E7" s="1">
        <v>16</v>
      </c>
      <c r="F7" s="1">
        <v>17.399999999999999</v>
      </c>
      <c r="G7" s="1">
        <v>18.100000000000001</v>
      </c>
      <c r="H7" s="1">
        <v>8</v>
      </c>
    </row>
    <row r="8" spans="1:8">
      <c r="A8" s="1">
        <v>3</v>
      </c>
      <c r="B8" s="1">
        <v>28.2</v>
      </c>
      <c r="C8" s="1">
        <v>30.2</v>
      </c>
      <c r="D8" s="1">
        <v>25.2</v>
      </c>
      <c r="E8" s="1">
        <v>22</v>
      </c>
      <c r="F8" s="1">
        <v>17.2</v>
      </c>
      <c r="G8" s="1">
        <v>16.7</v>
      </c>
      <c r="H8" s="1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I5" sqref="I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>
      <c r="A1" s="1" t="s">
        <v>12</v>
      </c>
      <c r="B1" s="1" t="s">
        <v>14</v>
      </c>
      <c r="C1" t="s">
        <v>13</v>
      </c>
      <c r="D1" t="s">
        <v>15</v>
      </c>
      <c r="E1" t="s">
        <v>16</v>
      </c>
      <c r="F1" t="s">
        <v>17</v>
      </c>
    </row>
    <row r="2" spans="1:6">
      <c r="A2" s="1">
        <v>-3</v>
      </c>
      <c r="B2" s="1">
        <v>35.4</v>
      </c>
      <c r="C2" s="1">
        <v>15.2</v>
      </c>
      <c r="D2" s="1">
        <v>29.8</v>
      </c>
      <c r="E2" s="1">
        <v>10.7</v>
      </c>
      <c r="F2" s="1">
        <f>100-SUM(B2:E2)</f>
        <v>8.9000000000000057</v>
      </c>
    </row>
    <row r="3" spans="1:6">
      <c r="A3" s="1">
        <v>-2</v>
      </c>
      <c r="B3" s="1">
        <v>33.1</v>
      </c>
      <c r="C3" s="1">
        <v>17.2</v>
      </c>
      <c r="D3" s="1">
        <v>21.2</v>
      </c>
      <c r="E3" s="1">
        <v>11.3</v>
      </c>
      <c r="F3" s="1">
        <f t="shared" ref="F3:F8" si="0">100-SUM(B3:E3)</f>
        <v>17.200000000000003</v>
      </c>
    </row>
    <row r="4" spans="1:6">
      <c r="A4" s="1">
        <v>-1</v>
      </c>
      <c r="B4" s="1">
        <v>40.299999999999997</v>
      </c>
      <c r="C4" s="1">
        <v>24.4</v>
      </c>
      <c r="D4" s="1">
        <v>21.2</v>
      </c>
      <c r="E4" s="1">
        <v>8.4</v>
      </c>
      <c r="F4" s="1">
        <f t="shared" si="0"/>
        <v>5.7000000000000028</v>
      </c>
    </row>
    <row r="5" spans="1:6">
      <c r="A5" s="1">
        <v>0</v>
      </c>
      <c r="B5" s="1">
        <v>34.4</v>
      </c>
      <c r="C5" s="1">
        <v>21.5</v>
      </c>
      <c r="D5" s="1">
        <v>31.9</v>
      </c>
      <c r="E5" s="1">
        <v>7.8</v>
      </c>
      <c r="F5" s="1">
        <f t="shared" si="0"/>
        <v>4.4000000000000057</v>
      </c>
    </row>
    <row r="6" spans="1:6">
      <c r="A6" s="1">
        <v>1</v>
      </c>
      <c r="B6" s="1">
        <v>31.9</v>
      </c>
      <c r="C6" s="1">
        <v>26.8</v>
      </c>
      <c r="D6" s="1">
        <v>22.5</v>
      </c>
      <c r="E6" s="1">
        <v>13.9</v>
      </c>
      <c r="F6" s="1">
        <f t="shared" si="0"/>
        <v>4.8999999999999915</v>
      </c>
    </row>
    <row r="7" spans="1:6">
      <c r="A7" s="1">
        <v>2</v>
      </c>
      <c r="B7" s="1">
        <v>27.1</v>
      </c>
      <c r="C7" s="1">
        <v>31.1</v>
      </c>
      <c r="D7" s="1">
        <v>22.1</v>
      </c>
      <c r="E7" s="1">
        <v>14.5</v>
      </c>
      <c r="F7" s="1">
        <f t="shared" si="0"/>
        <v>5.1999999999999886</v>
      </c>
    </row>
    <row r="8" spans="1:6">
      <c r="A8" s="1">
        <v>3</v>
      </c>
      <c r="B8" s="1">
        <v>28.2</v>
      </c>
      <c r="C8" s="1">
        <v>27.6</v>
      </c>
      <c r="D8" s="1">
        <v>25.2</v>
      </c>
      <c r="E8" s="1">
        <v>16.600000000000001</v>
      </c>
      <c r="F8" s="1">
        <f t="shared" si="0"/>
        <v>2.4000000000000057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K4"/>
    </sheetView>
  </sheetViews>
  <sheetFormatPr defaultRowHeight="15"/>
  <cols>
    <col min="1" max="1" width="15.140625" bestFit="1" customWidth="1"/>
    <col min="2" max="2" width="10.7109375" bestFit="1" customWidth="1"/>
    <col min="3" max="3" width="15.140625" bestFit="1" customWidth="1"/>
    <col min="4" max="5" width="15.140625" customWidth="1"/>
  </cols>
  <sheetData>
    <row r="1" spans="1:11">
      <c r="B1">
        <v>2</v>
      </c>
      <c r="C1">
        <v>3</v>
      </c>
      <c r="F1">
        <v>2</v>
      </c>
      <c r="G1">
        <v>3</v>
      </c>
      <c r="J1">
        <v>2</v>
      </c>
      <c r="K1">
        <v>3</v>
      </c>
    </row>
    <row r="2" spans="1:11">
      <c r="A2" t="s">
        <v>14</v>
      </c>
      <c r="B2">
        <v>25</v>
      </c>
      <c r="C2">
        <v>30</v>
      </c>
      <c r="F2">
        <v>25</v>
      </c>
      <c r="G2">
        <v>30</v>
      </c>
      <c r="J2">
        <v>25</v>
      </c>
      <c r="K2">
        <v>30</v>
      </c>
    </row>
    <row r="3" spans="1:11">
      <c r="A3" t="s">
        <v>13</v>
      </c>
      <c r="B3">
        <v>45</v>
      </c>
      <c r="C3">
        <v>55</v>
      </c>
      <c r="F3">
        <v>45</v>
      </c>
      <c r="G3">
        <v>55</v>
      </c>
      <c r="J3">
        <v>45</v>
      </c>
      <c r="K3">
        <v>55</v>
      </c>
    </row>
    <row r="4" spans="1:11">
      <c r="A4" t="s">
        <v>15</v>
      </c>
      <c r="B4">
        <f>100-(SUM(B2:B3))</f>
        <v>30</v>
      </c>
      <c r="C4">
        <f>100-SUM(C2:C3)</f>
        <v>15</v>
      </c>
      <c r="F4">
        <f>100-(SUM(F2:F3))</f>
        <v>30</v>
      </c>
      <c r="G4">
        <f>100-SUM(G2:G3)</f>
        <v>15</v>
      </c>
      <c r="J4">
        <f>100-(SUM(J2:J3))</f>
        <v>30</v>
      </c>
      <c r="K4">
        <f>100-SUM(K2:K3)</f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C14" sqref="C14"/>
    </sheetView>
  </sheetViews>
  <sheetFormatPr defaultRowHeight="15"/>
  <cols>
    <col min="1" max="1" width="10.140625" bestFit="1" customWidth="1"/>
    <col min="2" max="2" width="10.7109375" bestFit="1" customWidth="1"/>
    <col min="3" max="3" width="15.140625" bestFit="1" customWidth="1"/>
    <col min="6" max="6" width="10.7109375" bestFit="1" customWidth="1"/>
    <col min="7" max="7" width="15.140625" bestFit="1" customWidth="1"/>
    <col min="10" max="10" width="10.7109375" bestFit="1" customWidth="1"/>
    <col min="11" max="11" width="15.140625" bestFit="1" customWidth="1"/>
  </cols>
  <sheetData>
    <row r="1" spans="1:15">
      <c r="B1">
        <v>2</v>
      </c>
      <c r="C1">
        <v>3</v>
      </c>
      <c r="F1">
        <v>2</v>
      </c>
      <c r="G1">
        <v>3</v>
      </c>
      <c r="J1">
        <v>2</v>
      </c>
      <c r="K1">
        <v>3</v>
      </c>
      <c r="N1">
        <v>2</v>
      </c>
      <c r="O1">
        <v>3</v>
      </c>
    </row>
    <row r="2" spans="1:15">
      <c r="A2" t="s">
        <v>16</v>
      </c>
      <c r="B2">
        <v>25</v>
      </c>
      <c r="C2">
        <v>55</v>
      </c>
      <c r="F2">
        <v>25</v>
      </c>
      <c r="G2">
        <v>55</v>
      </c>
      <c r="J2">
        <v>25</v>
      </c>
      <c r="K2">
        <v>55</v>
      </c>
      <c r="N2">
        <v>25</v>
      </c>
      <c r="O2">
        <v>55</v>
      </c>
    </row>
    <row r="3" spans="1:15">
      <c r="A3" t="s">
        <v>17</v>
      </c>
      <c r="B3">
        <v>45</v>
      </c>
      <c r="C3">
        <v>60</v>
      </c>
      <c r="F3">
        <v>45</v>
      </c>
      <c r="G3">
        <v>60</v>
      </c>
      <c r="J3">
        <v>45</v>
      </c>
      <c r="K3">
        <v>60</v>
      </c>
      <c r="N3">
        <v>45</v>
      </c>
      <c r="O3"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16" sqref="E16"/>
    </sheetView>
  </sheetViews>
  <sheetFormatPr defaultRowHeight="15"/>
  <cols>
    <col min="2" max="3" width="9.7109375" bestFit="1" customWidth="1"/>
  </cols>
  <sheetData>
    <row r="1" spans="1:3">
      <c r="A1" s="1" t="s">
        <v>12</v>
      </c>
      <c r="B1" s="1" t="s">
        <v>16</v>
      </c>
      <c r="C1" t="s">
        <v>17</v>
      </c>
    </row>
    <row r="2" spans="1:3">
      <c r="A2" s="1">
        <v>-3</v>
      </c>
      <c r="B2" s="1">
        <v>1.2</v>
      </c>
      <c r="C2" s="1">
        <v>1.3</v>
      </c>
    </row>
    <row r="3" spans="1:3">
      <c r="A3" s="1">
        <v>-2</v>
      </c>
      <c r="B3" s="1">
        <v>1.4</v>
      </c>
      <c r="C3" s="1">
        <v>1.7</v>
      </c>
    </row>
    <row r="4" spans="1:3">
      <c r="A4" s="1">
        <v>-1</v>
      </c>
      <c r="B4" s="1">
        <v>1.3</v>
      </c>
      <c r="C4" s="1">
        <v>1.4</v>
      </c>
    </row>
    <row r="5" spans="1:3">
      <c r="A5" s="1">
        <v>0</v>
      </c>
      <c r="B5" s="1">
        <v>1.6</v>
      </c>
      <c r="C5" s="1">
        <v>1.9</v>
      </c>
    </row>
    <row r="6" spans="1:3">
      <c r="A6" s="1">
        <v>1</v>
      </c>
      <c r="B6" s="1">
        <v>2.1</v>
      </c>
      <c r="C6" s="1">
        <v>2.4</v>
      </c>
    </row>
    <row r="7" spans="1:3">
      <c r="A7" s="1">
        <v>2</v>
      </c>
      <c r="B7" s="1">
        <v>1.5</v>
      </c>
      <c r="C7" s="1">
        <v>1.6</v>
      </c>
    </row>
    <row r="8" spans="1:3">
      <c r="A8" s="1">
        <v>3</v>
      </c>
      <c r="B8" s="1">
        <v>1.8</v>
      </c>
      <c r="C8" s="1">
        <v>1.4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sheetData>
    <row r="1" spans="1:3">
      <c r="A1" s="1" t="s">
        <v>12</v>
      </c>
      <c r="B1" s="1" t="s">
        <v>16</v>
      </c>
      <c r="C1" t="s">
        <v>17</v>
      </c>
    </row>
    <row r="2" spans="1:3">
      <c r="A2" s="1">
        <v>-3</v>
      </c>
      <c r="B2" s="1">
        <v>35</v>
      </c>
      <c r="C2" s="1">
        <v>25</v>
      </c>
    </row>
    <row r="3" spans="1:3">
      <c r="A3" s="1">
        <v>-2</v>
      </c>
      <c r="B3" s="1">
        <v>45</v>
      </c>
      <c r="C3" s="1">
        <v>20</v>
      </c>
    </row>
    <row r="4" spans="1:3">
      <c r="A4" s="1">
        <v>-1</v>
      </c>
      <c r="B4" s="1">
        <v>60</v>
      </c>
      <c r="C4" s="1">
        <v>45</v>
      </c>
    </row>
    <row r="5" spans="1:3">
      <c r="A5" s="1">
        <v>0</v>
      </c>
      <c r="B5" s="1">
        <v>20</v>
      </c>
      <c r="C5" s="1">
        <v>60</v>
      </c>
    </row>
    <row r="6" spans="1:3">
      <c r="A6" s="1">
        <v>1</v>
      </c>
      <c r="B6" s="1">
        <v>25</v>
      </c>
      <c r="C6" s="1">
        <v>40</v>
      </c>
    </row>
    <row r="7" spans="1:3">
      <c r="A7" s="1">
        <v>2</v>
      </c>
      <c r="B7" s="1">
        <v>40</v>
      </c>
      <c r="C7" s="1">
        <v>35</v>
      </c>
    </row>
    <row r="8" spans="1:3">
      <c r="A8" s="1">
        <v>3</v>
      </c>
      <c r="B8" s="1">
        <v>70</v>
      </c>
      <c r="C8" s="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Volume Discounts</vt:lpstr>
      <vt:lpstr>Other Compensation</vt:lpstr>
      <vt:lpstr>Payment Terms</vt:lpstr>
      <vt:lpstr>Sales - Elecssories</vt:lpstr>
      <vt:lpstr>Market Shares</vt:lpstr>
      <vt:lpstr>B&amp;M Channel Strength</vt:lpstr>
      <vt:lpstr>Retailer KPIs</vt:lpstr>
      <vt:lpstr>Profitability Index</vt:lpstr>
      <vt:lpstr>Stock Cover</vt:lpstr>
      <vt:lpstr>Supplier KPIs</vt:lpstr>
      <vt:lpstr>Retailer KPIs - Rotation Index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2014-06-26T06:30:48Z</dcterms:modified>
</cp:coreProperties>
</file>