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BPS 2024\Susenas Maret 2023\Cerdas Kesehatan\"/>
    </mc:Choice>
  </mc:AlternateContent>
  <xr:revisionPtr revIDLastSave="0" documentId="13_ncr:1_{7E46970E-C5F3-4795-AC62-1174333F254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 1" sheetId="1" r:id="rId1"/>
  </sheets>
  <definedNames>
    <definedName name="_xlnm._FilterDatabase" localSheetId="0" hidden="1">'Sheet 1'!$A$1:$F$1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5" i="1" s="1"/>
  <c r="E19" i="1"/>
  <c r="F19" i="1" s="1"/>
  <c r="E9" i="1"/>
  <c r="F9" i="1" s="1"/>
  <c r="E16" i="1"/>
  <c r="F16" i="1" s="1"/>
  <c r="E8" i="1"/>
  <c r="F8" i="1" s="1"/>
  <c r="E7" i="1"/>
  <c r="F7" i="1" s="1"/>
  <c r="E3" i="1"/>
  <c r="F3" i="1" s="1"/>
  <c r="E2" i="1"/>
  <c r="F2" i="1" s="1"/>
  <c r="E13" i="1"/>
  <c r="F13" i="1" s="1"/>
  <c r="E23" i="1"/>
  <c r="F23" i="1" s="1"/>
  <c r="E11" i="1"/>
  <c r="F11" i="1" s="1"/>
  <c r="E21" i="1"/>
  <c r="F21" i="1" s="1"/>
  <c r="E4" i="1"/>
  <c r="F4" i="1" s="1"/>
  <c r="E22" i="1"/>
  <c r="F22" i="1" s="1"/>
  <c r="E6" i="1"/>
  <c r="F6" i="1" s="1"/>
  <c r="E20" i="1"/>
  <c r="F20" i="1" s="1"/>
  <c r="E31" i="1"/>
  <c r="F31" i="1" s="1"/>
  <c r="E5" i="1"/>
  <c r="F5" i="1" s="1"/>
  <c r="E27" i="1"/>
  <c r="F27" i="1" s="1"/>
  <c r="E26" i="1"/>
  <c r="F26" i="1" s="1"/>
  <c r="E10" i="1"/>
  <c r="F10" i="1" s="1"/>
  <c r="E28" i="1"/>
  <c r="F28" i="1" s="1"/>
  <c r="E30" i="1"/>
  <c r="F30" i="1" s="1"/>
  <c r="E17" i="1"/>
  <c r="F17" i="1" s="1"/>
  <c r="E29" i="1"/>
  <c r="F29" i="1" s="1"/>
  <c r="E35" i="1"/>
  <c r="F35" i="1" s="1"/>
  <c r="E34" i="1"/>
  <c r="F34" i="1" s="1"/>
  <c r="E33" i="1"/>
  <c r="F33" i="1" s="1"/>
  <c r="E24" i="1"/>
  <c r="F24" i="1" s="1"/>
  <c r="E18" i="1"/>
  <c r="F18" i="1" s="1"/>
  <c r="E25" i="1"/>
  <c r="F25" i="1" s="1"/>
  <c r="E32" i="1"/>
  <c r="F32" i="1" s="1"/>
  <c r="E12" i="1"/>
  <c r="F12" i="1" s="1"/>
  <c r="E14" i="1"/>
  <c r="F14" i="1" s="1"/>
</calcChain>
</file>

<file path=xl/sharedStrings.xml><?xml version="1.0" encoding="utf-8"?>
<sst xmlns="http://schemas.openxmlformats.org/spreadsheetml/2006/main" count="40" uniqueCount="40">
  <si>
    <t>r101</t>
  </si>
  <si>
    <t>total</t>
  </si>
  <si>
    <t>kesehtan</t>
  </si>
  <si>
    <t>East Java</t>
  </si>
  <si>
    <t>Central Java</t>
  </si>
  <si>
    <t>Out of Pocket</t>
  </si>
  <si>
    <t>Insurance</t>
  </si>
  <si>
    <t>Others Non food Expenditure</t>
  </si>
  <si>
    <t>Aceh</t>
  </si>
  <si>
    <t>Riau</t>
  </si>
  <si>
    <t>West Sumatra</t>
  </si>
  <si>
    <t>Jambi</t>
  </si>
  <si>
    <t>Riau Island</t>
  </si>
  <si>
    <t>South Sumatra</t>
  </si>
  <si>
    <t>Bengkulu</t>
  </si>
  <si>
    <t>Lampung</t>
  </si>
  <si>
    <t>North Sumatra</t>
  </si>
  <si>
    <t>Bangka Belitung</t>
  </si>
  <si>
    <t>Jakarta</t>
  </si>
  <si>
    <t>West Java</t>
  </si>
  <si>
    <t>Yogyakarta</t>
  </si>
  <si>
    <t>Banten</t>
  </si>
  <si>
    <t>Bali</t>
  </si>
  <si>
    <t>NTB</t>
  </si>
  <si>
    <t>NTT</t>
  </si>
  <si>
    <t>West Kalimantan</t>
  </si>
  <si>
    <t>Central Kalimantan</t>
  </si>
  <si>
    <t>South Kalimantan</t>
  </si>
  <si>
    <t>East Kalimantan</t>
  </si>
  <si>
    <t>North Kalimantan</t>
  </si>
  <si>
    <t>North Sulawesi</t>
  </si>
  <si>
    <t>Central Sulawesi</t>
  </si>
  <si>
    <t>South Sulawesi</t>
  </si>
  <si>
    <t>Southeast Sulawesi</t>
  </si>
  <si>
    <t>Gorontalo</t>
  </si>
  <si>
    <t>West Sulaawesi</t>
  </si>
  <si>
    <t>Maluku</t>
  </si>
  <si>
    <t>North Maluku</t>
  </si>
  <si>
    <t>West Papua</t>
  </si>
  <si>
    <t>Papua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</si>
</sst>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Percentage</a:t>
            </a:r>
            <a:r>
              <a:rPr lang="en-ID" baseline="0"/>
              <a:t> of Health Expenditure over the Non Food Expendtiure in Household with Elderly,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'Sheet 1'!$B$1</c:f>
              <c:strCache>
                <c:ptCount val="1"/>
                <c:pt idx="0">
                  <c:v>Out of Pocket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1'!$A$2:$A$35</c:f>
              <c:strCache>
                <c:ptCount val="34"/>
                <c:pt idx="0">
                  <c:v>Aceh</c:v>
                </c:pt>
                <c:pt idx="1">
                  <c:v>North Sumatra</c:v>
                </c:pt>
                <c:pt idx="2">
                  <c:v>West Sumatra</c:v>
                </c:pt>
                <c:pt idx="3">
                  <c:v>Riau</c:v>
                </c:pt>
                <c:pt idx="4">
                  <c:v>Jambi</c:v>
                </c:pt>
                <c:pt idx="5">
                  <c:v>South Sumatra</c:v>
                </c:pt>
                <c:pt idx="6">
                  <c:v>Bengkulu</c:v>
                </c:pt>
                <c:pt idx="7">
                  <c:v>Lampung</c:v>
                </c:pt>
                <c:pt idx="8">
                  <c:v>Bangka Belitung</c:v>
                </c:pt>
                <c:pt idx="9">
                  <c:v>Riau Island</c:v>
                </c:pt>
                <c:pt idx="10">
                  <c:v>Jakarta</c:v>
                </c:pt>
                <c:pt idx="11">
                  <c:v>West Java</c:v>
                </c:pt>
                <c:pt idx="12">
                  <c:v>Central Java</c:v>
                </c:pt>
                <c:pt idx="13">
                  <c:v>Yogyakarta</c:v>
                </c:pt>
                <c:pt idx="14">
                  <c:v>East Java</c:v>
                </c:pt>
                <c:pt idx="15">
                  <c:v>Banten</c:v>
                </c:pt>
                <c:pt idx="16">
                  <c:v>Bali</c:v>
                </c:pt>
                <c:pt idx="17">
                  <c:v>NTB</c:v>
                </c:pt>
                <c:pt idx="18">
                  <c:v>NTT</c:v>
                </c:pt>
                <c:pt idx="19">
                  <c:v>West Kalimantan</c:v>
                </c:pt>
                <c:pt idx="20">
                  <c:v>Central Kalimantan</c:v>
                </c:pt>
                <c:pt idx="21">
                  <c:v>South Kalimantan</c:v>
                </c:pt>
                <c:pt idx="22">
                  <c:v>East Kalimantan</c:v>
                </c:pt>
                <c:pt idx="23">
                  <c:v>North Kalimantan</c:v>
                </c:pt>
                <c:pt idx="24">
                  <c:v>North Sulawesi</c:v>
                </c:pt>
                <c:pt idx="25">
                  <c:v>Central Sulawesi</c:v>
                </c:pt>
                <c:pt idx="26">
                  <c:v>South Sulawesi</c:v>
                </c:pt>
                <c:pt idx="27">
                  <c:v>Southeast Sulawesi</c:v>
                </c:pt>
                <c:pt idx="28">
                  <c:v>Gorontalo</c:v>
                </c:pt>
                <c:pt idx="29">
                  <c:v>West Sulaawesi</c:v>
                </c:pt>
                <c:pt idx="30">
                  <c:v>Maluku</c:v>
                </c:pt>
                <c:pt idx="31">
                  <c:v>North Maluku</c:v>
                </c:pt>
                <c:pt idx="32">
                  <c:v>West Papua</c:v>
                </c:pt>
                <c:pt idx="33">
                  <c:v>Papua</c:v>
                </c:pt>
              </c:strCache>
            </c:strRef>
          </c:cat>
          <c:val>
            <c:numRef>
              <c:f>'Sheet 1'!$B$2:$B$35</c:f>
              <c:numCache>
                <c:formatCode>General</c:formatCode>
                <c:ptCount val="34"/>
                <c:pt idx="0">
                  <c:v>648861.66760096594</c:v>
                </c:pt>
                <c:pt idx="1">
                  <c:v>943520.00379755697</c:v>
                </c:pt>
                <c:pt idx="2">
                  <c:v>784907.35091665399</c:v>
                </c:pt>
                <c:pt idx="3">
                  <c:v>1401754.79749657</c:v>
                </c:pt>
                <c:pt idx="4">
                  <c:v>957943.14564120502</c:v>
                </c:pt>
                <c:pt idx="5">
                  <c:v>815656.25300821103</c:v>
                </c:pt>
                <c:pt idx="6">
                  <c:v>855366.16500710405</c:v>
                </c:pt>
                <c:pt idx="7">
                  <c:v>946216.23707615596</c:v>
                </c:pt>
                <c:pt idx="8">
                  <c:v>856727.89432328695</c:v>
                </c:pt>
                <c:pt idx="9">
                  <c:v>1467054.5462179901</c:v>
                </c:pt>
                <c:pt idx="10">
                  <c:v>2267779.3463270399</c:v>
                </c:pt>
                <c:pt idx="11">
                  <c:v>1166048.1548194101</c:v>
                </c:pt>
                <c:pt idx="12">
                  <c:v>893739.09488940297</c:v>
                </c:pt>
                <c:pt idx="13">
                  <c:v>1322933.7885014999</c:v>
                </c:pt>
                <c:pt idx="14">
                  <c:v>1084223.7975319701</c:v>
                </c:pt>
                <c:pt idx="15">
                  <c:v>1088075.2754619</c:v>
                </c:pt>
                <c:pt idx="16">
                  <c:v>1349853.7923975999</c:v>
                </c:pt>
                <c:pt idx="17">
                  <c:v>825643.93390713702</c:v>
                </c:pt>
                <c:pt idx="18">
                  <c:v>304793.21024429199</c:v>
                </c:pt>
                <c:pt idx="19">
                  <c:v>889612.35641692695</c:v>
                </c:pt>
                <c:pt idx="20">
                  <c:v>969215.22969157703</c:v>
                </c:pt>
                <c:pt idx="21">
                  <c:v>832743.82160170795</c:v>
                </c:pt>
                <c:pt idx="22">
                  <c:v>983526.45836910303</c:v>
                </c:pt>
                <c:pt idx="23">
                  <c:v>656451.47473691299</c:v>
                </c:pt>
                <c:pt idx="24">
                  <c:v>510582.92135169898</c:v>
                </c:pt>
                <c:pt idx="25">
                  <c:v>432174.16709075001</c:v>
                </c:pt>
                <c:pt idx="26">
                  <c:v>515311.83926021802</c:v>
                </c:pt>
                <c:pt idx="27">
                  <c:v>411227.22735196102</c:v>
                </c:pt>
                <c:pt idx="28">
                  <c:v>445761.59118217998</c:v>
                </c:pt>
                <c:pt idx="29">
                  <c:v>399360.671805127</c:v>
                </c:pt>
                <c:pt idx="30">
                  <c:v>623449.50725733105</c:v>
                </c:pt>
                <c:pt idx="31">
                  <c:v>424407.50808800798</c:v>
                </c:pt>
                <c:pt idx="32">
                  <c:v>563908.05923821602</c:v>
                </c:pt>
                <c:pt idx="33">
                  <c:v>716429.17229549994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F-40E0-BD82-01E22A340C2D}"/>
            </c:ext>
          </c:extLst>
        </c:ser>
        <c:ser>
          <c:idx val="1"/>
          <c:order val="1"/>
          <c:tx>
            <c:strRef>
              <c:f>'Sheet 1'!$C$1</c:f>
              <c:strCache>
                <c:ptCount val="1"/>
                <c:pt idx="0">
                  <c:v>Insurance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1'!$A$2:$A$35</c:f>
              <c:strCache>
                <c:ptCount val="34"/>
                <c:pt idx="0">
                  <c:v>Aceh</c:v>
                </c:pt>
                <c:pt idx="1">
                  <c:v>North Sumatra</c:v>
                </c:pt>
                <c:pt idx="2">
                  <c:v>West Sumatra</c:v>
                </c:pt>
                <c:pt idx="3">
                  <c:v>Riau</c:v>
                </c:pt>
                <c:pt idx="4">
                  <c:v>Jambi</c:v>
                </c:pt>
                <c:pt idx="5">
                  <c:v>South Sumatra</c:v>
                </c:pt>
                <c:pt idx="6">
                  <c:v>Bengkulu</c:v>
                </c:pt>
                <c:pt idx="7">
                  <c:v>Lampung</c:v>
                </c:pt>
                <c:pt idx="8">
                  <c:v>Bangka Belitung</c:v>
                </c:pt>
                <c:pt idx="9">
                  <c:v>Riau Island</c:v>
                </c:pt>
                <c:pt idx="10">
                  <c:v>Jakarta</c:v>
                </c:pt>
                <c:pt idx="11">
                  <c:v>West Java</c:v>
                </c:pt>
                <c:pt idx="12">
                  <c:v>Central Java</c:v>
                </c:pt>
                <c:pt idx="13">
                  <c:v>Yogyakarta</c:v>
                </c:pt>
                <c:pt idx="14">
                  <c:v>East Java</c:v>
                </c:pt>
                <c:pt idx="15">
                  <c:v>Banten</c:v>
                </c:pt>
                <c:pt idx="16">
                  <c:v>Bali</c:v>
                </c:pt>
                <c:pt idx="17">
                  <c:v>NTB</c:v>
                </c:pt>
                <c:pt idx="18">
                  <c:v>NTT</c:v>
                </c:pt>
                <c:pt idx="19">
                  <c:v>West Kalimantan</c:v>
                </c:pt>
                <c:pt idx="20">
                  <c:v>Central Kalimantan</c:v>
                </c:pt>
                <c:pt idx="21">
                  <c:v>South Kalimantan</c:v>
                </c:pt>
                <c:pt idx="22">
                  <c:v>East Kalimantan</c:v>
                </c:pt>
                <c:pt idx="23">
                  <c:v>North Kalimantan</c:v>
                </c:pt>
                <c:pt idx="24">
                  <c:v>North Sulawesi</c:v>
                </c:pt>
                <c:pt idx="25">
                  <c:v>Central Sulawesi</c:v>
                </c:pt>
                <c:pt idx="26">
                  <c:v>South Sulawesi</c:v>
                </c:pt>
                <c:pt idx="27">
                  <c:v>Southeast Sulawesi</c:v>
                </c:pt>
                <c:pt idx="28">
                  <c:v>Gorontalo</c:v>
                </c:pt>
                <c:pt idx="29">
                  <c:v>West Sulaawesi</c:v>
                </c:pt>
                <c:pt idx="30">
                  <c:v>Maluku</c:v>
                </c:pt>
                <c:pt idx="31">
                  <c:v>North Maluku</c:v>
                </c:pt>
                <c:pt idx="32">
                  <c:v>West Papua</c:v>
                </c:pt>
                <c:pt idx="33">
                  <c:v>Papua</c:v>
                </c:pt>
              </c:strCache>
            </c:strRef>
          </c:cat>
          <c:val>
            <c:numRef>
              <c:f>'Sheet 1'!$C$2:$C$35</c:f>
              <c:numCache>
                <c:formatCode>General</c:formatCode>
                <c:ptCount val="34"/>
                <c:pt idx="0">
                  <c:v>542158.93575788802</c:v>
                </c:pt>
                <c:pt idx="1">
                  <c:v>458730.31213326001</c:v>
                </c:pt>
                <c:pt idx="2">
                  <c:v>1039992.1120102199</c:v>
                </c:pt>
                <c:pt idx="3">
                  <c:v>502736.31569950702</c:v>
                </c:pt>
                <c:pt idx="4">
                  <c:v>433722.17654399801</c:v>
                </c:pt>
                <c:pt idx="5">
                  <c:v>507850.37297674402</c:v>
                </c:pt>
                <c:pt idx="6">
                  <c:v>550736.70831553696</c:v>
                </c:pt>
                <c:pt idx="7">
                  <c:v>454367.91134061001</c:v>
                </c:pt>
                <c:pt idx="8">
                  <c:v>523020.59557063697</c:v>
                </c:pt>
                <c:pt idx="9">
                  <c:v>1595865.51268539</c:v>
                </c:pt>
                <c:pt idx="10">
                  <c:v>1835088.44305411</c:v>
                </c:pt>
                <c:pt idx="11">
                  <c:v>914434.71164815803</c:v>
                </c:pt>
                <c:pt idx="12">
                  <c:v>832537.97062490694</c:v>
                </c:pt>
                <c:pt idx="13">
                  <c:v>1858729.53236134</c:v>
                </c:pt>
                <c:pt idx="14">
                  <c:v>435973.79734563199</c:v>
                </c:pt>
                <c:pt idx="15">
                  <c:v>569011.87345683796</c:v>
                </c:pt>
                <c:pt idx="16">
                  <c:v>1212333.32278495</c:v>
                </c:pt>
                <c:pt idx="17">
                  <c:v>628171.73784425796</c:v>
                </c:pt>
                <c:pt idx="18">
                  <c:v>333787.693837573</c:v>
                </c:pt>
                <c:pt idx="19">
                  <c:v>491749.67204190302</c:v>
                </c:pt>
                <c:pt idx="20">
                  <c:v>275839.88605454401</c:v>
                </c:pt>
                <c:pt idx="21">
                  <c:v>541771.76916131994</c:v>
                </c:pt>
                <c:pt idx="22">
                  <c:v>1376919.97629759</c:v>
                </c:pt>
                <c:pt idx="23">
                  <c:v>1076246.3156606799</c:v>
                </c:pt>
                <c:pt idx="24">
                  <c:v>412936.30883551697</c:v>
                </c:pt>
                <c:pt idx="25">
                  <c:v>439361.00758006802</c:v>
                </c:pt>
                <c:pt idx="26">
                  <c:v>435435.53785922</c:v>
                </c:pt>
                <c:pt idx="27">
                  <c:v>348022.63809963199</c:v>
                </c:pt>
                <c:pt idx="28">
                  <c:v>373801.925057341</c:v>
                </c:pt>
                <c:pt idx="29">
                  <c:v>396220.60260010802</c:v>
                </c:pt>
                <c:pt idx="30">
                  <c:v>393292.68417765998</c:v>
                </c:pt>
                <c:pt idx="31">
                  <c:v>390152.581387126</c:v>
                </c:pt>
                <c:pt idx="32">
                  <c:v>887062.02302730398</c:v>
                </c:pt>
                <c:pt idx="33">
                  <c:v>190695.499960443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F-40E0-BD82-01E22A340C2D}"/>
            </c:ext>
          </c:extLst>
        </c:ser>
        <c:ser>
          <c:idx val="2"/>
          <c:order val="2"/>
          <c:tx>
            <c:strRef>
              <c:f>'Sheet 1'!$D$1</c:f>
              <c:strCache>
                <c:ptCount val="1"/>
                <c:pt idx="0">
                  <c:v>Others Non food Expenditure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1'!$A$2:$A$35</c:f>
              <c:strCache>
                <c:ptCount val="34"/>
                <c:pt idx="0">
                  <c:v>Aceh</c:v>
                </c:pt>
                <c:pt idx="1">
                  <c:v>North Sumatra</c:v>
                </c:pt>
                <c:pt idx="2">
                  <c:v>West Sumatra</c:v>
                </c:pt>
                <c:pt idx="3">
                  <c:v>Riau</c:v>
                </c:pt>
                <c:pt idx="4">
                  <c:v>Jambi</c:v>
                </c:pt>
                <c:pt idx="5">
                  <c:v>South Sumatra</c:v>
                </c:pt>
                <c:pt idx="6">
                  <c:v>Bengkulu</c:v>
                </c:pt>
                <c:pt idx="7">
                  <c:v>Lampung</c:v>
                </c:pt>
                <c:pt idx="8">
                  <c:v>Bangka Belitung</c:v>
                </c:pt>
                <c:pt idx="9">
                  <c:v>Riau Island</c:v>
                </c:pt>
                <c:pt idx="10">
                  <c:v>Jakarta</c:v>
                </c:pt>
                <c:pt idx="11">
                  <c:v>West Java</c:v>
                </c:pt>
                <c:pt idx="12">
                  <c:v>Central Java</c:v>
                </c:pt>
                <c:pt idx="13">
                  <c:v>Yogyakarta</c:v>
                </c:pt>
                <c:pt idx="14">
                  <c:v>East Java</c:v>
                </c:pt>
                <c:pt idx="15">
                  <c:v>Banten</c:v>
                </c:pt>
                <c:pt idx="16">
                  <c:v>Bali</c:v>
                </c:pt>
                <c:pt idx="17">
                  <c:v>NTB</c:v>
                </c:pt>
                <c:pt idx="18">
                  <c:v>NTT</c:v>
                </c:pt>
                <c:pt idx="19">
                  <c:v>West Kalimantan</c:v>
                </c:pt>
                <c:pt idx="20">
                  <c:v>Central Kalimantan</c:v>
                </c:pt>
                <c:pt idx="21">
                  <c:v>South Kalimantan</c:v>
                </c:pt>
                <c:pt idx="22">
                  <c:v>East Kalimantan</c:v>
                </c:pt>
                <c:pt idx="23">
                  <c:v>North Kalimantan</c:v>
                </c:pt>
                <c:pt idx="24">
                  <c:v>North Sulawesi</c:v>
                </c:pt>
                <c:pt idx="25">
                  <c:v>Central Sulawesi</c:v>
                </c:pt>
                <c:pt idx="26">
                  <c:v>South Sulawesi</c:v>
                </c:pt>
                <c:pt idx="27">
                  <c:v>Southeast Sulawesi</c:v>
                </c:pt>
                <c:pt idx="28">
                  <c:v>Gorontalo</c:v>
                </c:pt>
                <c:pt idx="29">
                  <c:v>West Sulaawesi</c:v>
                </c:pt>
                <c:pt idx="30">
                  <c:v>Maluku</c:v>
                </c:pt>
                <c:pt idx="31">
                  <c:v>North Maluku</c:v>
                </c:pt>
                <c:pt idx="32">
                  <c:v>West Papua</c:v>
                </c:pt>
                <c:pt idx="33">
                  <c:v>Papua</c:v>
                </c:pt>
              </c:strCache>
            </c:strRef>
          </c:cat>
          <c:val>
            <c:numRef>
              <c:f>'Sheet 1'!$D$2:$D$35</c:f>
              <c:numCache>
                <c:formatCode>General</c:formatCode>
                <c:ptCount val="34"/>
                <c:pt idx="0">
                  <c:v>1133005.1783856801</c:v>
                </c:pt>
                <c:pt idx="1">
                  <c:v>1089448.7881360699</c:v>
                </c:pt>
                <c:pt idx="2">
                  <c:v>1367512.4380365401</c:v>
                </c:pt>
                <c:pt idx="3">
                  <c:v>1546609.4809797099</c:v>
                </c:pt>
                <c:pt idx="4">
                  <c:v>1418344.9969590399</c:v>
                </c:pt>
                <c:pt idx="5">
                  <c:v>1082467.4780013701</c:v>
                </c:pt>
                <c:pt idx="6">
                  <c:v>1024614.24572982</c:v>
                </c:pt>
                <c:pt idx="7">
                  <c:v>721933.36882025201</c:v>
                </c:pt>
                <c:pt idx="8">
                  <c:v>1831678.64982763</c:v>
                </c:pt>
                <c:pt idx="9">
                  <c:v>1266673.3741329999</c:v>
                </c:pt>
                <c:pt idx="10">
                  <c:v>4847571.4158816403</c:v>
                </c:pt>
                <c:pt idx="11">
                  <c:v>1136228.6694725601</c:v>
                </c:pt>
                <c:pt idx="12">
                  <c:v>344795.77134037798</c:v>
                </c:pt>
                <c:pt idx="13">
                  <c:v>444803.10828266398</c:v>
                </c:pt>
                <c:pt idx="14">
                  <c:v>815031.92414057604</c:v>
                </c:pt>
                <c:pt idx="15">
                  <c:v>1898112.1458274899</c:v>
                </c:pt>
                <c:pt idx="16">
                  <c:v>2208534.24619425</c:v>
                </c:pt>
                <c:pt idx="17">
                  <c:v>707458.89392813505</c:v>
                </c:pt>
                <c:pt idx="18">
                  <c:v>1418629.25999463</c:v>
                </c:pt>
                <c:pt idx="19">
                  <c:v>1353472.1227026</c:v>
                </c:pt>
                <c:pt idx="20">
                  <c:v>1409103.98438829</c:v>
                </c:pt>
                <c:pt idx="21">
                  <c:v>1226623.3825810601</c:v>
                </c:pt>
                <c:pt idx="22">
                  <c:v>2184941.2896419</c:v>
                </c:pt>
                <c:pt idx="23">
                  <c:v>2361932.8237173501</c:v>
                </c:pt>
                <c:pt idx="24">
                  <c:v>1686296.5024867801</c:v>
                </c:pt>
                <c:pt idx="25">
                  <c:v>1596537.65554199</c:v>
                </c:pt>
                <c:pt idx="26">
                  <c:v>1894035.5480311301</c:v>
                </c:pt>
                <c:pt idx="27">
                  <c:v>1931487.5151980999</c:v>
                </c:pt>
                <c:pt idx="28">
                  <c:v>1896301.3037145201</c:v>
                </c:pt>
                <c:pt idx="29">
                  <c:v>1433360.2801973801</c:v>
                </c:pt>
                <c:pt idx="30">
                  <c:v>2410256.04406037</c:v>
                </c:pt>
                <c:pt idx="31">
                  <c:v>2113047.1014467501</c:v>
                </c:pt>
                <c:pt idx="32">
                  <c:v>1960202.17621524</c:v>
                </c:pt>
                <c:pt idx="33">
                  <c:v>1937955.3916903699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F-40E0-BD82-01E22A340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1507119"/>
        <c:axId val="761507599"/>
      </c:barChart>
      <c:catAx>
        <c:axId val="76150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07599"/>
        <c:crosses val="autoZero"/>
        <c:auto val="1"/>
        <c:lblAlgn val="ctr"/>
        <c:lblOffset val="100"/>
        <c:noMultiLvlLbl val="0"/>
      </c:catAx>
      <c:valAx>
        <c:axId val="7615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0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450698</xdr:colOff>
      <xdr:row>2</xdr:row>
      <xdr:rowOff>61913</xdr:rowOff>
    </xdr:from>
    <xdr:to>
      <xdr:col>18</xdr:col>
      <xdr:colOff>106624</xdr:colOff>
      <xdr:row>36</xdr:row>
      <xdr:rowOff>52389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7E53FB-E6D0-4E5C-ED19-D62BC3FE1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zoomScale="67" workbookViewId="0">
      <selection activeCell="D18" sqref="D18"/>
    </sheetView>
  </sheetViews>
  <sheetFormatPr defaultColWidth="10.6640625" defaultRowHeight="14.25" x14ac:dyDescent="0.45"/>
  <cols>
    <col min="1" max="1" width="34.73046875" customWidth="1"/>
    <col min="2" max="2" width="15.3984375" bestFit="1" customWidth="1"/>
    <col min="4" max="4" width="13.59765625" bestFit="1" customWidth="1"/>
  </cols>
  <sheetData>
    <row r="1" spans="1:6" x14ac:dyDescent="0.4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</row>
    <row r="2" spans="1:6" x14ac:dyDescent="0.45">
      <c r="A2" t="s">
        <v>8</v>
      </c>
      <c r="B2">
        <v>648861.66760096594</v>
      </c>
      <c r="C2">
        <v>542158.93575788802</v>
      </c>
      <c r="D2">
        <v>1133005.1783856801</v>
      </c>
      <c r="E2">
        <f>SUM(B2:D2)</f>
        <v>2324025.7817445341</v>
      </c>
      <c r="F2">
        <f>(E2-D2)/E2</f>
        <v>0.51248166552817342</v>
      </c>
    </row>
    <row r="3" spans="1:6" x14ac:dyDescent="0.45">
      <c r="A3" t="s">
        <v>16</v>
      </c>
      <c r="B3">
        <v>943520.00379755697</v>
      </c>
      <c r="C3">
        <v>458730.31213326001</v>
      </c>
      <c r="D3">
        <v>1089448.7881360699</v>
      </c>
      <c r="E3">
        <f>SUM(B3:D3)</f>
        <v>2491699.1040668869</v>
      </c>
      <c r="F3">
        <f>(E3-D3)/E3</f>
        <v>0.56276872020465885</v>
      </c>
    </row>
    <row r="4" spans="1:6" x14ac:dyDescent="0.45">
      <c r="A4" t="s">
        <v>10</v>
      </c>
      <c r="B4">
        <v>784907.35091665399</v>
      </c>
      <c r="C4">
        <v>1039992.1120102199</v>
      </c>
      <c r="D4">
        <v>1367512.4380365401</v>
      </c>
      <c r="E4">
        <f>SUM(B4:D4)</f>
        <v>3192411.900963414</v>
      </c>
      <c r="F4">
        <f>(E4-D4)/E4</f>
        <v>0.5716365931276447</v>
      </c>
    </row>
    <row r="5" spans="1:6" x14ac:dyDescent="0.45">
      <c r="A5" t="s">
        <v>9</v>
      </c>
      <c r="B5">
        <v>1401754.79749657</v>
      </c>
      <c r="C5">
        <v>502736.31569950702</v>
      </c>
      <c r="D5">
        <v>1546609.4809797099</v>
      </c>
      <c r="E5">
        <f>SUM(B5:D5)</f>
        <v>3451100.5941757867</v>
      </c>
      <c r="F5">
        <f>(E5-D5)/E5</f>
        <v>0.55185036229027085</v>
      </c>
    </row>
    <row r="6" spans="1:6" x14ac:dyDescent="0.45">
      <c r="A6" t="s">
        <v>11</v>
      </c>
      <c r="B6">
        <v>957943.14564120502</v>
      </c>
      <c r="C6">
        <v>433722.17654399801</v>
      </c>
      <c r="D6">
        <v>1418344.9969590399</v>
      </c>
      <c r="E6">
        <f>SUM(B6:D6)</f>
        <v>2810010.3191442429</v>
      </c>
      <c r="F6">
        <f>(E6-D6)/E6</f>
        <v>0.49525274434188521</v>
      </c>
    </row>
    <row r="7" spans="1:6" x14ac:dyDescent="0.45">
      <c r="A7" t="s">
        <v>13</v>
      </c>
      <c r="B7">
        <v>815656.25300821103</v>
      </c>
      <c r="C7">
        <v>507850.37297674402</v>
      </c>
      <c r="D7">
        <v>1082467.4780013701</v>
      </c>
      <c r="E7">
        <f>SUM(B7:D7)</f>
        <v>2405974.1039863252</v>
      </c>
      <c r="F7">
        <f>(E7-D7)/E7</f>
        <v>0.55009180015367176</v>
      </c>
    </row>
    <row r="8" spans="1:6" x14ac:dyDescent="0.45">
      <c r="A8" t="s">
        <v>14</v>
      </c>
      <c r="B8">
        <v>855366.16500710405</v>
      </c>
      <c r="C8">
        <v>550736.70831553696</v>
      </c>
      <c r="D8">
        <v>1024614.24572982</v>
      </c>
      <c r="E8">
        <f>SUM(B8:D8)</f>
        <v>2430717.1190524609</v>
      </c>
      <c r="F8">
        <f>(E8-D8)/E8</f>
        <v>0.57847244432571665</v>
      </c>
    </row>
    <row r="9" spans="1:6" x14ac:dyDescent="0.45">
      <c r="A9" t="s">
        <v>15</v>
      </c>
      <c r="B9">
        <v>946216.23707615596</v>
      </c>
      <c r="C9">
        <v>454367.91134061001</v>
      </c>
      <c r="D9">
        <v>721933.36882025201</v>
      </c>
      <c r="E9">
        <f>SUM(B9:D9)</f>
        <v>2122517.5172370179</v>
      </c>
      <c r="F9">
        <f>(E9-D9)/E9</f>
        <v>0.65986930003761435</v>
      </c>
    </row>
    <row r="10" spans="1:6" x14ac:dyDescent="0.45">
      <c r="A10" t="s">
        <v>17</v>
      </c>
      <c r="B10">
        <v>856727.89432328695</v>
      </c>
      <c r="C10">
        <v>523020.59557063697</v>
      </c>
      <c r="D10">
        <v>1831678.64982763</v>
      </c>
      <c r="E10">
        <f>SUM(B10:D10)</f>
        <v>3211427.1397215538</v>
      </c>
      <c r="F10">
        <f>(E10-D10)/E10</f>
        <v>0.4296371768264855</v>
      </c>
    </row>
    <row r="11" spans="1:6" x14ac:dyDescent="0.45">
      <c r="A11" t="s">
        <v>12</v>
      </c>
      <c r="B11">
        <v>1467054.5462179901</v>
      </c>
      <c r="C11">
        <v>1595865.51268539</v>
      </c>
      <c r="D11">
        <v>1266673.3741329999</v>
      </c>
      <c r="E11">
        <f>SUM(B11:D11)</f>
        <v>4329593.4330363804</v>
      </c>
      <c r="F11">
        <f>(E11-D11)/E11</f>
        <v>0.70743826326328485</v>
      </c>
    </row>
    <row r="12" spans="1:6" x14ac:dyDescent="0.45">
      <c r="A12" t="s">
        <v>18</v>
      </c>
      <c r="B12">
        <v>2267779.3463270399</v>
      </c>
      <c r="C12">
        <v>1835088.44305411</v>
      </c>
      <c r="D12">
        <v>4847571.4158816403</v>
      </c>
      <c r="E12">
        <f>SUM(B12:D12)</f>
        <v>8950439.2052627914</v>
      </c>
      <c r="F12">
        <f>(E12-D12)/E12</f>
        <v>0.45839848696684016</v>
      </c>
    </row>
    <row r="13" spans="1:6" x14ac:dyDescent="0.45">
      <c r="A13" t="s">
        <v>19</v>
      </c>
      <c r="B13">
        <v>1166048.1548194101</v>
      </c>
      <c r="C13">
        <v>914434.71164815803</v>
      </c>
      <c r="D13">
        <v>1136228.6694725601</v>
      </c>
      <c r="E13">
        <f>SUM(B13:D13)</f>
        <v>3216711.5359401284</v>
      </c>
      <c r="F13">
        <f>(E13-D13)/E13</f>
        <v>0.64677321644246177</v>
      </c>
    </row>
    <row r="14" spans="1:6" x14ac:dyDescent="0.45">
      <c r="A14" t="s">
        <v>4</v>
      </c>
      <c r="B14">
        <v>893739.09488940297</v>
      </c>
      <c r="C14">
        <v>832537.97062490694</v>
      </c>
      <c r="D14">
        <v>344795.77134037798</v>
      </c>
      <c r="E14">
        <f>SUM(B14:D14)</f>
        <v>2071072.8368546879</v>
      </c>
      <c r="F14">
        <f>(E14-D14)/E14</f>
        <v>0.83351827844740844</v>
      </c>
    </row>
    <row r="15" spans="1:6" x14ac:dyDescent="0.45">
      <c r="A15" t="s">
        <v>20</v>
      </c>
      <c r="B15">
        <v>1322933.7885014999</v>
      </c>
      <c r="C15">
        <v>1858729.53236134</v>
      </c>
      <c r="D15">
        <v>444803.10828266398</v>
      </c>
      <c r="E15">
        <f>SUM(B15:D15)</f>
        <v>3626466.4291455038</v>
      </c>
      <c r="F15">
        <f>(E15-D15)/E15</f>
        <v>0.87734531203492439</v>
      </c>
    </row>
    <row r="16" spans="1:6" x14ac:dyDescent="0.45">
      <c r="A16" t="s">
        <v>3</v>
      </c>
      <c r="B16">
        <v>1084223.7975319701</v>
      </c>
      <c r="C16">
        <v>435973.79734563199</v>
      </c>
      <c r="D16">
        <v>815031.92414057604</v>
      </c>
      <c r="E16">
        <f>SUM(B16:D16)</f>
        <v>2335229.5190181779</v>
      </c>
      <c r="F16">
        <f>(E16-D16)/E16</f>
        <v>0.65098423195538935</v>
      </c>
    </row>
    <row r="17" spans="1:6" x14ac:dyDescent="0.45">
      <c r="A17" t="s">
        <v>21</v>
      </c>
      <c r="B17">
        <v>1088075.2754619</v>
      </c>
      <c r="C17">
        <v>569011.87345683796</v>
      </c>
      <c r="D17">
        <v>1898112.1458274899</v>
      </c>
      <c r="E17">
        <f>SUM(B17:D17)</f>
        <v>3555199.294746228</v>
      </c>
      <c r="F17">
        <f>(E17-D17)/E17</f>
        <v>0.46610246333237471</v>
      </c>
    </row>
    <row r="18" spans="1:6" x14ac:dyDescent="0.45">
      <c r="A18" t="s">
        <v>22</v>
      </c>
      <c r="B18">
        <v>1349853.7923975999</v>
      </c>
      <c r="C18">
        <v>1212333.32278495</v>
      </c>
      <c r="D18">
        <v>2208534.24619425</v>
      </c>
      <c r="E18">
        <f>SUM(B18:D18)</f>
        <v>4770721.3613767996</v>
      </c>
      <c r="F18">
        <f>(E18-D18)/E18</f>
        <v>0.53706492605619682</v>
      </c>
    </row>
    <row r="19" spans="1:6" x14ac:dyDescent="0.45">
      <c r="A19" t="s">
        <v>23</v>
      </c>
      <c r="B19">
        <v>825643.93390713702</v>
      </c>
      <c r="C19">
        <v>628171.73784425796</v>
      </c>
      <c r="D19">
        <v>707458.89392813505</v>
      </c>
      <c r="E19">
        <f>SUM(B19:D19)</f>
        <v>2161274.5656795297</v>
      </c>
      <c r="F19">
        <f>(E19-D19)/E19</f>
        <v>0.67266588652714665</v>
      </c>
    </row>
    <row r="20" spans="1:6" x14ac:dyDescent="0.45">
      <c r="A20" t="s">
        <v>24</v>
      </c>
      <c r="B20">
        <v>304793.21024429199</v>
      </c>
      <c r="C20">
        <v>333787.693837573</v>
      </c>
      <c r="D20">
        <v>1418629.25999463</v>
      </c>
      <c r="E20">
        <f>SUM(B20:D20)</f>
        <v>2057210.164076495</v>
      </c>
      <c r="F20">
        <f>(E20-D20)/E20</f>
        <v>0.31041111658542248</v>
      </c>
    </row>
    <row r="21" spans="1:6" x14ac:dyDescent="0.45">
      <c r="A21" t="s">
        <v>25</v>
      </c>
      <c r="B21">
        <v>889612.35641692695</v>
      </c>
      <c r="C21">
        <v>491749.67204190302</v>
      </c>
      <c r="D21">
        <v>1353472.1227026</v>
      </c>
      <c r="E21">
        <f>SUM(B21:D21)</f>
        <v>2734834.1511614299</v>
      </c>
      <c r="F21">
        <f>(E21-D21)/E21</f>
        <v>0.50509901226448883</v>
      </c>
    </row>
    <row r="22" spans="1:6" x14ac:dyDescent="0.45">
      <c r="A22" t="s">
        <v>26</v>
      </c>
      <c r="B22">
        <v>969215.22969157703</v>
      </c>
      <c r="C22">
        <v>275839.88605454401</v>
      </c>
      <c r="D22">
        <v>1409103.98438829</v>
      </c>
      <c r="E22">
        <f>SUM(B22:D22)</f>
        <v>2654159.1001344109</v>
      </c>
      <c r="F22">
        <f>(E22-D22)/E22</f>
        <v>0.46909588640826744</v>
      </c>
    </row>
    <row r="23" spans="1:6" x14ac:dyDescent="0.45">
      <c r="A23" t="s">
        <v>27</v>
      </c>
      <c r="B23">
        <v>832743.82160170795</v>
      </c>
      <c r="C23">
        <v>541771.76916131994</v>
      </c>
      <c r="D23">
        <v>1226623.3825810601</v>
      </c>
      <c r="E23">
        <f>SUM(B23:D23)</f>
        <v>2601138.9733440876</v>
      </c>
      <c r="F23">
        <f>(E23-D23)/E23</f>
        <v>0.52842835575060287</v>
      </c>
    </row>
    <row r="24" spans="1:6" x14ac:dyDescent="0.45">
      <c r="A24" t="s">
        <v>28</v>
      </c>
      <c r="B24">
        <v>983526.45836910303</v>
      </c>
      <c r="C24">
        <v>1376919.97629759</v>
      </c>
      <c r="D24">
        <v>2184941.2896419</v>
      </c>
      <c r="E24">
        <f>SUM(B24:D24)</f>
        <v>4545387.7243085932</v>
      </c>
      <c r="F24">
        <f>(E24-D24)/E24</f>
        <v>0.51930584976130822</v>
      </c>
    </row>
    <row r="25" spans="1:6" x14ac:dyDescent="0.45">
      <c r="A25" t="s">
        <v>29</v>
      </c>
      <c r="B25">
        <v>656451.47473691299</v>
      </c>
      <c r="C25">
        <v>1076246.3156606799</v>
      </c>
      <c r="D25">
        <v>2361932.8237173501</v>
      </c>
      <c r="E25">
        <f>SUM(B25:D25)</f>
        <v>4094630.614114943</v>
      </c>
      <c r="F25">
        <f>(E25-D25)/E25</f>
        <v>0.42316339462335517</v>
      </c>
    </row>
    <row r="26" spans="1:6" x14ac:dyDescent="0.45">
      <c r="A26" t="s">
        <v>30</v>
      </c>
      <c r="B26">
        <v>510582.92135169898</v>
      </c>
      <c r="C26">
        <v>412936.30883551697</v>
      </c>
      <c r="D26">
        <v>1686296.5024867801</v>
      </c>
      <c r="E26">
        <f>SUM(B26:D26)</f>
        <v>2609815.7326739961</v>
      </c>
      <c r="F26">
        <f>(E26-D26)/E26</f>
        <v>0.35386376847417716</v>
      </c>
    </row>
    <row r="27" spans="1:6" x14ac:dyDescent="0.45">
      <c r="A27" t="s">
        <v>31</v>
      </c>
      <c r="B27">
        <v>432174.16709075001</v>
      </c>
      <c r="C27">
        <v>439361.00758006802</v>
      </c>
      <c r="D27">
        <v>1596537.65554199</v>
      </c>
      <c r="E27">
        <f>SUM(B27:D27)</f>
        <v>2468072.8302128082</v>
      </c>
      <c r="F27">
        <f>(E27-D27)/E27</f>
        <v>0.35312376685240304</v>
      </c>
    </row>
    <row r="28" spans="1:6" x14ac:dyDescent="0.45">
      <c r="A28" t="s">
        <v>32</v>
      </c>
      <c r="B28">
        <v>515311.83926021802</v>
      </c>
      <c r="C28">
        <v>435435.53785922</v>
      </c>
      <c r="D28">
        <v>1894035.5480311301</v>
      </c>
      <c r="E28">
        <f>SUM(B28:D28)</f>
        <v>2844782.9251505681</v>
      </c>
      <c r="F28">
        <f>(E28-D28)/E28</f>
        <v>0.33420735505473304</v>
      </c>
    </row>
    <row r="29" spans="1:6" x14ac:dyDescent="0.45">
      <c r="A29" t="s">
        <v>33</v>
      </c>
      <c r="B29">
        <v>411227.22735196102</v>
      </c>
      <c r="C29">
        <v>348022.63809963199</v>
      </c>
      <c r="D29">
        <v>1931487.5151980999</v>
      </c>
      <c r="E29">
        <f>SUM(B29:D29)</f>
        <v>2690737.3806496928</v>
      </c>
      <c r="F29">
        <f>(E29-D29)/E29</f>
        <v>0.28217167194082243</v>
      </c>
    </row>
    <row r="30" spans="1:6" x14ac:dyDescent="0.45">
      <c r="A30" t="s">
        <v>34</v>
      </c>
      <c r="B30">
        <v>445761.59118217998</v>
      </c>
      <c r="C30">
        <v>373801.925057341</v>
      </c>
      <c r="D30">
        <v>1896301.3037145201</v>
      </c>
      <c r="E30">
        <f>SUM(B30:D30)</f>
        <v>2715864.8199540409</v>
      </c>
      <c r="F30">
        <f>(E30-D30)/E30</f>
        <v>0.30176889152140862</v>
      </c>
    </row>
    <row r="31" spans="1:6" x14ac:dyDescent="0.45">
      <c r="A31" t="s">
        <v>35</v>
      </c>
      <c r="B31">
        <v>399360.671805127</v>
      </c>
      <c r="C31">
        <v>396220.60260010802</v>
      </c>
      <c r="D31">
        <v>1433360.2801973801</v>
      </c>
      <c r="E31">
        <f>SUM(B31:D31)</f>
        <v>2228941.5546026151</v>
      </c>
      <c r="F31">
        <f>(E31-D31)/E31</f>
        <v>0.3569323173873325</v>
      </c>
    </row>
    <row r="32" spans="1:6" x14ac:dyDescent="0.45">
      <c r="A32" t="s">
        <v>36</v>
      </c>
      <c r="B32">
        <v>623449.50725733105</v>
      </c>
      <c r="C32">
        <v>393292.68417765998</v>
      </c>
      <c r="D32">
        <v>2410256.04406037</v>
      </c>
      <c r="E32">
        <f>SUM(B32:D32)</f>
        <v>3426998.235495361</v>
      </c>
      <c r="F32">
        <f>(E32-D32)/E32</f>
        <v>0.29668593957943035</v>
      </c>
    </row>
    <row r="33" spans="1:6" x14ac:dyDescent="0.45">
      <c r="A33" t="s">
        <v>37</v>
      </c>
      <c r="B33">
        <v>424407.50808800798</v>
      </c>
      <c r="C33">
        <v>390152.581387126</v>
      </c>
      <c r="D33">
        <v>2113047.1014467501</v>
      </c>
      <c r="E33">
        <f>SUM(B33:D33)</f>
        <v>2927607.190921884</v>
      </c>
      <c r="F33">
        <f>(E33-D33)/E33</f>
        <v>0.27823407867044975</v>
      </c>
    </row>
    <row r="34" spans="1:6" x14ac:dyDescent="0.45">
      <c r="A34" t="s">
        <v>38</v>
      </c>
      <c r="B34">
        <v>563908.05923821602</v>
      </c>
      <c r="C34">
        <v>887062.02302730398</v>
      </c>
      <c r="D34">
        <v>1960202.17621524</v>
      </c>
      <c r="E34">
        <f>SUM(B34:D34)</f>
        <v>3411172.2584807603</v>
      </c>
      <c r="F34">
        <f>(E34-D34)/E34</f>
        <v>0.42535819721744023</v>
      </c>
    </row>
    <row r="35" spans="1:6" x14ac:dyDescent="0.45">
      <c r="A35" t="s">
        <v>39</v>
      </c>
      <c r="B35">
        <v>716429.17229549994</v>
      </c>
      <c r="C35">
        <v>190695.499960443</v>
      </c>
      <c r="D35">
        <v>1937955.3916903699</v>
      </c>
      <c r="E35">
        <f>SUM(B35:D35)</f>
        <v>2845080.0639463128</v>
      </c>
      <c r="F35">
        <f>(E35-D35)/E35</f>
        <v>0.31883976966106936</v>
      </c>
    </row>
  </sheetData>
  <autoFilter ref="A1:F1" xr:uid="{00000000-0001-0000-0000-000000000000}">
    <sortState xmlns:xlrd2="http://schemas.microsoft.com/office/spreadsheetml/2017/richdata2" ref="A2:F35">
      <sortCondition ref="A1"/>
    </sortState>
  </autoFilter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</dc:creator>
  <cp:lastModifiedBy>Mohammad Ammar</cp:lastModifiedBy>
  <dcterms:created xsi:type="dcterms:W3CDTF">2024-09-19T05:46:30Z</dcterms:created>
  <dcterms:modified xsi:type="dcterms:W3CDTF">2024-09-19T01:10:26Z</dcterms:modified>
</cp:coreProperties>
</file>