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CTION DIRECTORATE\Documents\"/>
    </mc:Choice>
  </mc:AlternateContent>
  <bookViews>
    <workbookView xWindow="0" yWindow="0" windowWidth="10884" windowHeight="3192"/>
  </bookViews>
  <sheets>
    <sheet name="OCT.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D5" i="1"/>
  <c r="J17" i="1"/>
  <c r="D6" i="1"/>
  <c r="E6" i="1" s="1"/>
  <c r="F6" i="1" s="1"/>
  <c r="D7" i="1"/>
  <c r="E7" i="1" s="1"/>
  <c r="F7" i="1" s="1"/>
  <c r="G7" i="1" s="1"/>
  <c r="I7" i="1" s="1"/>
  <c r="K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 l="1"/>
  <c r="E17" i="1" s="1"/>
  <c r="F12" i="1"/>
  <c r="G12" i="1" s="1"/>
  <c r="I12" i="1" s="1"/>
  <c r="K12" i="1" s="1"/>
  <c r="G14" i="1"/>
  <c r="I14" i="1" s="1"/>
  <c r="K14" i="1" s="1"/>
  <c r="G13" i="1"/>
  <c r="I13" i="1" s="1"/>
  <c r="K13" i="1" s="1"/>
  <c r="G6" i="1"/>
  <c r="I6" i="1" s="1"/>
  <c r="K6" i="1" s="1"/>
  <c r="E5" i="1"/>
  <c r="F11" i="1"/>
  <c r="G11" i="1" s="1"/>
  <c r="I11" i="1" s="1"/>
  <c r="K11" i="1" s="1"/>
  <c r="F10" i="1"/>
  <c r="G10" i="1" s="1"/>
  <c r="I10" i="1" s="1"/>
  <c r="K10" i="1" s="1"/>
  <c r="F15" i="1"/>
  <c r="G15" i="1" s="1"/>
  <c r="I15" i="1" s="1"/>
  <c r="K15" i="1" s="1"/>
  <c r="F9" i="1"/>
  <c r="G9" i="1" s="1"/>
  <c r="I9" i="1" s="1"/>
  <c r="K9" i="1" s="1"/>
  <c r="F8" i="1"/>
  <c r="G8" i="1" s="1"/>
  <c r="I8" i="1" s="1"/>
  <c r="K8" i="1" s="1"/>
  <c r="F16" i="1"/>
  <c r="G16" i="1" s="1"/>
  <c r="I16" i="1" s="1"/>
  <c r="K16" i="1" s="1"/>
  <c r="F14" i="1"/>
  <c r="F13" i="1"/>
  <c r="G5" i="1" l="1"/>
  <c r="I5" i="1" s="1"/>
  <c r="K5" i="1" s="1"/>
  <c r="K17" i="1" s="1"/>
  <c r="F17" i="1" l="1"/>
  <c r="G17" i="1" s="1"/>
  <c r="I17" i="1" s="1"/>
</calcChain>
</file>

<file path=xl/sharedStrings.xml><?xml version="1.0" encoding="utf-8"?>
<sst xmlns="http://schemas.openxmlformats.org/spreadsheetml/2006/main" count="11" uniqueCount="11">
  <si>
    <t>TOTAL</t>
  </si>
  <si>
    <t>STATEMENT FOR JAN. 2025</t>
  </si>
  <si>
    <t>JE</t>
  </si>
  <si>
    <t>GA</t>
  </si>
  <si>
    <t>CA</t>
  </si>
  <si>
    <t>AG1</t>
  </si>
  <si>
    <t>AG2</t>
  </si>
  <si>
    <t>AV2</t>
  </si>
  <si>
    <t>RE</t>
  </si>
  <si>
    <t>FI</t>
  </si>
  <si>
    <t>AV1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</si>
</sst>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0" fillId="0" borderId="0" xfId="0" applyFill="1" applyAlignment="1">
      <alignment horizontal="right"/>
    </xf>
    <xf numFmtId="14" fontId="0" fillId="0" borderId="0" xfId="0" applyNumberFormat="1" applyFill="1"/>
    <xf numFmtId="0" fontId="1" fillId="0" borderId="0" xfId="0" applyFont="1" applyFill="1" applyAlignment="1">
      <alignment horizontal="center" vertical="center" wrapText="1"/>
    </xf>
    <xf numFmtId="0" fontId="0" fillId="0" borderId="0" xfId="0" quotePrefix="1"/>
    <xf numFmtId="0" fontId="1" fillId="3" borderId="0" xfId="0" applyFont="1" applyFill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right"/>
    </xf>
    <xf numFmtId="0" fontId="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tabSelected="1" zoomScaleNormal="100" workbookViewId="0">
      <selection activeCell="M20" sqref="M20"/>
    </sheetView>
  </sheetViews>
  <sheetFormatPr defaultRowHeight="14.4" x14ac:dyDescent="0.3"/>
  <cols>
    <col min="2" max="2" width="10.5546875" bestFit="1" customWidth="1"/>
    <col min="4" max="4" width="8.88671875" style="2"/>
    <col min="6" max="6" width="8.88671875" style="2"/>
    <col min="12" max="12" width="11" bestFit="1" customWidth="1"/>
  </cols>
  <sheetData>
    <row r="1" spans="2:11" ht="43.2" customHeight="1" x14ac:dyDescent="0.3"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</row>
    <row r="2" spans="2:11" ht="43.2" customHeight="1" x14ac:dyDescent="0.3">
      <c r="B2" s="8"/>
      <c r="C2" s="8" t="s">
        <v>4</v>
      </c>
      <c r="D2" s="8" t="s">
        <v>5</v>
      </c>
      <c r="E2" s="10" t="s">
        <v>10</v>
      </c>
      <c r="F2" s="8" t="s">
        <v>6</v>
      </c>
      <c r="G2" s="10" t="s">
        <v>7</v>
      </c>
      <c r="H2" s="8" t="s">
        <v>3</v>
      </c>
      <c r="I2" s="8" t="s">
        <v>8</v>
      </c>
      <c r="J2" s="8" t="s">
        <v>2</v>
      </c>
      <c r="K2" s="8" t="s">
        <v>9</v>
      </c>
    </row>
    <row r="3" spans="2:11" x14ac:dyDescent="0.3">
      <c r="B3" s="3"/>
      <c r="C3" s="3"/>
      <c r="D3" s="4">
        <v>0.21</v>
      </c>
      <c r="E3" s="11"/>
      <c r="F3" s="5">
        <v>0.04</v>
      </c>
      <c r="G3" s="12"/>
      <c r="H3" s="3"/>
      <c r="I3" s="6"/>
      <c r="J3" s="3"/>
      <c r="K3" s="3"/>
    </row>
    <row r="4" spans="2:11" x14ac:dyDescent="0.3">
      <c r="B4" s="3"/>
      <c r="C4" s="3"/>
      <c r="D4" s="3"/>
      <c r="E4" s="11"/>
      <c r="F4" s="3"/>
      <c r="G4" s="11"/>
      <c r="H4" s="3"/>
      <c r="I4" s="3"/>
      <c r="J4" s="3"/>
      <c r="K4" s="3"/>
    </row>
    <row r="5" spans="2:11" x14ac:dyDescent="0.3">
      <c r="B5" s="7">
        <v>45931</v>
      </c>
      <c r="C5" s="3">
        <v>3000</v>
      </c>
      <c r="D5" s="3">
        <f>0.21*(C5)</f>
        <v>630</v>
      </c>
      <c r="E5" s="11">
        <f>(C5-D5)</f>
        <v>2370</v>
      </c>
      <c r="F5" s="3">
        <f>0.04*E5</f>
        <v>94.8</v>
      </c>
      <c r="G5" s="11">
        <f>E5-F5</f>
        <v>2275.1999999999998</v>
      </c>
      <c r="H5" s="3">
        <v>1000</v>
      </c>
      <c r="I5" s="3">
        <f>G5-H5</f>
        <v>1275.1999999999998</v>
      </c>
      <c r="J5" s="3">
        <v>840</v>
      </c>
      <c r="K5" s="3">
        <f>I5-J5</f>
        <v>435.19999999999982</v>
      </c>
    </row>
    <row r="6" spans="2:11" x14ac:dyDescent="0.3">
      <c r="B6" s="7">
        <v>45932</v>
      </c>
      <c r="C6" s="3">
        <v>2000</v>
      </c>
      <c r="D6" s="3">
        <f t="shared" ref="D6:D16" si="0">0.2*(C6)</f>
        <v>400</v>
      </c>
      <c r="E6" s="11">
        <f t="shared" ref="E6:E17" si="1">(C6-D6)</f>
        <v>1600</v>
      </c>
      <c r="F6" s="3">
        <f t="shared" ref="F6:F16" si="2">0.05*E6</f>
        <v>80</v>
      </c>
      <c r="G6" s="11">
        <f t="shared" ref="G6:G17" si="3">E6-F6</f>
        <v>1520</v>
      </c>
      <c r="H6" s="3">
        <v>1000</v>
      </c>
      <c r="I6" s="3">
        <f t="shared" ref="I6:I17" si="4">G6-H6</f>
        <v>520</v>
      </c>
      <c r="J6" s="3">
        <v>0</v>
      </c>
      <c r="K6" s="3">
        <f t="shared" ref="K6:K16" si="5">I6-J6</f>
        <v>520</v>
      </c>
    </row>
    <row r="7" spans="2:11" x14ac:dyDescent="0.3">
      <c r="B7" s="7">
        <v>45933</v>
      </c>
      <c r="C7" s="3">
        <v>1500</v>
      </c>
      <c r="D7" s="3">
        <f t="shared" si="0"/>
        <v>300</v>
      </c>
      <c r="E7" s="11">
        <f t="shared" si="1"/>
        <v>1200</v>
      </c>
      <c r="F7" s="3">
        <f t="shared" si="2"/>
        <v>60</v>
      </c>
      <c r="G7" s="11">
        <f t="shared" si="3"/>
        <v>1140</v>
      </c>
      <c r="H7" s="3">
        <v>1000</v>
      </c>
      <c r="I7" s="3">
        <f t="shared" si="4"/>
        <v>140</v>
      </c>
      <c r="J7" s="3">
        <v>0</v>
      </c>
      <c r="K7" s="3">
        <f t="shared" si="5"/>
        <v>140</v>
      </c>
    </row>
    <row r="8" spans="2:11" x14ac:dyDescent="0.3">
      <c r="B8" s="7">
        <v>45934</v>
      </c>
      <c r="C8" s="3">
        <v>0</v>
      </c>
      <c r="D8" s="3">
        <f t="shared" si="0"/>
        <v>0</v>
      </c>
      <c r="E8" s="11">
        <f t="shared" si="1"/>
        <v>0</v>
      </c>
      <c r="F8" s="3">
        <f t="shared" si="2"/>
        <v>0</v>
      </c>
      <c r="G8" s="11">
        <f t="shared" si="3"/>
        <v>0</v>
      </c>
      <c r="H8" s="3">
        <v>1000</v>
      </c>
      <c r="I8" s="3">
        <f t="shared" si="4"/>
        <v>-1000</v>
      </c>
      <c r="J8" s="3">
        <v>0</v>
      </c>
      <c r="K8" s="3">
        <f t="shared" si="5"/>
        <v>-1000</v>
      </c>
    </row>
    <row r="9" spans="2:11" x14ac:dyDescent="0.3">
      <c r="B9" s="7">
        <v>45935</v>
      </c>
      <c r="C9" s="3">
        <v>0</v>
      </c>
      <c r="D9" s="3">
        <f t="shared" si="0"/>
        <v>0</v>
      </c>
      <c r="E9" s="11">
        <f t="shared" si="1"/>
        <v>0</v>
      </c>
      <c r="F9" s="3">
        <f t="shared" si="2"/>
        <v>0</v>
      </c>
      <c r="G9" s="11">
        <f t="shared" si="3"/>
        <v>0</v>
      </c>
      <c r="H9" s="3">
        <v>1000</v>
      </c>
      <c r="I9" s="3">
        <f t="shared" si="4"/>
        <v>-1000</v>
      </c>
      <c r="J9" s="3">
        <v>0</v>
      </c>
      <c r="K9" s="3">
        <f t="shared" si="5"/>
        <v>-1000</v>
      </c>
    </row>
    <row r="10" spans="2:11" x14ac:dyDescent="0.3">
      <c r="B10" s="7">
        <v>45936</v>
      </c>
      <c r="C10" s="3">
        <v>0</v>
      </c>
      <c r="D10" s="3">
        <f t="shared" si="0"/>
        <v>0</v>
      </c>
      <c r="E10" s="11">
        <f t="shared" si="1"/>
        <v>0</v>
      </c>
      <c r="F10" s="3">
        <f t="shared" si="2"/>
        <v>0</v>
      </c>
      <c r="G10" s="11">
        <f t="shared" si="3"/>
        <v>0</v>
      </c>
      <c r="H10" s="3">
        <v>1000</v>
      </c>
      <c r="I10" s="3">
        <f t="shared" si="4"/>
        <v>-1000</v>
      </c>
      <c r="J10" s="3">
        <v>0</v>
      </c>
      <c r="K10" s="3">
        <f t="shared" si="5"/>
        <v>-1000</v>
      </c>
    </row>
    <row r="11" spans="2:11" x14ac:dyDescent="0.3">
      <c r="B11" s="7">
        <v>45937</v>
      </c>
      <c r="C11" s="3">
        <v>0</v>
      </c>
      <c r="D11" s="3">
        <f t="shared" si="0"/>
        <v>0</v>
      </c>
      <c r="E11" s="11">
        <f t="shared" si="1"/>
        <v>0</v>
      </c>
      <c r="F11" s="3">
        <f t="shared" si="2"/>
        <v>0</v>
      </c>
      <c r="G11" s="11">
        <f t="shared" si="3"/>
        <v>0</v>
      </c>
      <c r="H11" s="3">
        <v>1000</v>
      </c>
      <c r="I11" s="3">
        <f t="shared" si="4"/>
        <v>-1000</v>
      </c>
      <c r="J11" s="3">
        <v>0</v>
      </c>
      <c r="K11" s="3">
        <f t="shared" si="5"/>
        <v>-1000</v>
      </c>
    </row>
    <row r="12" spans="2:11" x14ac:dyDescent="0.3">
      <c r="B12" s="7">
        <v>45938</v>
      </c>
      <c r="C12" s="3">
        <v>0</v>
      </c>
      <c r="D12" s="3">
        <f t="shared" si="0"/>
        <v>0</v>
      </c>
      <c r="E12" s="11">
        <f t="shared" si="1"/>
        <v>0</v>
      </c>
      <c r="F12" s="3">
        <f t="shared" si="2"/>
        <v>0</v>
      </c>
      <c r="G12" s="11">
        <f t="shared" si="3"/>
        <v>0</v>
      </c>
      <c r="H12" s="3">
        <v>1000</v>
      </c>
      <c r="I12" s="3">
        <f t="shared" si="4"/>
        <v>-1000</v>
      </c>
      <c r="J12" s="3">
        <v>0</v>
      </c>
      <c r="K12" s="3">
        <f t="shared" si="5"/>
        <v>-1000</v>
      </c>
    </row>
    <row r="13" spans="2:11" x14ac:dyDescent="0.3">
      <c r="B13" s="7">
        <v>45939</v>
      </c>
      <c r="C13" s="3">
        <v>0</v>
      </c>
      <c r="D13" s="3">
        <f t="shared" si="0"/>
        <v>0</v>
      </c>
      <c r="E13" s="11">
        <f t="shared" si="1"/>
        <v>0</v>
      </c>
      <c r="F13" s="3">
        <f t="shared" si="2"/>
        <v>0</v>
      </c>
      <c r="G13" s="11">
        <f t="shared" si="3"/>
        <v>0</v>
      </c>
      <c r="H13" s="3">
        <v>1000</v>
      </c>
      <c r="I13" s="3">
        <f t="shared" si="4"/>
        <v>-1000</v>
      </c>
      <c r="J13" s="3">
        <v>0</v>
      </c>
      <c r="K13" s="3">
        <f t="shared" si="5"/>
        <v>-1000</v>
      </c>
    </row>
    <row r="14" spans="2:11" x14ac:dyDescent="0.3">
      <c r="B14" s="7">
        <v>45940</v>
      </c>
      <c r="C14" s="3">
        <v>0</v>
      </c>
      <c r="D14" s="3">
        <f t="shared" si="0"/>
        <v>0</v>
      </c>
      <c r="E14" s="11">
        <f t="shared" si="1"/>
        <v>0</v>
      </c>
      <c r="F14" s="3">
        <f t="shared" si="2"/>
        <v>0</v>
      </c>
      <c r="G14" s="11">
        <f t="shared" si="3"/>
        <v>0</v>
      </c>
      <c r="H14" s="3">
        <v>1000</v>
      </c>
      <c r="I14" s="3">
        <f t="shared" si="4"/>
        <v>-1000</v>
      </c>
      <c r="J14" s="3">
        <v>0</v>
      </c>
      <c r="K14" s="3">
        <f t="shared" si="5"/>
        <v>-1000</v>
      </c>
    </row>
    <row r="15" spans="2:11" x14ac:dyDescent="0.3">
      <c r="B15" s="7">
        <v>45941</v>
      </c>
      <c r="C15" s="3">
        <v>0</v>
      </c>
      <c r="D15" s="3">
        <f t="shared" si="0"/>
        <v>0</v>
      </c>
      <c r="E15" s="11">
        <f t="shared" si="1"/>
        <v>0</v>
      </c>
      <c r="F15" s="3">
        <f t="shared" si="2"/>
        <v>0</v>
      </c>
      <c r="G15" s="11">
        <f t="shared" si="3"/>
        <v>0</v>
      </c>
      <c r="H15" s="3">
        <v>1000</v>
      </c>
      <c r="I15" s="3">
        <f t="shared" si="4"/>
        <v>-1000</v>
      </c>
      <c r="J15" s="3">
        <v>0</v>
      </c>
      <c r="K15" s="3">
        <f t="shared" si="5"/>
        <v>-1000</v>
      </c>
    </row>
    <row r="16" spans="2:11" x14ac:dyDescent="0.3">
      <c r="B16" s="7">
        <v>45942</v>
      </c>
      <c r="C16" s="3">
        <v>0</v>
      </c>
      <c r="D16" s="3">
        <f t="shared" si="0"/>
        <v>0</v>
      </c>
      <c r="E16" s="11">
        <f t="shared" si="1"/>
        <v>0</v>
      </c>
      <c r="F16" s="3">
        <f t="shared" si="2"/>
        <v>0</v>
      </c>
      <c r="G16" s="11">
        <f t="shared" si="3"/>
        <v>0</v>
      </c>
      <c r="H16" s="3">
        <v>1000</v>
      </c>
      <c r="I16" s="3">
        <f t="shared" si="4"/>
        <v>-1000</v>
      </c>
      <c r="J16" s="3">
        <v>0</v>
      </c>
      <c r="K16" s="3">
        <f t="shared" si="5"/>
        <v>-1000</v>
      </c>
    </row>
    <row r="17" spans="2:12" x14ac:dyDescent="0.3">
      <c r="B17" s="1" t="s">
        <v>0</v>
      </c>
      <c r="C17">
        <v>3000</v>
      </c>
      <c r="D17" s="2">
        <f>SUM(D5:D16)</f>
        <v>1330</v>
      </c>
      <c r="E17" s="11">
        <f t="shared" si="1"/>
        <v>1670</v>
      </c>
      <c r="F17" s="2">
        <f>SUM(F5:F16)</f>
        <v>234.8</v>
      </c>
      <c r="G17" s="11">
        <f t="shared" si="3"/>
        <v>1435.2</v>
      </c>
      <c r="H17">
        <v>1000</v>
      </c>
      <c r="I17">
        <f t="shared" si="4"/>
        <v>435.20000000000005</v>
      </c>
      <c r="J17">
        <f>SUM(J5:J16)</f>
        <v>840</v>
      </c>
      <c r="K17">
        <f>SUM(K5:K16)</f>
        <v>-7904.8</v>
      </c>
    </row>
    <row r="20" spans="2:12" x14ac:dyDescent="0.3">
      <c r="L20" s="9"/>
    </row>
  </sheetData>
  <mergeCells count="1">
    <mergeCell ref="B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2025-10-03T14:16:20Z</dcterms:created>
  <dcterms:modified xsi:type="dcterms:W3CDTF">2025-10-03T16:14:23Z</dcterms:modified>
</cp:coreProperties>
</file>