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ishma\Dropbox\INFO7390.16.SP.S2.Team.ADS\PCOS Risk Analysis\"/>
    </mc:Choice>
  </mc:AlternateContent>
  <bookViews>
    <workbookView xWindow="0" yWindow="0" windowWidth="16457" windowHeight="583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<sst xmlns="http://schemas.openxmlformats.org/spreadsheetml/2006/main" count="219" uniqueCount="81">
  <si>
    <t>2A3E1D77-D1DF-10AC-7A3D-B89C154C6B57</t>
  </si>
  <si>
    <t>Nerea Carver</t>
  </si>
  <si>
    <t>Arkansas</t>
  </si>
  <si>
    <t>Absent</t>
  </si>
  <si>
    <t>Present</t>
  </si>
  <si>
    <t>E1A9FB20-E9A4-B8E2-8E03-068FB4362716</t>
  </si>
  <si>
    <t>Wynne Robinson</t>
  </si>
  <si>
    <t>Massachusettes</t>
  </si>
  <si>
    <t>73E6BE3B-97DF-6BB9-8A86-E7780BF3DC77</t>
  </si>
  <si>
    <t>Noel Dunlap</t>
  </si>
  <si>
    <t>New York</t>
  </si>
  <si>
    <t>987DF1A0-098C-068D-3474-C0F7509ACB76</t>
  </si>
  <si>
    <t>Leslie Gonzalez</t>
  </si>
  <si>
    <t>California</t>
  </si>
  <si>
    <t>A4686B32-9AF5-1EFA-E8A4-E65D7D085334</t>
  </si>
  <si>
    <t>Zephr Bradford</t>
  </si>
  <si>
    <t>Chicago</t>
  </si>
  <si>
    <t>BBDA62D5-2B85-4562-442D-442697684D19</t>
  </si>
  <si>
    <t>Penelope Juarez</t>
  </si>
  <si>
    <t>1753755B-5053-B740-4EC4-3FAEEFAD9430</t>
  </si>
  <si>
    <t>Kathleen Trujillo</t>
  </si>
  <si>
    <t>Kentucky</t>
  </si>
  <si>
    <t>B48AECAC-E540-1BF5-800C-DF227139E2E8</t>
  </si>
  <si>
    <t>Margaret Barrera</t>
  </si>
  <si>
    <t>Ohio</t>
  </si>
  <si>
    <t>FC15EC30-555F-D0E4-68BC-9E7460F5B36D</t>
  </si>
  <si>
    <t>Amela Murray</t>
  </si>
  <si>
    <t>South Carolina</t>
  </si>
  <si>
    <t>ADABD7FC-B655-323F-2C80-DEF2B64932B8</t>
  </si>
  <si>
    <t>Heather Lamb</t>
  </si>
  <si>
    <t>West Virginia</t>
  </si>
  <si>
    <t>65325740-44B6-F037-5011-7AE52A43622C</t>
  </si>
  <si>
    <t>Felicia Hess</t>
  </si>
  <si>
    <t>BB656D5C-2D5F-7829-81DD-F72DD1E6FDAE</t>
  </si>
  <si>
    <t>Margaret Torres</t>
  </si>
  <si>
    <t>Texas</t>
  </si>
  <si>
    <t>C940CBBB-E8B0-0A73-B393-5303B09ED386</t>
  </si>
  <si>
    <t>Evelyn Carr</t>
  </si>
  <si>
    <t>426ECFE0-E3F7-ABBF-9AAD-B2A312598B02</t>
  </si>
  <si>
    <t>Emerald Bird</t>
  </si>
  <si>
    <t>B3B31F8B-ECEB-3AE9-388E-F9B9242E7757</t>
  </si>
  <si>
    <t>Oprah Barker</t>
  </si>
  <si>
    <t>Patient ID</t>
  </si>
  <si>
    <t>Patient Name</t>
  </si>
  <si>
    <t>State</t>
  </si>
  <si>
    <t>Height (cms)</t>
  </si>
  <si>
    <t>Weight (Lb)</t>
  </si>
  <si>
    <t>Age (Yrs)</t>
  </si>
  <si>
    <t>BMI</t>
  </si>
  <si>
    <t>Excess Hair Growth</t>
  </si>
  <si>
    <t>Male Pattern Baldness</t>
  </si>
  <si>
    <t>Pelvic Pain</t>
  </si>
  <si>
    <t>Irregular/Absent Menses</t>
  </si>
  <si>
    <t>Weight Gain</t>
  </si>
  <si>
    <t>Infertility</t>
  </si>
  <si>
    <t>Hirsutism</t>
  </si>
  <si>
    <t>Total Testosterone</t>
  </si>
  <si>
    <t>Free Testosterone</t>
  </si>
  <si>
    <t>DHEA-S</t>
  </si>
  <si>
    <t>Prolactin</t>
  </si>
  <si>
    <t>ANDRO</t>
  </si>
  <si>
    <t>Progesterone</t>
  </si>
  <si>
    <t>Estrogen</t>
  </si>
  <si>
    <t>TSH</t>
  </si>
  <si>
    <t>Insulin&amp;Glucose</t>
  </si>
  <si>
    <t>Cholestorol</t>
  </si>
  <si>
    <t>Ultrasound</t>
  </si>
  <si>
    <t>Anovulatory</t>
  </si>
  <si>
    <t>Ovulatory</t>
  </si>
  <si>
    <t>Normal Androgen</t>
  </si>
  <si>
    <t>Increased Androgen</t>
  </si>
  <si>
    <t>No Insulin Resistance</t>
  </si>
  <si>
    <t>Mild Insulin Rsistance</t>
  </si>
  <si>
    <t>Insulin Rsistance</t>
  </si>
  <si>
    <t>Obesity</t>
  </si>
  <si>
    <t>Type1</t>
  </si>
  <si>
    <t>Type2</t>
  </si>
  <si>
    <t>Type3</t>
  </si>
  <si>
    <t>Type4</t>
  </si>
  <si>
    <t>Type5</t>
  </si>
  <si>
    <t>Prsent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</si>
</sst>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1" applyFill="1" applyProtection="1"/>
    <xf numFmtId="0" fontId="2" fillId="0" borderId="0" xfId="0" applyFont="1" applyFill="1" applyProtection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abSelected="1" zoomScale="93" zoomScaleNormal="93" workbookViewId="0">
      <selection activeCell="A8" sqref="A8"/>
    </sheetView>
  </sheetViews>
  <sheetFormatPr defaultRowHeight="14.6" x14ac:dyDescent="0.4"/>
  <cols>
    <col min="30" max="30" width="10.3828125" customWidth="1"/>
  </cols>
  <sheetData>
    <row r="1" spans="1:39" s="1" customFormat="1" x14ac:dyDescent="0.4">
      <c r="A1" s="4" t="s">
        <v>42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53</v>
      </c>
      <c r="M1" s="4" t="s">
        <v>54</v>
      </c>
      <c r="N1" s="4" t="s">
        <v>55</v>
      </c>
      <c r="O1" s="5" t="s">
        <v>56</v>
      </c>
      <c r="P1" s="5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  <c r="Z1" s="5" t="s">
        <v>67</v>
      </c>
      <c r="AA1" s="4" t="s">
        <v>68</v>
      </c>
      <c r="AB1" s="5" t="s">
        <v>69</v>
      </c>
      <c r="AC1" s="5" t="s">
        <v>70</v>
      </c>
      <c r="AD1" s="5" t="s">
        <v>71</v>
      </c>
      <c r="AE1" s="5" t="s">
        <v>72</v>
      </c>
      <c r="AF1" s="5" t="s">
        <v>73</v>
      </c>
      <c r="AG1" s="5" t="s">
        <v>74</v>
      </c>
      <c r="AH1" s="5" t="s">
        <v>55</v>
      </c>
      <c r="AI1" s="4" t="s">
        <v>75</v>
      </c>
      <c r="AJ1" s="4" t="s">
        <v>76</v>
      </c>
      <c r="AK1" s="4" t="s">
        <v>77</v>
      </c>
      <c r="AL1" s="4" t="s">
        <v>78</v>
      </c>
      <c r="AM1" s="4" t="s">
        <v>79</v>
      </c>
    </row>
    <row r="2" spans="1:39" s="1" customFormat="1" x14ac:dyDescent="0.4">
      <c r="A2" s="1" t="s">
        <v>0</v>
      </c>
      <c r="B2" s="1" t="s">
        <v>1</v>
      </c>
      <c r="C2" s="2" t="s">
        <v>2</v>
      </c>
      <c r="D2" s="1">
        <v>160</v>
      </c>
      <c r="E2" s="1">
        <v>182</v>
      </c>
      <c r="F2" s="1">
        <v>36</v>
      </c>
      <c r="G2" s="1">
        <f>(E2*4535)/(D2*D2)</f>
        <v>32.241015625000003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3">
        <v>0</v>
      </c>
      <c r="N2" s="3">
        <v>1</v>
      </c>
      <c r="O2">
        <v>90</v>
      </c>
      <c r="P2">
        <v>5</v>
      </c>
      <c r="Q2">
        <v>299</v>
      </c>
      <c r="R2">
        <v>18</v>
      </c>
      <c r="S2">
        <v>4.3</v>
      </c>
      <c r="T2">
        <v>18</v>
      </c>
      <c r="U2">
        <v>30</v>
      </c>
      <c r="V2">
        <v>5</v>
      </c>
      <c r="W2">
        <v>90</v>
      </c>
      <c r="X2">
        <v>120</v>
      </c>
      <c r="Y2">
        <v>0</v>
      </c>
      <c r="Z2" t="s">
        <v>3</v>
      </c>
      <c r="AA2" t="s">
        <v>3</v>
      </c>
      <c r="AB2" t="s">
        <v>3</v>
      </c>
      <c r="AC2" t="s">
        <v>4</v>
      </c>
      <c r="AD2" t="s">
        <v>3</v>
      </c>
      <c r="AE2" t="s">
        <v>3</v>
      </c>
      <c r="AF2" t="s">
        <v>3</v>
      </c>
      <c r="AG2" t="s">
        <v>4</v>
      </c>
      <c r="AH2" t="s">
        <v>3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</row>
    <row r="3" spans="1:39" s="1" customFormat="1" x14ac:dyDescent="0.4">
      <c r="A3" s="1" t="s">
        <v>5</v>
      </c>
      <c r="B3" s="1" t="s">
        <v>6</v>
      </c>
      <c r="C3" s="2" t="s">
        <v>7</v>
      </c>
      <c r="D3" s="1">
        <v>138</v>
      </c>
      <c r="E3" s="1">
        <v>81</v>
      </c>
      <c r="F3" s="1">
        <v>26</v>
      </c>
      <c r="G3" s="1">
        <f>(E3*4535)/(D3*D3)</f>
        <v>19.288752362948959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3">
        <v>1</v>
      </c>
      <c r="N3" s="3">
        <v>0</v>
      </c>
      <c r="O3" s="1">
        <v>70</v>
      </c>
      <c r="P3" s="1">
        <v>1</v>
      </c>
      <c r="Q3" s="1">
        <v>168</v>
      </c>
      <c r="R3">
        <v>20</v>
      </c>
      <c r="S3">
        <v>2</v>
      </c>
      <c r="T3">
        <v>17</v>
      </c>
      <c r="U3">
        <v>30</v>
      </c>
      <c r="V3">
        <v>2</v>
      </c>
      <c r="W3">
        <v>89</v>
      </c>
      <c r="X3">
        <v>87</v>
      </c>
      <c r="Y3">
        <v>0</v>
      </c>
      <c r="Z3" t="s">
        <v>3</v>
      </c>
      <c r="AA3" t="s">
        <v>4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s="1">
        <v>0</v>
      </c>
      <c r="AJ3" s="1">
        <v>0</v>
      </c>
      <c r="AK3" s="1">
        <v>0</v>
      </c>
      <c r="AL3" s="1">
        <v>1</v>
      </c>
      <c r="AM3" s="1">
        <v>1</v>
      </c>
    </row>
    <row r="4" spans="1:39" s="1" customFormat="1" x14ac:dyDescent="0.4">
      <c r="A4" s="1" t="s">
        <v>8</v>
      </c>
      <c r="B4" s="1" t="s">
        <v>9</v>
      </c>
      <c r="C4" s="2" t="s">
        <v>10</v>
      </c>
      <c r="D4" s="1">
        <v>159</v>
      </c>
      <c r="E4" s="1">
        <v>82</v>
      </c>
      <c r="F4" s="1">
        <v>30</v>
      </c>
      <c r="G4" s="1">
        <f>(E4*4535)/(D4*D4)</f>
        <v>14.709465606582018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3">
        <v>0</v>
      </c>
      <c r="N4" s="3">
        <v>1</v>
      </c>
      <c r="O4" s="1">
        <v>77</v>
      </c>
      <c r="P4" s="1">
        <v>2</v>
      </c>
      <c r="Q4">
        <v>392</v>
      </c>
      <c r="R4">
        <v>20</v>
      </c>
      <c r="S4">
        <v>35</v>
      </c>
      <c r="T4">
        <v>19</v>
      </c>
      <c r="U4">
        <v>33</v>
      </c>
      <c r="V4">
        <v>3</v>
      </c>
      <c r="W4">
        <v>88</v>
      </c>
      <c r="X4">
        <v>91</v>
      </c>
      <c r="Y4">
        <v>0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4</v>
      </c>
      <c r="AI4" s="1">
        <v>0</v>
      </c>
      <c r="AJ4" s="1">
        <v>0</v>
      </c>
      <c r="AK4" s="1">
        <v>0</v>
      </c>
      <c r="AL4" s="1">
        <v>0</v>
      </c>
      <c r="AM4" s="1">
        <v>1</v>
      </c>
    </row>
    <row r="5" spans="1:39" s="1" customFormat="1" x14ac:dyDescent="0.4">
      <c r="A5" s="1" t="s">
        <v>11</v>
      </c>
      <c r="B5" s="1" t="s">
        <v>12</v>
      </c>
      <c r="C5" s="2" t="s">
        <v>13</v>
      </c>
      <c r="D5" s="1">
        <v>157</v>
      </c>
      <c r="E5" s="1">
        <v>111</v>
      </c>
      <c r="F5" s="1">
        <v>37</v>
      </c>
      <c r="G5" s="1">
        <f>(E5*4535)/(D5*D5)</f>
        <v>20.422126658282284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3">
        <v>1</v>
      </c>
      <c r="N5" s="3">
        <v>0</v>
      </c>
      <c r="O5">
        <v>88</v>
      </c>
      <c r="P5">
        <v>4</v>
      </c>
      <c r="Q5">
        <v>210</v>
      </c>
      <c r="R5">
        <v>26</v>
      </c>
      <c r="S5">
        <v>3</v>
      </c>
      <c r="T5">
        <v>10</v>
      </c>
      <c r="U5">
        <v>20</v>
      </c>
      <c r="V5">
        <v>3</v>
      </c>
      <c r="W5">
        <v>81</v>
      </c>
      <c r="X5">
        <v>77</v>
      </c>
      <c r="Y5">
        <v>1</v>
      </c>
      <c r="Z5" t="s">
        <v>4</v>
      </c>
      <c r="AA5" t="s">
        <v>3</v>
      </c>
      <c r="AB5" t="s">
        <v>4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s="1">
        <v>1</v>
      </c>
      <c r="AJ5" s="1">
        <v>1</v>
      </c>
      <c r="AK5" s="1">
        <v>1</v>
      </c>
      <c r="AL5" s="1">
        <v>0</v>
      </c>
      <c r="AM5" s="1">
        <v>0</v>
      </c>
    </row>
    <row r="6" spans="1:39" s="1" customFormat="1" x14ac:dyDescent="0.4">
      <c r="A6" s="1" t="s">
        <v>14</v>
      </c>
      <c r="B6" s="1" t="s">
        <v>15</v>
      </c>
      <c r="C6" s="2" t="s">
        <v>16</v>
      </c>
      <c r="D6" s="1">
        <v>125</v>
      </c>
      <c r="E6" s="1">
        <v>156</v>
      </c>
      <c r="F6" s="1">
        <v>21</v>
      </c>
      <c r="G6" s="1">
        <f>(E6*4535)/(D6*D6)</f>
        <v>45.277439999999999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3">
        <v>0</v>
      </c>
      <c r="N6" s="3">
        <v>0</v>
      </c>
      <c r="O6" s="1">
        <v>66</v>
      </c>
      <c r="P6" s="1">
        <v>2</v>
      </c>
      <c r="Q6" s="1">
        <v>177</v>
      </c>
      <c r="R6" s="1">
        <v>21</v>
      </c>
      <c r="S6" s="1">
        <v>2</v>
      </c>
      <c r="T6" s="1">
        <v>17</v>
      </c>
      <c r="U6" s="1">
        <v>34</v>
      </c>
      <c r="V6">
        <v>10</v>
      </c>
      <c r="W6">
        <v>90</v>
      </c>
      <c r="X6">
        <v>150</v>
      </c>
      <c r="Y6">
        <v>0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4</v>
      </c>
      <c r="AH6" t="s">
        <v>3</v>
      </c>
      <c r="AI6" s="1">
        <v>0</v>
      </c>
      <c r="AJ6" s="1">
        <v>0</v>
      </c>
      <c r="AK6" s="1">
        <v>1</v>
      </c>
      <c r="AL6" s="1">
        <v>0</v>
      </c>
      <c r="AM6" s="1">
        <v>0</v>
      </c>
    </row>
    <row r="7" spans="1:39" x14ac:dyDescent="0.4">
      <c r="A7" s="1" t="s">
        <v>17</v>
      </c>
      <c r="B7" s="1" t="s">
        <v>18</v>
      </c>
      <c r="C7" s="2" t="s">
        <v>7</v>
      </c>
      <c r="D7" s="1">
        <v>139</v>
      </c>
      <c r="E7" s="1">
        <v>80</v>
      </c>
      <c r="F7" s="1">
        <v>30</v>
      </c>
      <c r="G7" s="1">
        <f t="shared" ref="G7:G16" si="0">(E7*4535)/(D7*D7)</f>
        <v>18.777495988820455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3">
        <v>0</v>
      </c>
      <c r="N7" s="3">
        <v>0</v>
      </c>
      <c r="O7" s="1">
        <v>70</v>
      </c>
      <c r="P7" s="1">
        <v>3</v>
      </c>
      <c r="Q7" s="1">
        <v>180</v>
      </c>
      <c r="R7">
        <v>8</v>
      </c>
      <c r="S7">
        <v>15</v>
      </c>
      <c r="T7">
        <v>20</v>
      </c>
      <c r="U7">
        <v>30</v>
      </c>
      <c r="V7">
        <v>3</v>
      </c>
      <c r="W7">
        <v>120</v>
      </c>
      <c r="X7">
        <v>90</v>
      </c>
      <c r="Y7">
        <v>0</v>
      </c>
      <c r="Z7" t="s">
        <v>3</v>
      </c>
      <c r="AA7" t="s">
        <v>4</v>
      </c>
      <c r="AB7" t="s">
        <v>3</v>
      </c>
      <c r="AC7" t="s">
        <v>4</v>
      </c>
      <c r="AD7" t="s">
        <v>3</v>
      </c>
      <c r="AE7" t="s">
        <v>4</v>
      </c>
      <c r="AF7" t="s">
        <v>3</v>
      </c>
      <c r="AG7" t="s">
        <v>3</v>
      </c>
      <c r="AH7" t="s">
        <v>3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</row>
    <row r="8" spans="1:39" x14ac:dyDescent="0.4">
      <c r="A8" s="1" t="s">
        <v>19</v>
      </c>
      <c r="B8" s="1" t="s">
        <v>20</v>
      </c>
      <c r="C8" s="2" t="s">
        <v>21</v>
      </c>
      <c r="D8" s="1">
        <v>164</v>
      </c>
      <c r="E8" s="1">
        <v>199</v>
      </c>
      <c r="F8" s="1">
        <v>33</v>
      </c>
      <c r="G8" s="1">
        <f t="shared" si="0"/>
        <v>33.553874182034505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3">
        <v>0</v>
      </c>
      <c r="N8" s="3">
        <v>0</v>
      </c>
      <c r="O8" s="1">
        <v>60</v>
      </c>
      <c r="P8" s="1">
        <v>3</v>
      </c>
      <c r="Q8" s="1">
        <v>146</v>
      </c>
      <c r="R8">
        <v>8</v>
      </c>
      <c r="S8">
        <v>2</v>
      </c>
      <c r="T8">
        <v>15</v>
      </c>
      <c r="U8">
        <v>18</v>
      </c>
      <c r="V8">
        <v>31</v>
      </c>
      <c r="W8">
        <v>94</v>
      </c>
      <c r="X8">
        <v>175</v>
      </c>
      <c r="Y8">
        <v>1</v>
      </c>
      <c r="Z8" t="s">
        <v>4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4</v>
      </c>
      <c r="AH8" t="s">
        <v>3</v>
      </c>
      <c r="AI8" s="1">
        <v>1</v>
      </c>
      <c r="AJ8" s="1">
        <v>1</v>
      </c>
      <c r="AK8" s="1">
        <v>1</v>
      </c>
      <c r="AL8" s="1">
        <v>0</v>
      </c>
      <c r="AM8" s="1">
        <v>0</v>
      </c>
    </row>
    <row r="9" spans="1:39" x14ac:dyDescent="0.4">
      <c r="A9" s="1" t="s">
        <v>22</v>
      </c>
      <c r="B9" s="1" t="s">
        <v>23</v>
      </c>
      <c r="C9" s="2" t="s">
        <v>24</v>
      </c>
      <c r="D9" s="1">
        <v>155</v>
      </c>
      <c r="E9" s="1">
        <v>231</v>
      </c>
      <c r="F9" s="1">
        <v>26</v>
      </c>
      <c r="G9" s="1">
        <f t="shared" si="0"/>
        <v>43.603954214360044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3">
        <v>0</v>
      </c>
      <c r="N9" s="3">
        <v>0</v>
      </c>
      <c r="O9">
        <v>84</v>
      </c>
      <c r="P9">
        <v>1</v>
      </c>
      <c r="Q9">
        <v>188</v>
      </c>
      <c r="R9">
        <v>20</v>
      </c>
      <c r="S9">
        <v>3</v>
      </c>
      <c r="T9">
        <v>17</v>
      </c>
      <c r="U9">
        <v>29</v>
      </c>
      <c r="V9">
        <v>15</v>
      </c>
      <c r="W9">
        <v>99</v>
      </c>
      <c r="X9">
        <v>122</v>
      </c>
      <c r="Y9">
        <v>0</v>
      </c>
      <c r="Z9" t="s">
        <v>3</v>
      </c>
      <c r="AA9" t="s">
        <v>4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4</v>
      </c>
      <c r="AH9" t="s">
        <v>3</v>
      </c>
      <c r="AI9" s="1">
        <v>0</v>
      </c>
      <c r="AJ9" s="1">
        <v>0</v>
      </c>
      <c r="AK9" s="1">
        <v>1</v>
      </c>
      <c r="AL9" s="1">
        <v>1</v>
      </c>
      <c r="AM9" s="1">
        <v>1</v>
      </c>
    </row>
    <row r="10" spans="1:39" x14ac:dyDescent="0.4">
      <c r="A10" s="1" t="s">
        <v>25</v>
      </c>
      <c r="B10" s="1" t="s">
        <v>26</v>
      </c>
      <c r="C10" s="2" t="s">
        <v>27</v>
      </c>
      <c r="D10" s="1">
        <v>127</v>
      </c>
      <c r="E10" s="1">
        <v>151</v>
      </c>
      <c r="F10" s="1">
        <v>18</v>
      </c>
      <c r="G10" s="1">
        <f t="shared" si="0"/>
        <v>42.456754913509826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3">
        <v>1</v>
      </c>
      <c r="N10" s="3">
        <v>0</v>
      </c>
      <c r="O10">
        <v>80</v>
      </c>
      <c r="P10">
        <v>2</v>
      </c>
      <c r="Q10">
        <v>175</v>
      </c>
      <c r="R10">
        <v>24</v>
      </c>
      <c r="S10">
        <v>9</v>
      </c>
      <c r="T10">
        <v>11</v>
      </c>
      <c r="U10">
        <v>80</v>
      </c>
      <c r="V10">
        <v>3</v>
      </c>
      <c r="W10">
        <v>124</v>
      </c>
      <c r="X10">
        <v>147</v>
      </c>
      <c r="Y10">
        <v>1</v>
      </c>
      <c r="Z10" t="s">
        <v>4</v>
      </c>
      <c r="AA10" t="s">
        <v>3</v>
      </c>
      <c r="AB10" t="s">
        <v>3</v>
      </c>
      <c r="AC10" t="s">
        <v>4</v>
      </c>
      <c r="AD10" t="s">
        <v>3</v>
      </c>
      <c r="AE10" t="s">
        <v>3</v>
      </c>
      <c r="AF10" t="s">
        <v>4</v>
      </c>
      <c r="AG10" t="s">
        <v>4</v>
      </c>
      <c r="AH10" t="s">
        <v>3</v>
      </c>
      <c r="AI10" s="1">
        <v>0</v>
      </c>
      <c r="AJ10" s="1">
        <v>1</v>
      </c>
      <c r="AK10" s="1">
        <v>1</v>
      </c>
      <c r="AL10" s="1">
        <v>0</v>
      </c>
      <c r="AM10" s="1">
        <v>0</v>
      </c>
    </row>
    <row r="11" spans="1:39" x14ac:dyDescent="0.4">
      <c r="A11" s="1" t="s">
        <v>28</v>
      </c>
      <c r="B11" s="1" t="s">
        <v>29</v>
      </c>
      <c r="C11" s="2" t="s">
        <v>30</v>
      </c>
      <c r="D11" s="1">
        <v>145</v>
      </c>
      <c r="E11" s="1">
        <v>169</v>
      </c>
      <c r="F11" s="1">
        <v>25</v>
      </c>
      <c r="G11" s="1">
        <f>(E11*4535)/(D11*D11)</f>
        <v>36.452556480380501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3">
        <v>0</v>
      </c>
      <c r="N11" s="3">
        <v>0</v>
      </c>
      <c r="O11">
        <v>90</v>
      </c>
      <c r="P11">
        <v>2.8</v>
      </c>
      <c r="Q11">
        <v>160</v>
      </c>
      <c r="R11">
        <v>26</v>
      </c>
      <c r="S11">
        <v>1</v>
      </c>
      <c r="T11">
        <v>16</v>
      </c>
      <c r="U11">
        <v>33</v>
      </c>
      <c r="V11">
        <v>2</v>
      </c>
      <c r="W11">
        <v>90</v>
      </c>
      <c r="X11">
        <v>110</v>
      </c>
      <c r="Y11">
        <v>1</v>
      </c>
      <c r="Z11" t="s">
        <v>4</v>
      </c>
      <c r="AA11" t="s">
        <v>3</v>
      </c>
      <c r="AB11" t="s">
        <v>3</v>
      </c>
      <c r="AC11" t="s">
        <v>4</v>
      </c>
      <c r="AD11" t="s">
        <v>80</v>
      </c>
      <c r="AE11" t="s">
        <v>3</v>
      </c>
      <c r="AF11" t="s">
        <v>3</v>
      </c>
      <c r="AG11" t="s">
        <v>4</v>
      </c>
      <c r="AH11" t="s">
        <v>3</v>
      </c>
      <c r="AI11" s="1">
        <v>1</v>
      </c>
      <c r="AJ11" s="1">
        <v>0</v>
      </c>
      <c r="AK11" s="1">
        <v>1</v>
      </c>
      <c r="AL11" s="1">
        <v>0</v>
      </c>
      <c r="AM11" s="1">
        <v>0</v>
      </c>
    </row>
    <row r="12" spans="1:39" x14ac:dyDescent="0.4">
      <c r="A12" s="1" t="s">
        <v>31</v>
      </c>
      <c r="B12" s="1" t="s">
        <v>32</v>
      </c>
      <c r="C12" s="2" t="s">
        <v>24</v>
      </c>
      <c r="D12" s="1">
        <v>166</v>
      </c>
      <c r="E12" s="1">
        <v>258</v>
      </c>
      <c r="F12" s="1">
        <v>18</v>
      </c>
      <c r="G12" s="1">
        <f t="shared" si="0"/>
        <v>42.46008128901147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3">
        <v>0</v>
      </c>
      <c r="N12" s="3">
        <v>0</v>
      </c>
      <c r="O12">
        <v>90</v>
      </c>
      <c r="P12">
        <v>5</v>
      </c>
      <c r="Q12">
        <v>231</v>
      </c>
      <c r="R12">
        <v>21</v>
      </c>
      <c r="S12">
        <v>4</v>
      </c>
      <c r="T12">
        <v>27</v>
      </c>
      <c r="U12">
        <v>79</v>
      </c>
      <c r="V12">
        <v>5</v>
      </c>
      <c r="W12">
        <v>124</v>
      </c>
      <c r="X12">
        <v>130</v>
      </c>
      <c r="Y12">
        <v>1</v>
      </c>
      <c r="Z12" t="s">
        <v>4</v>
      </c>
      <c r="AA12" t="s">
        <v>3</v>
      </c>
      <c r="AB12" t="s">
        <v>3</v>
      </c>
      <c r="AC12" t="s">
        <v>4</v>
      </c>
      <c r="AD12" t="s">
        <v>3</v>
      </c>
      <c r="AE12" t="s">
        <v>3</v>
      </c>
      <c r="AF12" t="s">
        <v>4</v>
      </c>
      <c r="AG12" t="s">
        <v>4</v>
      </c>
      <c r="AH12" t="s">
        <v>3</v>
      </c>
      <c r="AI12" s="1">
        <v>0</v>
      </c>
      <c r="AJ12" s="1">
        <v>1</v>
      </c>
      <c r="AK12" s="1">
        <v>1</v>
      </c>
      <c r="AL12" s="1">
        <v>0</v>
      </c>
      <c r="AM12" s="1">
        <v>0</v>
      </c>
    </row>
    <row r="13" spans="1:39" x14ac:dyDescent="0.4">
      <c r="A13" s="1" t="s">
        <v>33</v>
      </c>
      <c r="B13" s="1" t="s">
        <v>34</v>
      </c>
      <c r="C13" s="2" t="s">
        <v>35</v>
      </c>
      <c r="D13" s="1">
        <v>128</v>
      </c>
      <c r="E13" s="1">
        <v>169</v>
      </c>
      <c r="F13" s="1">
        <v>17</v>
      </c>
      <c r="G13" s="1">
        <f t="shared" si="0"/>
        <v>46.77825927734375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3">
        <v>1</v>
      </c>
      <c r="N13" s="3">
        <v>0</v>
      </c>
      <c r="O13">
        <v>92</v>
      </c>
      <c r="P13">
        <v>4</v>
      </c>
      <c r="Q13">
        <v>292</v>
      </c>
      <c r="R13">
        <v>28</v>
      </c>
      <c r="S13">
        <v>3.9</v>
      </c>
      <c r="T13">
        <v>28</v>
      </c>
      <c r="U13">
        <v>80</v>
      </c>
      <c r="V13">
        <v>7</v>
      </c>
      <c r="W13">
        <v>122</v>
      </c>
      <c r="X13">
        <v>163</v>
      </c>
      <c r="Y13">
        <v>1</v>
      </c>
      <c r="Z13" t="s">
        <v>4</v>
      </c>
      <c r="AA13" t="s">
        <v>3</v>
      </c>
      <c r="AB13" t="s">
        <v>3</v>
      </c>
      <c r="AC13" t="s">
        <v>4</v>
      </c>
      <c r="AD13" t="s">
        <v>3</v>
      </c>
      <c r="AE13" t="s">
        <v>3</v>
      </c>
      <c r="AF13" t="s">
        <v>4</v>
      </c>
      <c r="AG13" t="s">
        <v>4</v>
      </c>
      <c r="AH13" t="s">
        <v>3</v>
      </c>
      <c r="AI13" s="1">
        <v>0</v>
      </c>
      <c r="AJ13" s="1">
        <v>1</v>
      </c>
      <c r="AK13" s="1">
        <v>1</v>
      </c>
      <c r="AL13" s="1">
        <v>0</v>
      </c>
      <c r="AM13" s="1">
        <v>0</v>
      </c>
    </row>
    <row r="14" spans="1:39" x14ac:dyDescent="0.4">
      <c r="A14" s="1" t="s">
        <v>36</v>
      </c>
      <c r="B14" s="1" t="s">
        <v>37</v>
      </c>
      <c r="C14" s="2" t="s">
        <v>10</v>
      </c>
      <c r="D14" s="1">
        <v>176</v>
      </c>
      <c r="E14" s="1">
        <v>182</v>
      </c>
      <c r="F14" s="1">
        <v>23</v>
      </c>
      <c r="G14" s="1">
        <f t="shared" si="0"/>
        <v>26.645467458677686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3">
        <v>0</v>
      </c>
      <c r="N14" s="3">
        <v>0</v>
      </c>
      <c r="O14">
        <v>79</v>
      </c>
      <c r="P14">
        <v>2.8</v>
      </c>
      <c r="Q14">
        <v>170</v>
      </c>
      <c r="R14">
        <v>24</v>
      </c>
      <c r="S14">
        <v>3</v>
      </c>
      <c r="T14">
        <v>4</v>
      </c>
      <c r="U14">
        <v>76</v>
      </c>
      <c r="V14">
        <v>3</v>
      </c>
      <c r="W14">
        <v>125</v>
      </c>
      <c r="X14">
        <v>159</v>
      </c>
      <c r="Y14">
        <v>1</v>
      </c>
      <c r="Z14" t="s">
        <v>4</v>
      </c>
      <c r="AA14" t="s">
        <v>3</v>
      </c>
      <c r="AB14" t="s">
        <v>4</v>
      </c>
      <c r="AC14" t="s">
        <v>3</v>
      </c>
      <c r="AD14" t="s">
        <v>3</v>
      </c>
      <c r="AE14" t="s">
        <v>3</v>
      </c>
      <c r="AF14" t="s">
        <v>4</v>
      </c>
      <c r="AG14" t="s">
        <v>4</v>
      </c>
      <c r="AH14" t="s">
        <v>3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</row>
    <row r="15" spans="1:39" x14ac:dyDescent="0.4">
      <c r="A15" s="1" t="s">
        <v>38</v>
      </c>
      <c r="B15" s="1" t="s">
        <v>39</v>
      </c>
      <c r="C15" s="2" t="s">
        <v>21</v>
      </c>
      <c r="D15" s="1">
        <v>168</v>
      </c>
      <c r="E15" s="1">
        <v>108</v>
      </c>
      <c r="F15" s="1">
        <v>28</v>
      </c>
      <c r="G15" s="1">
        <f t="shared" si="0"/>
        <v>17.353316326530614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3">
        <v>0</v>
      </c>
      <c r="N15" s="3">
        <v>1</v>
      </c>
      <c r="O15">
        <v>88</v>
      </c>
      <c r="P15">
        <v>6</v>
      </c>
      <c r="Q15">
        <v>375</v>
      </c>
      <c r="R15">
        <v>22</v>
      </c>
      <c r="S15">
        <v>10</v>
      </c>
      <c r="T15">
        <v>19</v>
      </c>
      <c r="U15">
        <v>69</v>
      </c>
      <c r="V15">
        <v>1.8</v>
      </c>
      <c r="W15">
        <v>90</v>
      </c>
      <c r="X15">
        <v>80</v>
      </c>
      <c r="Y15">
        <v>0</v>
      </c>
      <c r="Z15" t="s">
        <v>3</v>
      </c>
      <c r="AA15" t="s">
        <v>4</v>
      </c>
      <c r="AB15" t="s">
        <v>3</v>
      </c>
      <c r="AC15" t="s">
        <v>4</v>
      </c>
      <c r="AD15" t="s">
        <v>4</v>
      </c>
      <c r="AE15" t="s">
        <v>3</v>
      </c>
      <c r="AF15" t="s">
        <v>3</v>
      </c>
      <c r="AG15" t="s">
        <v>3</v>
      </c>
      <c r="AH15" t="s">
        <v>4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</row>
    <row r="16" spans="1:39" x14ac:dyDescent="0.4">
      <c r="A16" s="1" t="s">
        <v>40</v>
      </c>
      <c r="B16" s="1" t="s">
        <v>41</v>
      </c>
      <c r="C16" s="2" t="s">
        <v>2</v>
      </c>
      <c r="D16" s="1">
        <v>157</v>
      </c>
      <c r="E16" s="1">
        <v>100</v>
      </c>
      <c r="F16" s="1">
        <v>23</v>
      </c>
      <c r="G16" s="1">
        <f t="shared" si="0"/>
        <v>18.398312304758814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3">
        <v>1</v>
      </c>
      <c r="N16" s="3">
        <v>1</v>
      </c>
      <c r="O16">
        <v>91</v>
      </c>
      <c r="P16">
        <v>6</v>
      </c>
      <c r="Q16">
        <v>338</v>
      </c>
      <c r="R16">
        <v>25</v>
      </c>
      <c r="S16">
        <v>10</v>
      </c>
      <c r="T16">
        <v>19</v>
      </c>
      <c r="U16">
        <v>79</v>
      </c>
      <c r="V16">
        <v>2</v>
      </c>
      <c r="W16">
        <v>104</v>
      </c>
      <c r="X16">
        <v>88</v>
      </c>
      <c r="Y16">
        <v>0</v>
      </c>
      <c r="Z16" t="s">
        <v>3</v>
      </c>
      <c r="AA16" t="s">
        <v>4</v>
      </c>
      <c r="AB16" t="s">
        <v>3</v>
      </c>
      <c r="AC16" t="s">
        <v>4</v>
      </c>
      <c r="AD16" t="s">
        <v>4</v>
      </c>
      <c r="AE16" t="s">
        <v>3</v>
      </c>
      <c r="AF16" t="s">
        <v>3</v>
      </c>
      <c r="AG16" t="s">
        <v>3</v>
      </c>
      <c r="AH16" t="s">
        <v>4</v>
      </c>
      <c r="AI16" s="1">
        <v>0</v>
      </c>
      <c r="AJ16" s="1">
        <v>0</v>
      </c>
      <c r="AK16" s="1">
        <v>0</v>
      </c>
      <c r="AL16" s="1">
        <v>1</v>
      </c>
      <c r="AM1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Charishma</dc:creator>
  <cp:lastModifiedBy>Charishma</cp:lastModifiedBy>
  <dcterms:created xsi:type="dcterms:W3CDTF">2016-04-12T23:51:30Z</dcterms:created>
  <dcterms:modified xsi:type="dcterms:W3CDTF">2016-04-13T00:45:23Z</dcterms:modified>
</cp:coreProperties>
</file>