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DBSE\KeYPR2\caseStudy\"/>
    </mc:Choice>
  </mc:AlternateContent>
  <xr:revisionPtr revIDLastSave="0" documentId="13_ncr:1_{77A57D45-F64C-4998-92D1-13F46ED56C79}" xr6:coauthVersionLast="46" xr6:coauthVersionMax="46" xr10:uidLastSave="{00000000-0000-0000-0000-000000000000}"/>
  <bookViews>
    <workbookView xWindow="-28920" yWindow="-120" windowWidth="29040" windowHeight="16440" activeTab="1" xr2:uid="{00000000-000D-0000-FFFF-FFFF00000000}"/>
  </bookViews>
  <sheets>
    <sheet name="product-based" sheetId="2" r:id="rId1"/>
    <sheet name="feature-family-based" sheetId="4" r:id="rId2"/>
    <sheet name="family-based" sheetId="1" r:id="rId3"/>
  </sheets>
  <definedNames>
    <definedName name="Neues_Textdokument" localSheetId="0">'product-based'!#REF!</definedName>
    <definedName name="Neues_Textdokument_1" localSheetId="0">'product-based'!#REF!</definedName>
  </definedNames>
  <calcPr calcId="191029"/>
</workbook>
</file>

<file path=xl/calcChain.xml><?xml version="1.0" encoding="utf-8"?>
<calcChain xmlns="http://schemas.openxmlformats.org/spreadsheetml/2006/main">
  <c r="C24" i="4" l="1"/>
  <c r="D24" i="4"/>
  <c r="E24" i="4"/>
  <c r="F24" i="4"/>
  <c r="B24" i="4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F22" i="2"/>
  <c r="E22" i="2"/>
  <c r="D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2" i="2"/>
  <c r="C19" i="2"/>
  <c r="D19" i="2"/>
  <c r="E19" i="2"/>
  <c r="F19" i="2"/>
  <c r="B19" i="2"/>
  <c r="C15" i="1"/>
  <c r="D15" i="1"/>
  <c r="E15" i="1"/>
  <c r="F15" i="1"/>
  <c r="B15" i="1"/>
  <c r="B39" i="2"/>
  <c r="D39" i="2" l="1"/>
  <c r="F39" i="2"/>
  <c r="E39" i="2"/>
  <c r="C39" i="2"/>
</calcChain>
</file>

<file path=xl/sharedStrings.xml><?xml version="1.0" encoding="utf-8"?>
<sst xmlns="http://schemas.openxmlformats.org/spreadsheetml/2006/main" count="113" uniqueCount="44">
  <si>
    <t>nodes</t>
  </si>
  <si>
    <t>branches</t>
  </si>
  <si>
    <t>time</t>
  </si>
  <si>
    <t>open goals</t>
  </si>
  <si>
    <t>symex steps</t>
  </si>
  <si>
    <t>total</t>
  </si>
  <si>
    <t>#cfg</t>
  </si>
  <si>
    <t>optimized</t>
  </si>
  <si>
    <t>unoptimized</t>
  </si>
  <si>
    <t>IntList::isEmpty</t>
  </si>
  <si>
    <t>IntList::insert</t>
  </si>
  <si>
    <t>IntList::top</t>
  </si>
  <si>
    <t>IntList::insert__wrappee__Snoc</t>
  </si>
  <si>
    <t>IntList::remove__wrappee__Base</t>
  </si>
  <si>
    <t>IntList::sort</t>
  </si>
  <si>
    <t>IntList::pop</t>
  </si>
  <si>
    <t>IntList::min</t>
  </si>
  <si>
    <t>IntList::search__wrappee__Base</t>
  </si>
  <si>
    <t>IntList::remove</t>
  </si>
  <si>
    <t>IntList::insert__wrappee__Base</t>
  </si>
  <si>
    <t>IntList::insert__wrappee__Cons</t>
  </si>
  <si>
    <t>IntList::search</t>
  </si>
  <si>
    <t>Sorted::sort[1]_-1713444251</t>
  </si>
  <si>
    <t>Sorted::search[1]_1245274952</t>
  </si>
  <si>
    <t>Sorted::insert[3]_448744283</t>
  </si>
  <si>
    <t>Base::remove[0]_-1220472115</t>
  </si>
  <si>
    <t>Base::insert[0]_-355168456</t>
  </si>
  <si>
    <t>Sorted::insert[3]_1750466015</t>
  </si>
  <si>
    <t>Sorted::remove[2]_177393168</t>
  </si>
  <si>
    <t>Sorted::insert[4]_-703524192</t>
  </si>
  <si>
    <t>Stack::isEmpty[0]_-858233179</t>
  </si>
  <si>
    <t>Snoc::insert[2]_816037178</t>
  </si>
  <si>
    <t>Sorted::min[0]_1730369451</t>
  </si>
  <si>
    <t>Stack::pop[0]_-229513129</t>
  </si>
  <si>
    <t>Base::search[0]_-343979479</t>
  </si>
  <si>
    <t>Cons::insert[1]_1525895353</t>
  </si>
  <si>
    <t>Stack::top[0]_-229393965</t>
  </si>
  <si>
    <t>Snoc::insert[1]_-1024939911</t>
  </si>
  <si>
    <t>Sorted::insert[2]_-1392232806</t>
  </si>
  <si>
    <t>Snoc::insert[0]_143411798</t>
  </si>
  <si>
    <t>Sorted::insert[1]_625855323</t>
  </si>
  <si>
    <t>Sorted::insert[0]_-610809820</t>
  </si>
  <si>
    <t>Sorted::insert[2]_-1376149572</t>
  </si>
  <si>
    <t>Sorted::insert[1]_1682152581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</si>
</sst>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I18" sqref="I18"/>
    </sheetView>
  </sheetViews>
  <sheetFormatPr baseColWidth="10" defaultRowHeight="15" x14ac:dyDescent="0.25"/>
  <cols>
    <col min="1" max="1" width="27.7109375" bestFit="1" customWidth="1"/>
    <col min="2" max="2" width="10.5703125" bestFit="1" customWidth="1"/>
    <col min="3" max="3" width="8.7109375" bestFit="1" customWidth="1"/>
    <col min="4" max="4" width="9" bestFit="1" customWidth="1"/>
    <col min="5" max="5" width="11.85546875" bestFit="1" customWidth="1"/>
    <col min="6" max="6" width="8.7109375" bestFit="1" customWidth="1"/>
    <col min="7" max="7" width="8.28515625" customWidth="1"/>
    <col min="9" max="9" width="27.7109375" bestFit="1" customWidth="1"/>
    <col min="10" max="15" width="11.140625" bestFit="1" customWidth="1"/>
  </cols>
  <sheetData>
    <row r="1" spans="1:7" s="1" customFormat="1" x14ac:dyDescent="0.25">
      <c r="A1" s="1" t="s">
        <v>7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6</v>
      </c>
    </row>
    <row r="2" spans="1:7" x14ac:dyDescent="0.25">
      <c r="A2" t="s">
        <v>22</v>
      </c>
      <c r="B2">
        <v>0</v>
      </c>
      <c r="C2">
        <v>2415</v>
      </c>
      <c r="D2">
        <v>32</v>
      </c>
      <c r="E2">
        <v>84</v>
      </c>
      <c r="F2">
        <v>2993</v>
      </c>
      <c r="G2">
        <v>8</v>
      </c>
    </row>
    <row r="3" spans="1:7" x14ac:dyDescent="0.25">
      <c r="A3" t="s">
        <v>23</v>
      </c>
      <c r="B3">
        <v>0</v>
      </c>
      <c r="C3">
        <v>6530</v>
      </c>
      <c r="D3">
        <v>66</v>
      </c>
      <c r="E3">
        <v>159</v>
      </c>
      <c r="F3">
        <v>8542</v>
      </c>
      <c r="G3">
        <v>8</v>
      </c>
    </row>
    <row r="4" spans="1:7" x14ac:dyDescent="0.25">
      <c r="A4" t="s">
        <v>24</v>
      </c>
      <c r="B4">
        <v>0</v>
      </c>
      <c r="C4">
        <v>552</v>
      </c>
      <c r="D4">
        <v>9</v>
      </c>
      <c r="E4">
        <v>36</v>
      </c>
      <c r="F4">
        <v>832</v>
      </c>
      <c r="G4">
        <v>2</v>
      </c>
    </row>
    <row r="5" spans="1:7" x14ac:dyDescent="0.25">
      <c r="A5" t="s">
        <v>25</v>
      </c>
      <c r="B5">
        <v>0</v>
      </c>
      <c r="C5">
        <v>765</v>
      </c>
      <c r="D5">
        <v>16</v>
      </c>
      <c r="E5">
        <v>40</v>
      </c>
      <c r="F5">
        <v>788</v>
      </c>
      <c r="G5">
        <v>16</v>
      </c>
    </row>
    <row r="6" spans="1:7" x14ac:dyDescent="0.25">
      <c r="A6" t="s">
        <v>26</v>
      </c>
      <c r="B6">
        <v>0</v>
      </c>
      <c r="C6">
        <v>1631</v>
      </c>
      <c r="D6">
        <v>21</v>
      </c>
      <c r="E6">
        <v>104</v>
      </c>
      <c r="F6">
        <v>3077</v>
      </c>
      <c r="G6">
        <v>8</v>
      </c>
    </row>
    <row r="7" spans="1:7" x14ac:dyDescent="0.25">
      <c r="A7" t="s">
        <v>27</v>
      </c>
      <c r="B7">
        <v>0</v>
      </c>
      <c r="C7">
        <v>552</v>
      </c>
      <c r="D7">
        <v>9</v>
      </c>
      <c r="E7">
        <v>36</v>
      </c>
      <c r="F7">
        <v>704</v>
      </c>
      <c r="G7">
        <v>2</v>
      </c>
    </row>
    <row r="8" spans="1:7" x14ac:dyDescent="0.25">
      <c r="A8" t="s">
        <v>28</v>
      </c>
      <c r="B8">
        <v>0</v>
      </c>
      <c r="C8">
        <v>582</v>
      </c>
      <c r="D8">
        <v>15</v>
      </c>
      <c r="E8">
        <v>35</v>
      </c>
      <c r="F8">
        <v>787</v>
      </c>
      <c r="G8">
        <v>8</v>
      </c>
    </row>
    <row r="9" spans="1:7" x14ac:dyDescent="0.25">
      <c r="A9" t="s">
        <v>29</v>
      </c>
      <c r="B9">
        <v>0</v>
      </c>
      <c r="C9">
        <v>569</v>
      </c>
      <c r="D9">
        <v>9</v>
      </c>
      <c r="E9">
        <v>36</v>
      </c>
      <c r="F9">
        <v>873</v>
      </c>
      <c r="G9">
        <v>2</v>
      </c>
    </row>
    <row r="10" spans="1:7" x14ac:dyDescent="0.25">
      <c r="A10" t="s">
        <v>30</v>
      </c>
      <c r="B10">
        <v>0</v>
      </c>
      <c r="C10">
        <v>45</v>
      </c>
      <c r="D10">
        <v>2</v>
      </c>
      <c r="E10">
        <v>15</v>
      </c>
      <c r="F10">
        <v>54</v>
      </c>
      <c r="G10">
        <v>8</v>
      </c>
    </row>
    <row r="11" spans="1:7" x14ac:dyDescent="0.25">
      <c r="A11" t="s">
        <v>31</v>
      </c>
      <c r="B11">
        <v>0</v>
      </c>
      <c r="C11">
        <v>1801</v>
      </c>
      <c r="D11">
        <v>21</v>
      </c>
      <c r="E11">
        <v>98</v>
      </c>
      <c r="F11">
        <v>3920</v>
      </c>
      <c r="G11">
        <v>4</v>
      </c>
    </row>
    <row r="12" spans="1:7" x14ac:dyDescent="0.25">
      <c r="A12" t="s">
        <v>32</v>
      </c>
      <c r="B12">
        <v>0</v>
      </c>
      <c r="C12">
        <v>1005</v>
      </c>
      <c r="D12">
        <v>13</v>
      </c>
      <c r="E12">
        <v>64</v>
      </c>
      <c r="F12">
        <v>1346</v>
      </c>
      <c r="G12">
        <v>8</v>
      </c>
    </row>
    <row r="13" spans="1:7" x14ac:dyDescent="0.25">
      <c r="A13" t="s">
        <v>33</v>
      </c>
      <c r="B13">
        <v>0</v>
      </c>
      <c r="C13">
        <v>1718</v>
      </c>
      <c r="D13">
        <v>17</v>
      </c>
      <c r="E13">
        <v>92</v>
      </c>
      <c r="F13">
        <v>3432</v>
      </c>
      <c r="G13">
        <v>8</v>
      </c>
    </row>
    <row r="14" spans="1:7" x14ac:dyDescent="0.25">
      <c r="A14" t="s">
        <v>34</v>
      </c>
      <c r="B14">
        <v>0</v>
      </c>
      <c r="C14">
        <v>522</v>
      </c>
      <c r="D14">
        <v>10</v>
      </c>
      <c r="E14">
        <v>63</v>
      </c>
      <c r="F14">
        <v>716</v>
      </c>
      <c r="G14">
        <v>8</v>
      </c>
    </row>
    <row r="15" spans="1:7" x14ac:dyDescent="0.25">
      <c r="A15" t="s">
        <v>35</v>
      </c>
      <c r="B15">
        <v>0</v>
      </c>
      <c r="C15">
        <v>374</v>
      </c>
      <c r="D15">
        <v>7</v>
      </c>
      <c r="E15">
        <v>25</v>
      </c>
      <c r="F15">
        <v>539</v>
      </c>
      <c r="G15">
        <v>4</v>
      </c>
    </row>
    <row r="16" spans="1:7" x14ac:dyDescent="0.25">
      <c r="A16" t="s">
        <v>36</v>
      </c>
      <c r="B16">
        <v>0</v>
      </c>
      <c r="C16">
        <v>93</v>
      </c>
      <c r="D16">
        <v>4</v>
      </c>
      <c r="E16">
        <v>22</v>
      </c>
      <c r="F16">
        <v>135</v>
      </c>
      <c r="G16">
        <v>8</v>
      </c>
    </row>
    <row r="17" spans="1:7" x14ac:dyDescent="0.25">
      <c r="A17" t="s">
        <v>37</v>
      </c>
      <c r="B17">
        <v>0</v>
      </c>
      <c r="C17">
        <v>1711</v>
      </c>
      <c r="D17">
        <v>21</v>
      </c>
      <c r="E17">
        <v>98</v>
      </c>
      <c r="F17">
        <v>3741</v>
      </c>
      <c r="G17">
        <v>4</v>
      </c>
    </row>
    <row r="18" spans="1:7" x14ac:dyDescent="0.25">
      <c r="A18" t="s">
        <v>38</v>
      </c>
      <c r="B18">
        <v>0</v>
      </c>
      <c r="C18">
        <v>535</v>
      </c>
      <c r="D18">
        <v>9</v>
      </c>
      <c r="E18">
        <v>36</v>
      </c>
      <c r="F18">
        <v>659</v>
      </c>
      <c r="G18">
        <v>2</v>
      </c>
    </row>
    <row r="19" spans="1:7" s="1" customFormat="1" x14ac:dyDescent="0.25">
      <c r="A19" s="1" t="s">
        <v>5</v>
      </c>
      <c r="B19" s="1">
        <f>SUM(B2:B18)</f>
        <v>0</v>
      </c>
      <c r="C19" s="1">
        <f>SUM(C2:C18)</f>
        <v>21400</v>
      </c>
      <c r="D19" s="1">
        <f>SUM(D2:D18)</f>
        <v>281</v>
      </c>
      <c r="E19" s="1">
        <f>SUM(E2:E18)</f>
        <v>1043</v>
      </c>
      <c r="F19" s="1">
        <f>SUM(F2:F18)</f>
        <v>33138</v>
      </c>
    </row>
    <row r="21" spans="1:7" x14ac:dyDescent="0.25">
      <c r="A21" s="1" t="s">
        <v>8</v>
      </c>
      <c r="B21" s="1" t="s">
        <v>3</v>
      </c>
      <c r="C21" s="1" t="s">
        <v>0</v>
      </c>
      <c r="D21" s="1" t="s">
        <v>1</v>
      </c>
      <c r="E21" s="1" t="s">
        <v>4</v>
      </c>
      <c r="F21" s="1" t="s">
        <v>2</v>
      </c>
    </row>
    <row r="22" spans="1:7" x14ac:dyDescent="0.25">
      <c r="A22" t="s">
        <v>22</v>
      </c>
      <c r="B22">
        <v>0</v>
      </c>
      <c r="C22">
        <f>C2*G2</f>
        <v>19320</v>
      </c>
      <c r="D22">
        <f>D2*G2</f>
        <v>256</v>
      </c>
      <c r="E22">
        <f>E2*G2</f>
        <v>672</v>
      </c>
      <c r="F22">
        <f>F2*G2</f>
        <v>23944</v>
      </c>
    </row>
    <row r="23" spans="1:7" x14ac:dyDescent="0.25">
      <c r="A23" t="s">
        <v>23</v>
      </c>
      <c r="B23">
        <v>0</v>
      </c>
      <c r="C23">
        <f>C3*G3</f>
        <v>52240</v>
      </c>
      <c r="D23">
        <f>D3*G3</f>
        <v>528</v>
      </c>
      <c r="E23">
        <f>E3*G3</f>
        <v>1272</v>
      </c>
      <c r="F23">
        <f>F3*G3</f>
        <v>68336</v>
      </c>
    </row>
    <row r="24" spans="1:7" x14ac:dyDescent="0.25">
      <c r="A24" t="s">
        <v>24</v>
      </c>
      <c r="B24">
        <v>0</v>
      </c>
      <c r="C24">
        <f>C4*G4</f>
        <v>1104</v>
      </c>
      <c r="D24">
        <f>D4*G4</f>
        <v>18</v>
      </c>
      <c r="E24">
        <f>E4*G4</f>
        <v>72</v>
      </c>
      <c r="F24">
        <f>F4*G4</f>
        <v>1664</v>
      </c>
    </row>
    <row r="25" spans="1:7" x14ac:dyDescent="0.25">
      <c r="A25" t="s">
        <v>25</v>
      </c>
      <c r="B25">
        <v>0</v>
      </c>
      <c r="C25">
        <f>C5*G5</f>
        <v>12240</v>
      </c>
      <c r="D25">
        <f>D5*G5</f>
        <v>256</v>
      </c>
      <c r="E25">
        <f>E5*G5</f>
        <v>640</v>
      </c>
      <c r="F25">
        <f>F5*G5</f>
        <v>12608</v>
      </c>
    </row>
    <row r="26" spans="1:7" x14ac:dyDescent="0.25">
      <c r="A26" t="s">
        <v>26</v>
      </c>
      <c r="B26">
        <v>0</v>
      </c>
      <c r="C26">
        <f>C6*G6</f>
        <v>13048</v>
      </c>
      <c r="D26">
        <f>D6*G6</f>
        <v>168</v>
      </c>
      <c r="E26">
        <f>E6*G6</f>
        <v>832</v>
      </c>
      <c r="F26">
        <f>F6*G6</f>
        <v>24616</v>
      </c>
    </row>
    <row r="27" spans="1:7" x14ac:dyDescent="0.25">
      <c r="A27" t="s">
        <v>27</v>
      </c>
      <c r="B27">
        <v>0</v>
      </c>
      <c r="C27">
        <f>C7*G7</f>
        <v>1104</v>
      </c>
      <c r="D27">
        <f>D7*G7</f>
        <v>18</v>
      </c>
      <c r="E27">
        <f>E7*G7</f>
        <v>72</v>
      </c>
      <c r="F27">
        <f>F7*G7</f>
        <v>1408</v>
      </c>
    </row>
    <row r="28" spans="1:7" x14ac:dyDescent="0.25">
      <c r="A28" t="s">
        <v>28</v>
      </c>
      <c r="B28">
        <v>0</v>
      </c>
      <c r="C28">
        <f>C8*G8</f>
        <v>4656</v>
      </c>
      <c r="D28">
        <f>D8*G8</f>
        <v>120</v>
      </c>
      <c r="E28">
        <f>E8*G8</f>
        <v>280</v>
      </c>
      <c r="F28">
        <f>F8*G8</f>
        <v>6296</v>
      </c>
    </row>
    <row r="29" spans="1:7" x14ac:dyDescent="0.25">
      <c r="A29" t="s">
        <v>29</v>
      </c>
      <c r="B29">
        <v>0</v>
      </c>
      <c r="C29">
        <f>C9*G9</f>
        <v>1138</v>
      </c>
      <c r="D29">
        <f>D9*G9</f>
        <v>18</v>
      </c>
      <c r="E29">
        <f>E9*G9</f>
        <v>72</v>
      </c>
      <c r="F29">
        <f>F9*G9</f>
        <v>1746</v>
      </c>
    </row>
    <row r="30" spans="1:7" x14ac:dyDescent="0.25">
      <c r="A30" t="s">
        <v>30</v>
      </c>
      <c r="B30">
        <v>0</v>
      </c>
      <c r="C30">
        <f>C10*G10</f>
        <v>360</v>
      </c>
      <c r="D30">
        <f>D10*G10</f>
        <v>16</v>
      </c>
      <c r="E30">
        <f>E10*G10</f>
        <v>120</v>
      </c>
      <c r="F30">
        <f>F10*G10</f>
        <v>432</v>
      </c>
    </row>
    <row r="31" spans="1:7" x14ac:dyDescent="0.25">
      <c r="A31" t="s">
        <v>31</v>
      </c>
      <c r="B31">
        <v>0</v>
      </c>
      <c r="C31">
        <f>C11*G11</f>
        <v>7204</v>
      </c>
      <c r="D31">
        <f>D11*G11</f>
        <v>84</v>
      </c>
      <c r="E31">
        <f>E11*G11</f>
        <v>392</v>
      </c>
      <c r="F31">
        <f>F11*G11</f>
        <v>15680</v>
      </c>
    </row>
    <row r="32" spans="1:7" x14ac:dyDescent="0.25">
      <c r="A32" t="s">
        <v>32</v>
      </c>
      <c r="B32">
        <v>0</v>
      </c>
      <c r="C32">
        <f>C12*G12</f>
        <v>8040</v>
      </c>
      <c r="D32">
        <f>D12*G12</f>
        <v>104</v>
      </c>
      <c r="E32">
        <f>E12*G12</f>
        <v>512</v>
      </c>
      <c r="F32">
        <f>F12*G12</f>
        <v>10768</v>
      </c>
    </row>
    <row r="33" spans="1:6" x14ac:dyDescent="0.25">
      <c r="A33" t="s">
        <v>33</v>
      </c>
      <c r="B33">
        <v>0</v>
      </c>
      <c r="C33">
        <f>C13*G13</f>
        <v>13744</v>
      </c>
      <c r="D33">
        <f>D13*G13</f>
        <v>136</v>
      </c>
      <c r="E33">
        <f>E13*G13</f>
        <v>736</v>
      </c>
      <c r="F33">
        <f>F13*G13</f>
        <v>27456</v>
      </c>
    </row>
    <row r="34" spans="1:6" x14ac:dyDescent="0.25">
      <c r="A34" t="s">
        <v>34</v>
      </c>
      <c r="B34">
        <v>0</v>
      </c>
      <c r="C34">
        <f>C14*G14</f>
        <v>4176</v>
      </c>
      <c r="D34">
        <f>D14*G14</f>
        <v>80</v>
      </c>
      <c r="E34">
        <f>E14*G14</f>
        <v>504</v>
      </c>
      <c r="F34">
        <f>F14*G14</f>
        <v>5728</v>
      </c>
    </row>
    <row r="35" spans="1:6" x14ac:dyDescent="0.25">
      <c r="A35" t="s">
        <v>35</v>
      </c>
      <c r="B35">
        <v>0</v>
      </c>
      <c r="C35">
        <f>C15*G15</f>
        <v>1496</v>
      </c>
      <c r="D35">
        <f>D15*G15</f>
        <v>28</v>
      </c>
      <c r="E35">
        <f>E15*G15</f>
        <v>100</v>
      </c>
      <c r="F35">
        <f>F15*G15</f>
        <v>2156</v>
      </c>
    </row>
    <row r="36" spans="1:6" x14ac:dyDescent="0.25">
      <c r="A36" t="s">
        <v>36</v>
      </c>
      <c r="B36">
        <v>0</v>
      </c>
      <c r="C36">
        <f>C16*G16</f>
        <v>744</v>
      </c>
      <c r="D36">
        <f>D16*G16</f>
        <v>32</v>
      </c>
      <c r="E36">
        <f>E16*G16</f>
        <v>176</v>
      </c>
      <c r="F36">
        <f>F16*G16</f>
        <v>1080</v>
      </c>
    </row>
    <row r="37" spans="1:6" x14ac:dyDescent="0.25">
      <c r="A37" t="s">
        <v>37</v>
      </c>
      <c r="B37">
        <v>0</v>
      </c>
      <c r="C37">
        <f>C17*G17</f>
        <v>6844</v>
      </c>
      <c r="D37">
        <f>D17*G17</f>
        <v>84</v>
      </c>
      <c r="E37">
        <f>E17*G17</f>
        <v>392</v>
      </c>
      <c r="F37">
        <f>F17*G17</f>
        <v>14964</v>
      </c>
    </row>
    <row r="38" spans="1:6" x14ac:dyDescent="0.25">
      <c r="A38" t="s">
        <v>38</v>
      </c>
      <c r="B38">
        <v>0</v>
      </c>
      <c r="C38">
        <f>C18*G18</f>
        <v>1070</v>
      </c>
      <c r="D38">
        <f>D18*G18</f>
        <v>18</v>
      </c>
      <c r="E38">
        <f>E18*G18</f>
        <v>72</v>
      </c>
      <c r="F38">
        <f>F18*G18</f>
        <v>1318</v>
      </c>
    </row>
    <row r="39" spans="1:6" x14ac:dyDescent="0.25">
      <c r="A39" s="1" t="s">
        <v>5</v>
      </c>
      <c r="B39" s="1">
        <f>SUM(B22:B38)</f>
        <v>0</v>
      </c>
      <c r="C39" s="1">
        <f t="shared" ref="C39" si="0">SUM(C22:C38)</f>
        <v>148528</v>
      </c>
      <c r="D39" s="1">
        <f t="shared" ref="D39" si="1">SUM(D22:D38)</f>
        <v>1964</v>
      </c>
      <c r="E39" s="1">
        <f t="shared" ref="E39" si="2">SUM(E22:E38)</f>
        <v>6916</v>
      </c>
      <c r="F39" s="1">
        <f t="shared" ref="F39" si="3">SUM(F22:F38)</f>
        <v>220200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G26" sqref="G26"/>
    </sheetView>
  </sheetViews>
  <sheetFormatPr baseColWidth="10" defaultRowHeight="15" x14ac:dyDescent="0.25"/>
  <cols>
    <col min="1" max="1" width="27.7109375" bestFit="1" customWidth="1"/>
    <col min="8" max="8" width="12.7109375" customWidth="1"/>
    <col min="9" max="14" width="11.140625" bestFit="1" customWidth="1"/>
  </cols>
  <sheetData>
    <row r="1" spans="1:8" x14ac:dyDescent="0.25">
      <c r="A1" s="1"/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  <c r="G1" s="1"/>
      <c r="H1" s="1"/>
    </row>
    <row r="2" spans="1:8" x14ac:dyDescent="0.25">
      <c r="A2" t="s">
        <v>39</v>
      </c>
      <c r="B2">
        <v>0</v>
      </c>
      <c r="C2">
        <v>418</v>
      </c>
      <c r="D2">
        <v>10</v>
      </c>
      <c r="E2">
        <v>75</v>
      </c>
      <c r="F2">
        <v>1064</v>
      </c>
    </row>
    <row r="3" spans="1:8" x14ac:dyDescent="0.25">
      <c r="A3" t="s">
        <v>22</v>
      </c>
      <c r="B3">
        <v>0</v>
      </c>
      <c r="C3">
        <v>2415</v>
      </c>
      <c r="D3">
        <v>32</v>
      </c>
      <c r="E3">
        <v>84</v>
      </c>
      <c r="F3">
        <v>2164</v>
      </c>
    </row>
    <row r="4" spans="1:8" x14ac:dyDescent="0.25">
      <c r="A4" t="s">
        <v>23</v>
      </c>
      <c r="B4">
        <v>0</v>
      </c>
      <c r="C4">
        <v>6530</v>
      </c>
      <c r="D4">
        <v>66</v>
      </c>
      <c r="E4">
        <v>159</v>
      </c>
      <c r="F4">
        <v>6641</v>
      </c>
    </row>
    <row r="5" spans="1:8" x14ac:dyDescent="0.25">
      <c r="A5" t="s">
        <v>24</v>
      </c>
      <c r="B5">
        <v>0</v>
      </c>
      <c r="C5">
        <v>819</v>
      </c>
      <c r="D5">
        <v>10</v>
      </c>
      <c r="E5">
        <v>36</v>
      </c>
      <c r="F5">
        <v>801</v>
      </c>
    </row>
    <row r="6" spans="1:8" x14ac:dyDescent="0.25">
      <c r="A6" t="s">
        <v>25</v>
      </c>
      <c r="B6">
        <v>0</v>
      </c>
      <c r="C6">
        <v>765</v>
      </c>
      <c r="D6">
        <v>16</v>
      </c>
      <c r="E6">
        <v>40</v>
      </c>
      <c r="F6">
        <v>641</v>
      </c>
    </row>
    <row r="7" spans="1:8" x14ac:dyDescent="0.25">
      <c r="A7" t="s">
        <v>40</v>
      </c>
      <c r="B7">
        <v>0</v>
      </c>
      <c r="C7">
        <v>286</v>
      </c>
      <c r="D7">
        <v>8</v>
      </c>
      <c r="E7">
        <v>19</v>
      </c>
      <c r="F7">
        <v>200</v>
      </c>
    </row>
    <row r="8" spans="1:8" x14ac:dyDescent="0.25">
      <c r="A8" t="s">
        <v>26</v>
      </c>
      <c r="B8">
        <v>0</v>
      </c>
      <c r="C8">
        <v>1631</v>
      </c>
      <c r="D8">
        <v>21</v>
      </c>
      <c r="E8">
        <v>104</v>
      </c>
      <c r="F8">
        <v>2475</v>
      </c>
    </row>
    <row r="9" spans="1:8" x14ac:dyDescent="0.25">
      <c r="A9" t="s">
        <v>41</v>
      </c>
      <c r="B9">
        <v>0</v>
      </c>
      <c r="C9">
        <v>249</v>
      </c>
      <c r="D9">
        <v>8</v>
      </c>
      <c r="E9">
        <v>19</v>
      </c>
      <c r="F9">
        <v>197</v>
      </c>
    </row>
    <row r="10" spans="1:8" x14ac:dyDescent="0.25">
      <c r="A10" t="s">
        <v>27</v>
      </c>
      <c r="B10">
        <v>0</v>
      </c>
      <c r="C10">
        <v>838</v>
      </c>
      <c r="D10">
        <v>10</v>
      </c>
      <c r="E10">
        <v>36</v>
      </c>
      <c r="F10">
        <v>853</v>
      </c>
    </row>
    <row r="11" spans="1:8" x14ac:dyDescent="0.25">
      <c r="A11" t="s">
        <v>28</v>
      </c>
      <c r="B11">
        <v>0</v>
      </c>
      <c r="C11">
        <v>582</v>
      </c>
      <c r="D11">
        <v>15</v>
      </c>
      <c r="E11">
        <v>35</v>
      </c>
      <c r="F11">
        <v>423</v>
      </c>
    </row>
    <row r="12" spans="1:8" x14ac:dyDescent="0.25">
      <c r="A12" t="s">
        <v>29</v>
      </c>
      <c r="B12">
        <v>0</v>
      </c>
      <c r="C12">
        <v>867</v>
      </c>
      <c r="D12">
        <v>10</v>
      </c>
      <c r="E12">
        <v>36</v>
      </c>
      <c r="F12">
        <v>921</v>
      </c>
    </row>
    <row r="13" spans="1:8" x14ac:dyDescent="0.25">
      <c r="A13" t="s">
        <v>30</v>
      </c>
      <c r="B13">
        <v>0</v>
      </c>
      <c r="C13">
        <v>45</v>
      </c>
      <c r="D13">
        <v>2</v>
      </c>
      <c r="E13">
        <v>15</v>
      </c>
      <c r="F13">
        <v>35</v>
      </c>
    </row>
    <row r="14" spans="1:8" x14ac:dyDescent="0.25">
      <c r="A14" t="s">
        <v>31</v>
      </c>
      <c r="B14">
        <v>0</v>
      </c>
      <c r="C14">
        <v>2144</v>
      </c>
      <c r="D14">
        <v>21</v>
      </c>
      <c r="E14">
        <v>100</v>
      </c>
      <c r="F14">
        <v>3709</v>
      </c>
    </row>
    <row r="15" spans="1:8" x14ac:dyDescent="0.25">
      <c r="A15" t="s">
        <v>42</v>
      </c>
      <c r="B15">
        <v>0</v>
      </c>
      <c r="C15">
        <v>324</v>
      </c>
      <c r="D15">
        <v>8</v>
      </c>
      <c r="E15">
        <v>19</v>
      </c>
      <c r="F15">
        <v>34</v>
      </c>
    </row>
    <row r="16" spans="1:8" x14ac:dyDescent="0.25">
      <c r="A16" t="s">
        <v>32</v>
      </c>
      <c r="B16">
        <v>0</v>
      </c>
      <c r="C16">
        <v>1005</v>
      </c>
      <c r="D16">
        <v>13</v>
      </c>
      <c r="E16">
        <v>64</v>
      </c>
      <c r="F16">
        <v>968</v>
      </c>
    </row>
    <row r="17" spans="1:6" x14ac:dyDescent="0.25">
      <c r="A17" t="s">
        <v>43</v>
      </c>
      <c r="B17">
        <v>0</v>
      </c>
      <c r="C17">
        <v>289</v>
      </c>
      <c r="D17">
        <v>8</v>
      </c>
      <c r="E17">
        <v>19</v>
      </c>
      <c r="F17">
        <v>229</v>
      </c>
    </row>
    <row r="18" spans="1:6" x14ac:dyDescent="0.25">
      <c r="A18" t="s">
        <v>33</v>
      </c>
      <c r="B18">
        <v>0</v>
      </c>
      <c r="C18">
        <v>1718</v>
      </c>
      <c r="D18">
        <v>17</v>
      </c>
      <c r="E18">
        <v>92</v>
      </c>
      <c r="F18">
        <v>2684</v>
      </c>
    </row>
    <row r="19" spans="1:6" x14ac:dyDescent="0.25">
      <c r="A19" t="s">
        <v>34</v>
      </c>
      <c r="B19">
        <v>0</v>
      </c>
      <c r="C19">
        <v>522</v>
      </c>
      <c r="D19">
        <v>10</v>
      </c>
      <c r="E19">
        <v>63</v>
      </c>
      <c r="F19">
        <v>636</v>
      </c>
    </row>
    <row r="20" spans="1:6" x14ac:dyDescent="0.25">
      <c r="A20" t="s">
        <v>35</v>
      </c>
      <c r="B20">
        <v>0</v>
      </c>
      <c r="C20">
        <v>374</v>
      </c>
      <c r="D20">
        <v>7</v>
      </c>
      <c r="E20">
        <v>25</v>
      </c>
      <c r="F20">
        <v>373</v>
      </c>
    </row>
    <row r="21" spans="1:6" x14ac:dyDescent="0.25">
      <c r="A21" t="s">
        <v>36</v>
      </c>
      <c r="B21">
        <v>0</v>
      </c>
      <c r="C21">
        <v>93</v>
      </c>
      <c r="D21">
        <v>4</v>
      </c>
      <c r="E21">
        <v>22</v>
      </c>
      <c r="F21">
        <v>89</v>
      </c>
    </row>
    <row r="22" spans="1:6" x14ac:dyDescent="0.25">
      <c r="A22" t="s">
        <v>37</v>
      </c>
      <c r="B22">
        <v>0</v>
      </c>
      <c r="C22">
        <v>2131</v>
      </c>
      <c r="D22">
        <v>21</v>
      </c>
      <c r="E22">
        <v>100</v>
      </c>
      <c r="F22">
        <v>3780</v>
      </c>
    </row>
    <row r="23" spans="1:6" x14ac:dyDescent="0.25">
      <c r="A23" t="s">
        <v>38</v>
      </c>
      <c r="B23">
        <v>0</v>
      </c>
      <c r="C23">
        <v>770</v>
      </c>
      <c r="D23">
        <v>10</v>
      </c>
      <c r="E23">
        <v>36</v>
      </c>
      <c r="F23">
        <v>797</v>
      </c>
    </row>
    <row r="24" spans="1:6" s="1" customFormat="1" x14ac:dyDescent="0.25">
      <c r="A24" s="1" t="s">
        <v>5</v>
      </c>
      <c r="B24" s="1">
        <f>SUM(B2:B23)</f>
        <v>0</v>
      </c>
      <c r="C24" s="1">
        <f t="shared" ref="C24:F24" si="0">SUM(C2:C23)</f>
        <v>24815</v>
      </c>
      <c r="D24" s="1">
        <f t="shared" si="0"/>
        <v>327</v>
      </c>
      <c r="E24" s="1">
        <f t="shared" si="0"/>
        <v>1198</v>
      </c>
      <c r="F24" s="1">
        <f t="shared" si="0"/>
        <v>29714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"/>
  <sheetViews>
    <sheetView workbookViewId="0">
      <selection activeCell="P41" sqref="P41:V57"/>
    </sheetView>
  </sheetViews>
  <sheetFormatPr baseColWidth="10" defaultRowHeight="15" x14ac:dyDescent="0.25"/>
  <cols>
    <col min="1" max="1" width="31.5703125" customWidth="1"/>
    <col min="5" max="5" width="11.85546875" bestFit="1" customWidth="1"/>
    <col min="8" max="8" width="30.85546875" bestFit="1" customWidth="1"/>
    <col min="9" max="9" width="11.140625" bestFit="1" customWidth="1"/>
    <col min="10" max="14" width="5.28515625" bestFit="1" customWidth="1"/>
  </cols>
  <sheetData>
    <row r="1" spans="1:22" s="1" customFormat="1" x14ac:dyDescent="0.25"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</row>
    <row r="2" spans="1:22" x14ac:dyDescent="0.25">
      <c r="A2" t="s">
        <v>9</v>
      </c>
      <c r="B2">
        <v>0</v>
      </c>
      <c r="C2">
        <v>63</v>
      </c>
      <c r="D2">
        <v>2</v>
      </c>
      <c r="E2">
        <v>15</v>
      </c>
      <c r="F2">
        <v>53</v>
      </c>
    </row>
    <row r="3" spans="1:22" x14ac:dyDescent="0.25">
      <c r="A3" t="s">
        <v>10</v>
      </c>
      <c r="B3">
        <v>6</v>
      </c>
      <c r="C3">
        <v>436</v>
      </c>
      <c r="D3">
        <v>10</v>
      </c>
      <c r="E3">
        <v>28</v>
      </c>
      <c r="F3">
        <v>754</v>
      </c>
    </row>
    <row r="4" spans="1:22" x14ac:dyDescent="0.25">
      <c r="A4" t="s">
        <v>11</v>
      </c>
      <c r="B4">
        <v>0</v>
      </c>
      <c r="C4">
        <v>111</v>
      </c>
      <c r="D4">
        <v>4</v>
      </c>
      <c r="E4">
        <v>22</v>
      </c>
      <c r="F4">
        <v>91</v>
      </c>
    </row>
    <row r="5" spans="1:22" x14ac:dyDescent="0.25">
      <c r="A5" t="s">
        <v>12</v>
      </c>
      <c r="B5">
        <v>0</v>
      </c>
      <c r="C5">
        <v>1722</v>
      </c>
      <c r="D5">
        <v>24</v>
      </c>
      <c r="E5">
        <v>128</v>
      </c>
      <c r="F5">
        <v>3751</v>
      </c>
    </row>
    <row r="6" spans="1:22" x14ac:dyDescent="0.25">
      <c r="A6" t="s">
        <v>13</v>
      </c>
      <c r="B6">
        <v>0</v>
      </c>
      <c r="C6">
        <v>778</v>
      </c>
      <c r="D6">
        <v>16</v>
      </c>
      <c r="E6">
        <v>40</v>
      </c>
      <c r="F6">
        <v>1316</v>
      </c>
    </row>
    <row r="7" spans="1:22" x14ac:dyDescent="0.25">
      <c r="A7" t="s">
        <v>14</v>
      </c>
      <c r="B7">
        <v>0</v>
      </c>
      <c r="C7">
        <v>2344</v>
      </c>
      <c r="D7">
        <v>32</v>
      </c>
      <c r="E7">
        <v>83</v>
      </c>
      <c r="F7">
        <v>3276</v>
      </c>
    </row>
    <row r="8" spans="1:22" x14ac:dyDescent="0.25">
      <c r="A8" t="s">
        <v>15</v>
      </c>
      <c r="B8">
        <v>0</v>
      </c>
      <c r="C8">
        <v>1791</v>
      </c>
      <c r="D8">
        <v>17</v>
      </c>
      <c r="E8">
        <v>92</v>
      </c>
      <c r="F8">
        <v>3813</v>
      </c>
    </row>
    <row r="9" spans="1:22" x14ac:dyDescent="0.25">
      <c r="A9" t="s">
        <v>16</v>
      </c>
      <c r="B9">
        <v>0</v>
      </c>
      <c r="C9">
        <v>1031</v>
      </c>
      <c r="D9">
        <v>13</v>
      </c>
      <c r="E9">
        <v>64</v>
      </c>
      <c r="F9">
        <v>2053</v>
      </c>
    </row>
    <row r="10" spans="1:22" x14ac:dyDescent="0.25">
      <c r="A10" t="s">
        <v>17</v>
      </c>
      <c r="B10">
        <v>0</v>
      </c>
      <c r="C10">
        <v>554</v>
      </c>
      <c r="D10">
        <v>10</v>
      </c>
      <c r="E10">
        <v>63</v>
      </c>
      <c r="F10">
        <v>648</v>
      </c>
    </row>
    <row r="11" spans="1:22" x14ac:dyDescent="0.25">
      <c r="A11" t="s">
        <v>18</v>
      </c>
      <c r="B11">
        <v>4</v>
      </c>
      <c r="C11">
        <v>224</v>
      </c>
      <c r="D11">
        <v>4</v>
      </c>
      <c r="E11">
        <v>12</v>
      </c>
      <c r="F11">
        <v>357</v>
      </c>
    </row>
    <row r="12" spans="1:22" x14ac:dyDescent="0.25">
      <c r="A12" t="s">
        <v>19</v>
      </c>
      <c r="B12">
        <v>0</v>
      </c>
      <c r="C12">
        <v>1690</v>
      </c>
      <c r="D12">
        <v>21</v>
      </c>
      <c r="E12">
        <v>103</v>
      </c>
      <c r="F12">
        <v>3634</v>
      </c>
    </row>
    <row r="13" spans="1:22" x14ac:dyDescent="0.25">
      <c r="A13" t="s">
        <v>20</v>
      </c>
      <c r="B13">
        <v>0</v>
      </c>
      <c r="C13">
        <v>585</v>
      </c>
      <c r="D13">
        <v>12</v>
      </c>
      <c r="E13">
        <v>57</v>
      </c>
      <c r="F13">
        <v>724</v>
      </c>
    </row>
    <row r="14" spans="1:22" x14ac:dyDescent="0.25">
      <c r="A14" t="s">
        <v>21</v>
      </c>
      <c r="B14">
        <v>0</v>
      </c>
      <c r="C14">
        <v>7021</v>
      </c>
      <c r="D14">
        <v>80</v>
      </c>
      <c r="E14">
        <v>190</v>
      </c>
      <c r="F14">
        <v>10061</v>
      </c>
    </row>
    <row r="15" spans="1:22" s="1" customFormat="1" x14ac:dyDescent="0.25">
      <c r="A15" s="1" t="s">
        <v>5</v>
      </c>
      <c r="B15" s="1">
        <f>SUM(B2:B14)</f>
        <v>10</v>
      </c>
      <c r="C15" s="1">
        <f>SUM(C2:C14)</f>
        <v>18350</v>
      </c>
      <c r="D15" s="1">
        <f>SUM(D2:D14)</f>
        <v>245</v>
      </c>
      <c r="E15" s="1">
        <f>SUM(E2:E14)</f>
        <v>897</v>
      </c>
      <c r="F15" s="1">
        <f>SUM(F2:F14)</f>
        <v>30531</v>
      </c>
      <c r="P15"/>
      <c r="Q15"/>
      <c r="R15"/>
      <c r="S15"/>
      <c r="T15"/>
      <c r="U15"/>
      <c r="V15"/>
    </row>
    <row r="41" spans="16:22" x14ac:dyDescent="0.25">
      <c r="P41" t="s">
        <v>22</v>
      </c>
      <c r="Q41">
        <v>0</v>
      </c>
      <c r="R41">
        <v>2415</v>
      </c>
      <c r="S41">
        <v>32</v>
      </c>
      <c r="T41">
        <v>84</v>
      </c>
      <c r="U41">
        <v>2223</v>
      </c>
      <c r="V41">
        <v>8</v>
      </c>
    </row>
    <row r="42" spans="16:22" x14ac:dyDescent="0.25">
      <c r="P42" t="s">
        <v>23</v>
      </c>
      <c r="Q42">
        <v>0</v>
      </c>
      <c r="R42">
        <v>6530</v>
      </c>
      <c r="S42">
        <v>66</v>
      </c>
      <c r="T42">
        <v>159</v>
      </c>
      <c r="U42">
        <v>6141</v>
      </c>
      <c r="V42">
        <v>8</v>
      </c>
    </row>
    <row r="43" spans="16:22" x14ac:dyDescent="0.25">
      <c r="P43" t="s">
        <v>24</v>
      </c>
      <c r="Q43">
        <v>0</v>
      </c>
      <c r="R43">
        <v>552</v>
      </c>
      <c r="S43">
        <v>9</v>
      </c>
      <c r="T43">
        <v>36</v>
      </c>
      <c r="U43">
        <v>659</v>
      </c>
      <c r="V43">
        <v>2</v>
      </c>
    </row>
    <row r="44" spans="16:22" x14ac:dyDescent="0.25">
      <c r="P44" t="s">
        <v>25</v>
      </c>
      <c r="Q44">
        <v>0</v>
      </c>
      <c r="R44">
        <v>765</v>
      </c>
      <c r="S44">
        <v>16</v>
      </c>
      <c r="T44">
        <v>40</v>
      </c>
      <c r="U44">
        <v>717</v>
      </c>
      <c r="V44">
        <v>16</v>
      </c>
    </row>
    <row r="45" spans="16:22" x14ac:dyDescent="0.25">
      <c r="P45" t="s">
        <v>26</v>
      </c>
      <c r="Q45">
        <v>0</v>
      </c>
      <c r="R45">
        <v>1631</v>
      </c>
      <c r="S45">
        <v>21</v>
      </c>
      <c r="T45">
        <v>104</v>
      </c>
      <c r="U45">
        <v>2729</v>
      </c>
      <c r="V45">
        <v>8</v>
      </c>
    </row>
    <row r="46" spans="16:22" x14ac:dyDescent="0.25">
      <c r="P46" t="s">
        <v>27</v>
      </c>
      <c r="Q46">
        <v>0</v>
      </c>
      <c r="R46">
        <v>552</v>
      </c>
      <c r="S46">
        <v>9</v>
      </c>
      <c r="T46">
        <v>36</v>
      </c>
      <c r="U46">
        <v>528</v>
      </c>
      <c r="V46">
        <v>2</v>
      </c>
    </row>
    <row r="47" spans="16:22" x14ac:dyDescent="0.25">
      <c r="P47" t="s">
        <v>28</v>
      </c>
      <c r="Q47">
        <v>0</v>
      </c>
      <c r="R47">
        <v>582</v>
      </c>
      <c r="S47">
        <v>15</v>
      </c>
      <c r="T47">
        <v>35</v>
      </c>
      <c r="U47">
        <v>433</v>
      </c>
      <c r="V47">
        <v>8</v>
      </c>
    </row>
    <row r="48" spans="16:22" x14ac:dyDescent="0.25">
      <c r="P48" t="s">
        <v>29</v>
      </c>
      <c r="Q48">
        <v>0</v>
      </c>
      <c r="R48">
        <v>569</v>
      </c>
      <c r="S48">
        <v>9</v>
      </c>
      <c r="T48">
        <v>36</v>
      </c>
      <c r="U48">
        <v>761</v>
      </c>
      <c r="V48">
        <v>2</v>
      </c>
    </row>
    <row r="49" spans="16:22" x14ac:dyDescent="0.25">
      <c r="P49" t="s">
        <v>30</v>
      </c>
      <c r="Q49">
        <v>0</v>
      </c>
      <c r="R49">
        <v>45</v>
      </c>
      <c r="S49">
        <v>2</v>
      </c>
      <c r="T49">
        <v>15</v>
      </c>
      <c r="U49">
        <v>40</v>
      </c>
      <c r="V49">
        <v>8</v>
      </c>
    </row>
    <row r="50" spans="16:22" x14ac:dyDescent="0.25">
      <c r="P50" t="s">
        <v>31</v>
      </c>
      <c r="Q50">
        <v>0</v>
      </c>
      <c r="R50">
        <v>1801</v>
      </c>
      <c r="S50">
        <v>21</v>
      </c>
      <c r="T50">
        <v>98</v>
      </c>
      <c r="U50">
        <v>2923</v>
      </c>
      <c r="V50">
        <v>4</v>
      </c>
    </row>
    <row r="51" spans="16:22" x14ac:dyDescent="0.25">
      <c r="P51" t="s">
        <v>32</v>
      </c>
      <c r="Q51">
        <v>0</v>
      </c>
      <c r="R51">
        <v>1005</v>
      </c>
      <c r="S51">
        <v>13</v>
      </c>
      <c r="T51">
        <v>64</v>
      </c>
      <c r="U51">
        <v>1086</v>
      </c>
      <c r="V51">
        <v>8</v>
      </c>
    </row>
    <row r="52" spans="16:22" x14ac:dyDescent="0.25">
      <c r="P52" t="s">
        <v>33</v>
      </c>
      <c r="Q52">
        <v>0</v>
      </c>
      <c r="R52">
        <v>1718</v>
      </c>
      <c r="S52">
        <v>17</v>
      </c>
      <c r="T52">
        <v>92</v>
      </c>
      <c r="U52">
        <v>2859</v>
      </c>
      <c r="V52">
        <v>8</v>
      </c>
    </row>
    <row r="53" spans="16:22" x14ac:dyDescent="0.25">
      <c r="P53" t="s">
        <v>34</v>
      </c>
      <c r="Q53">
        <v>0</v>
      </c>
      <c r="R53">
        <v>522</v>
      </c>
      <c r="S53">
        <v>10</v>
      </c>
      <c r="T53">
        <v>63</v>
      </c>
      <c r="U53">
        <v>507</v>
      </c>
      <c r="V53">
        <v>8</v>
      </c>
    </row>
    <row r="54" spans="16:22" x14ac:dyDescent="0.25">
      <c r="P54" t="s">
        <v>35</v>
      </c>
      <c r="Q54">
        <v>0</v>
      </c>
      <c r="R54">
        <v>374</v>
      </c>
      <c r="S54">
        <v>7</v>
      </c>
      <c r="T54">
        <v>25</v>
      </c>
      <c r="U54">
        <v>440</v>
      </c>
      <c r="V54">
        <v>4</v>
      </c>
    </row>
    <row r="55" spans="16:22" x14ac:dyDescent="0.25">
      <c r="P55" t="s">
        <v>36</v>
      </c>
      <c r="Q55">
        <v>0</v>
      </c>
      <c r="R55">
        <v>93</v>
      </c>
      <c r="S55">
        <v>4</v>
      </c>
      <c r="T55">
        <v>22</v>
      </c>
      <c r="U55">
        <v>88</v>
      </c>
      <c r="V55">
        <v>8</v>
      </c>
    </row>
    <row r="56" spans="16:22" x14ac:dyDescent="0.25">
      <c r="P56" t="s">
        <v>37</v>
      </c>
      <c r="Q56">
        <v>0</v>
      </c>
      <c r="R56">
        <v>1711</v>
      </c>
      <c r="S56">
        <v>21</v>
      </c>
      <c r="T56">
        <v>98</v>
      </c>
      <c r="U56">
        <v>2950</v>
      </c>
      <c r="V56">
        <v>4</v>
      </c>
    </row>
    <row r="57" spans="16:22" x14ac:dyDescent="0.25">
      <c r="P57" t="s">
        <v>38</v>
      </c>
      <c r="Q57">
        <v>0</v>
      </c>
      <c r="R57">
        <v>535</v>
      </c>
      <c r="S57">
        <v>9</v>
      </c>
      <c r="T57">
        <v>36</v>
      </c>
      <c r="U57">
        <v>466</v>
      </c>
      <c r="V57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G N 5 U n 6 5 f R y l A A A A 9 Q A A A B I A H A B D b 2 5 m a W c v U G F j a 2 F n Z S 5 4 b W w g o h g A K K A U A A A A A A A A A A A A A A A A A A A A A A A A A A A A h Y + x D o I w G I R f h X S n L T U m S H 7 K o G 6 S m J g Y 1 6 Z U a I R i a L G 8 m 4 O P 5 C u I U d T N 8 b 6 7 S + 7 u 1 x t k Q 1 M H F 9 V Z 3 Z o U R Z i i Q B n Z F t q U K e r d M Y x R x m E r 5 E m U K h j D x i a D 1 S m q n D s n h H j v s Z / h t i s J o z Q i h 3 y z k 5 V q R K i N d c J I h T 6 t 4 n 8 L c d i / x n C G F x T P Y 4 Y p k I l B r s 3 X Z + P c p / s D Y d n X r u 8 U L 1 S 4 W g O Z J J D 3 B f 4 A U E s D B B Q A A g A I A B B j e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Y 3 l S K I p H u A 4 A A A A R A A A A E w A c A E Z v c m 1 1 b G F z L 1 N l Y 3 R p b 2 4 x L m 0 g o h g A K K A U A A A A A A A A A A A A A A A A A A A A A A A A A A A A K 0 5 N L s n M z 1 M I h t C G 1 g B Q S w E C L Q A U A A I A C A A Q Y 3 l S f r l 9 H K U A A A D 1 A A A A E g A A A A A A A A A A A A A A A A A A A A A A Q 2 9 u Z m l n L 1 B h Y 2 t h Z 2 U u e G 1 s U E s B A i 0 A F A A C A A g A E G N 5 U g / K 6 a u k A A A A 6 Q A A A B M A A A A A A A A A A A A A A A A A 8 Q A A A F t D b 2 5 0 Z W 5 0 X 1 R 5 c G V z X S 5 4 b W x Q S w E C L Q A U A A I A C A A Q Y 3 l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S S L A P n W Z 0 G D I b h 0 3 o 3 8 c g A A A A A C A A A A A A A Q Z g A A A A E A A C A A A A D d L 9 d W f h 9 X i D 8 H S D V s s c n D f w s 7 q + 3 3 8 H j U U q L 4 N 9 9 E m A A A A A A O g A A A A A I A A C A A A A D J P b 0 l F i P P L i q i F p S / j 6 + 7 m n 9 i 5 7 u g I m l H g n S 6 J Z o w T V A A A A B n 8 g m g Q + T S O l W v l J 9 T w C P c 2 m 0 C q K 8 j f 7 b 8 E c / d + o v 8 h 7 X O b t Q 6 B v F x Y K 8 n C A e Y b x T Y 7 H f Y R O F Y y Y + O l O u m v L g l p e o 3 y / Y q c 0 D C c y c C g F C j 5 k A A A A C z W F b X n g y w s O n J X w U i o z E P Q g z m G q O e f a z z F t 6 / f Z K u J F 4 r 2 H T u Z A X V i + L U s 2 D p f G P f 2 d r n u J l 1 H Z F 6 T X i i l Y 6 h < / D a t a M a s h u p > 
</file>

<file path=customXml/itemProps1.xml><?xml version="1.0" encoding="utf-8"?>
<ds:datastoreItem xmlns:ds="http://schemas.openxmlformats.org/officeDocument/2006/customXml" ds:itemID="{1C1A9111-79D5-46B9-AF48-66A48DB90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product-based</vt:lpstr>
      <vt:lpstr>feature-family-based</vt:lpstr>
      <vt:lpstr>family-based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Kuiter</dc:creator>
  <cp:lastModifiedBy>Elias Kuiter</cp:lastModifiedBy>
  <dcterms:created xsi:type="dcterms:W3CDTF">2021-03-22T11:00:13Z</dcterms:created>
  <dcterms:modified xsi:type="dcterms:W3CDTF">2021-03-25T11:26:06Z</dcterms:modified>
</cp:coreProperties>
</file>