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ummary (Census 2021)" sheetId="1" r:id="rId4"/>
  </sheets>
  <definedNames>
    <definedName hidden="1" localSheetId="0" name="_xlnm._FilterDatabase">' Summary (Census 2021)'!$A$2:$O$33</definedName>
  </definedNames>
  <calcPr/>
</workbook>
</file>

<file path=xl/sharedStrings.xml><?xml version="1.0" encoding="utf-8"?>
<sst xmlns="http://schemas.openxmlformats.org/spreadsheetml/2006/main" count="47" uniqueCount="47">
  <si>
    <t>Average number of children per family</t>
  </si>
  <si>
    <t>LGA</t>
  </si>
  <si>
    <t>People</t>
  </si>
  <si>
    <t>Male</t>
  </si>
  <si>
    <t>Female</t>
  </si>
  <si>
    <t>Median age</t>
  </si>
  <si>
    <t>Families</t>
  </si>
  <si>
    <t>for families with children</t>
  </si>
  <si>
    <t>for all households (a)</t>
  </si>
  <si>
    <t>All private dwellings</t>
  </si>
  <si>
    <t>Average number of people per household</t>
  </si>
  <si>
    <t>Median weekly household income</t>
  </si>
  <si>
    <t>Median monthly mortgage repayments</t>
  </si>
  <si>
    <t>Mortgage Stress %</t>
  </si>
  <si>
    <t>Median weekly rent (b)</t>
  </si>
  <si>
    <t>Average number of motor vehicles per dwelling</t>
  </si>
  <si>
    <t>Mornington Peninsula</t>
  </si>
  <si>
    <t>Boroondara</t>
  </si>
  <si>
    <t>Monash</t>
  </si>
  <si>
    <t>Manningham</t>
  </si>
  <si>
    <t>Greater Dandenong</t>
  </si>
  <si>
    <t>Whitehorse</t>
  </si>
  <si>
    <t>Bayside</t>
  </si>
  <si>
    <t>Melbourne</t>
  </si>
  <si>
    <t>Darebin</t>
  </si>
  <si>
    <t>Kingston</t>
  </si>
  <si>
    <t>Stonnington</t>
  </si>
  <si>
    <t>Brimbank</t>
  </si>
  <si>
    <t>Glen Eira</t>
  </si>
  <si>
    <t>Hobsons Bay</t>
  </si>
  <si>
    <t>Frankston</t>
  </si>
  <si>
    <t>Moonee Valley</t>
  </si>
  <si>
    <t>Whittlesea</t>
  </si>
  <si>
    <t>Maroondah</t>
  </si>
  <si>
    <t>Banyule</t>
  </si>
  <si>
    <t>Knox</t>
  </si>
  <si>
    <t>Hume</t>
  </si>
  <si>
    <t>Maribyrnong</t>
  </si>
  <si>
    <t>Port Phillip</t>
  </si>
  <si>
    <t>Moreland (Merri-bek)</t>
  </si>
  <si>
    <t>Yarra Ranges</t>
  </si>
  <si>
    <t>Yarra</t>
  </si>
  <si>
    <t>Casey</t>
  </si>
  <si>
    <t>Cardinia</t>
  </si>
  <si>
    <t>Wyndham</t>
  </si>
  <si>
    <t>Melton</t>
  </si>
  <si>
    <t>Nillumbik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</si>
</sst>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#,##0.0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1F2937"/>
      <name val="&quot;Open Sans&quot;"/>
    </font>
    <font>
      <sz val="10.0"/>
      <color theme="1"/>
      <name val="Calibri"/>
    </font>
    <font>
      <b/>
      <sz val="10.0"/>
      <color rgb="FF1F2937"/>
      <name val="Calibri"/>
    </font>
    <font>
      <b/>
      <color rgb="FF1F2937"/>
      <name val="&quot;Open Sans&quot;"/>
    </font>
    <font>
      <color rgb="FF1F2937"/>
      <name val="&quot;Open Sans&quot;"/>
    </font>
    <font>
      <sz val="10.0"/>
      <color rgb="FF1F2937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DDDDDD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wrapText="1"/>
    </xf>
    <xf borderId="0" fillId="0" fontId="3" numFmtId="0" xfId="0" applyFont="1"/>
    <xf borderId="0" fillId="0" fontId="3" numFmtId="3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1" numFmtId="10" xfId="0" applyFont="1" applyNumberFormat="1"/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left" readingOrder="0"/>
    </xf>
    <xf borderId="1" fillId="0" fontId="5" numFmtId="3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1" fillId="0" fontId="6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right" readingOrder="0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right" readingOrder="0" shrinkToFit="0" wrapText="0"/>
    </xf>
    <xf borderId="1" fillId="0" fontId="6" numFmtId="164" xfId="0" applyAlignment="1" applyBorder="1" applyFont="1" applyNumberFormat="1">
      <alignment horizontal="right" readingOrder="0"/>
    </xf>
    <xf borderId="1" fillId="0" fontId="5" numFmtId="164" xfId="0" applyAlignment="1" applyBorder="1" applyFont="1" applyNumberFormat="1">
      <alignment horizontal="right" readingOrder="0"/>
    </xf>
    <xf borderId="1" fillId="0" fontId="7" numFmtId="0" xfId="0" applyAlignment="1" applyBorder="1" applyFont="1">
      <alignment horizontal="center" readingOrder="0" shrinkToFit="0" wrapText="0"/>
    </xf>
    <xf borderId="1" fillId="0" fontId="4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43"/>
    <col customWidth="1" min="3" max="3" width="11.57"/>
    <col customWidth="1" min="4" max="4" width="10.29"/>
    <col customWidth="1" min="5" max="5" width="11.43"/>
    <col customWidth="1" min="7" max="7" width="16.29"/>
    <col customWidth="1" min="11" max="11" width="18.43"/>
    <col customWidth="1" min="12" max="12" width="21.71"/>
    <col customWidth="1" min="14" max="14" width="16.0"/>
    <col customWidth="1" min="15" max="15" width="27.29"/>
  </cols>
  <sheetData>
    <row r="1" ht="28.5" customHeight="1">
      <c r="A1" s="1"/>
      <c r="B1" s="2"/>
      <c r="C1" s="2"/>
      <c r="D1" s="2"/>
      <c r="E1" s="2"/>
      <c r="F1" s="2"/>
      <c r="G1" s="3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8.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1" t="s">
        <v>13</v>
      </c>
      <c r="N2" s="2" t="s">
        <v>14</v>
      </c>
      <c r="O2" s="2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16</v>
      </c>
      <c r="B3" s="5">
        <v>168948.0</v>
      </c>
      <c r="C3" s="6">
        <v>0.483</v>
      </c>
      <c r="D3" s="6">
        <v>0.517</v>
      </c>
      <c r="E3" s="7">
        <v>48.0</v>
      </c>
      <c r="F3" s="5">
        <v>46625.0</v>
      </c>
      <c r="G3" s="8">
        <v>1.8</v>
      </c>
      <c r="H3" s="7">
        <v>0.7</v>
      </c>
      <c r="I3" s="5">
        <v>93502.0</v>
      </c>
      <c r="J3" s="7">
        <v>2.4</v>
      </c>
      <c r="K3" s="9">
        <v>1555.0</v>
      </c>
      <c r="L3" s="9">
        <v>1989.0</v>
      </c>
      <c r="M3" s="10">
        <f t="shared" ref="M3:M33" si="1">(L3*12)/(K3*52)</f>
        <v>0.2951768489</v>
      </c>
      <c r="N3" s="9">
        <v>380.0</v>
      </c>
      <c r="O3" s="7">
        <v>2.0</v>
      </c>
    </row>
    <row r="4">
      <c r="A4" s="4" t="s">
        <v>17</v>
      </c>
      <c r="B4" s="5">
        <v>167900.0</v>
      </c>
      <c r="C4" s="6">
        <v>0.48</v>
      </c>
      <c r="D4" s="6">
        <v>0.52</v>
      </c>
      <c r="E4" s="7">
        <v>40.0</v>
      </c>
      <c r="F4" s="5">
        <v>44611.0</v>
      </c>
      <c r="G4" s="8">
        <v>1.8</v>
      </c>
      <c r="H4" s="11">
        <v>0.8</v>
      </c>
      <c r="I4" s="5">
        <v>72817.0</v>
      </c>
      <c r="J4" s="11">
        <v>2.5</v>
      </c>
      <c r="K4" s="9">
        <v>2376.0</v>
      </c>
      <c r="L4" s="9">
        <v>3000.0</v>
      </c>
      <c r="M4" s="10">
        <f t="shared" si="1"/>
        <v>0.2913752914</v>
      </c>
      <c r="N4" s="9">
        <v>451.0</v>
      </c>
      <c r="O4" s="7">
        <v>1.7</v>
      </c>
    </row>
    <row r="5">
      <c r="A5" s="4" t="s">
        <v>18</v>
      </c>
      <c r="B5" s="5">
        <v>190397.0</v>
      </c>
      <c r="C5" s="6">
        <v>0.498</v>
      </c>
      <c r="D5" s="6">
        <v>0.502</v>
      </c>
      <c r="E5" s="7">
        <v>38.0</v>
      </c>
      <c r="F5" s="5">
        <v>50528.0</v>
      </c>
      <c r="G5" s="8">
        <v>1.7</v>
      </c>
      <c r="H5" s="7">
        <v>0.7</v>
      </c>
      <c r="I5" s="5">
        <v>76177.0</v>
      </c>
      <c r="J5" s="7">
        <v>2.7</v>
      </c>
      <c r="K5" s="9">
        <v>1901.0</v>
      </c>
      <c r="L5" s="9">
        <v>2383.0</v>
      </c>
      <c r="M5" s="10">
        <f t="shared" si="1"/>
        <v>0.2892809453</v>
      </c>
      <c r="N5" s="9">
        <v>436.0</v>
      </c>
      <c r="O5" s="7">
        <v>1.8</v>
      </c>
    </row>
    <row r="6">
      <c r="A6" s="4" t="s">
        <v>19</v>
      </c>
      <c r="B6" s="5">
        <v>124700.0</v>
      </c>
      <c r="C6" s="6">
        <v>0.484</v>
      </c>
      <c r="D6" s="6">
        <v>0.516</v>
      </c>
      <c r="E6" s="7">
        <v>43.0</v>
      </c>
      <c r="F6" s="5">
        <v>35767.0</v>
      </c>
      <c r="G6" s="8">
        <v>1.8</v>
      </c>
      <c r="H6" s="7">
        <v>0.8</v>
      </c>
      <c r="I6" s="5">
        <v>49886.0</v>
      </c>
      <c r="J6" s="7">
        <v>2.7</v>
      </c>
      <c r="K6" s="9">
        <v>1920.0</v>
      </c>
      <c r="L6" s="9">
        <v>2400.0</v>
      </c>
      <c r="M6" s="10">
        <f t="shared" si="1"/>
        <v>0.2884615385</v>
      </c>
      <c r="N6" s="9">
        <v>462.0</v>
      </c>
      <c r="O6" s="7">
        <v>2.0</v>
      </c>
    </row>
    <row r="7">
      <c r="A7" s="12" t="s">
        <v>20</v>
      </c>
      <c r="B7" s="5">
        <v>158208.0</v>
      </c>
      <c r="C7" s="6">
        <v>0.508</v>
      </c>
      <c r="D7" s="6">
        <v>0.492</v>
      </c>
      <c r="E7" s="7">
        <v>36.0</v>
      </c>
      <c r="F7" s="5">
        <v>39906.0</v>
      </c>
      <c r="G7" s="8">
        <v>1.8</v>
      </c>
      <c r="H7" s="7">
        <v>0.8</v>
      </c>
      <c r="I7" s="5">
        <v>58051.0</v>
      </c>
      <c r="J7" s="7">
        <v>2.9</v>
      </c>
      <c r="K7" s="9">
        <v>1453.0</v>
      </c>
      <c r="L7" s="9">
        <v>1785.0</v>
      </c>
      <c r="M7" s="10">
        <f t="shared" si="1"/>
        <v>0.2834983324</v>
      </c>
      <c r="N7" s="9">
        <v>346.0</v>
      </c>
      <c r="O7" s="7">
        <v>1.8</v>
      </c>
    </row>
    <row r="8">
      <c r="A8" s="4" t="s">
        <v>21</v>
      </c>
      <c r="B8" s="5">
        <v>169346.0</v>
      </c>
      <c r="C8" s="6">
        <v>0.484</v>
      </c>
      <c r="D8" s="6">
        <v>0.516</v>
      </c>
      <c r="E8" s="7">
        <v>39.0</v>
      </c>
      <c r="F8" s="5">
        <v>45342.0</v>
      </c>
      <c r="G8" s="8">
        <v>1.7</v>
      </c>
      <c r="H8" s="7">
        <v>0.7</v>
      </c>
      <c r="I8" s="5">
        <v>71521.0</v>
      </c>
      <c r="J8" s="7">
        <v>2.6</v>
      </c>
      <c r="K8" s="9">
        <v>1841.0</v>
      </c>
      <c r="L8" s="9">
        <v>2231.0</v>
      </c>
      <c r="M8" s="10">
        <f t="shared" si="1"/>
        <v>0.2796557055</v>
      </c>
      <c r="N8" s="9">
        <v>411.0</v>
      </c>
      <c r="O8" s="7">
        <v>1.7</v>
      </c>
      <c r="P8" s="13"/>
      <c r="Q8" s="14"/>
    </row>
    <row r="9">
      <c r="A9" s="15" t="s">
        <v>22</v>
      </c>
      <c r="B9" s="5">
        <v>101306.0</v>
      </c>
      <c r="C9" s="6">
        <v>0.478</v>
      </c>
      <c r="D9" s="6">
        <v>0.522</v>
      </c>
      <c r="E9" s="7">
        <v>45.0</v>
      </c>
      <c r="F9" s="5">
        <v>27964.0</v>
      </c>
      <c r="G9" s="8">
        <v>1.8</v>
      </c>
      <c r="H9" s="7">
        <v>0.8</v>
      </c>
      <c r="I9" s="5">
        <v>43058.0</v>
      </c>
      <c r="J9" s="7">
        <v>2.5</v>
      </c>
      <c r="K9" s="9">
        <v>2487.0</v>
      </c>
      <c r="L9" s="9">
        <v>3000.0</v>
      </c>
      <c r="M9" s="10">
        <f t="shared" si="1"/>
        <v>0.2783706041</v>
      </c>
      <c r="N9" s="9">
        <v>520.0</v>
      </c>
      <c r="O9" s="7">
        <v>1.8</v>
      </c>
      <c r="P9" s="16"/>
      <c r="Q9" s="17"/>
    </row>
    <row r="10">
      <c r="A10" s="4" t="s">
        <v>23</v>
      </c>
      <c r="B10" s="5">
        <v>149615.0</v>
      </c>
      <c r="C10" s="6">
        <v>0.497</v>
      </c>
      <c r="D10" s="6">
        <v>0.503</v>
      </c>
      <c r="E10" s="7">
        <v>30.0</v>
      </c>
      <c r="F10" s="5">
        <v>30685.0</v>
      </c>
      <c r="G10" s="8">
        <v>1.5</v>
      </c>
      <c r="H10" s="7">
        <v>0.2</v>
      </c>
      <c r="I10" s="5">
        <v>103040.0</v>
      </c>
      <c r="J10" s="7">
        <v>1.8</v>
      </c>
      <c r="K10" s="9">
        <v>1678.0</v>
      </c>
      <c r="L10" s="9">
        <v>1963.0</v>
      </c>
      <c r="M10" s="10">
        <f t="shared" si="1"/>
        <v>0.2699642431</v>
      </c>
      <c r="N10" s="9">
        <v>396.0</v>
      </c>
      <c r="O10" s="7">
        <v>0.7</v>
      </c>
      <c r="P10" s="16"/>
      <c r="Q10" s="17"/>
    </row>
    <row r="11">
      <c r="A11" s="4" t="s">
        <v>24</v>
      </c>
      <c r="B11" s="5">
        <v>148570.0</v>
      </c>
      <c r="C11" s="6">
        <v>0.486</v>
      </c>
      <c r="D11" s="6">
        <v>0.514</v>
      </c>
      <c r="E11" s="7">
        <v>37.0</v>
      </c>
      <c r="F11" s="5">
        <v>37717.0</v>
      </c>
      <c r="G11" s="18">
        <v>1.7</v>
      </c>
      <c r="H11" s="7">
        <v>0.6</v>
      </c>
      <c r="I11" s="5">
        <v>68252.0</v>
      </c>
      <c r="J11" s="7">
        <v>2.4</v>
      </c>
      <c r="K11" s="9">
        <v>1829.0</v>
      </c>
      <c r="L11" s="9">
        <v>2080.0</v>
      </c>
      <c r="M11" s="10">
        <f t="shared" si="1"/>
        <v>0.262438491</v>
      </c>
      <c r="N11" s="9">
        <v>381.0</v>
      </c>
      <c r="O11" s="11">
        <v>1.5</v>
      </c>
      <c r="P11" s="16"/>
      <c r="Q11" s="19"/>
    </row>
    <row r="12">
      <c r="A12" s="15" t="s">
        <v>25</v>
      </c>
      <c r="B12" s="5">
        <v>158129.0</v>
      </c>
      <c r="C12" s="6">
        <v>0.485</v>
      </c>
      <c r="D12" s="6">
        <v>0.515</v>
      </c>
      <c r="E12" s="7">
        <v>41.0</v>
      </c>
      <c r="F12" s="5">
        <v>43676.0</v>
      </c>
      <c r="G12" s="8">
        <v>1.7</v>
      </c>
      <c r="H12" s="7">
        <v>0.7</v>
      </c>
      <c r="I12" s="5">
        <v>67560.0</v>
      </c>
      <c r="J12" s="7">
        <v>2.5</v>
      </c>
      <c r="K12" s="9">
        <v>1914.0</v>
      </c>
      <c r="L12" s="9">
        <v>2167.0</v>
      </c>
      <c r="M12" s="10">
        <f t="shared" si="1"/>
        <v>0.2612732095</v>
      </c>
      <c r="N12" s="9">
        <v>402.0</v>
      </c>
      <c r="O12" s="7">
        <v>1.8</v>
      </c>
      <c r="P12" s="13"/>
      <c r="Q12" s="14"/>
    </row>
    <row r="13">
      <c r="A13" s="4" t="s">
        <v>26</v>
      </c>
      <c r="B13" s="5">
        <v>104703.0</v>
      </c>
      <c r="C13" s="6">
        <v>0.477</v>
      </c>
      <c r="D13" s="6">
        <v>0.523</v>
      </c>
      <c r="E13" s="7">
        <v>37.0</v>
      </c>
      <c r="F13" s="5">
        <v>25493.0</v>
      </c>
      <c r="G13" s="8">
        <v>1.7</v>
      </c>
      <c r="H13" s="7">
        <v>0.4</v>
      </c>
      <c r="I13" s="5">
        <v>59509.0</v>
      </c>
      <c r="J13" s="7">
        <v>2.1</v>
      </c>
      <c r="K13" s="9">
        <v>2210.0</v>
      </c>
      <c r="L13" s="9">
        <v>2500.0</v>
      </c>
      <c r="M13" s="10">
        <f t="shared" si="1"/>
        <v>0.261051166</v>
      </c>
      <c r="N13" s="9">
        <v>421.0</v>
      </c>
      <c r="O13" s="7">
        <v>1.3</v>
      </c>
      <c r="P13" s="16"/>
      <c r="Q13" s="17"/>
    </row>
    <row r="14">
      <c r="A14" s="4" t="s">
        <v>27</v>
      </c>
      <c r="B14" s="5">
        <v>194618.0</v>
      </c>
      <c r="C14" s="6">
        <v>0.501</v>
      </c>
      <c r="D14" s="6">
        <v>0.499</v>
      </c>
      <c r="E14" s="7">
        <v>37.0</v>
      </c>
      <c r="F14" s="5">
        <v>51032.0</v>
      </c>
      <c r="G14" s="18">
        <v>1.8</v>
      </c>
      <c r="H14" s="7">
        <v>0.9</v>
      </c>
      <c r="I14" s="5">
        <v>71808.0</v>
      </c>
      <c r="J14" s="7">
        <v>2.9</v>
      </c>
      <c r="K14" s="9">
        <v>1506.0</v>
      </c>
      <c r="L14" s="9">
        <v>1700.0</v>
      </c>
      <c r="M14" s="10">
        <f t="shared" si="1"/>
        <v>0.2604964756</v>
      </c>
      <c r="N14" s="9">
        <v>346.0</v>
      </c>
      <c r="O14" s="7">
        <v>1.9</v>
      </c>
      <c r="P14" s="16"/>
      <c r="Q14" s="17"/>
    </row>
    <row r="15">
      <c r="A15" s="4" t="s">
        <v>28</v>
      </c>
      <c r="B15" s="5">
        <v>148908.0</v>
      </c>
      <c r="C15" s="6">
        <v>0.485</v>
      </c>
      <c r="D15" s="6">
        <v>0.515</v>
      </c>
      <c r="E15" s="7">
        <v>38.0</v>
      </c>
      <c r="F15" s="5">
        <v>39585.0</v>
      </c>
      <c r="G15" s="8">
        <v>1.8</v>
      </c>
      <c r="H15" s="7">
        <v>0.7</v>
      </c>
      <c r="I15" s="5">
        <v>66162.0</v>
      </c>
      <c r="J15" s="7">
        <v>2.5</v>
      </c>
      <c r="K15" s="9">
        <v>2133.0</v>
      </c>
      <c r="L15" s="9">
        <v>2400.0</v>
      </c>
      <c r="M15" s="10">
        <f t="shared" si="1"/>
        <v>0.2596559559</v>
      </c>
      <c r="N15" s="9">
        <v>436.0</v>
      </c>
      <c r="O15" s="7">
        <v>1.6</v>
      </c>
      <c r="P15" s="16"/>
      <c r="Q15" s="19"/>
    </row>
    <row r="16">
      <c r="A16" s="4" t="s">
        <v>29</v>
      </c>
      <c r="B16" s="5">
        <v>91322.0</v>
      </c>
      <c r="C16" s="6">
        <v>0.489</v>
      </c>
      <c r="D16" s="6">
        <v>0.511</v>
      </c>
      <c r="E16" s="7">
        <v>39.0</v>
      </c>
      <c r="F16" s="5">
        <v>24972.0</v>
      </c>
      <c r="G16" s="8">
        <v>1.8</v>
      </c>
      <c r="H16" s="7">
        <v>0.8</v>
      </c>
      <c r="I16" s="5">
        <v>39287.0</v>
      </c>
      <c r="J16" s="7">
        <v>2.5</v>
      </c>
      <c r="K16" s="9">
        <v>1972.0</v>
      </c>
      <c r="L16" s="9">
        <v>2167.0</v>
      </c>
      <c r="M16" s="10">
        <f t="shared" si="1"/>
        <v>0.2535887034</v>
      </c>
      <c r="N16" s="9">
        <v>380.0</v>
      </c>
      <c r="O16" s="7">
        <v>1.7</v>
      </c>
      <c r="P16" s="13"/>
      <c r="Q16" s="14"/>
    </row>
    <row r="17">
      <c r="A17" s="4" t="s">
        <v>30</v>
      </c>
      <c r="B17" s="5">
        <v>139281.0</v>
      </c>
      <c r="C17" s="6">
        <v>0.489</v>
      </c>
      <c r="D17" s="6">
        <v>0.511</v>
      </c>
      <c r="E17" s="7">
        <v>39.0</v>
      </c>
      <c r="F17" s="5">
        <v>37590.0</v>
      </c>
      <c r="G17" s="8">
        <v>1.8</v>
      </c>
      <c r="H17" s="7">
        <v>0.8</v>
      </c>
      <c r="I17" s="5">
        <v>58774.0</v>
      </c>
      <c r="J17" s="7">
        <v>2.5</v>
      </c>
      <c r="K17" s="9">
        <v>1653.0</v>
      </c>
      <c r="L17" s="9">
        <v>1800.0</v>
      </c>
      <c r="M17" s="10">
        <f t="shared" si="1"/>
        <v>0.2512913584</v>
      </c>
      <c r="N17" s="9">
        <v>356.0</v>
      </c>
      <c r="O17" s="7">
        <v>1.9</v>
      </c>
      <c r="P17" s="16"/>
      <c r="Q17" s="20"/>
    </row>
    <row r="18">
      <c r="A18" s="4" t="s">
        <v>31</v>
      </c>
      <c r="B18" s="5">
        <v>121851.0</v>
      </c>
      <c r="C18" s="6">
        <v>0.486</v>
      </c>
      <c r="D18" s="6">
        <v>0.514</v>
      </c>
      <c r="E18" s="7">
        <v>39.0</v>
      </c>
      <c r="F18" s="5">
        <v>32394.0</v>
      </c>
      <c r="G18" s="8">
        <v>1.8</v>
      </c>
      <c r="H18" s="7">
        <v>0.7</v>
      </c>
      <c r="I18" s="5">
        <v>55057.0</v>
      </c>
      <c r="J18" s="7">
        <v>2.4</v>
      </c>
      <c r="K18" s="9">
        <v>2011.0</v>
      </c>
      <c r="L18" s="9">
        <v>2188.0</v>
      </c>
      <c r="M18" s="10">
        <f t="shared" si="1"/>
        <v>0.2510805952</v>
      </c>
      <c r="N18" s="9">
        <v>386.0</v>
      </c>
      <c r="O18" s="7">
        <v>1.6</v>
      </c>
      <c r="P18" s="16"/>
      <c r="Q18" s="21"/>
    </row>
    <row r="19">
      <c r="A19" s="4" t="s">
        <v>32</v>
      </c>
      <c r="B19" s="5">
        <v>229396.0</v>
      </c>
      <c r="C19" s="6">
        <v>0.496</v>
      </c>
      <c r="D19" s="6">
        <v>0.504</v>
      </c>
      <c r="E19" s="7">
        <v>35.0</v>
      </c>
      <c r="F19" s="5">
        <v>62337.0</v>
      </c>
      <c r="G19" s="8">
        <v>1.8</v>
      </c>
      <c r="H19" s="7">
        <v>1.0</v>
      </c>
      <c r="I19" s="5">
        <v>82933.0</v>
      </c>
      <c r="J19" s="7">
        <v>2.9</v>
      </c>
      <c r="K19" s="9">
        <v>1768.0</v>
      </c>
      <c r="L19" s="9">
        <v>1900.0</v>
      </c>
      <c r="M19" s="10">
        <f t="shared" si="1"/>
        <v>0.2479986077</v>
      </c>
      <c r="N19" s="9">
        <v>371.0</v>
      </c>
      <c r="O19" s="7">
        <v>1.9</v>
      </c>
      <c r="P19" s="16"/>
      <c r="Q19" s="21"/>
    </row>
    <row r="20">
      <c r="A20" s="4" t="s">
        <v>33</v>
      </c>
      <c r="B20" s="5">
        <v>115043.0</v>
      </c>
      <c r="C20" s="6">
        <v>0.484</v>
      </c>
      <c r="D20" s="6">
        <v>0.516</v>
      </c>
      <c r="E20" s="7">
        <v>39.0</v>
      </c>
      <c r="F20" s="5">
        <v>31842.0</v>
      </c>
      <c r="G20" s="8">
        <v>1.8</v>
      </c>
      <c r="H20" s="7">
        <v>0.8</v>
      </c>
      <c r="I20" s="5">
        <v>46870.0</v>
      </c>
      <c r="J20" s="7">
        <v>2.6</v>
      </c>
      <c r="K20" s="9">
        <v>1867.0</v>
      </c>
      <c r="L20" s="9">
        <v>2000.0</v>
      </c>
      <c r="M20" s="10">
        <f t="shared" si="1"/>
        <v>0.2472086029</v>
      </c>
      <c r="N20" s="9">
        <v>385.0</v>
      </c>
      <c r="O20" s="7">
        <v>1.9</v>
      </c>
      <c r="P20" s="13"/>
      <c r="Q20" s="22"/>
    </row>
    <row r="21">
      <c r="A21" s="4" t="s">
        <v>34</v>
      </c>
      <c r="B21" s="5">
        <v>126236.0</v>
      </c>
      <c r="C21" s="6">
        <v>0.486</v>
      </c>
      <c r="D21" s="6">
        <v>0.514</v>
      </c>
      <c r="E21" s="7">
        <v>40.0</v>
      </c>
      <c r="F21" s="5">
        <v>34785.0</v>
      </c>
      <c r="G21" s="8">
        <v>1.8</v>
      </c>
      <c r="H21" s="7">
        <v>0.8</v>
      </c>
      <c r="I21" s="5">
        <v>52966.0</v>
      </c>
      <c r="J21" s="7">
        <v>2.5</v>
      </c>
      <c r="K21" s="9">
        <v>2027.0</v>
      </c>
      <c r="L21" s="9">
        <v>2167.0</v>
      </c>
      <c r="M21" s="10">
        <f t="shared" si="1"/>
        <v>0.2467079048</v>
      </c>
      <c r="N21" s="9">
        <v>399.0</v>
      </c>
      <c r="O21" s="7">
        <v>1.8</v>
      </c>
      <c r="P21" s="16"/>
      <c r="Q21" s="21"/>
    </row>
    <row r="22">
      <c r="A22" s="4" t="s">
        <v>35</v>
      </c>
      <c r="B22" s="5">
        <v>159103.0</v>
      </c>
      <c r="C22" s="6">
        <v>0.49</v>
      </c>
      <c r="D22" s="6">
        <v>0.51</v>
      </c>
      <c r="E22" s="7">
        <v>40.0</v>
      </c>
      <c r="F22" s="5">
        <v>45145.0</v>
      </c>
      <c r="G22" s="8">
        <v>1.8</v>
      </c>
      <c r="H22" s="7">
        <v>0.8</v>
      </c>
      <c r="I22" s="5">
        <v>61956.0</v>
      </c>
      <c r="J22" s="7">
        <v>2.7</v>
      </c>
      <c r="K22" s="9">
        <v>1884.0</v>
      </c>
      <c r="L22" s="9">
        <v>2000.0</v>
      </c>
      <c r="M22" s="10">
        <f t="shared" si="1"/>
        <v>0.244977952</v>
      </c>
      <c r="N22" s="9">
        <v>400.0</v>
      </c>
      <c r="O22" s="7">
        <v>2.0</v>
      </c>
      <c r="P22" s="16"/>
      <c r="Q22" s="21"/>
    </row>
    <row r="23">
      <c r="A23" s="4" t="s">
        <v>36</v>
      </c>
      <c r="B23" s="5">
        <v>243901.0</v>
      </c>
      <c r="C23" s="6">
        <v>0.5</v>
      </c>
      <c r="D23" s="6">
        <v>0.5</v>
      </c>
      <c r="E23" s="7">
        <v>33.0</v>
      </c>
      <c r="F23" s="5">
        <v>63644.0</v>
      </c>
      <c r="G23" s="8">
        <v>2.0</v>
      </c>
      <c r="H23" s="7">
        <v>1.1</v>
      </c>
      <c r="I23" s="5">
        <v>83928.0</v>
      </c>
      <c r="J23" s="7">
        <v>3.1</v>
      </c>
      <c r="K23" s="9">
        <v>1703.0</v>
      </c>
      <c r="L23" s="9">
        <v>1806.0</v>
      </c>
      <c r="M23" s="10">
        <f t="shared" si="1"/>
        <v>0.2447265007</v>
      </c>
      <c r="N23" s="9">
        <v>369.0</v>
      </c>
      <c r="O23" s="7">
        <v>2.0</v>
      </c>
      <c r="P23" s="16"/>
      <c r="Q23" s="21"/>
    </row>
    <row r="24">
      <c r="A24" s="4" t="s">
        <v>37</v>
      </c>
      <c r="B24" s="5">
        <v>85209.0</v>
      </c>
      <c r="C24" s="6">
        <v>0.501</v>
      </c>
      <c r="D24" s="6">
        <v>0.499</v>
      </c>
      <c r="E24" s="7">
        <v>35.0</v>
      </c>
      <c r="F24" s="5">
        <v>21616.0</v>
      </c>
      <c r="G24" s="8">
        <v>1.7</v>
      </c>
      <c r="H24" s="7">
        <v>0.6</v>
      </c>
      <c r="I24" s="5">
        <v>40427.0</v>
      </c>
      <c r="J24" s="7">
        <v>2.4</v>
      </c>
      <c r="K24" s="9">
        <v>1998.0</v>
      </c>
      <c r="L24" s="9">
        <v>2100.0</v>
      </c>
      <c r="M24" s="10">
        <f t="shared" si="1"/>
        <v>0.2425502426</v>
      </c>
      <c r="N24" s="9">
        <v>376.0</v>
      </c>
      <c r="O24" s="7">
        <v>1.4</v>
      </c>
      <c r="P24" s="16"/>
      <c r="Q24" s="21"/>
    </row>
    <row r="25">
      <c r="A25" s="4" t="s">
        <v>38</v>
      </c>
      <c r="B25" s="5">
        <v>101942.0</v>
      </c>
      <c r="C25" s="6">
        <v>0.488</v>
      </c>
      <c r="D25" s="6">
        <v>0.512</v>
      </c>
      <c r="E25" s="7">
        <v>38.0</v>
      </c>
      <c r="F25" s="5">
        <v>24252.0</v>
      </c>
      <c r="G25" s="8">
        <v>1.6</v>
      </c>
      <c r="H25" s="7">
        <v>0.3</v>
      </c>
      <c r="I25" s="5">
        <v>63174.0</v>
      </c>
      <c r="J25" s="7">
        <v>1.9</v>
      </c>
      <c r="K25" s="9">
        <v>2069.0</v>
      </c>
      <c r="L25" s="9">
        <v>2169.0</v>
      </c>
      <c r="M25" s="10">
        <f t="shared" si="1"/>
        <v>0.241922891</v>
      </c>
      <c r="N25" s="9">
        <v>420.0</v>
      </c>
      <c r="O25" s="7">
        <v>1.2</v>
      </c>
      <c r="P25" s="16"/>
      <c r="Q25" s="19"/>
    </row>
    <row r="26">
      <c r="A26" s="15" t="s">
        <v>39</v>
      </c>
      <c r="B26" s="5">
        <v>171357.0</v>
      </c>
      <c r="C26" s="6">
        <v>0.487</v>
      </c>
      <c r="D26" s="6">
        <v>0.513</v>
      </c>
      <c r="E26" s="7">
        <v>35.0</v>
      </c>
      <c r="F26" s="5">
        <v>43053.0</v>
      </c>
      <c r="G26" s="8">
        <v>1.7</v>
      </c>
      <c r="H26" s="7">
        <v>0.6</v>
      </c>
      <c r="I26" s="5">
        <v>78226.0</v>
      </c>
      <c r="J26" s="7">
        <v>2.4</v>
      </c>
      <c r="K26" s="9">
        <v>1943.0</v>
      </c>
      <c r="L26" s="9">
        <v>2034.0</v>
      </c>
      <c r="M26" s="10">
        <f t="shared" si="1"/>
        <v>0.2415772596</v>
      </c>
      <c r="N26" s="9">
        <v>400.0</v>
      </c>
      <c r="O26" s="7">
        <v>1.4</v>
      </c>
    </row>
    <row r="27">
      <c r="A27" s="4" t="s">
        <v>40</v>
      </c>
      <c r="B27" s="5">
        <v>156068.0</v>
      </c>
      <c r="C27" s="6">
        <v>0.495</v>
      </c>
      <c r="D27" s="6">
        <v>0.505</v>
      </c>
      <c r="E27" s="7">
        <v>40.0</v>
      </c>
      <c r="F27" s="5">
        <v>43981.0</v>
      </c>
      <c r="G27" s="8">
        <v>1.8</v>
      </c>
      <c r="H27" s="7">
        <v>0.8</v>
      </c>
      <c r="I27" s="5">
        <v>61491.0</v>
      </c>
      <c r="J27" s="7">
        <v>2.7</v>
      </c>
      <c r="K27" s="9">
        <v>1881.0</v>
      </c>
      <c r="L27" s="9">
        <v>1950.0</v>
      </c>
      <c r="M27" s="10">
        <f t="shared" si="1"/>
        <v>0.2392344498</v>
      </c>
      <c r="N27" s="9">
        <v>380.0</v>
      </c>
      <c r="O27" s="7">
        <v>2.2</v>
      </c>
    </row>
    <row r="28">
      <c r="A28" s="4" t="s">
        <v>41</v>
      </c>
      <c r="B28" s="5">
        <v>90114.0</v>
      </c>
      <c r="C28" s="6">
        <v>0.488</v>
      </c>
      <c r="D28" s="6">
        <v>0.512</v>
      </c>
      <c r="E28" s="7">
        <v>34.0</v>
      </c>
      <c r="F28" s="5">
        <v>21026.0</v>
      </c>
      <c r="G28" s="8">
        <v>1.6</v>
      </c>
      <c r="H28" s="7">
        <v>0.3</v>
      </c>
      <c r="I28" s="5">
        <v>49966.0</v>
      </c>
      <c r="J28" s="7">
        <v>2.0</v>
      </c>
      <c r="K28" s="9">
        <v>2270.0</v>
      </c>
      <c r="L28" s="9">
        <v>2321.0</v>
      </c>
      <c r="M28" s="10">
        <f t="shared" si="1"/>
        <v>0.2359539139</v>
      </c>
      <c r="N28" s="9">
        <v>451.0</v>
      </c>
      <c r="O28" s="7">
        <v>1.2</v>
      </c>
    </row>
    <row r="29">
      <c r="A29" s="4" t="s">
        <v>42</v>
      </c>
      <c r="B29" s="5">
        <v>365239.0</v>
      </c>
      <c r="C29" s="6">
        <v>0.498</v>
      </c>
      <c r="D29" s="6">
        <v>0.502</v>
      </c>
      <c r="E29" s="7">
        <v>34.0</v>
      </c>
      <c r="F29" s="5">
        <v>97338.0</v>
      </c>
      <c r="G29" s="23">
        <v>1.9</v>
      </c>
      <c r="H29" s="7">
        <v>1.1</v>
      </c>
      <c r="I29" s="5">
        <v>122583.0</v>
      </c>
      <c r="J29" s="7">
        <v>3.1</v>
      </c>
      <c r="K29" s="9">
        <v>1918.0</v>
      </c>
      <c r="L29" s="9">
        <v>1950.0</v>
      </c>
      <c r="M29" s="10">
        <f t="shared" si="1"/>
        <v>0.2346193952</v>
      </c>
      <c r="N29" s="9">
        <v>380.0</v>
      </c>
      <c r="O29" s="11">
        <v>2.1</v>
      </c>
    </row>
    <row r="30">
      <c r="A30" s="12" t="s">
        <v>43</v>
      </c>
      <c r="B30" s="5">
        <v>118194.0</v>
      </c>
      <c r="C30" s="6">
        <v>0.493</v>
      </c>
      <c r="D30" s="6">
        <v>0.507</v>
      </c>
      <c r="E30" s="7">
        <v>34.0</v>
      </c>
      <c r="F30" s="5">
        <v>32066.0</v>
      </c>
      <c r="G30" s="24">
        <v>1.9</v>
      </c>
      <c r="H30" s="7">
        <v>0.9</v>
      </c>
      <c r="I30" s="5">
        <v>43511.0</v>
      </c>
      <c r="J30" s="7">
        <v>2.8</v>
      </c>
      <c r="K30" s="9">
        <v>1874.0</v>
      </c>
      <c r="L30" s="9">
        <v>1868.0</v>
      </c>
      <c r="M30" s="10">
        <f t="shared" si="1"/>
        <v>0.2300303752</v>
      </c>
      <c r="N30" s="9">
        <v>361.0</v>
      </c>
      <c r="O30" s="11">
        <v>2.1</v>
      </c>
    </row>
    <row r="31">
      <c r="A31" s="4" t="s">
        <v>44</v>
      </c>
      <c r="B31" s="5">
        <v>292011.0</v>
      </c>
      <c r="C31" s="6">
        <v>0.505</v>
      </c>
      <c r="D31" s="6">
        <v>0.495</v>
      </c>
      <c r="E31" s="7">
        <v>32.0</v>
      </c>
      <c r="F31" s="5">
        <v>76145.0</v>
      </c>
      <c r="G31" s="8">
        <v>1.9</v>
      </c>
      <c r="H31" s="7">
        <v>1.1</v>
      </c>
      <c r="I31" s="5">
        <v>100326.0</v>
      </c>
      <c r="J31" s="7">
        <v>3.1</v>
      </c>
      <c r="K31" s="9">
        <v>2023.0</v>
      </c>
      <c r="L31" s="9">
        <v>1930.0</v>
      </c>
      <c r="M31" s="10">
        <f t="shared" si="1"/>
        <v>0.2201604624</v>
      </c>
      <c r="N31" s="9">
        <v>370.0</v>
      </c>
      <c r="O31" s="7">
        <v>1.9</v>
      </c>
    </row>
    <row r="32">
      <c r="A32" s="12" t="s">
        <v>45</v>
      </c>
      <c r="B32" s="5">
        <v>178960.0</v>
      </c>
      <c r="C32" s="6">
        <v>0.499</v>
      </c>
      <c r="D32" s="6">
        <v>0.501</v>
      </c>
      <c r="E32" s="7">
        <v>33.0</v>
      </c>
      <c r="F32" s="5">
        <v>46567.0</v>
      </c>
      <c r="G32" s="8">
        <v>1.9</v>
      </c>
      <c r="H32" s="7">
        <v>1.1</v>
      </c>
      <c r="I32" s="5">
        <v>60338.0</v>
      </c>
      <c r="J32" s="7">
        <v>3.1</v>
      </c>
      <c r="K32" s="9">
        <v>1887.0</v>
      </c>
      <c r="L32" s="9">
        <v>1800.0</v>
      </c>
      <c r="M32" s="10">
        <f t="shared" si="1"/>
        <v>0.2201296319</v>
      </c>
      <c r="N32" s="9">
        <v>360.0</v>
      </c>
      <c r="O32" s="7">
        <v>2.1</v>
      </c>
    </row>
    <row r="33">
      <c r="A33" s="12" t="s">
        <v>46</v>
      </c>
      <c r="B33" s="5">
        <v>62895.0</v>
      </c>
      <c r="C33" s="6">
        <v>0.494</v>
      </c>
      <c r="D33" s="6">
        <v>0.506</v>
      </c>
      <c r="E33" s="7">
        <v>42.0</v>
      </c>
      <c r="F33" s="5">
        <v>18028.0</v>
      </c>
      <c r="G33" s="8">
        <v>1.9</v>
      </c>
      <c r="H33" s="7">
        <v>1.0</v>
      </c>
      <c r="I33" s="5">
        <v>22389.0</v>
      </c>
      <c r="J33" s="7">
        <v>2.9</v>
      </c>
      <c r="K33" s="9">
        <v>2476.0</v>
      </c>
      <c r="L33" s="9">
        <v>2200.0</v>
      </c>
      <c r="M33" s="10">
        <f t="shared" si="1"/>
        <v>0.2050453585</v>
      </c>
      <c r="N33" s="9">
        <v>440.0</v>
      </c>
      <c r="O33" s="7">
        <v>2.4</v>
      </c>
    </row>
    <row r="34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 s="25"/>
      <c r="O34" s="25"/>
    </row>
    <row r="3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 s="25"/>
      <c r="O35" s="25"/>
    </row>
    <row r="36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 s="25"/>
      <c r="O36" s="25"/>
    </row>
    <row r="37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 s="25"/>
      <c r="O37" s="25"/>
    </row>
    <row r="38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 s="25"/>
      <c r="O38" s="25"/>
    </row>
    <row r="39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 s="25"/>
      <c r="O39" s="25"/>
    </row>
    <row r="40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N40" s="25"/>
      <c r="O40" s="25"/>
    </row>
    <row r="4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N41" s="25"/>
      <c r="O41" s="25"/>
    </row>
  </sheetData>
  <autoFilter ref="$A$2:$O$33">
    <sortState ref="A2:O33">
      <sortCondition descending="1" ref="M2:M33"/>
      <sortCondition descending="1" ref="N2:N33"/>
      <sortCondition ref="A2:A33"/>
      <sortCondition descending="1" ref="L2:L33"/>
      <sortCondition descending="1" ref="K2:K33"/>
    </sortState>
  </autoFilter>
  <mergeCells count="1">
    <mergeCell ref="G1:H1"/>
  </mergeCells>
  <drawing r:id="rId1"/>
</worksheet>
</file>