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school\Graduate school\Michigan\schindler\KIE\SI\"/>
    </mc:Choice>
  </mc:AlternateContent>
  <xr:revisionPtr revIDLastSave="0" documentId="8_{79885879-7611-459B-97A2-46D157D5B23E}" xr6:coauthVersionLast="47" xr6:coauthVersionMax="47" xr10:uidLastSave="{00000000-0000-0000-0000-000000000000}"/>
  <bookViews>
    <workbookView xWindow="-120" yWindow="-120" windowWidth="20730" windowHeight="11280" xr2:uid="{87F9C79C-DF35-491C-9C6B-E38D37B8EA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H27" i="1"/>
  <c r="G27" i="1"/>
  <c r="I26" i="1"/>
  <c r="H26" i="1"/>
  <c r="G26" i="1"/>
  <c r="I25" i="1"/>
  <c r="H25" i="1"/>
  <c r="G25" i="1"/>
  <c r="I24" i="1"/>
  <c r="H24" i="1"/>
  <c r="G24" i="1"/>
  <c r="F24" i="1"/>
  <c r="E24" i="1"/>
  <c r="D24" i="1"/>
  <c r="I23" i="1"/>
  <c r="H23" i="1"/>
  <c r="G23" i="1"/>
  <c r="I22" i="1"/>
  <c r="H22" i="1"/>
  <c r="G22" i="1"/>
  <c r="I21" i="1"/>
  <c r="H21" i="1"/>
  <c r="G21" i="1"/>
  <c r="I20" i="1"/>
  <c r="H20" i="1"/>
  <c r="G20" i="1"/>
  <c r="F20" i="1"/>
  <c r="E20" i="1"/>
  <c r="D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F16" i="1"/>
  <c r="E16" i="1"/>
  <c r="D16" i="1"/>
  <c r="I15" i="1"/>
  <c r="H15" i="1"/>
  <c r="G15" i="1"/>
  <c r="I14" i="1"/>
  <c r="H14" i="1"/>
  <c r="G14" i="1"/>
  <c r="I13" i="1"/>
  <c r="H13" i="1"/>
  <c r="G13" i="1"/>
  <c r="I12" i="1"/>
  <c r="H12" i="1"/>
  <c r="G12" i="1"/>
  <c r="F12" i="1"/>
  <c r="E12" i="1"/>
  <c r="D12" i="1"/>
  <c r="I11" i="1"/>
  <c r="H11" i="1"/>
  <c r="G11" i="1"/>
  <c r="I10" i="1"/>
  <c r="H10" i="1"/>
  <c r="G10" i="1"/>
  <c r="I9" i="1"/>
  <c r="H9" i="1"/>
  <c r="G9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<sst xmlns="http://schemas.openxmlformats.org/spreadsheetml/2006/main" count="136" uniqueCount="17">
  <si>
    <t>Stepwise Pathway</t>
  </si>
  <si>
    <t>Compound</t>
  </si>
  <si>
    <t>Solvent</t>
  </si>
  <si>
    <t>Diastereomer</t>
  </si>
  <si>
    <t>Precomplex</t>
  </si>
  <si>
    <t>1st betaine</t>
  </si>
  <si>
    <t>Oxetane-FeCl3</t>
  </si>
  <si>
    <t>2nd betaine</t>
  </si>
  <si>
    <t>Electronic</t>
  </si>
  <si>
    <t>Enthalpy</t>
  </si>
  <si>
    <t>Gibbs</t>
  </si>
  <si>
    <t>prenyl</t>
  </si>
  <si>
    <t>gas</t>
  </si>
  <si>
    <t>dce</t>
  </si>
  <si>
    <t>-</t>
  </si>
  <si>
    <t>water</t>
  </si>
  <si>
    <t>styrenyl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</si>
</sst>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epwise%20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5"/>
    </sheetNames>
    <sheetDataSet>
      <sheetData sheetId="0"/>
      <sheetData sheetId="1">
        <row r="4">
          <cell r="D4">
            <v>-2216056.9515324999</v>
          </cell>
          <cell r="E4">
            <v>-2215812.4518049997</v>
          </cell>
          <cell r="F4">
            <v>-2215873.7817724999</v>
          </cell>
          <cell r="G4">
            <v>-2216031.1562625002</v>
          </cell>
          <cell r="H4">
            <v>-2215788.2334424998</v>
          </cell>
          <cell r="I4">
            <v>-2215844.44301</v>
          </cell>
          <cell r="J4">
            <v>-2216058.1557049998</v>
          </cell>
          <cell r="K4">
            <v>-2215812.9023500001</v>
          </cell>
          <cell r="L4">
            <v>-2215868.4624549998</v>
          </cell>
          <cell r="M4">
            <v>-2216042.5610750001</v>
          </cell>
          <cell r="N4">
            <v>-2215798.0312274997</v>
          </cell>
          <cell r="O4">
            <v>-2215854.5413675001</v>
          </cell>
        </row>
        <row r="5">
          <cell r="G5">
            <v>-2216034.4544024998</v>
          </cell>
          <cell r="H5">
            <v>-2215791.4964425</v>
          </cell>
          <cell r="I5">
            <v>-2215847.2761725001</v>
          </cell>
          <cell r="J5">
            <v>-2216058.8472099998</v>
          </cell>
          <cell r="K5">
            <v>-2215813.6710375003</v>
          </cell>
          <cell r="L5">
            <v>-2215868.3658199999</v>
          </cell>
        </row>
        <row r="6">
          <cell r="G6">
            <v>-2216031.1562625002</v>
          </cell>
          <cell r="H6">
            <v>-2215788.2334424998</v>
          </cell>
          <cell r="I6">
            <v>-2215844.4398725</v>
          </cell>
          <cell r="J6">
            <v>-2216061.9483150002</v>
          </cell>
          <cell r="K6">
            <v>-2215816.6158949998</v>
          </cell>
          <cell r="L6">
            <v>-2215871.4048024998</v>
          </cell>
        </row>
        <row r="7">
          <cell r="G7">
            <v>-2216034.4544024998</v>
          </cell>
          <cell r="H7">
            <v>-2215791.4964425</v>
          </cell>
          <cell r="I7">
            <v>-2215847.2761725001</v>
          </cell>
          <cell r="J7">
            <v>-2216057.26089</v>
          </cell>
          <cell r="K7">
            <v>-2215811.7672025003</v>
          </cell>
          <cell r="L7">
            <v>-2215865.5972899999</v>
          </cell>
          <cell r="M7">
            <v>-2216041.4422424999</v>
          </cell>
          <cell r="N7">
            <v>-2215796.8377224999</v>
          </cell>
          <cell r="O7">
            <v>-2215852.1549849999</v>
          </cell>
        </row>
        <row r="8">
          <cell r="D8">
            <v>-2216067.0944425003</v>
          </cell>
          <cell r="E8">
            <v>-2215822.8544999999</v>
          </cell>
          <cell r="F8">
            <v>-2215882.8409899999</v>
          </cell>
          <cell r="G8">
            <v>-2216049.3192500002</v>
          </cell>
          <cell r="H8">
            <v>-2215805.674805</v>
          </cell>
          <cell r="I8">
            <v>-2215860.9437500001</v>
          </cell>
        </row>
        <row r="9">
          <cell r="G9">
            <v>-2215976.0931374999</v>
          </cell>
          <cell r="H9">
            <v>-2215733.3259375002</v>
          </cell>
          <cell r="I9">
            <v>-2215791.1362574999</v>
          </cell>
        </row>
        <row r="10">
          <cell r="G10">
            <v>-2215976.4897174998</v>
          </cell>
          <cell r="H10">
            <v>-2215733.6283924999</v>
          </cell>
          <cell r="I10">
            <v>-2215790.7616400002</v>
          </cell>
        </row>
        <row r="11">
          <cell r="G11">
            <v>-2216050.9921650002</v>
          </cell>
          <cell r="H11">
            <v>-2215807.4964374998</v>
          </cell>
          <cell r="I11">
            <v>-2215862.7026324999</v>
          </cell>
        </row>
        <row r="12">
          <cell r="D12">
            <v>-2216070.0072975</v>
          </cell>
          <cell r="E12">
            <v>-2215825.6682100003</v>
          </cell>
          <cell r="F12">
            <v>-2215885.841695</v>
          </cell>
          <cell r="G12">
            <v>-2216053.1325675002</v>
          </cell>
          <cell r="H12">
            <v>-2215809.6669600001</v>
          </cell>
          <cell r="I12">
            <v>-2215866.0842299997</v>
          </cell>
        </row>
        <row r="13">
          <cell r="G13">
            <v>-2216054.5626400001</v>
          </cell>
          <cell r="H13">
            <v>-2215811.2909300001</v>
          </cell>
          <cell r="I13">
            <v>-2215868.16</v>
          </cell>
        </row>
        <row r="14">
          <cell r="G14">
            <v>-2216055.6864924999</v>
          </cell>
          <cell r="H14">
            <v>-2215812.145585</v>
          </cell>
          <cell r="I14">
            <v>-2215868.0370100001</v>
          </cell>
        </row>
        <row r="15">
          <cell r="G15">
            <v>-2216055.2246524999</v>
          </cell>
          <cell r="H15">
            <v>-2215811.68249</v>
          </cell>
          <cell r="I15">
            <v>-2215867.049325</v>
          </cell>
        </row>
        <row r="16">
          <cell r="D16">
            <v>-2311720.7064049998</v>
          </cell>
          <cell r="E16">
            <v>-2311459.5327475001</v>
          </cell>
          <cell r="F16">
            <v>-2311524.6145374998</v>
          </cell>
          <cell r="G16">
            <v>-2311700.4651374999</v>
          </cell>
          <cell r="H16">
            <v>-2311440.0407150001</v>
          </cell>
          <cell r="I16">
            <v>-2311499.7605174999</v>
          </cell>
          <cell r="J16">
            <v>-2311718.6438124999</v>
          </cell>
          <cell r="K16">
            <v>-2311456.5866350001</v>
          </cell>
          <cell r="L16">
            <v>-2311516.6270900001</v>
          </cell>
        </row>
        <row r="17">
          <cell r="G17">
            <v>-2311701.2099799998</v>
          </cell>
          <cell r="H17">
            <v>-2311441.6333099999</v>
          </cell>
          <cell r="I17">
            <v>-2311501.6599600003</v>
          </cell>
          <cell r="J17">
            <v>-2311719.6126724998</v>
          </cell>
          <cell r="K17">
            <v>-2311457.7249199999</v>
          </cell>
          <cell r="L17">
            <v>-2311517.1152849998</v>
          </cell>
        </row>
        <row r="18">
          <cell r="G18">
            <v>-2311704.0456524999</v>
          </cell>
          <cell r="H18">
            <v>-2311443.1662925002</v>
          </cell>
          <cell r="I18">
            <v>-2311505.1130924998</v>
          </cell>
          <cell r="J18">
            <v>-2311722.9672874999</v>
          </cell>
          <cell r="K18">
            <v>-2311460.8724600002</v>
          </cell>
          <cell r="L18">
            <v>-2311520.6148525001</v>
          </cell>
        </row>
        <row r="19">
          <cell r="G19">
            <v>-2311697.9871399999</v>
          </cell>
          <cell r="H19">
            <v>-2311438.06409</v>
          </cell>
          <cell r="I19">
            <v>-2311495.5957999998</v>
          </cell>
          <cell r="J19">
            <v>-2311719.5254500001</v>
          </cell>
          <cell r="K19">
            <v>-2311457.2605699999</v>
          </cell>
          <cell r="L19">
            <v>-2311515.1832125001</v>
          </cell>
        </row>
        <row r="20">
          <cell r="D20">
            <v>-2311732.5623900001</v>
          </cell>
          <cell r="E20">
            <v>-2311471.749545</v>
          </cell>
          <cell r="F20">
            <v>-2311533.9969175002</v>
          </cell>
          <cell r="G20">
            <v>-2311638.9927274999</v>
          </cell>
          <cell r="H20">
            <v>-2311378.3229525001</v>
          </cell>
          <cell r="I20">
            <v>-2311439.6479000002</v>
          </cell>
        </row>
        <row r="21">
          <cell r="G21">
            <v>-2311640.0688899998</v>
          </cell>
          <cell r="H21">
            <v>-2311379.3401299999</v>
          </cell>
          <cell r="I21">
            <v>-2311440.1517825001</v>
          </cell>
        </row>
        <row r="22">
          <cell r="G22">
            <v>-2311640.0469275001</v>
          </cell>
          <cell r="H22">
            <v>-2311379.9557074998</v>
          </cell>
          <cell r="I22">
            <v>-2311438.8459549998</v>
          </cell>
        </row>
        <row r="23">
          <cell r="G23">
            <v>-2311638.1537600001</v>
          </cell>
          <cell r="H23">
            <v>-2311378.7854200001</v>
          </cell>
          <cell r="I23">
            <v>-2311436.1947675003</v>
          </cell>
        </row>
        <row r="24">
          <cell r="D24">
            <v>-2311735.3353125001</v>
          </cell>
          <cell r="E24">
            <v>-2311475.148085</v>
          </cell>
          <cell r="F24">
            <v>-2311535.8769075</v>
          </cell>
          <cell r="G24">
            <v>-2311638.9927274999</v>
          </cell>
          <cell r="H24">
            <v>-2311378.3229525001</v>
          </cell>
          <cell r="I24">
            <v>-2311439.6491549998</v>
          </cell>
        </row>
        <row r="25">
          <cell r="G25">
            <v>-2311644.4400549997</v>
          </cell>
          <cell r="H25">
            <v>-2311383.673645</v>
          </cell>
          <cell r="I25">
            <v>-2311444.80595</v>
          </cell>
        </row>
        <row r="26">
          <cell r="G26">
            <v>-2311644.1200299999</v>
          </cell>
          <cell r="H26">
            <v>-2311383.4207624998</v>
          </cell>
          <cell r="I26">
            <v>-2311444.0523224999</v>
          </cell>
        </row>
        <row r="27">
          <cell r="G27">
            <v>-2311642.8895025002</v>
          </cell>
          <cell r="H27">
            <v>-2311382.9608049998</v>
          </cell>
          <cell r="I27">
            <v>-2311443.3903100002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84F3-60B9-4120-A963-CFE49903CBB5}">
  <dimension ref="A1:O27"/>
  <sheetViews>
    <sheetView tabSelected="1" workbookViewId="0">
      <selection activeCell="Q10" sqref="Q10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G2" s="1" t="s">
        <v>5</v>
      </c>
      <c r="H2" s="1"/>
      <c r="I2" s="1"/>
      <c r="J2" s="2" t="s">
        <v>6</v>
      </c>
      <c r="K2" s="1"/>
      <c r="L2" s="1"/>
      <c r="M2" s="2" t="s">
        <v>7</v>
      </c>
      <c r="N2" s="1"/>
      <c r="O2" s="1"/>
    </row>
    <row r="3" spans="1:15" x14ac:dyDescent="0.25">
      <c r="A3" s="3"/>
      <c r="B3" s="3"/>
      <c r="C3" s="3"/>
      <c r="D3" s="3" t="s">
        <v>8</v>
      </c>
      <c r="E3" s="3" t="s">
        <v>9</v>
      </c>
      <c r="F3" s="3" t="s">
        <v>10</v>
      </c>
      <c r="G3" s="3" t="s">
        <v>8</v>
      </c>
      <c r="H3" s="3" t="s">
        <v>9</v>
      </c>
      <c r="I3" s="3" t="s">
        <v>10</v>
      </c>
      <c r="J3" s="4" t="s">
        <v>8</v>
      </c>
      <c r="K3" s="3" t="s">
        <v>9</v>
      </c>
      <c r="L3" s="3" t="s">
        <v>10</v>
      </c>
      <c r="M3" s="4" t="s">
        <v>8</v>
      </c>
      <c r="N3" s="3" t="s">
        <v>9</v>
      </c>
      <c r="O3" s="3" t="s">
        <v>10</v>
      </c>
    </row>
    <row r="4" spans="1:15" x14ac:dyDescent="0.25">
      <c r="A4" t="s">
        <v>11</v>
      </c>
      <c r="B4" t="s">
        <v>12</v>
      </c>
      <c r="C4">
        <v>1</v>
      </c>
      <c r="D4" s="5">
        <f>[1]Sheet4!D4-[1]Sheet4!$D$4</f>
        <v>0</v>
      </c>
      <c r="E4">
        <f>[1]Sheet4!E4-[1]Sheet4!$E$4</f>
        <v>0</v>
      </c>
      <c r="F4">
        <f>[1]Sheet4!F4-[1]Sheet4!$F$4</f>
        <v>0</v>
      </c>
      <c r="G4" s="6">
        <f>[1]Sheet4!G4-[1]Sheet4!$D$4</f>
        <v>25.795269999653101</v>
      </c>
      <c r="H4" s="7">
        <f>[1]Sheet4!H4-[1]Sheet4!$E$4</f>
        <v>24.218362499959767</v>
      </c>
      <c r="I4" s="7">
        <f>[1]Sheet4!I4-[1]Sheet4!$F$4</f>
        <v>29.338762499857694</v>
      </c>
      <c r="J4" s="6">
        <f>[1]Sheet4!J4-[1]Sheet4!$D$4</f>
        <v>-1.2041724999435246</v>
      </c>
      <c r="K4" s="7">
        <f>[1]Sheet4!K4-[1]Sheet4!$E$4</f>
        <v>-0.45054500037804246</v>
      </c>
      <c r="L4" s="7">
        <f>[1]Sheet4!L4-[1]Sheet4!$F$4</f>
        <v>5.3193175001069903</v>
      </c>
      <c r="M4" s="6">
        <f>[1]Sheet4!M4-[1]Sheet4!$D$4</f>
        <v>14.39045749977231</v>
      </c>
      <c r="N4" s="7">
        <f>[1]Sheet4!N4-[1]Sheet4!$E$4</f>
        <v>14.420577500015497</v>
      </c>
      <c r="O4" s="7">
        <f>[1]Sheet4!O4-[1]Sheet4!$F$4</f>
        <v>19.240404999814928</v>
      </c>
    </row>
    <row r="5" spans="1:15" x14ac:dyDescent="0.25">
      <c r="C5">
        <v>2</v>
      </c>
      <c r="D5" s="8"/>
      <c r="G5" s="9">
        <f>[1]Sheet4!G5-[1]Sheet4!$D$4</f>
        <v>22.497130000032485</v>
      </c>
      <c r="H5" s="7">
        <f>[1]Sheet4!H5-[1]Sheet4!$E$4</f>
        <v>20.955362499691546</v>
      </c>
      <c r="I5" s="7">
        <f>[1]Sheet4!I5-[1]Sheet4!$F$4</f>
        <v>26.505599999800324</v>
      </c>
      <c r="J5" s="9">
        <f>[1]Sheet4!J5-[1]Sheet4!$D$4</f>
        <v>-1.8956774999387562</v>
      </c>
      <c r="K5" s="7">
        <f>[1]Sheet4!K5-[1]Sheet4!$E$4</f>
        <v>-1.2192325005307794</v>
      </c>
      <c r="L5" s="7">
        <f>[1]Sheet4!L5-[1]Sheet4!$F$4</f>
        <v>5.4159524999558926</v>
      </c>
      <c r="M5" s="9"/>
      <c r="N5" s="7"/>
      <c r="O5" s="7"/>
    </row>
    <row r="6" spans="1:15" x14ac:dyDescent="0.25">
      <c r="C6">
        <v>3</v>
      </c>
      <c r="D6" s="8"/>
      <c r="G6" s="9">
        <f>[1]Sheet4!G6-[1]Sheet4!$D$4</f>
        <v>25.795269999653101</v>
      </c>
      <c r="H6" s="7">
        <f>[1]Sheet4!H6-[1]Sheet4!$E$4</f>
        <v>24.218362499959767</v>
      </c>
      <c r="I6" s="7">
        <f>[1]Sheet4!I6-[1]Sheet4!$F$4</f>
        <v>29.341899999883026</v>
      </c>
      <c r="J6" s="9">
        <f>[1]Sheet4!J6-[1]Sheet4!$D$4</f>
        <v>-4.9967825002968311</v>
      </c>
      <c r="K6" s="7">
        <f>[1]Sheet4!K6-[1]Sheet4!$E$4</f>
        <v>-4.1640900000929832</v>
      </c>
      <c r="L6" s="7">
        <f>[1]Sheet4!L6-[1]Sheet4!$F$4</f>
        <v>2.3769700000993907</v>
      </c>
      <c r="M6" s="9"/>
      <c r="N6" s="7"/>
      <c r="O6" s="7"/>
    </row>
    <row r="7" spans="1:15" x14ac:dyDescent="0.25">
      <c r="B7" s="3"/>
      <c r="C7" s="3">
        <v>4</v>
      </c>
      <c r="D7" s="4"/>
      <c r="E7" s="3"/>
      <c r="F7" s="3"/>
      <c r="G7" s="10">
        <f>[1]Sheet4!G7-[1]Sheet4!$D$4</f>
        <v>22.497130000032485</v>
      </c>
      <c r="H7" s="11">
        <f>[1]Sheet4!H7-[1]Sheet4!$E$4</f>
        <v>20.955362499691546</v>
      </c>
      <c r="I7" s="11">
        <f>[1]Sheet4!I7-[1]Sheet4!$F$4</f>
        <v>26.505599999800324</v>
      </c>
      <c r="J7" s="10">
        <f>[1]Sheet4!J7-[1]Sheet4!$D$4</f>
        <v>-0.3093575001694262</v>
      </c>
      <c r="K7" s="11">
        <f>[1]Sheet4!K7-[1]Sheet4!$E$4</f>
        <v>0.68460249947384</v>
      </c>
      <c r="L7" s="11">
        <f>[1]Sheet4!L7-[1]Sheet4!$F$4</f>
        <v>8.1844824999570847</v>
      </c>
      <c r="M7" s="10">
        <f>[1]Sheet4!M7-[1]Sheet4!$D$4</f>
        <v>15.509289999958128</v>
      </c>
      <c r="N7" s="11">
        <f>[1]Sheet4!N7-[1]Sheet4!$E$4</f>
        <v>15.614082499872893</v>
      </c>
      <c r="O7" s="11">
        <f>[1]Sheet4!O7-[1]Sheet4!$F$4</f>
        <v>21.626787499990314</v>
      </c>
    </row>
    <row r="8" spans="1:15" x14ac:dyDescent="0.25">
      <c r="B8" t="s">
        <v>13</v>
      </c>
      <c r="C8">
        <v>1</v>
      </c>
      <c r="D8" s="8">
        <f>[1]Sheet4!D8-[1]Sheet4!$D$8</f>
        <v>0</v>
      </c>
      <c r="E8">
        <f>[1]Sheet4!E8-[1]Sheet4!$E$8</f>
        <v>0</v>
      </c>
      <c r="F8">
        <f>[1]Sheet4!F8-[1]Sheet4!$F$8</f>
        <v>0</v>
      </c>
      <c r="G8" s="9">
        <f>[1]Sheet4!G8-[1]Sheet4!$D$8</f>
        <v>17.775192500092089</v>
      </c>
      <c r="H8" s="7">
        <f>[1]Sheet4!H8-[1]Sheet4!$E$8</f>
        <v>17.179694999940693</v>
      </c>
      <c r="I8" s="7">
        <f>[1]Sheet4!I8-[1]Sheet4!$F$8</f>
        <v>21.897239999845624</v>
      </c>
      <c r="J8" s="9" t="s">
        <v>14</v>
      </c>
      <c r="K8" s="7" t="s">
        <v>14</v>
      </c>
      <c r="L8" s="7" t="s">
        <v>14</v>
      </c>
      <c r="M8" s="9" t="s">
        <v>14</v>
      </c>
      <c r="N8" s="7" t="s">
        <v>14</v>
      </c>
      <c r="O8" s="7" t="s">
        <v>14</v>
      </c>
    </row>
    <row r="9" spans="1:15" x14ac:dyDescent="0.25">
      <c r="C9">
        <v>2</v>
      </c>
      <c r="D9" s="8"/>
      <c r="G9" s="9">
        <f>[1]Sheet4!G9-[1]Sheet4!$D$8</f>
        <v>91.001305000390857</v>
      </c>
      <c r="H9" s="7">
        <f>[1]Sheet4!H9-[1]Sheet4!$E$8</f>
        <v>89.5285624996759</v>
      </c>
      <c r="I9" s="7">
        <f>[1]Sheet4!I9-[1]Sheet4!$F$8</f>
        <v>91.704732500016689</v>
      </c>
      <c r="J9" s="9" t="s">
        <v>14</v>
      </c>
      <c r="K9" s="7" t="s">
        <v>14</v>
      </c>
      <c r="L9" s="7" t="s">
        <v>14</v>
      </c>
      <c r="M9" s="9" t="s">
        <v>14</v>
      </c>
      <c r="N9" s="7" t="s">
        <v>14</v>
      </c>
      <c r="O9" s="7" t="s">
        <v>14</v>
      </c>
    </row>
    <row r="10" spans="1:15" x14ac:dyDescent="0.25">
      <c r="C10">
        <v>3</v>
      </c>
      <c r="D10" s="8"/>
      <c r="G10" s="9">
        <f>[1]Sheet4!G10-[1]Sheet4!$D$8</f>
        <v>90.604725000448525</v>
      </c>
      <c r="H10" s="7">
        <f>[1]Sheet4!H10-[1]Sheet4!$E$8</f>
        <v>89.226107500027865</v>
      </c>
      <c r="I10" s="7">
        <f>[1]Sheet4!I10-[1]Sheet4!$F$8</f>
        <v>92.079349999781698</v>
      </c>
      <c r="J10" s="9" t="s">
        <v>14</v>
      </c>
      <c r="K10" s="7" t="s">
        <v>14</v>
      </c>
      <c r="L10" s="7" t="s">
        <v>14</v>
      </c>
      <c r="M10" s="9" t="s">
        <v>14</v>
      </c>
      <c r="N10" s="7" t="s">
        <v>14</v>
      </c>
      <c r="O10" s="7" t="s">
        <v>14</v>
      </c>
    </row>
    <row r="11" spans="1:15" x14ac:dyDescent="0.25">
      <c r="B11" s="3"/>
      <c r="C11" s="3">
        <v>4</v>
      </c>
      <c r="D11" s="4"/>
      <c r="E11" s="3"/>
      <c r="F11" s="3"/>
      <c r="G11" s="10">
        <f>[1]Sheet4!G11-[1]Sheet4!$D$8</f>
        <v>16.102277500089258</v>
      </c>
      <c r="H11" s="11">
        <f>[1]Sheet4!H11-[1]Sheet4!$E$8</f>
        <v>15.35806250013411</v>
      </c>
      <c r="I11" s="12">
        <f>[1]Sheet4!I11-[1]Sheet4!$F$8</f>
        <v>20.138357500080019</v>
      </c>
      <c r="J11" s="10" t="s">
        <v>14</v>
      </c>
      <c r="K11" s="11" t="s">
        <v>14</v>
      </c>
      <c r="L11" s="11" t="s">
        <v>14</v>
      </c>
      <c r="M11" s="10" t="s">
        <v>14</v>
      </c>
      <c r="N11" s="11" t="s">
        <v>14</v>
      </c>
      <c r="O11" s="11" t="s">
        <v>14</v>
      </c>
    </row>
    <row r="12" spans="1:15" x14ac:dyDescent="0.25">
      <c r="B12" t="s">
        <v>15</v>
      </c>
      <c r="C12">
        <v>1</v>
      </c>
      <c r="D12" s="8">
        <f>[1]Sheet4!D12-[1]Sheet4!$D$12</f>
        <v>0</v>
      </c>
      <c r="E12">
        <f>[1]Sheet4!E12-[1]Sheet4!$E$12</f>
        <v>0</v>
      </c>
      <c r="F12">
        <f>[1]Sheet4!F12-[1]Sheet4!$F$12</f>
        <v>0</v>
      </c>
      <c r="G12" s="9">
        <f>[1]Sheet4!G12-[1]Sheet4!$D$12</f>
        <v>16.874729999806732</v>
      </c>
      <c r="H12" s="7">
        <f>[1]Sheet4!H12-[1]Sheet4!$E$12</f>
        <v>16.001250000204891</v>
      </c>
      <c r="I12" s="7">
        <f>[1]Sheet4!I12-[1]Sheet4!$F$12</f>
        <v>19.757465000264347</v>
      </c>
      <c r="J12" s="9" t="s">
        <v>14</v>
      </c>
      <c r="K12" s="7" t="s">
        <v>14</v>
      </c>
      <c r="L12" s="7" t="s">
        <v>14</v>
      </c>
      <c r="M12" s="9" t="s">
        <v>14</v>
      </c>
      <c r="N12" s="7" t="s">
        <v>14</v>
      </c>
      <c r="O12" s="7" t="s">
        <v>14</v>
      </c>
    </row>
    <row r="13" spans="1:15" x14ac:dyDescent="0.25">
      <c r="C13">
        <v>2</v>
      </c>
      <c r="D13" s="8"/>
      <c r="G13" s="9">
        <f>[1]Sheet4!G13-[1]Sheet4!$D$12</f>
        <v>15.44465749990195</v>
      </c>
      <c r="H13" s="7">
        <f>[1]Sheet4!H13-[1]Sheet4!$E$12</f>
        <v>14.377280000131577</v>
      </c>
      <c r="I13" s="7">
        <f>[1]Sheet4!I13-[1]Sheet4!$F$12</f>
        <v>17.681694999802858</v>
      </c>
      <c r="J13" s="9" t="s">
        <v>14</v>
      </c>
      <c r="K13" s="7" t="s">
        <v>14</v>
      </c>
      <c r="L13" s="7" t="s">
        <v>14</v>
      </c>
      <c r="M13" s="9" t="s">
        <v>14</v>
      </c>
      <c r="N13" s="7" t="s">
        <v>14</v>
      </c>
      <c r="O13" s="7" t="s">
        <v>14</v>
      </c>
    </row>
    <row r="14" spans="1:15" x14ac:dyDescent="0.25">
      <c r="C14">
        <v>3</v>
      </c>
      <c r="D14" s="8"/>
      <c r="G14" s="9">
        <f>[1]Sheet4!G14-[1]Sheet4!$D$12</f>
        <v>14.320805000141263</v>
      </c>
      <c r="H14" s="7">
        <f>[1]Sheet4!H14-[1]Sheet4!$E$12</f>
        <v>13.522625000216067</v>
      </c>
      <c r="I14" s="7">
        <f>[1]Sheet4!I14-[1]Sheet4!$F$12</f>
        <v>17.804684999864548</v>
      </c>
      <c r="J14" s="9" t="s">
        <v>14</v>
      </c>
      <c r="K14" s="7" t="s">
        <v>14</v>
      </c>
      <c r="L14" s="7" t="s">
        <v>14</v>
      </c>
      <c r="M14" s="9" t="s">
        <v>14</v>
      </c>
      <c r="N14" s="7" t="s">
        <v>14</v>
      </c>
      <c r="O14" s="7" t="s">
        <v>14</v>
      </c>
    </row>
    <row r="15" spans="1:15" x14ac:dyDescent="0.25">
      <c r="A15" s="3"/>
      <c r="B15" s="3"/>
      <c r="C15" s="3">
        <v>4</v>
      </c>
      <c r="D15" s="4"/>
      <c r="E15" s="3"/>
      <c r="F15" s="3"/>
      <c r="G15" s="10">
        <f>[1]Sheet4!G15-[1]Sheet4!$D$12</f>
        <v>14.782645000144839</v>
      </c>
      <c r="H15" s="11">
        <f>[1]Sheet4!H15-[1]Sheet4!$E$12</f>
        <v>13.985720000229776</v>
      </c>
      <c r="I15" s="12">
        <f>[1]Sheet4!I15-[1]Sheet4!$F$12</f>
        <v>18.792369999922812</v>
      </c>
      <c r="J15" s="10" t="s">
        <v>14</v>
      </c>
      <c r="K15" s="11" t="s">
        <v>14</v>
      </c>
      <c r="L15" s="11" t="s">
        <v>14</v>
      </c>
      <c r="M15" s="10" t="s">
        <v>14</v>
      </c>
      <c r="N15" s="11" t="s">
        <v>14</v>
      </c>
      <c r="O15" s="11" t="s">
        <v>14</v>
      </c>
    </row>
    <row r="16" spans="1:15" x14ac:dyDescent="0.25">
      <c r="A16" t="s">
        <v>16</v>
      </c>
      <c r="B16" t="s">
        <v>12</v>
      </c>
      <c r="C16">
        <v>1</v>
      </c>
      <c r="D16" s="8">
        <f>[1]Sheet4!D16-[1]Sheet4!$D$16</f>
        <v>0</v>
      </c>
      <c r="E16">
        <f>[1]Sheet4!E16-[1]Sheet4!$E$16</f>
        <v>0</v>
      </c>
      <c r="F16">
        <f>[1]Sheet4!F16-[1]Sheet4!$F$16</f>
        <v>0</v>
      </c>
      <c r="G16" s="9">
        <f>[1]Sheet4!G16-[1]Sheet4!$D$16</f>
        <v>20.241267499979585</v>
      </c>
      <c r="H16" s="7">
        <f>[1]Sheet4!H16-[1]Sheet4!$E$16</f>
        <v>19.492032499983907</v>
      </c>
      <c r="I16" s="7">
        <f>[1]Sheet4!I16-[1]Sheet4!$F$16</f>
        <v>24.854019999969751</v>
      </c>
      <c r="J16" s="9">
        <f>[1]Sheet4!J16-[1]Sheet4!$D$24</f>
        <v>16.69150000018999</v>
      </c>
      <c r="K16" s="7">
        <f>[1]Sheet4!K16-[1]Sheet4!$E$24</f>
        <v>18.561449999921024</v>
      </c>
      <c r="L16" s="7">
        <f>[1]Sheet4!L16-[1]Sheet4!$F$24</f>
        <v>19.249817499890924</v>
      </c>
      <c r="M16" s="9" t="s">
        <v>14</v>
      </c>
      <c r="N16" s="7" t="s">
        <v>14</v>
      </c>
      <c r="O16" s="7" t="s">
        <v>14</v>
      </c>
    </row>
    <row r="17" spans="2:15" x14ac:dyDescent="0.25">
      <c r="C17">
        <v>2</v>
      </c>
      <c r="D17" s="8"/>
      <c r="G17" s="9">
        <f>[1]Sheet4!G17-[1]Sheet4!$D$16</f>
        <v>19.496425000019372</v>
      </c>
      <c r="H17" s="7">
        <f>[1]Sheet4!H17-[1]Sheet4!$E$16</f>
        <v>17.899437500163913</v>
      </c>
      <c r="I17" s="7">
        <f>[1]Sheet4!I17-[1]Sheet4!$F$16</f>
        <v>22.954577499534935</v>
      </c>
      <c r="J17" s="9">
        <f>[1]Sheet4!J17-[1]Sheet4!$D$24</f>
        <v>15.722640000283718</v>
      </c>
      <c r="K17" s="7">
        <f>[1]Sheet4!K17-[1]Sheet4!$E$24</f>
        <v>17.423165000043809</v>
      </c>
      <c r="L17" s="7">
        <f>[1]Sheet4!L17-[1]Sheet4!$F$24</f>
        <v>18.76162250014022</v>
      </c>
      <c r="M17" s="9" t="s">
        <v>14</v>
      </c>
      <c r="N17" s="7" t="s">
        <v>14</v>
      </c>
      <c r="O17" s="7" t="s">
        <v>14</v>
      </c>
    </row>
    <row r="18" spans="2:15" x14ac:dyDescent="0.25">
      <c r="C18">
        <v>3</v>
      </c>
      <c r="D18" s="8"/>
      <c r="G18" s="9">
        <f>[1]Sheet4!G18-[1]Sheet4!$D$16</f>
        <v>16.660752499941736</v>
      </c>
      <c r="H18" s="7">
        <f>[1]Sheet4!H18-[1]Sheet4!$E$16</f>
        <v>16.366454999893904</v>
      </c>
      <c r="I18" s="7">
        <f>[1]Sheet4!I18-[1]Sheet4!$F$16</f>
        <v>19.501445000059903</v>
      </c>
      <c r="J18" s="9">
        <f>[1]Sheet4!J18-[1]Sheet4!$D$24</f>
        <v>12.368025000207126</v>
      </c>
      <c r="K18" s="7">
        <f>[1]Sheet4!K18-[1]Sheet4!$E$24</f>
        <v>14.275624999776483</v>
      </c>
      <c r="L18" s="7">
        <f>[1]Sheet4!L18-[1]Sheet4!$F$24</f>
        <v>15.262054999824613</v>
      </c>
      <c r="M18" s="9" t="s">
        <v>14</v>
      </c>
      <c r="N18" s="7" t="s">
        <v>14</v>
      </c>
      <c r="O18" s="7" t="s">
        <v>14</v>
      </c>
    </row>
    <row r="19" spans="2:15" x14ac:dyDescent="0.25">
      <c r="B19" s="3"/>
      <c r="C19" s="3">
        <v>4</v>
      </c>
      <c r="D19" s="4"/>
      <c r="E19" s="3"/>
      <c r="F19" s="3"/>
      <c r="G19" s="10">
        <f>[1]Sheet4!G19-[1]Sheet4!$D$16</f>
        <v>22.719264999963343</v>
      </c>
      <c r="H19" s="11">
        <f>[1]Sheet4!H19-[1]Sheet4!$E$16</f>
        <v>21.468657500110567</v>
      </c>
      <c r="I19" s="11">
        <f>[1]Sheet4!I19-[1]Sheet4!$F$16</f>
        <v>29.0187375000678</v>
      </c>
      <c r="J19" s="10">
        <f>[1]Sheet4!J19-[1]Sheet4!$D$24</f>
        <v>15.809862500056624</v>
      </c>
      <c r="K19" s="11">
        <f>[1]Sheet4!K19-[1]Sheet4!$E$24</f>
        <v>17.887515000067651</v>
      </c>
      <c r="L19" s="12">
        <f>[1]Sheet4!L19-[1]Sheet4!$F$24</f>
        <v>20.693694999907166</v>
      </c>
      <c r="M19" s="10" t="s">
        <v>14</v>
      </c>
      <c r="N19" s="11" t="s">
        <v>14</v>
      </c>
      <c r="O19" s="11" t="s">
        <v>14</v>
      </c>
    </row>
    <row r="20" spans="2:15" x14ac:dyDescent="0.25">
      <c r="B20" t="s">
        <v>13</v>
      </c>
      <c r="C20">
        <v>1</v>
      </c>
      <c r="D20" s="8">
        <f>[1]Sheet4!D20-[1]Sheet4!$D$20</f>
        <v>0</v>
      </c>
      <c r="E20">
        <f>[1]Sheet4!E20-[1]Sheet4!$E$20</f>
        <v>0</v>
      </c>
      <c r="F20">
        <f>[1]Sheet4!F20-[1]Sheet4!$F$20</f>
        <v>0</v>
      </c>
      <c r="G20" s="9">
        <f>[1]Sheet4!G20-[1]Sheet4!$D$20</f>
        <v>93.569662500172853</v>
      </c>
      <c r="H20" s="7">
        <f>[1]Sheet4!H20-[1]Sheet4!$E$20</f>
        <v>93.426592499949038</v>
      </c>
      <c r="I20" s="7">
        <f>[1]Sheet4!I20-[1]Sheet4!$F$20</f>
        <v>94.349017499946058</v>
      </c>
      <c r="J20" s="9" t="s">
        <v>14</v>
      </c>
      <c r="K20" s="7" t="s">
        <v>14</v>
      </c>
      <c r="L20" s="7" t="s">
        <v>14</v>
      </c>
      <c r="M20" s="9" t="s">
        <v>14</v>
      </c>
      <c r="N20" s="7" t="s">
        <v>14</v>
      </c>
      <c r="O20" s="7" t="s">
        <v>14</v>
      </c>
    </row>
    <row r="21" spans="2:15" x14ac:dyDescent="0.25">
      <c r="C21">
        <v>2</v>
      </c>
      <c r="D21" s="8"/>
      <c r="G21" s="9">
        <f>[1]Sheet4!G21-[1]Sheet4!$D$20</f>
        <v>92.493500000331551</v>
      </c>
      <c r="H21" s="7">
        <f>[1]Sheet4!H21-[1]Sheet4!$E$20</f>
        <v>92.409415000118315</v>
      </c>
      <c r="I21" s="7">
        <f>[1]Sheet4!I21-[1]Sheet4!$F$20</f>
        <v>93.845135000068694</v>
      </c>
      <c r="J21" s="9" t="s">
        <v>14</v>
      </c>
      <c r="K21" s="7" t="s">
        <v>14</v>
      </c>
      <c r="L21" s="7" t="s">
        <v>14</v>
      </c>
      <c r="M21" s="9" t="s">
        <v>14</v>
      </c>
      <c r="N21" s="7" t="s">
        <v>14</v>
      </c>
      <c r="O21" s="7" t="s">
        <v>14</v>
      </c>
    </row>
    <row r="22" spans="2:15" x14ac:dyDescent="0.25">
      <c r="C22">
        <v>3</v>
      </c>
      <c r="D22" s="8"/>
      <c r="G22" s="9">
        <f>[1]Sheet4!G22-[1]Sheet4!$D$20</f>
        <v>92.515462500043213</v>
      </c>
      <c r="H22" s="7">
        <f>[1]Sheet4!H22-[1]Sheet4!$E$20</f>
        <v>91.793837500270456</v>
      </c>
      <c r="I22" s="7">
        <f>[1]Sheet4!I22-[1]Sheet4!$F$20</f>
        <v>95.150962500367314</v>
      </c>
      <c r="J22" s="9" t="s">
        <v>14</v>
      </c>
      <c r="K22" s="7" t="s">
        <v>14</v>
      </c>
      <c r="L22" s="7" t="s">
        <v>14</v>
      </c>
      <c r="M22" s="9" t="s">
        <v>14</v>
      </c>
      <c r="N22" s="7" t="s">
        <v>14</v>
      </c>
      <c r="O22" s="7" t="s">
        <v>14</v>
      </c>
    </row>
    <row r="23" spans="2:15" x14ac:dyDescent="0.25">
      <c r="B23" s="3"/>
      <c r="C23" s="3">
        <v>4</v>
      </c>
      <c r="D23" s="4"/>
      <c r="E23" s="3"/>
      <c r="F23" s="3"/>
      <c r="G23" s="10">
        <f>[1]Sheet4!G23-[1]Sheet4!$D$20</f>
        <v>94.408629999961704</v>
      </c>
      <c r="H23" s="11">
        <f>[1]Sheet4!H23-[1]Sheet4!$E$20</f>
        <v>92.964124999940395</v>
      </c>
      <c r="I23" s="12">
        <f>[1]Sheet4!I23-[1]Sheet4!$F$20</f>
        <v>97.802149999886751</v>
      </c>
      <c r="J23" s="10" t="s">
        <v>14</v>
      </c>
      <c r="K23" s="11" t="s">
        <v>14</v>
      </c>
      <c r="L23" s="11" t="s">
        <v>14</v>
      </c>
      <c r="M23" s="10" t="s">
        <v>14</v>
      </c>
      <c r="N23" s="11" t="s">
        <v>14</v>
      </c>
      <c r="O23" s="11" t="s">
        <v>14</v>
      </c>
    </row>
    <row r="24" spans="2:15" x14ac:dyDescent="0.25">
      <c r="B24" t="s">
        <v>15</v>
      </c>
      <c r="C24">
        <v>1</v>
      </c>
      <c r="D24" s="8">
        <f>[1]Sheet4!D24-[1]Sheet4!$D$24</f>
        <v>0</v>
      </c>
      <c r="E24">
        <f>[1]Sheet4!E24-[1]Sheet4!$E$24</f>
        <v>0</v>
      </c>
      <c r="F24">
        <f>[1]Sheet4!F24-[1]Sheet4!$F$24</f>
        <v>0</v>
      </c>
      <c r="G24" s="9">
        <f>[1]Sheet4!G24-[1]Sheet4!$D$24</f>
        <v>96.34258500020951</v>
      </c>
      <c r="H24" s="7">
        <f>[1]Sheet4!H24-[1]Sheet4!$E$24</f>
        <v>96.825132499914616</v>
      </c>
      <c r="I24" s="7">
        <f>[1]Sheet4!I24-[1]Sheet4!$F$24</f>
        <v>96.227752500213683</v>
      </c>
      <c r="J24" s="9" t="s">
        <v>14</v>
      </c>
      <c r="K24" s="7" t="s">
        <v>14</v>
      </c>
      <c r="L24" s="7" t="s">
        <v>14</v>
      </c>
      <c r="M24" s="9" t="s">
        <v>14</v>
      </c>
      <c r="N24" s="7" t="s">
        <v>14</v>
      </c>
      <c r="O24" s="7" t="s">
        <v>14</v>
      </c>
    </row>
    <row r="25" spans="2:15" x14ac:dyDescent="0.25">
      <c r="C25">
        <v>2</v>
      </c>
      <c r="D25" s="8"/>
      <c r="G25" s="9">
        <f>[1]Sheet4!G25-[1]Sheet4!$D$24</f>
        <v>90.895257500465959</v>
      </c>
      <c r="H25" s="7">
        <f>[1]Sheet4!H25-[1]Sheet4!$E$24</f>
        <v>91.474440000019968</v>
      </c>
      <c r="I25" s="7">
        <f>[1]Sheet4!I25-[1]Sheet4!$F$24</f>
        <v>91.070957500021905</v>
      </c>
      <c r="J25" s="9" t="s">
        <v>14</v>
      </c>
      <c r="K25" s="7" t="s">
        <v>14</v>
      </c>
      <c r="L25" s="7" t="s">
        <v>14</v>
      </c>
      <c r="M25" s="9" t="s">
        <v>14</v>
      </c>
      <c r="N25" s="7" t="s">
        <v>14</v>
      </c>
      <c r="O25" s="7" t="s">
        <v>14</v>
      </c>
    </row>
    <row r="26" spans="2:15" x14ac:dyDescent="0.25">
      <c r="C26">
        <v>3</v>
      </c>
      <c r="D26" s="8"/>
      <c r="G26" s="9">
        <f>[1]Sheet4!G26-[1]Sheet4!$D$24</f>
        <v>91.215282500255853</v>
      </c>
      <c r="H26" s="7">
        <f>[1]Sheet4!H26-[1]Sheet4!$E$24</f>
        <v>91.72732250019908</v>
      </c>
      <c r="I26" s="7">
        <f>[1]Sheet4!I26-[1]Sheet4!$F$24</f>
        <v>91.824585000053048</v>
      </c>
      <c r="J26" s="9" t="s">
        <v>14</v>
      </c>
      <c r="K26" s="7" t="s">
        <v>14</v>
      </c>
      <c r="L26" s="7" t="s">
        <v>14</v>
      </c>
      <c r="M26" s="9" t="s">
        <v>14</v>
      </c>
      <c r="N26" s="7" t="s">
        <v>14</v>
      </c>
      <c r="O26" s="7" t="s">
        <v>14</v>
      </c>
    </row>
    <row r="27" spans="2:15" x14ac:dyDescent="0.25">
      <c r="C27">
        <v>4</v>
      </c>
      <c r="D27" s="8"/>
      <c r="G27" s="9">
        <f>[1]Sheet4!G27-[1]Sheet4!$D$24</f>
        <v>92.445809999946505</v>
      </c>
      <c r="H27" s="7">
        <f>[1]Sheet4!H27-[1]Sheet4!$E$24</f>
        <v>92.187280000187457</v>
      </c>
      <c r="I27" s="7">
        <f>[1]Sheet4!I27-[1]Sheet4!$F$24</f>
        <v>92.486597499810159</v>
      </c>
      <c r="J27" s="9" t="s">
        <v>14</v>
      </c>
      <c r="K27" s="7" t="s">
        <v>14</v>
      </c>
      <c r="L27" s="7" t="s">
        <v>14</v>
      </c>
      <c r="M27" s="9" t="s">
        <v>14</v>
      </c>
      <c r="N27" s="7" t="s">
        <v>14</v>
      </c>
      <c r="O27" s="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</dc:creator>
  <cp:lastModifiedBy>joshu</cp:lastModifiedBy>
  <dcterms:created xsi:type="dcterms:W3CDTF">2021-09-12T21:47:32Z</dcterms:created>
  <dcterms:modified xsi:type="dcterms:W3CDTF">2021-09-12T21:49:00Z</dcterms:modified>
</cp:coreProperties>
</file>