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rbo\Downloads\"/>
    </mc:Choice>
  </mc:AlternateContent>
  <xr:revisionPtr revIDLastSave="0" documentId="13_ncr:1_{9E01DA26-4BCF-4A21-A534-284DC6719E0A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Batch Size = 128" sheetId="2" r:id="rId1"/>
    <sheet name="Batch Size = 256" sheetId="3" r:id="rId2"/>
    <sheet name="Higher E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4" l="1"/>
  <c r="B30" i="4"/>
  <c r="B29" i="4"/>
  <c r="B28" i="4"/>
  <c r="F26" i="4"/>
  <c r="F13" i="4"/>
  <c r="G27" i="3"/>
  <c r="G26" i="3"/>
  <c r="F26" i="3"/>
  <c r="C28" i="3"/>
  <c r="B28" i="3"/>
  <c r="B27" i="3"/>
  <c r="B26" i="3"/>
  <c r="B25" i="3"/>
  <c r="H24" i="2"/>
  <c r="F24" i="3"/>
  <c r="F13" i="3"/>
  <c r="I27" i="2"/>
  <c r="H27" i="2"/>
  <c r="H26" i="2"/>
  <c r="H25" i="2"/>
  <c r="L23" i="2"/>
  <c r="L11" i="2"/>
  <c r="B36" i="2"/>
  <c r="B39" i="2" s="1"/>
  <c r="B40" i="2" l="1"/>
  <c r="C41" i="2"/>
</calcChain>
</file>

<file path=xl/sharedStrings.xml><?xml version="1.0" encoding="utf-8"?>
<sst xmlns="http://schemas.openxmlformats.org/spreadsheetml/2006/main" count="40" uniqueCount="16">
  <si>
    <t>loss</t>
  </si>
  <si>
    <t>accuracy</t>
  </si>
  <si>
    <t>val_loss</t>
  </si>
  <si>
    <t>val_accuracy</t>
  </si>
  <si>
    <t>Total Time</t>
  </si>
  <si>
    <t>Unfrozen w/ eta=0.001</t>
  </si>
  <si>
    <t>Frozen w/ eta=0.001</t>
  </si>
  <si>
    <t>Unfrozen w/ eta=1e-5</t>
  </si>
  <si>
    <t>VGG16</t>
  </si>
  <si>
    <t>Total epochs</t>
  </si>
  <si>
    <t>Total time</t>
  </si>
  <si>
    <t>&gt;</t>
  </si>
  <si>
    <t>so batch size = 256 is better for the dataset size</t>
  </si>
  <si>
    <t>Frozen w/ eta=0.01</t>
  </si>
  <si>
    <t>Unfrozen w/ eta=1e-4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</si>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</sst>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8A80-A333-4E33-8E40-A462AFBF8E9B}">
  <dimension ref="A1:L41"/>
  <sheetViews>
    <sheetView tabSelected="1" zoomScale="87" workbookViewId="0">
      <selection activeCell="F7" sqref="F7"/>
    </sheetView>
  </sheetViews>
  <sheetFormatPr defaultRowHeight="14.5" x14ac:dyDescent="0.35"/>
  <sheetData>
    <row r="1" spans="1:12" x14ac:dyDescent="0.35">
      <c r="A1" t="s">
        <v>8</v>
      </c>
      <c r="B1" t="s">
        <v>5</v>
      </c>
      <c r="H1" t="s">
        <v>6</v>
      </c>
    </row>
    <row r="2" spans="1:12" x14ac:dyDescent="0.35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L2" s="3" t="s">
        <v>15</v>
      </c>
    </row>
    <row r="3" spans="1:12" x14ac:dyDescent="0.35">
      <c r="A3">
        <v>1</v>
      </c>
      <c r="B3">
        <v>4.4794999999999998</v>
      </c>
      <c r="C3">
        <v>2.9499999999999998E-2</v>
      </c>
      <c r="D3">
        <v>4.4794999999999998</v>
      </c>
      <c r="E3">
        <v>1.9199999999999998E-2</v>
      </c>
      <c r="G3">
        <v>1</v>
      </c>
      <c r="H3">
        <v>3.7305000000000001</v>
      </c>
      <c r="I3">
        <v>0.1295</v>
      </c>
      <c r="J3">
        <v>2.5777999999999999</v>
      </c>
      <c r="K3">
        <v>0.34539999999999998</v>
      </c>
      <c r="L3">
        <v>174</v>
      </c>
    </row>
    <row r="4" spans="1:12" x14ac:dyDescent="0.35">
      <c r="A4">
        <v>2</v>
      </c>
      <c r="B4">
        <v>4.1600999999999999</v>
      </c>
      <c r="C4">
        <v>0.05</v>
      </c>
      <c r="D4">
        <v>16.447099999999999</v>
      </c>
      <c r="E4">
        <v>2.6499999999999999E-2</v>
      </c>
      <c r="G4">
        <v>2</v>
      </c>
      <c r="H4">
        <v>2.8262</v>
      </c>
      <c r="I4">
        <v>0.26669999999999999</v>
      </c>
      <c r="J4">
        <v>2.2212999999999998</v>
      </c>
      <c r="K4">
        <v>0.4093</v>
      </c>
      <c r="L4">
        <v>131</v>
      </c>
    </row>
    <row r="5" spans="1:12" x14ac:dyDescent="0.35">
      <c r="A5">
        <v>3</v>
      </c>
      <c r="B5">
        <v>3.9996999999999998</v>
      </c>
      <c r="C5">
        <v>6.4299999999999996E-2</v>
      </c>
      <c r="D5">
        <v>4.1698000000000004</v>
      </c>
      <c r="E5">
        <v>5.8299999999999998E-2</v>
      </c>
      <c r="G5">
        <v>3</v>
      </c>
      <c r="H5">
        <v>2.5708000000000002</v>
      </c>
      <c r="I5">
        <v>0.31640000000000001</v>
      </c>
      <c r="J5">
        <v>2.1011000000000002</v>
      </c>
      <c r="K5">
        <v>0.43659999999999999</v>
      </c>
      <c r="L5">
        <v>129</v>
      </c>
    </row>
    <row r="6" spans="1:12" x14ac:dyDescent="0.35">
      <c r="A6">
        <v>4</v>
      </c>
      <c r="B6">
        <v>3.8357999999999999</v>
      </c>
      <c r="C6">
        <v>8.8499999999999995E-2</v>
      </c>
      <c r="D6">
        <v>3.6894</v>
      </c>
      <c r="E6">
        <v>0.1177</v>
      </c>
      <c r="G6">
        <v>4</v>
      </c>
      <c r="H6">
        <v>2.4192999999999998</v>
      </c>
      <c r="I6">
        <v>0.35160000000000002</v>
      </c>
      <c r="J6">
        <v>2.0230999999999999</v>
      </c>
      <c r="K6">
        <v>0.45550000000000002</v>
      </c>
      <c r="L6">
        <v>149</v>
      </c>
    </row>
    <row r="7" spans="1:12" x14ac:dyDescent="0.35">
      <c r="A7">
        <v>5</v>
      </c>
      <c r="B7">
        <v>3.6919</v>
      </c>
      <c r="C7">
        <v>0.1119</v>
      </c>
      <c r="D7">
        <v>256.21660000000003</v>
      </c>
      <c r="E7">
        <v>8.72E-2</v>
      </c>
      <c r="G7">
        <v>5</v>
      </c>
      <c r="H7">
        <v>2.3126000000000002</v>
      </c>
      <c r="I7">
        <v>0.3755</v>
      </c>
      <c r="J7">
        <v>1.9701</v>
      </c>
      <c r="K7">
        <v>0.46310000000000001</v>
      </c>
      <c r="L7">
        <v>130</v>
      </c>
    </row>
    <row r="8" spans="1:12" x14ac:dyDescent="0.35">
      <c r="A8">
        <v>6</v>
      </c>
      <c r="B8">
        <v>3.5684999999999998</v>
      </c>
      <c r="C8">
        <v>0.13100000000000001</v>
      </c>
      <c r="D8">
        <v>66.885900000000007</v>
      </c>
      <c r="E8">
        <v>0.1467</v>
      </c>
      <c r="G8">
        <v>6</v>
      </c>
      <c r="H8">
        <v>2.2488999999999999</v>
      </c>
      <c r="I8">
        <v>0.39229999999999998</v>
      </c>
      <c r="J8">
        <v>1.927</v>
      </c>
      <c r="K8">
        <v>0.47260000000000002</v>
      </c>
      <c r="L8">
        <v>149</v>
      </c>
    </row>
    <row r="9" spans="1:12" x14ac:dyDescent="0.35">
      <c r="A9">
        <v>7</v>
      </c>
      <c r="B9">
        <v>3.4434</v>
      </c>
      <c r="C9">
        <v>0.15060000000000001</v>
      </c>
      <c r="D9">
        <v>3.6547000000000001</v>
      </c>
      <c r="E9">
        <v>0.14130000000000001</v>
      </c>
      <c r="G9">
        <v>7</v>
      </c>
      <c r="H9">
        <v>2.1878000000000002</v>
      </c>
      <c r="I9">
        <v>0.40949999999999998</v>
      </c>
      <c r="J9">
        <v>1.91</v>
      </c>
      <c r="K9">
        <v>0.48280000000000001</v>
      </c>
      <c r="L9">
        <v>149</v>
      </c>
    </row>
    <row r="10" spans="1:12" x14ac:dyDescent="0.35">
      <c r="A10">
        <v>8</v>
      </c>
      <c r="B10">
        <v>3.3109000000000002</v>
      </c>
      <c r="C10">
        <v>0.17499999999999999</v>
      </c>
      <c r="D10">
        <v>3.6469999999999998</v>
      </c>
      <c r="E10">
        <v>0.1527</v>
      </c>
      <c r="G10">
        <v>8</v>
      </c>
      <c r="H10">
        <v>2.1293000000000002</v>
      </c>
      <c r="I10">
        <v>0.42070000000000002</v>
      </c>
      <c r="J10">
        <v>1.8801000000000001</v>
      </c>
      <c r="K10">
        <v>0.4889</v>
      </c>
      <c r="L10">
        <v>130</v>
      </c>
    </row>
    <row r="11" spans="1:12" x14ac:dyDescent="0.35">
      <c r="A11">
        <v>9</v>
      </c>
      <c r="B11">
        <v>3.1936</v>
      </c>
      <c r="C11">
        <v>0.1956</v>
      </c>
      <c r="D11">
        <v>3.4607999999999999</v>
      </c>
      <c r="E11">
        <v>0.17710000000000001</v>
      </c>
      <c r="L11">
        <f>SUM(L3:L10)</f>
        <v>1141</v>
      </c>
    </row>
    <row r="12" spans="1:12" x14ac:dyDescent="0.35">
      <c r="A12">
        <v>10</v>
      </c>
      <c r="B12">
        <v>3.0865999999999998</v>
      </c>
      <c r="C12">
        <v>0.21659999999999999</v>
      </c>
      <c r="D12">
        <v>1375.6422</v>
      </c>
      <c r="E12">
        <v>0.23980000000000001</v>
      </c>
    </row>
    <row r="13" spans="1:12" x14ac:dyDescent="0.35">
      <c r="A13">
        <v>11</v>
      </c>
      <c r="B13">
        <v>2.9851999999999999</v>
      </c>
      <c r="C13">
        <v>0.23669999999999999</v>
      </c>
      <c r="D13">
        <v>424.6422</v>
      </c>
      <c r="E13">
        <v>0.26119999999999999</v>
      </c>
    </row>
    <row r="14" spans="1:12" x14ac:dyDescent="0.35">
      <c r="A14">
        <v>12</v>
      </c>
      <c r="B14">
        <v>2.8936999999999999</v>
      </c>
      <c r="C14">
        <v>0.25269999999999998</v>
      </c>
      <c r="D14">
        <v>2.9624999999999999</v>
      </c>
      <c r="E14">
        <v>0.26779999999999998</v>
      </c>
      <c r="H14" t="s">
        <v>7</v>
      </c>
    </row>
    <row r="15" spans="1:12" x14ac:dyDescent="0.35">
      <c r="A15">
        <v>13</v>
      </c>
      <c r="B15">
        <v>2.8243</v>
      </c>
      <c r="C15">
        <v>0.26629999999999998</v>
      </c>
      <c r="D15">
        <v>2207.4692</v>
      </c>
      <c r="E15">
        <v>0.26750000000000002</v>
      </c>
    </row>
    <row r="16" spans="1:12" x14ac:dyDescent="0.35">
      <c r="A16">
        <v>14</v>
      </c>
      <c r="B16">
        <v>2.7418999999999998</v>
      </c>
      <c r="C16">
        <v>0.28539999999999999</v>
      </c>
      <c r="D16">
        <v>2.8466999999999998</v>
      </c>
      <c r="E16">
        <v>0.2954</v>
      </c>
      <c r="G16">
        <v>1</v>
      </c>
      <c r="H16">
        <v>1.9160999999999999</v>
      </c>
      <c r="I16">
        <v>0.46429999999999999</v>
      </c>
      <c r="J16">
        <v>1.5764</v>
      </c>
      <c r="K16">
        <v>0.55359999999999998</v>
      </c>
      <c r="L16">
        <v>417</v>
      </c>
    </row>
    <row r="17" spans="1:12" x14ac:dyDescent="0.35">
      <c r="A17">
        <v>15</v>
      </c>
      <c r="B17">
        <v>2.6634000000000002</v>
      </c>
      <c r="C17">
        <v>0.29909999999999998</v>
      </c>
      <c r="D17">
        <v>2.6371000000000002</v>
      </c>
      <c r="E17">
        <v>0.33439999999999998</v>
      </c>
      <c r="G17">
        <v>2</v>
      </c>
      <c r="H17">
        <v>1.7366999999999999</v>
      </c>
      <c r="I17">
        <v>0.50219999999999998</v>
      </c>
      <c r="J17">
        <v>1.4961</v>
      </c>
      <c r="K17">
        <v>0.57620000000000005</v>
      </c>
      <c r="L17">
        <v>383</v>
      </c>
    </row>
    <row r="18" spans="1:12" x14ac:dyDescent="0.35">
      <c r="G18">
        <v>3</v>
      </c>
      <c r="H18">
        <v>1.6205000000000001</v>
      </c>
      <c r="I18">
        <v>0.5323</v>
      </c>
      <c r="J18">
        <v>1.4419</v>
      </c>
      <c r="K18">
        <v>0.59319999999999995</v>
      </c>
      <c r="L18">
        <v>365</v>
      </c>
    </row>
    <row r="19" spans="1:12" x14ac:dyDescent="0.35">
      <c r="B19" t="s">
        <v>6</v>
      </c>
      <c r="G19">
        <v>4</v>
      </c>
      <c r="H19">
        <v>1.5302</v>
      </c>
      <c r="I19">
        <v>0.55530000000000002</v>
      </c>
      <c r="J19">
        <v>1.4335</v>
      </c>
      <c r="K19">
        <v>0.59050000000000002</v>
      </c>
      <c r="L19">
        <v>363</v>
      </c>
    </row>
    <row r="20" spans="1:12" x14ac:dyDescent="0.35">
      <c r="A20" t="s">
        <v>4</v>
      </c>
      <c r="B20" s="1" t="s">
        <v>0</v>
      </c>
      <c r="C20" s="1" t="s">
        <v>1</v>
      </c>
      <c r="D20" s="1" t="s">
        <v>2</v>
      </c>
      <c r="E20" s="1" t="s">
        <v>3</v>
      </c>
      <c r="G20">
        <v>5</v>
      </c>
      <c r="H20">
        <v>1.4514</v>
      </c>
      <c r="I20">
        <v>0.57579999999999998</v>
      </c>
      <c r="J20">
        <v>1.3751</v>
      </c>
      <c r="K20">
        <v>0.60809999999999997</v>
      </c>
      <c r="L20">
        <v>382</v>
      </c>
    </row>
    <row r="21" spans="1:12" x14ac:dyDescent="0.35">
      <c r="B21">
        <v>3.7503000000000002</v>
      </c>
      <c r="C21">
        <v>0.12790000000000001</v>
      </c>
      <c r="D21">
        <v>2.5783</v>
      </c>
      <c r="E21">
        <v>0.33379999999999999</v>
      </c>
      <c r="G21">
        <v>6</v>
      </c>
      <c r="H21">
        <v>1.3763000000000001</v>
      </c>
      <c r="I21">
        <v>0.59519999999999995</v>
      </c>
      <c r="J21">
        <v>1.3580000000000001</v>
      </c>
      <c r="K21">
        <v>0.61839999999999995</v>
      </c>
      <c r="L21">
        <v>365</v>
      </c>
    </row>
    <row r="22" spans="1:12" x14ac:dyDescent="0.35">
      <c r="B22">
        <v>2.8191000000000002</v>
      </c>
      <c r="C22">
        <v>0.26300000000000001</v>
      </c>
      <c r="D22">
        <v>2.2141000000000002</v>
      </c>
      <c r="E22">
        <v>0.40410000000000001</v>
      </c>
      <c r="G22">
        <v>7</v>
      </c>
      <c r="H22">
        <v>1.3110999999999999</v>
      </c>
      <c r="I22">
        <v>0.61370000000000002</v>
      </c>
      <c r="J22">
        <v>1.3314999999999999</v>
      </c>
      <c r="K22">
        <v>0.61939999999999995</v>
      </c>
      <c r="L22">
        <v>365</v>
      </c>
    </row>
    <row r="23" spans="1:12" x14ac:dyDescent="0.35">
      <c r="B23">
        <v>2.5611999999999999</v>
      </c>
      <c r="C23">
        <v>0.31809999999999999</v>
      </c>
      <c r="D23">
        <v>2.0756000000000001</v>
      </c>
      <c r="E23">
        <v>0.4335</v>
      </c>
      <c r="L23">
        <f>SUM(L16:L22)</f>
        <v>2640</v>
      </c>
    </row>
    <row r="24" spans="1:12" x14ac:dyDescent="0.35">
      <c r="B24">
        <v>2.4085000000000001</v>
      </c>
      <c r="C24">
        <v>0.35399999999999998</v>
      </c>
      <c r="D24">
        <v>2.0011000000000001</v>
      </c>
      <c r="E24">
        <v>0.45290000000000002</v>
      </c>
      <c r="G24" t="s">
        <v>9</v>
      </c>
      <c r="H24">
        <f>G10+G22</f>
        <v>15</v>
      </c>
    </row>
    <row r="25" spans="1:12" x14ac:dyDescent="0.35">
      <c r="B25">
        <v>2.3169</v>
      </c>
      <c r="C25">
        <v>0.37940000000000002</v>
      </c>
      <c r="D25">
        <v>1.9605999999999999</v>
      </c>
      <c r="E25">
        <v>0.45939999999999998</v>
      </c>
      <c r="G25" t="s">
        <v>4</v>
      </c>
      <c r="H25">
        <f>L11+L23</f>
        <v>3781</v>
      </c>
    </row>
    <row r="26" spans="1:12" x14ac:dyDescent="0.35">
      <c r="B26">
        <v>2.2244000000000002</v>
      </c>
      <c r="C26">
        <v>0.39510000000000001</v>
      </c>
      <c r="D26">
        <v>1.9111</v>
      </c>
      <c r="E26">
        <v>0.48</v>
      </c>
      <c r="H26">
        <f>H25/60</f>
        <v>63.016666666666666</v>
      </c>
    </row>
    <row r="27" spans="1:12" x14ac:dyDescent="0.35">
      <c r="B27">
        <v>2.1697000000000002</v>
      </c>
      <c r="C27">
        <v>0.41189999999999999</v>
      </c>
      <c r="D27">
        <v>1.8968</v>
      </c>
      <c r="E27">
        <v>0.47810000000000002</v>
      </c>
      <c r="H27">
        <f>63</f>
        <v>63</v>
      </c>
      <c r="I27">
        <f>H25-(63*60)</f>
        <v>1</v>
      </c>
    </row>
    <row r="28" spans="1:12" x14ac:dyDescent="0.35">
      <c r="B28">
        <v>2.1236999999999999</v>
      </c>
      <c r="C28">
        <v>0.42249999999999999</v>
      </c>
      <c r="D28">
        <v>1.8717999999999999</v>
      </c>
      <c r="E28">
        <v>0.48449999999999999</v>
      </c>
    </row>
    <row r="29" spans="1:12" x14ac:dyDescent="0.35">
      <c r="B29">
        <v>2.0767000000000002</v>
      </c>
      <c r="C29">
        <v>0.43219999999999997</v>
      </c>
      <c r="D29">
        <v>1.8528</v>
      </c>
      <c r="E29">
        <v>0.4929</v>
      </c>
    </row>
    <row r="30" spans="1:12" x14ac:dyDescent="0.35">
      <c r="B30">
        <v>2.0434999999999999</v>
      </c>
      <c r="C30">
        <v>0.44230000000000003</v>
      </c>
      <c r="D30">
        <v>1.8411999999999999</v>
      </c>
      <c r="E30">
        <v>0.49440000000000001</v>
      </c>
    </row>
    <row r="31" spans="1:12" x14ac:dyDescent="0.35">
      <c r="B31">
        <v>2.0106000000000002</v>
      </c>
      <c r="C31">
        <v>0.45319999999999999</v>
      </c>
      <c r="D31">
        <v>1.835</v>
      </c>
      <c r="E31">
        <v>0.49869999999999998</v>
      </c>
    </row>
    <row r="32" spans="1:12" x14ac:dyDescent="0.35">
      <c r="B32">
        <v>1.9688000000000001</v>
      </c>
      <c r="C32">
        <v>0.45860000000000001</v>
      </c>
      <c r="D32">
        <v>1.8181</v>
      </c>
      <c r="E32">
        <v>0.50509999999999999</v>
      </c>
    </row>
    <row r="33" spans="2:5" x14ac:dyDescent="0.35">
      <c r="B33">
        <v>1.9594</v>
      </c>
      <c r="C33">
        <v>0.46439999999999998</v>
      </c>
      <c r="D33">
        <v>1.8145</v>
      </c>
      <c r="E33">
        <v>0.50829999999999997</v>
      </c>
    </row>
    <row r="34" spans="2:5" x14ac:dyDescent="0.35">
      <c r="B34">
        <v>1.9044000000000001</v>
      </c>
      <c r="C34">
        <v>0.4743</v>
      </c>
      <c r="D34">
        <v>1.8083</v>
      </c>
      <c r="E34">
        <v>0.50409999999999999</v>
      </c>
    </row>
    <row r="36" spans="2:5" x14ac:dyDescent="0.35">
      <c r="B36">
        <f>328*14+420</f>
        <v>5012</v>
      </c>
    </row>
    <row r="37" spans="2:5" x14ac:dyDescent="0.35">
      <c r="B37">
        <v>2130</v>
      </c>
    </row>
    <row r="39" spans="2:5" x14ac:dyDescent="0.35">
      <c r="B39">
        <f>B36+H20</f>
        <v>5013.4513999999999</v>
      </c>
    </row>
    <row r="40" spans="2:5" x14ac:dyDescent="0.35">
      <c r="B40">
        <f>B39/60</f>
        <v>83.557523333333336</v>
      </c>
    </row>
    <row r="41" spans="2:5" x14ac:dyDescent="0.35">
      <c r="B41">
        <v>119</v>
      </c>
      <c r="C41">
        <f>B39-(119*60)</f>
        <v>-2126.5486000000001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1BD3-8771-438D-8309-4AA99B0B1306}">
  <dimension ref="A1:H28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">
        <v>6</v>
      </c>
    </row>
    <row r="2" spans="1:6" x14ac:dyDescent="0.35">
      <c r="B2" s="1" t="s">
        <v>0</v>
      </c>
      <c r="C2" s="1" t="s">
        <v>1</v>
      </c>
      <c r="D2" s="1" t="s">
        <v>2</v>
      </c>
      <c r="E2" s="1" t="s">
        <v>3</v>
      </c>
      <c r="F2" s="2" t="s">
        <v>15</v>
      </c>
    </row>
    <row r="3" spans="1:6" x14ac:dyDescent="0.35">
      <c r="A3">
        <v>1</v>
      </c>
      <c r="B3">
        <v>3.4039000000000001</v>
      </c>
      <c r="C3">
        <v>0.20030000000000001</v>
      </c>
      <c r="D3">
        <v>2.4274</v>
      </c>
      <c r="E3">
        <v>0.40150000000000002</v>
      </c>
      <c r="F3">
        <v>170</v>
      </c>
    </row>
    <row r="4" spans="1:6" x14ac:dyDescent="0.35">
      <c r="A4">
        <v>2</v>
      </c>
      <c r="B4">
        <v>2.4407000000000001</v>
      </c>
      <c r="C4">
        <v>0.35489999999999999</v>
      </c>
      <c r="D4">
        <v>1.9670000000000001</v>
      </c>
      <c r="E4">
        <v>0.47249999999999998</v>
      </c>
      <c r="F4">
        <v>144</v>
      </c>
    </row>
    <row r="5" spans="1:6" x14ac:dyDescent="0.35">
      <c r="A5">
        <v>3</v>
      </c>
      <c r="B5">
        <v>2.1829000000000001</v>
      </c>
      <c r="C5">
        <v>0.41349999999999998</v>
      </c>
      <c r="D5">
        <v>1.8405</v>
      </c>
      <c r="E5">
        <v>0.50419999999999998</v>
      </c>
      <c r="F5">
        <v>128</v>
      </c>
    </row>
    <row r="6" spans="1:6" x14ac:dyDescent="0.35">
      <c r="A6">
        <v>4</v>
      </c>
      <c r="B6">
        <v>2.0350999999999999</v>
      </c>
      <c r="C6">
        <v>0.44729999999999998</v>
      </c>
      <c r="D6">
        <v>1.7698</v>
      </c>
      <c r="E6">
        <v>0.51370000000000005</v>
      </c>
      <c r="F6">
        <v>152</v>
      </c>
    </row>
    <row r="7" spans="1:6" x14ac:dyDescent="0.35">
      <c r="A7">
        <v>5</v>
      </c>
      <c r="B7">
        <v>1.9366000000000001</v>
      </c>
      <c r="C7">
        <v>0.47070000000000001</v>
      </c>
      <c r="D7">
        <v>1.7339</v>
      </c>
      <c r="E7">
        <v>0.52610000000000001</v>
      </c>
      <c r="F7">
        <v>131</v>
      </c>
    </row>
    <row r="8" spans="1:6" x14ac:dyDescent="0.35">
      <c r="A8">
        <v>6</v>
      </c>
      <c r="B8">
        <v>1.859</v>
      </c>
      <c r="C8">
        <v>0.48870000000000002</v>
      </c>
      <c r="D8">
        <v>1.7061999999999999</v>
      </c>
      <c r="E8">
        <v>0.5323</v>
      </c>
      <c r="F8">
        <v>134</v>
      </c>
    </row>
    <row r="9" spans="1:6" x14ac:dyDescent="0.35">
      <c r="A9">
        <v>7</v>
      </c>
      <c r="B9">
        <v>1.8022</v>
      </c>
      <c r="C9">
        <v>0.501</v>
      </c>
      <c r="D9">
        <v>1.6882999999999999</v>
      </c>
      <c r="E9">
        <v>0.54010000000000002</v>
      </c>
      <c r="F9">
        <v>134</v>
      </c>
    </row>
    <row r="10" spans="1:6" x14ac:dyDescent="0.35">
      <c r="A10">
        <v>8</v>
      </c>
      <c r="B10">
        <v>1.7468999999999999</v>
      </c>
      <c r="C10">
        <v>0.51449999999999996</v>
      </c>
      <c r="D10">
        <v>1.6831</v>
      </c>
      <c r="E10">
        <v>0.54059999999999997</v>
      </c>
      <c r="F10">
        <v>134</v>
      </c>
    </row>
    <row r="11" spans="1:6" x14ac:dyDescent="0.35">
      <c r="A11">
        <v>9</v>
      </c>
      <c r="B11">
        <v>1.7009000000000001</v>
      </c>
      <c r="C11">
        <v>1.5230999999999999</v>
      </c>
      <c r="D11">
        <v>1.6741999999999999</v>
      </c>
      <c r="E11">
        <v>0.54400000000000004</v>
      </c>
      <c r="F11">
        <v>153</v>
      </c>
    </row>
    <row r="12" spans="1:6" x14ac:dyDescent="0.35">
      <c r="A12">
        <v>10</v>
      </c>
      <c r="B12">
        <v>1.6614</v>
      </c>
      <c r="C12">
        <v>0.53310000000000002</v>
      </c>
      <c r="D12">
        <v>1.6655</v>
      </c>
      <c r="E12">
        <v>0.54339999999999999</v>
      </c>
      <c r="F12">
        <v>131</v>
      </c>
    </row>
    <row r="13" spans="1:6" x14ac:dyDescent="0.35">
      <c r="F13">
        <f>SUM(F3:F12)</f>
        <v>1411</v>
      </c>
    </row>
    <row r="15" spans="1:6" x14ac:dyDescent="0.35">
      <c r="B15" t="s">
        <v>7</v>
      </c>
    </row>
    <row r="16" spans="1:6" x14ac:dyDescent="0.35">
      <c r="A16">
        <v>1</v>
      </c>
      <c r="B16">
        <v>1.4711000000000001</v>
      </c>
      <c r="C16">
        <v>0.57699999999999996</v>
      </c>
      <c r="D16">
        <v>1.3829</v>
      </c>
      <c r="E16">
        <v>0.60450000000000004</v>
      </c>
      <c r="F16">
        <v>477</v>
      </c>
    </row>
    <row r="17" spans="1:8" x14ac:dyDescent="0.35">
      <c r="A17">
        <v>2</v>
      </c>
      <c r="B17">
        <v>1.3012999999999999</v>
      </c>
      <c r="C17">
        <v>0.62019999999999997</v>
      </c>
      <c r="D17">
        <v>1.3209</v>
      </c>
      <c r="E17">
        <v>0.62239999999999995</v>
      </c>
      <c r="F17">
        <v>402</v>
      </c>
    </row>
    <row r="18" spans="1:8" x14ac:dyDescent="0.35">
      <c r="A18">
        <v>3</v>
      </c>
      <c r="B18">
        <v>1.1996</v>
      </c>
      <c r="C18">
        <v>0.64700000000000002</v>
      </c>
      <c r="D18">
        <v>1.2887999999999999</v>
      </c>
      <c r="E18">
        <v>0.63080000000000003</v>
      </c>
      <c r="F18">
        <v>402</v>
      </c>
    </row>
    <row r="19" spans="1:8" x14ac:dyDescent="0.35">
      <c r="A19">
        <v>4</v>
      </c>
      <c r="B19">
        <v>1.1147</v>
      </c>
      <c r="C19">
        <v>0.67</v>
      </c>
      <c r="D19">
        <v>1.2517</v>
      </c>
      <c r="E19">
        <v>0.64159999999999995</v>
      </c>
      <c r="F19">
        <v>402</v>
      </c>
    </row>
    <row r="20" spans="1:8" x14ac:dyDescent="0.35">
      <c r="A20">
        <v>5</v>
      </c>
      <c r="B20">
        <v>1.042</v>
      </c>
      <c r="C20">
        <v>0.69120000000000004</v>
      </c>
      <c r="D20">
        <v>1.2231000000000001</v>
      </c>
      <c r="E20">
        <v>0.64729999999999999</v>
      </c>
      <c r="F20">
        <v>402</v>
      </c>
    </row>
    <row r="21" spans="1:8" x14ac:dyDescent="0.35">
      <c r="A21">
        <v>6</v>
      </c>
      <c r="B21">
        <v>0.97709999999999997</v>
      </c>
      <c r="C21">
        <v>0.7097</v>
      </c>
      <c r="D21">
        <v>1.2010000000000001</v>
      </c>
      <c r="E21">
        <v>0.65359999999999996</v>
      </c>
      <c r="F21">
        <v>402</v>
      </c>
    </row>
    <row r="22" spans="1:8" x14ac:dyDescent="0.35">
      <c r="A22">
        <v>7</v>
      </c>
      <c r="B22">
        <v>0.91590000000000005</v>
      </c>
      <c r="C22">
        <v>0.73</v>
      </c>
      <c r="D22">
        <v>1.1827000000000001</v>
      </c>
      <c r="E22">
        <v>0.65839999999999999</v>
      </c>
      <c r="F22">
        <v>402</v>
      </c>
    </row>
    <row r="23" spans="1:8" x14ac:dyDescent="0.35">
      <c r="A23">
        <v>8</v>
      </c>
      <c r="B23">
        <v>0.86219999999999997</v>
      </c>
      <c r="C23">
        <v>0.745</v>
      </c>
      <c r="D23">
        <v>0.17380000000000001</v>
      </c>
      <c r="E23">
        <v>0.66300000000000003</v>
      </c>
      <c r="F23">
        <v>402</v>
      </c>
    </row>
    <row r="24" spans="1:8" x14ac:dyDescent="0.35">
      <c r="F24">
        <f>SUM(F16:F23)</f>
        <v>3291</v>
      </c>
    </row>
    <row r="25" spans="1:8" x14ac:dyDescent="0.35">
      <c r="A25" t="s">
        <v>9</v>
      </c>
      <c r="B25">
        <f>A12+A23</f>
        <v>18</v>
      </c>
      <c r="E25">
        <v>16</v>
      </c>
    </row>
    <row r="26" spans="1:8" x14ac:dyDescent="0.35">
      <c r="A26" t="s">
        <v>10</v>
      </c>
      <c r="B26">
        <f>F13+F24</f>
        <v>4702</v>
      </c>
      <c r="E26">
        <v>3781</v>
      </c>
      <c r="F26">
        <f>E26-F13</f>
        <v>2370</v>
      </c>
      <c r="G26">
        <f>SUM(F16:F21)</f>
        <v>2487</v>
      </c>
    </row>
    <row r="27" spans="1:8" x14ac:dyDescent="0.35">
      <c r="B27">
        <f>B26/60</f>
        <v>78.36666666666666</v>
      </c>
      <c r="E27">
        <v>0.65359999999999996</v>
      </c>
      <c r="F27" t="s">
        <v>11</v>
      </c>
      <c r="G27">
        <f>'Batch Size = 128'!K22</f>
        <v>0.61939999999999995</v>
      </c>
      <c r="H27" t="s">
        <v>12</v>
      </c>
    </row>
    <row r="28" spans="1:8" x14ac:dyDescent="0.35">
      <c r="B28">
        <f>78</f>
        <v>78</v>
      </c>
      <c r="C28">
        <f>B26-(78*60)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875-4099-413E-9079-738E6EC3C2A9}">
  <dimension ref="A1:F30"/>
  <sheetViews>
    <sheetView workbookViewId="0">
      <selection activeCell="H17" sqref="H17"/>
    </sheetView>
  </sheetViews>
  <sheetFormatPr defaultRowHeight="14.5" x14ac:dyDescent="0.35"/>
  <sheetData>
    <row r="1" spans="1:6" x14ac:dyDescent="0.35">
      <c r="B1" t="s">
        <v>13</v>
      </c>
    </row>
    <row r="2" spans="1:6" x14ac:dyDescent="0.35">
      <c r="B2" s="1" t="s">
        <v>0</v>
      </c>
      <c r="C2" s="1" t="s">
        <v>1</v>
      </c>
      <c r="D2" s="1" t="s">
        <v>2</v>
      </c>
      <c r="E2" s="1" t="s">
        <v>3</v>
      </c>
      <c r="F2" s="2" t="s">
        <v>15</v>
      </c>
    </row>
    <row r="3" spans="1:6" x14ac:dyDescent="0.35">
      <c r="A3">
        <v>1</v>
      </c>
      <c r="B3" s="4">
        <v>2.755339384078979</v>
      </c>
      <c r="C3" s="4">
        <v>0.30019998550415039</v>
      </c>
      <c r="D3" s="4">
        <v>2.201572179794312</v>
      </c>
      <c r="E3" s="4">
        <v>0.41460001468658447</v>
      </c>
      <c r="F3">
        <v>177</v>
      </c>
    </row>
    <row r="4" spans="1:6" x14ac:dyDescent="0.35">
      <c r="A4">
        <v>2</v>
      </c>
      <c r="B4" s="4">
        <v>2.2251536846160889</v>
      </c>
      <c r="C4" s="4">
        <v>0.40336000919342041</v>
      </c>
      <c r="D4" s="4">
        <v>1.9084451198577881</v>
      </c>
      <c r="E4" s="4">
        <v>0.47220000624656677</v>
      </c>
      <c r="F4">
        <v>146</v>
      </c>
    </row>
    <row r="5" spans="1:6" x14ac:dyDescent="0.35">
      <c r="A5">
        <v>3</v>
      </c>
      <c r="B5" s="4">
        <v>2.063348531723022</v>
      </c>
      <c r="C5" s="4">
        <v>0.43836000561714172</v>
      </c>
      <c r="D5" s="4">
        <v>1.845421314239502</v>
      </c>
      <c r="E5" s="4">
        <v>0.49360001087188721</v>
      </c>
      <c r="F5">
        <v>146</v>
      </c>
    </row>
    <row r="6" spans="1:6" x14ac:dyDescent="0.35">
      <c r="A6">
        <v>4</v>
      </c>
      <c r="B6" s="4">
        <v>1.970680356025696</v>
      </c>
      <c r="C6" s="4">
        <v>0.46079999208450317</v>
      </c>
      <c r="D6" s="4">
        <v>1.8069919347763059</v>
      </c>
      <c r="E6" s="4">
        <v>0.50400000810623169</v>
      </c>
      <c r="F6">
        <v>126</v>
      </c>
    </row>
    <row r="7" spans="1:6" x14ac:dyDescent="0.35">
      <c r="A7">
        <v>5</v>
      </c>
      <c r="B7" s="4">
        <v>1.9048283100128169</v>
      </c>
      <c r="C7" s="4">
        <v>0.47505998611450201</v>
      </c>
      <c r="D7" s="4">
        <v>1.803077340126038</v>
      </c>
      <c r="E7" s="4">
        <v>0.50870001316070557</v>
      </c>
      <c r="F7">
        <v>146</v>
      </c>
    </row>
    <row r="8" spans="1:6" x14ac:dyDescent="0.35">
      <c r="A8">
        <v>6</v>
      </c>
      <c r="B8" s="4">
        <v>1.8384251594543459</v>
      </c>
      <c r="C8" s="4">
        <v>0.4905799925327301</v>
      </c>
      <c r="D8" s="4">
        <v>1.8064035177230831</v>
      </c>
      <c r="E8" s="4">
        <v>0.50959998369216919</v>
      </c>
      <c r="F8">
        <v>146</v>
      </c>
    </row>
    <row r="9" spans="1:6" x14ac:dyDescent="0.35">
      <c r="A9">
        <v>7</v>
      </c>
      <c r="B9" s="4">
        <v>1.8051155805587771</v>
      </c>
      <c r="C9" s="4">
        <v>0.49913999438285828</v>
      </c>
      <c r="D9" s="4">
        <v>1.7774728536605831</v>
      </c>
      <c r="E9" s="4">
        <v>0.51349997520446777</v>
      </c>
      <c r="F9">
        <v>126</v>
      </c>
    </row>
    <row r="10" spans="1:6" x14ac:dyDescent="0.35">
      <c r="A10">
        <v>8</v>
      </c>
      <c r="B10" s="4">
        <v>1.7762399911880491</v>
      </c>
      <c r="C10" s="4">
        <v>0.50467997789382935</v>
      </c>
      <c r="D10" s="4">
        <v>1.777484774589539</v>
      </c>
      <c r="E10" s="4">
        <v>0.51550000905990601</v>
      </c>
      <c r="F10">
        <v>146</v>
      </c>
    </row>
    <row r="11" spans="1:6" x14ac:dyDescent="0.35">
      <c r="A11">
        <v>9</v>
      </c>
      <c r="B11" s="4">
        <v>1.732650995254517</v>
      </c>
      <c r="C11" s="4">
        <v>0.51591998338699341</v>
      </c>
      <c r="D11" s="4">
        <v>1.7601256370544429</v>
      </c>
      <c r="E11" s="4">
        <v>0.52539998292922974</v>
      </c>
      <c r="F11">
        <v>146</v>
      </c>
    </row>
    <row r="12" spans="1:6" x14ac:dyDescent="0.35">
      <c r="A12">
        <v>10</v>
      </c>
      <c r="B12" s="4">
        <v>1.7139607667922969</v>
      </c>
      <c r="C12" s="4">
        <v>0.52126002311706543</v>
      </c>
      <c r="D12" s="4">
        <v>1.746069669723511</v>
      </c>
      <c r="E12" s="4">
        <v>0.5284000039100647</v>
      </c>
      <c r="F12">
        <v>146</v>
      </c>
    </row>
    <row r="13" spans="1:6" x14ac:dyDescent="0.35">
      <c r="F13">
        <f>SUM(F3:F12)</f>
        <v>1451</v>
      </c>
    </row>
    <row r="15" spans="1:6" x14ac:dyDescent="0.35">
      <c r="B15" t="s">
        <v>14</v>
      </c>
    </row>
    <row r="16" spans="1:6" x14ac:dyDescent="0.35">
      <c r="A16">
        <v>1</v>
      </c>
      <c r="B16" s="4">
        <v>1.690751433372498</v>
      </c>
      <c r="C16" s="4">
        <v>0.52891999483108521</v>
      </c>
      <c r="D16" s="4">
        <v>1.407372355461121</v>
      </c>
      <c r="E16" s="4">
        <v>0.60100001096725464</v>
      </c>
    </row>
    <row r="17" spans="1:6" x14ac:dyDescent="0.35">
      <c r="A17">
        <v>2</v>
      </c>
      <c r="B17" s="4">
        <v>1.3180650472640989</v>
      </c>
      <c r="C17" s="4">
        <v>0.61452001333236694</v>
      </c>
      <c r="D17" s="4">
        <v>1.286468029022217</v>
      </c>
      <c r="E17" s="4">
        <v>0.62720000743865967</v>
      </c>
    </row>
    <row r="18" spans="1:6" x14ac:dyDescent="0.35">
      <c r="A18">
        <v>3</v>
      </c>
      <c r="B18" s="4">
        <v>1.1107186079025271</v>
      </c>
      <c r="C18" s="4">
        <v>0.6674799919128418</v>
      </c>
      <c r="D18" s="4">
        <v>1.263149499893188</v>
      </c>
      <c r="E18" s="4">
        <v>0.64069998264312744</v>
      </c>
    </row>
    <row r="19" spans="1:6" x14ac:dyDescent="0.35">
      <c r="A19">
        <v>4</v>
      </c>
      <c r="B19" s="4">
        <v>0.95077085494995117</v>
      </c>
      <c r="C19" s="4">
        <v>0.71053999662399292</v>
      </c>
      <c r="D19" s="4">
        <v>1.141207218170166</v>
      </c>
      <c r="E19" s="4">
        <v>0.67779999971389771</v>
      </c>
    </row>
    <row r="20" spans="1:6" x14ac:dyDescent="0.35">
      <c r="A20">
        <v>5</v>
      </c>
      <c r="B20" s="4">
        <v>0.81911617517471313</v>
      </c>
      <c r="C20" s="4">
        <v>0.74558001756668091</v>
      </c>
      <c r="D20" s="4">
        <v>1.103842496871948</v>
      </c>
      <c r="E20" s="4">
        <v>0.68489998579025269</v>
      </c>
    </row>
    <row r="21" spans="1:6" x14ac:dyDescent="0.35">
      <c r="A21">
        <v>6</v>
      </c>
      <c r="B21" s="5">
        <v>0.7746163010597229</v>
      </c>
      <c r="C21" s="5">
        <v>0.75705999135971069</v>
      </c>
      <c r="D21" s="5">
        <v>1.1090506315231321</v>
      </c>
      <c r="E21" s="5">
        <v>0.68360000848770142</v>
      </c>
      <c r="F21">
        <v>384</v>
      </c>
    </row>
    <row r="22" spans="1:6" x14ac:dyDescent="0.35">
      <c r="A22">
        <v>7</v>
      </c>
      <c r="B22" s="5">
        <v>0.65161585807800293</v>
      </c>
      <c r="C22" s="5">
        <v>0.79251998662948608</v>
      </c>
      <c r="D22" s="5">
        <v>1.0824099779129031</v>
      </c>
      <c r="E22" s="5">
        <v>0.69550001621246338</v>
      </c>
      <c r="F22">
        <v>390</v>
      </c>
    </row>
    <row r="23" spans="1:6" x14ac:dyDescent="0.35">
      <c r="A23">
        <v>8</v>
      </c>
      <c r="B23" s="5">
        <v>0.5588299036026001</v>
      </c>
      <c r="C23" s="5">
        <v>0.81870001554489136</v>
      </c>
      <c r="D23" s="5">
        <v>1.051045417785645</v>
      </c>
      <c r="E23" s="5">
        <v>0.71149998903274536</v>
      </c>
      <c r="F23">
        <v>366</v>
      </c>
    </row>
    <row r="24" spans="1:6" x14ac:dyDescent="0.35">
      <c r="A24" s="4">
        <v>9</v>
      </c>
      <c r="B24" s="5">
        <v>0.48524579405784612</v>
      </c>
      <c r="C24" s="5">
        <v>0.84303998947143555</v>
      </c>
      <c r="D24" s="5">
        <v>1.1258280277252199</v>
      </c>
      <c r="E24" s="5">
        <v>0.69789999723434448</v>
      </c>
      <c r="F24">
        <v>364</v>
      </c>
    </row>
    <row r="25" spans="1:6" x14ac:dyDescent="0.35">
      <c r="A25" s="4">
        <v>10</v>
      </c>
      <c r="B25" s="5">
        <v>0.44140678644180298</v>
      </c>
      <c r="C25" s="5">
        <v>0.85743999481201172</v>
      </c>
      <c r="D25" s="5">
        <v>1.151609063148499</v>
      </c>
      <c r="E25" s="5">
        <v>0.70539999008178711</v>
      </c>
      <c r="F25">
        <v>384</v>
      </c>
    </row>
    <row r="26" spans="1:6" x14ac:dyDescent="0.35">
      <c r="F26">
        <f>SUM(F21:F25)*2</f>
        <v>3776</v>
      </c>
    </row>
    <row r="28" spans="1:6" x14ac:dyDescent="0.35">
      <c r="A28" t="s">
        <v>4</v>
      </c>
      <c r="B28">
        <f>F13+F26</f>
        <v>5227</v>
      </c>
    </row>
    <row r="29" spans="1:6" x14ac:dyDescent="0.35">
      <c r="B29">
        <f>B28/60</f>
        <v>87.11666666666666</v>
      </c>
    </row>
    <row r="30" spans="1:6" x14ac:dyDescent="0.35">
      <c r="B30">
        <f>87</f>
        <v>87</v>
      </c>
      <c r="C30">
        <f>B28-(87*60)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Size = 128</vt:lpstr>
      <vt:lpstr>Batch Size = 256</vt:lpstr>
      <vt:lpstr>Higher 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Barbora Zvolska (Student)</cp:lastModifiedBy>
  <dcterms:created xsi:type="dcterms:W3CDTF">2024-03-21T17:09:53Z</dcterms:created>
  <dcterms:modified xsi:type="dcterms:W3CDTF">2024-03-23T00:56:03Z</dcterms:modified>
</cp:coreProperties>
</file>