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016"/>
  <workbookPr/>
  <mc:AlternateContent xmlns:mc="http://schemas.openxmlformats.org/markup-compatibility/2006">
    <mc:Choice Requires="x15">
      <x15ac:absPath xmlns:x15ac="http://schemas.microsoft.com/office/spreadsheetml/2010/11/ac" url="/Users/Toxa/UAK/UAK_2/чертежи/"/>
    </mc:Choice>
  </mc:AlternateContent>
  <bookViews>
    <workbookView xWindow="0" yWindow="0" windowWidth="27320" windowHeight="15360"/>
  </bookViews>
  <sheets>
    <sheet name="Лист1" sheetId="1" r:id="rId1"/>
    <sheet name="Лист2" sheetId="2" r:id="rId2"/>
    <sheet name="Лист3" sheetId="3" r:id="rId3"/>
  </sheets>
  <calcPr calcId="1456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</calcChain>
</file>

<file path=xl/sharedStrings.xml><?xml version="1.0" encoding="utf-8"?>
<sst xmlns="http://schemas.openxmlformats.org/spreadsheetml/2006/main" count="134" uniqueCount="77">
  <si>
    <t xml:space="preserve">    A1</t>
  </si>
  <si>
    <t>ESP32-WROOM-32 [4MB]</t>
  </si>
  <si>
    <t xml:space="preserve">    C2</t>
  </si>
  <si>
    <t>Конденсатор D 100 мкФ 10В 20%</t>
  </si>
  <si>
    <t>&gt;  C1, C3-C6</t>
  </si>
  <si>
    <t>Конденсатор 0603 100 нФ 50В 5%</t>
  </si>
  <si>
    <t xml:space="preserve">    C8</t>
  </si>
  <si>
    <t>Конденсатор 0603 220 пФ 50В 5%</t>
  </si>
  <si>
    <t>&gt;  C7, C9, C12, C13, C15, C16</t>
  </si>
  <si>
    <t>Конденсатор 0603 10 мкФ 25В 20%</t>
  </si>
  <si>
    <t>&gt;  C10, C17</t>
  </si>
  <si>
    <t>Конденсатор 1210 0,022 мкФ 630В 10%</t>
  </si>
  <si>
    <t xml:space="preserve">    DA1</t>
  </si>
  <si>
    <t>МОП-реле КР293КП1Б</t>
  </si>
  <si>
    <t xml:space="preserve">    DD1</t>
  </si>
  <si>
    <t xml:space="preserve">    DD2</t>
  </si>
  <si>
    <t>DC-DC LM27313XMF/NOPB</t>
  </si>
  <si>
    <t xml:space="preserve">    G1</t>
  </si>
  <si>
    <t>AC-DC IRM-15-5</t>
  </si>
  <si>
    <t xml:space="preserve">    G2</t>
  </si>
  <si>
    <t>LDO LM1117GS-3.3</t>
  </si>
  <si>
    <t xml:space="preserve">    HA1</t>
  </si>
  <si>
    <t>Зуммер HPA17F</t>
  </si>
  <si>
    <t>&gt;  K1, K2</t>
  </si>
  <si>
    <t>Кнопка FSMSM</t>
  </si>
  <si>
    <t xml:space="preserve">    L1</t>
  </si>
  <si>
    <t>Чип-индуктивность 0805 10 мкГн 0,2А 20%</t>
  </si>
  <si>
    <t xml:space="preserve">    L2</t>
  </si>
  <si>
    <t>Дроссель B82731-T2132-A20</t>
  </si>
  <si>
    <t>&gt;  R4-R10, R15, R16, R20</t>
  </si>
  <si>
    <t>Резистор 0603 10 кОм 5%</t>
  </si>
  <si>
    <t>&gt;  R1-R3, R11-R14, R19</t>
  </si>
  <si>
    <t>Резистор 0603 240 Ом 5%</t>
  </si>
  <si>
    <t xml:space="preserve">    R17</t>
  </si>
  <si>
    <t>Резистор 0603 82 кОм 5%</t>
  </si>
  <si>
    <t xml:space="preserve">    R21</t>
  </si>
  <si>
    <t>Резистор 0603 150 Ом 5%</t>
  </si>
  <si>
    <t>&gt;  R22, R23</t>
  </si>
  <si>
    <t>Резистор 1206 4,7 кОм 5%</t>
  </si>
  <si>
    <t xml:space="preserve">    RP1</t>
  </si>
  <si>
    <t>&gt;  VD1, VD2</t>
  </si>
  <si>
    <t>Диод шоттки SK16 (1А 60В)</t>
  </si>
  <si>
    <t xml:space="preserve">    VD3</t>
  </si>
  <si>
    <t>Набор диодов BAR43CFILM</t>
  </si>
  <si>
    <t>&gt;  VT1-VT4</t>
  </si>
  <si>
    <t>Транзистор N-канал IRLML6344TRPBF</t>
  </si>
  <si>
    <t>&gt;  XFU1, XFU2</t>
  </si>
  <si>
    <t>Держатель KLS5-266</t>
  </si>
  <si>
    <t xml:space="preserve">    XP1</t>
  </si>
  <si>
    <t>Вилка угловая WF-4R</t>
  </si>
  <si>
    <t xml:space="preserve">    XS1</t>
  </si>
  <si>
    <t>Розетка PBS-16</t>
  </si>
  <si>
    <t>&gt;  XT4, XT8</t>
  </si>
  <si>
    <t>Клеммник KLS2-300-5.00-02P-2S (шаг 5 мм)</t>
  </si>
  <si>
    <t>&gt;  XT1-XT3, XT6, XT7</t>
  </si>
  <si>
    <t>Клеммник 308-021-14 (шаг 2,54 мм)</t>
  </si>
  <si>
    <t>Позиционное обозначение</t>
  </si>
  <si>
    <t>Наименование</t>
  </si>
  <si>
    <t>Сторона установки</t>
  </si>
  <si>
    <t>Метод установки</t>
  </si>
  <si>
    <t>лицевая</t>
  </si>
  <si>
    <t>поверхностный</t>
  </si>
  <si>
    <t>DIP-панель</t>
  </si>
  <si>
    <t>DA1*</t>
  </si>
  <si>
    <t>обратная</t>
  </si>
  <si>
    <t>выводной</t>
  </si>
  <si>
    <t>в панель DA1*</t>
  </si>
  <si>
    <t>Кол-во</t>
  </si>
  <si>
    <t>Повторитель M74VHC1GT125DT1G</t>
  </si>
  <si>
    <t>Розетка PBS-14</t>
  </si>
  <si>
    <t xml:space="preserve">    XS2</t>
  </si>
  <si>
    <t>П.п.</t>
  </si>
  <si>
    <t>UAK_2B ПЭ (перечеь элементов)</t>
  </si>
  <si>
    <t>Резистор подстроечный</t>
  </si>
  <si>
    <t>на 50 шт.</t>
  </si>
  <si>
    <t>запас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</si>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</sst>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</font>
    <font>
      <i/>
      <sz val="14"/>
      <color theme="1"/>
      <name val="Times New Roman"/>
    </font>
    <font>
      <i/>
      <sz val="11"/>
      <color theme="1"/>
      <name val="Calibri"/>
      <family val="2"/>
      <charset val="204"/>
      <scheme val="minor"/>
    </font>
    <font>
      <b/>
      <sz val="14"/>
      <color theme="1"/>
      <name val="Times New Roman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0" xfId="0" applyFill="1"/>
    <xf numFmtId="0" fontId="4" fillId="0" borderId="0" xfId="0" applyFont="1" applyFill="1" applyBorder="1" applyAlignment="1">
      <alignment horizontal="center" vertical="center"/>
    </xf>
    <xf numFmtId="0" fontId="0" fillId="3" borderId="0" xfId="0" applyFill="1"/>
    <xf numFmtId="0" fontId="5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4" borderId="0" xfId="0" applyFill="1"/>
    <xf numFmtId="0" fontId="1" fillId="4" borderId="1" xfId="0" applyFont="1" applyFill="1" applyBorder="1" applyAlignment="1">
      <alignment horizontal="center"/>
    </xf>
    <xf numFmtId="0" fontId="0" fillId="5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zoomScale="90" zoomScaleNormal="90" zoomScalePageLayoutView="90" workbookViewId="0">
      <selection activeCell="L13" sqref="L13"/>
    </sheetView>
  </sheetViews>
  <sheetFormatPr baseColWidth="10" defaultColWidth="8.83203125" defaultRowHeight="18" x14ac:dyDescent="0.2"/>
  <cols>
    <col min="1" max="1" width="6.33203125" style="2" bestFit="1" customWidth="1"/>
    <col min="2" max="2" width="36.33203125" style="2" bestFit="1" customWidth="1"/>
    <col min="3" max="3" width="54.6640625" style="2" bestFit="1" customWidth="1"/>
    <col min="4" max="4" width="10.1640625" style="2" bestFit="1" customWidth="1"/>
    <col min="5" max="5" width="26" style="2" bestFit="1" customWidth="1"/>
    <col min="6" max="6" width="23.33203125" style="2" bestFit="1" customWidth="1"/>
    <col min="8" max="8" width="26" bestFit="1" customWidth="1"/>
    <col min="9" max="9" width="6.83203125" bestFit="1" customWidth="1"/>
  </cols>
  <sheetData>
    <row r="1" spans="1:10" x14ac:dyDescent="0.2">
      <c r="A1" s="5"/>
      <c r="C1" s="6" t="s">
        <v>72</v>
      </c>
    </row>
    <row r="2" spans="1:10" x14ac:dyDescent="0.2">
      <c r="A2" s="7" t="s">
        <v>71</v>
      </c>
      <c r="B2" s="8" t="s">
        <v>56</v>
      </c>
      <c r="C2" s="8" t="s">
        <v>57</v>
      </c>
      <c r="D2" s="8" t="s">
        <v>67</v>
      </c>
      <c r="E2" s="8" t="s">
        <v>58</v>
      </c>
      <c r="F2" s="8" t="s">
        <v>59</v>
      </c>
      <c r="H2" s="17" t="s">
        <v>74</v>
      </c>
      <c r="I2" s="17" t="s">
        <v>75</v>
      </c>
      <c r="J2" s="17" t="s">
        <v>76</v>
      </c>
    </row>
    <row r="3" spans="1:10" s="3" customFormat="1" x14ac:dyDescent="0.2">
      <c r="A3" s="9">
        <v>1</v>
      </c>
      <c r="B3" s="10" t="s">
        <v>0</v>
      </c>
      <c r="C3" s="10" t="s">
        <v>1</v>
      </c>
      <c r="D3" s="10">
        <v>1</v>
      </c>
      <c r="E3" s="10" t="s">
        <v>60</v>
      </c>
      <c r="F3" s="10" t="s">
        <v>61</v>
      </c>
      <c r="H3">
        <f>D3*50</f>
        <v>50</v>
      </c>
      <c r="I3">
        <v>10</v>
      </c>
      <c r="J3" s="18">
        <f>H3+I3</f>
        <v>60</v>
      </c>
    </row>
    <row r="4" spans="1:10" s="16" customFormat="1" x14ac:dyDescent="0.2">
      <c r="A4" s="14">
        <v>2</v>
      </c>
      <c r="B4" s="15" t="s">
        <v>2</v>
      </c>
      <c r="C4" s="15" t="s">
        <v>3</v>
      </c>
      <c r="D4" s="15">
        <v>1</v>
      </c>
      <c r="E4" s="15" t="s">
        <v>60</v>
      </c>
      <c r="F4" s="15" t="s">
        <v>61</v>
      </c>
      <c r="H4">
        <f t="shared" ref="H4:H33" si="0">D4*50</f>
        <v>50</v>
      </c>
      <c r="I4" s="16">
        <v>5</v>
      </c>
      <c r="J4" s="18">
        <f t="shared" ref="J4:J33" si="1">H4+I4</f>
        <v>55</v>
      </c>
    </row>
    <row r="5" spans="1:10" s="16" customFormat="1" x14ac:dyDescent="0.2">
      <c r="A5" s="14">
        <v>3</v>
      </c>
      <c r="B5" s="15" t="s">
        <v>4</v>
      </c>
      <c r="C5" s="15" t="s">
        <v>5</v>
      </c>
      <c r="D5" s="15">
        <v>5</v>
      </c>
      <c r="E5" s="15" t="s">
        <v>60</v>
      </c>
      <c r="F5" s="15" t="s">
        <v>61</v>
      </c>
      <c r="H5">
        <f t="shared" si="0"/>
        <v>250</v>
      </c>
      <c r="I5" s="16">
        <v>30</v>
      </c>
      <c r="J5" s="18">
        <f t="shared" si="1"/>
        <v>280</v>
      </c>
    </row>
    <row r="6" spans="1:10" s="16" customFormat="1" x14ac:dyDescent="0.2">
      <c r="A6" s="14">
        <v>4</v>
      </c>
      <c r="B6" s="15" t="s">
        <v>6</v>
      </c>
      <c r="C6" s="15" t="s">
        <v>7</v>
      </c>
      <c r="D6" s="15">
        <v>1</v>
      </c>
      <c r="E6" s="15" t="s">
        <v>60</v>
      </c>
      <c r="F6" s="15" t="s">
        <v>61</v>
      </c>
      <c r="H6">
        <f t="shared" si="0"/>
        <v>50</v>
      </c>
      <c r="I6" s="16">
        <v>10</v>
      </c>
      <c r="J6" s="18">
        <f t="shared" si="1"/>
        <v>60</v>
      </c>
    </row>
    <row r="7" spans="1:10" s="16" customFormat="1" x14ac:dyDescent="0.2">
      <c r="A7" s="14">
        <v>5</v>
      </c>
      <c r="B7" s="15" t="s">
        <v>8</v>
      </c>
      <c r="C7" s="15" t="s">
        <v>9</v>
      </c>
      <c r="D7" s="15">
        <v>6</v>
      </c>
      <c r="E7" s="15" t="s">
        <v>60</v>
      </c>
      <c r="F7" s="15" t="s">
        <v>61</v>
      </c>
      <c r="H7">
        <f t="shared" si="0"/>
        <v>300</v>
      </c>
      <c r="I7" s="16">
        <v>30</v>
      </c>
      <c r="J7" s="18">
        <f t="shared" si="1"/>
        <v>330</v>
      </c>
    </row>
    <row r="8" spans="1:10" s="16" customFormat="1" x14ac:dyDescent="0.2">
      <c r="A8" s="14">
        <v>6</v>
      </c>
      <c r="B8" s="15" t="s">
        <v>10</v>
      </c>
      <c r="C8" s="15" t="s">
        <v>11</v>
      </c>
      <c r="D8" s="15">
        <v>2</v>
      </c>
      <c r="E8" s="15" t="s">
        <v>60</v>
      </c>
      <c r="F8" s="15" t="s">
        <v>61</v>
      </c>
      <c r="H8">
        <f t="shared" si="0"/>
        <v>100</v>
      </c>
      <c r="I8" s="16">
        <v>10</v>
      </c>
      <c r="J8" s="18">
        <f t="shared" si="1"/>
        <v>110</v>
      </c>
    </row>
    <row r="9" spans="1:10" s="4" customFormat="1" x14ac:dyDescent="0.2">
      <c r="A9" s="9">
        <v>7</v>
      </c>
      <c r="B9" s="11" t="s">
        <v>12</v>
      </c>
      <c r="C9" s="11" t="s">
        <v>13</v>
      </c>
      <c r="D9" s="11">
        <v>1</v>
      </c>
      <c r="E9" s="12" t="s">
        <v>64</v>
      </c>
      <c r="F9" s="12" t="s">
        <v>66</v>
      </c>
      <c r="H9">
        <f t="shared" si="0"/>
        <v>50</v>
      </c>
      <c r="I9" s="3"/>
      <c r="J9" s="24">
        <f t="shared" si="1"/>
        <v>50</v>
      </c>
    </row>
    <row r="10" spans="1:10" s="3" customFormat="1" x14ac:dyDescent="0.2">
      <c r="A10" s="9">
        <v>8</v>
      </c>
      <c r="B10" s="10" t="s">
        <v>63</v>
      </c>
      <c r="C10" s="10" t="s">
        <v>62</v>
      </c>
      <c r="D10" s="10">
        <v>1</v>
      </c>
      <c r="E10" s="13" t="s">
        <v>64</v>
      </c>
      <c r="F10" s="13" t="s">
        <v>65</v>
      </c>
      <c r="H10">
        <f t="shared" si="0"/>
        <v>50</v>
      </c>
      <c r="I10" s="4">
        <v>2</v>
      </c>
      <c r="J10" s="18">
        <f t="shared" si="1"/>
        <v>52</v>
      </c>
    </row>
    <row r="11" spans="1:10" s="16" customFormat="1" x14ac:dyDescent="0.2">
      <c r="A11" s="14">
        <v>9</v>
      </c>
      <c r="B11" s="15" t="s">
        <v>14</v>
      </c>
      <c r="C11" s="15" t="s">
        <v>68</v>
      </c>
      <c r="D11" s="15">
        <v>1</v>
      </c>
      <c r="E11" s="15" t="s">
        <v>60</v>
      </c>
      <c r="F11" s="15" t="s">
        <v>61</v>
      </c>
      <c r="H11">
        <f t="shared" si="0"/>
        <v>50</v>
      </c>
      <c r="I11" s="16">
        <v>10</v>
      </c>
      <c r="J11" s="18">
        <f t="shared" si="1"/>
        <v>60</v>
      </c>
    </row>
    <row r="12" spans="1:10" s="16" customFormat="1" x14ac:dyDescent="0.2">
      <c r="A12" s="14">
        <v>10</v>
      </c>
      <c r="B12" s="15" t="s">
        <v>15</v>
      </c>
      <c r="C12" s="15" t="s">
        <v>16</v>
      </c>
      <c r="D12" s="15">
        <v>1</v>
      </c>
      <c r="E12" s="15" t="s">
        <v>60</v>
      </c>
      <c r="F12" s="15" t="s">
        <v>61</v>
      </c>
      <c r="H12">
        <f t="shared" si="0"/>
        <v>50</v>
      </c>
      <c r="I12" s="16">
        <v>5</v>
      </c>
      <c r="J12" s="18">
        <f t="shared" si="1"/>
        <v>55</v>
      </c>
    </row>
    <row r="13" spans="1:10" s="3" customFormat="1" x14ac:dyDescent="0.2">
      <c r="A13" s="9">
        <v>11</v>
      </c>
      <c r="B13" s="10" t="s">
        <v>17</v>
      </c>
      <c r="C13" s="10" t="s">
        <v>18</v>
      </c>
      <c r="D13" s="10">
        <v>1</v>
      </c>
      <c r="E13" s="13" t="s">
        <v>64</v>
      </c>
      <c r="F13" s="13" t="s">
        <v>65</v>
      </c>
      <c r="H13">
        <f t="shared" si="0"/>
        <v>50</v>
      </c>
      <c r="I13" s="3">
        <v>2</v>
      </c>
      <c r="J13" s="18">
        <f t="shared" si="1"/>
        <v>52</v>
      </c>
    </row>
    <row r="14" spans="1:10" s="16" customFormat="1" x14ac:dyDescent="0.2">
      <c r="A14" s="14">
        <v>12</v>
      </c>
      <c r="B14" s="15" t="s">
        <v>19</v>
      </c>
      <c r="C14" s="15" t="s">
        <v>20</v>
      </c>
      <c r="D14" s="15">
        <v>1</v>
      </c>
      <c r="E14" s="15" t="s">
        <v>60</v>
      </c>
      <c r="F14" s="15" t="s">
        <v>61</v>
      </c>
      <c r="H14">
        <f t="shared" si="0"/>
        <v>50</v>
      </c>
      <c r="I14" s="16">
        <v>2</v>
      </c>
      <c r="J14" s="18">
        <f t="shared" si="1"/>
        <v>52</v>
      </c>
    </row>
    <row r="15" spans="1:10" s="3" customFormat="1" x14ac:dyDescent="0.2">
      <c r="A15" s="9">
        <v>13</v>
      </c>
      <c r="B15" s="10" t="s">
        <v>21</v>
      </c>
      <c r="C15" s="10" t="s">
        <v>22</v>
      </c>
      <c r="D15" s="10">
        <v>1</v>
      </c>
      <c r="E15" s="13" t="s">
        <v>64</v>
      </c>
      <c r="F15" s="13" t="s">
        <v>65</v>
      </c>
      <c r="H15">
        <f t="shared" si="0"/>
        <v>50</v>
      </c>
      <c r="I15" s="16">
        <v>2</v>
      </c>
      <c r="J15" s="18">
        <f t="shared" si="1"/>
        <v>52</v>
      </c>
    </row>
    <row r="16" spans="1:10" s="3" customFormat="1" x14ac:dyDescent="0.2">
      <c r="A16" s="9">
        <v>14</v>
      </c>
      <c r="B16" s="10" t="s">
        <v>23</v>
      </c>
      <c r="C16" s="10" t="s">
        <v>24</v>
      </c>
      <c r="D16" s="10">
        <v>2</v>
      </c>
      <c r="E16" s="13" t="s">
        <v>64</v>
      </c>
      <c r="F16" s="13" t="s">
        <v>61</v>
      </c>
      <c r="H16">
        <f t="shared" si="0"/>
        <v>100</v>
      </c>
      <c r="I16" s="16">
        <v>5</v>
      </c>
      <c r="J16" s="18">
        <f t="shared" si="1"/>
        <v>105</v>
      </c>
    </row>
    <row r="17" spans="1:10" s="16" customFormat="1" x14ac:dyDescent="0.2">
      <c r="A17" s="14">
        <v>15</v>
      </c>
      <c r="B17" s="15" t="s">
        <v>25</v>
      </c>
      <c r="C17" s="15" t="s">
        <v>26</v>
      </c>
      <c r="D17" s="15">
        <v>1</v>
      </c>
      <c r="E17" s="15" t="s">
        <v>60</v>
      </c>
      <c r="F17" s="15" t="s">
        <v>61</v>
      </c>
      <c r="H17">
        <f t="shared" si="0"/>
        <v>50</v>
      </c>
      <c r="I17" s="16">
        <v>5</v>
      </c>
      <c r="J17" s="18">
        <f t="shared" si="1"/>
        <v>55</v>
      </c>
    </row>
    <row r="18" spans="1:10" s="3" customFormat="1" x14ac:dyDescent="0.2">
      <c r="A18" s="9">
        <v>16</v>
      </c>
      <c r="B18" s="10" t="s">
        <v>27</v>
      </c>
      <c r="C18" s="10" t="s">
        <v>28</v>
      </c>
      <c r="D18" s="10">
        <v>1</v>
      </c>
      <c r="E18" s="13" t="s">
        <v>64</v>
      </c>
      <c r="F18" s="13" t="s">
        <v>65</v>
      </c>
      <c r="H18">
        <f t="shared" si="0"/>
        <v>50</v>
      </c>
      <c r="I18" s="16">
        <v>1</v>
      </c>
      <c r="J18" s="18">
        <f t="shared" si="1"/>
        <v>51</v>
      </c>
    </row>
    <row r="19" spans="1:10" s="16" customFormat="1" x14ac:dyDescent="0.2">
      <c r="A19" s="14">
        <v>17</v>
      </c>
      <c r="B19" s="15" t="s">
        <v>29</v>
      </c>
      <c r="C19" s="15" t="s">
        <v>30</v>
      </c>
      <c r="D19" s="15">
        <v>10</v>
      </c>
      <c r="E19" s="15" t="s">
        <v>60</v>
      </c>
      <c r="F19" s="15" t="s">
        <v>61</v>
      </c>
      <c r="H19">
        <f t="shared" si="0"/>
        <v>500</v>
      </c>
      <c r="I19" s="16">
        <v>50</v>
      </c>
      <c r="J19" s="18">
        <f t="shared" si="1"/>
        <v>550</v>
      </c>
    </row>
    <row r="20" spans="1:10" s="16" customFormat="1" x14ac:dyDescent="0.2">
      <c r="A20" s="14">
        <v>18</v>
      </c>
      <c r="B20" s="15" t="s">
        <v>31</v>
      </c>
      <c r="C20" s="15" t="s">
        <v>32</v>
      </c>
      <c r="D20" s="15">
        <v>8</v>
      </c>
      <c r="E20" s="15" t="s">
        <v>60</v>
      </c>
      <c r="F20" s="15" t="s">
        <v>61</v>
      </c>
      <c r="H20">
        <f t="shared" si="0"/>
        <v>400</v>
      </c>
      <c r="I20" s="16">
        <v>40</v>
      </c>
      <c r="J20" s="18">
        <f t="shared" si="1"/>
        <v>440</v>
      </c>
    </row>
    <row r="21" spans="1:10" s="16" customFormat="1" x14ac:dyDescent="0.2">
      <c r="A21" s="14">
        <v>19</v>
      </c>
      <c r="B21" s="15" t="s">
        <v>33</v>
      </c>
      <c r="C21" s="15" t="s">
        <v>34</v>
      </c>
      <c r="D21" s="15">
        <v>1</v>
      </c>
      <c r="E21" s="15" t="s">
        <v>60</v>
      </c>
      <c r="F21" s="15" t="s">
        <v>61</v>
      </c>
      <c r="H21">
        <f t="shared" si="0"/>
        <v>50</v>
      </c>
      <c r="I21" s="16">
        <v>10</v>
      </c>
      <c r="J21" s="18">
        <f t="shared" si="1"/>
        <v>60</v>
      </c>
    </row>
    <row r="22" spans="1:10" s="16" customFormat="1" x14ac:dyDescent="0.2">
      <c r="A22" s="14">
        <v>20</v>
      </c>
      <c r="B22" s="15" t="s">
        <v>35</v>
      </c>
      <c r="C22" s="15" t="s">
        <v>36</v>
      </c>
      <c r="D22" s="15">
        <v>1</v>
      </c>
      <c r="E22" s="15" t="s">
        <v>60</v>
      </c>
      <c r="F22" s="15" t="s">
        <v>61</v>
      </c>
      <c r="H22">
        <f t="shared" si="0"/>
        <v>50</v>
      </c>
      <c r="I22" s="16">
        <v>10</v>
      </c>
      <c r="J22" s="18">
        <f t="shared" si="1"/>
        <v>60</v>
      </c>
    </row>
    <row r="23" spans="1:10" s="16" customFormat="1" x14ac:dyDescent="0.2">
      <c r="A23" s="14">
        <v>21</v>
      </c>
      <c r="B23" s="15" t="s">
        <v>37</v>
      </c>
      <c r="C23" s="15" t="s">
        <v>38</v>
      </c>
      <c r="D23" s="15">
        <v>2</v>
      </c>
      <c r="E23" s="15" t="s">
        <v>60</v>
      </c>
      <c r="F23" s="15" t="s">
        <v>61</v>
      </c>
      <c r="H23">
        <f t="shared" si="0"/>
        <v>100</v>
      </c>
      <c r="I23" s="16">
        <v>10</v>
      </c>
      <c r="J23" s="18">
        <f t="shared" si="1"/>
        <v>110</v>
      </c>
    </row>
    <row r="24" spans="1:10" s="22" customFormat="1" x14ac:dyDescent="0.2">
      <c r="A24" s="19">
        <v>22</v>
      </c>
      <c r="B24" s="20" t="s">
        <v>39</v>
      </c>
      <c r="C24" s="21" t="s">
        <v>73</v>
      </c>
      <c r="D24" s="20">
        <v>1</v>
      </c>
      <c r="E24" s="20" t="s">
        <v>60</v>
      </c>
      <c r="F24" s="20" t="s">
        <v>61</v>
      </c>
      <c r="H24" s="22">
        <f t="shared" si="0"/>
        <v>50</v>
      </c>
      <c r="J24" s="22">
        <f t="shared" si="1"/>
        <v>50</v>
      </c>
    </row>
    <row r="25" spans="1:10" s="16" customFormat="1" x14ac:dyDescent="0.2">
      <c r="A25" s="14">
        <v>23</v>
      </c>
      <c r="B25" s="15" t="s">
        <v>40</v>
      </c>
      <c r="C25" s="15" t="s">
        <v>41</v>
      </c>
      <c r="D25" s="15">
        <v>2</v>
      </c>
      <c r="E25" s="15" t="s">
        <v>60</v>
      </c>
      <c r="F25" s="15" t="s">
        <v>61</v>
      </c>
      <c r="H25">
        <f t="shared" si="0"/>
        <v>100</v>
      </c>
      <c r="I25" s="16">
        <v>5</v>
      </c>
      <c r="J25" s="18">
        <f t="shared" si="1"/>
        <v>105</v>
      </c>
    </row>
    <row r="26" spans="1:10" s="16" customFormat="1" x14ac:dyDescent="0.2">
      <c r="A26" s="14">
        <v>24</v>
      </c>
      <c r="B26" s="15" t="s">
        <v>42</v>
      </c>
      <c r="C26" s="15" t="s">
        <v>43</v>
      </c>
      <c r="D26" s="15">
        <v>1</v>
      </c>
      <c r="E26" s="15" t="s">
        <v>60</v>
      </c>
      <c r="F26" s="15" t="s">
        <v>61</v>
      </c>
      <c r="H26">
        <f t="shared" si="0"/>
        <v>50</v>
      </c>
      <c r="I26" s="16">
        <v>10</v>
      </c>
      <c r="J26" s="18">
        <f t="shared" si="1"/>
        <v>60</v>
      </c>
    </row>
    <row r="27" spans="1:10" s="16" customFormat="1" x14ac:dyDescent="0.2">
      <c r="A27" s="14">
        <v>25</v>
      </c>
      <c r="B27" s="15" t="s">
        <v>44</v>
      </c>
      <c r="C27" s="15" t="s">
        <v>45</v>
      </c>
      <c r="D27" s="15">
        <v>4</v>
      </c>
      <c r="E27" s="15" t="s">
        <v>60</v>
      </c>
      <c r="F27" s="15" t="s">
        <v>61</v>
      </c>
      <c r="H27">
        <f t="shared" si="0"/>
        <v>200</v>
      </c>
      <c r="I27" s="16">
        <v>10</v>
      </c>
      <c r="J27" s="18">
        <f t="shared" si="1"/>
        <v>210</v>
      </c>
    </row>
    <row r="28" spans="1:10" s="3" customFormat="1" x14ac:dyDescent="0.2">
      <c r="A28" s="9">
        <v>26</v>
      </c>
      <c r="B28" s="10" t="s">
        <v>46</v>
      </c>
      <c r="C28" s="10" t="s">
        <v>47</v>
      </c>
      <c r="D28" s="10">
        <v>2</v>
      </c>
      <c r="E28" s="13" t="s">
        <v>64</v>
      </c>
      <c r="F28" s="13" t="s">
        <v>65</v>
      </c>
      <c r="H28">
        <f t="shared" si="0"/>
        <v>100</v>
      </c>
      <c r="I28" s="3">
        <v>5</v>
      </c>
      <c r="J28" s="18">
        <f t="shared" si="1"/>
        <v>105</v>
      </c>
    </row>
    <row r="29" spans="1:10" s="3" customFormat="1" x14ac:dyDescent="0.2">
      <c r="A29" s="9">
        <v>27</v>
      </c>
      <c r="B29" s="10" t="s">
        <v>48</v>
      </c>
      <c r="C29" s="10" t="s">
        <v>49</v>
      </c>
      <c r="D29" s="10">
        <v>1</v>
      </c>
      <c r="E29" s="13" t="s">
        <v>64</v>
      </c>
      <c r="F29" s="13" t="s">
        <v>65</v>
      </c>
      <c r="H29">
        <f t="shared" si="0"/>
        <v>50</v>
      </c>
      <c r="I29" s="3">
        <v>2</v>
      </c>
      <c r="J29" s="18">
        <f t="shared" si="1"/>
        <v>52</v>
      </c>
    </row>
    <row r="30" spans="1:10" s="22" customFormat="1" x14ac:dyDescent="0.2">
      <c r="A30" s="19">
        <v>28</v>
      </c>
      <c r="B30" s="20" t="s">
        <v>50</v>
      </c>
      <c r="C30" s="20" t="s">
        <v>51</v>
      </c>
      <c r="D30" s="20">
        <v>1</v>
      </c>
      <c r="E30" s="20" t="s">
        <v>60</v>
      </c>
      <c r="F30" s="23" t="s">
        <v>65</v>
      </c>
      <c r="H30" s="22">
        <f t="shared" si="0"/>
        <v>50</v>
      </c>
      <c r="J30" s="22">
        <f t="shared" si="1"/>
        <v>50</v>
      </c>
    </row>
    <row r="31" spans="1:10" s="3" customFormat="1" x14ac:dyDescent="0.2">
      <c r="A31" s="9">
        <v>29</v>
      </c>
      <c r="B31" s="10" t="s">
        <v>70</v>
      </c>
      <c r="C31" s="10" t="s">
        <v>69</v>
      </c>
      <c r="D31" s="10">
        <v>1</v>
      </c>
      <c r="E31" s="10" t="s">
        <v>60</v>
      </c>
      <c r="F31" s="13" t="s">
        <v>65</v>
      </c>
      <c r="H31">
        <f t="shared" si="0"/>
        <v>50</v>
      </c>
      <c r="I31" s="3">
        <v>5</v>
      </c>
      <c r="J31" s="18">
        <f t="shared" si="1"/>
        <v>55</v>
      </c>
    </row>
    <row r="32" spans="1:10" s="3" customFormat="1" x14ac:dyDescent="0.2">
      <c r="A32" s="9">
        <v>30</v>
      </c>
      <c r="B32" s="10" t="s">
        <v>52</v>
      </c>
      <c r="C32" s="10" t="s">
        <v>53</v>
      </c>
      <c r="D32" s="10">
        <v>2</v>
      </c>
      <c r="E32" s="13" t="s">
        <v>64</v>
      </c>
      <c r="F32" s="13" t="s">
        <v>65</v>
      </c>
      <c r="H32">
        <f t="shared" si="0"/>
        <v>100</v>
      </c>
      <c r="I32" s="3">
        <v>5</v>
      </c>
      <c r="J32" s="18">
        <f t="shared" si="1"/>
        <v>105</v>
      </c>
    </row>
    <row r="33" spans="1:10" s="3" customFormat="1" x14ac:dyDescent="0.2">
      <c r="A33" s="9">
        <v>31</v>
      </c>
      <c r="B33" s="10" t="s">
        <v>54</v>
      </c>
      <c r="C33" s="10" t="s">
        <v>55</v>
      </c>
      <c r="D33" s="10">
        <v>5</v>
      </c>
      <c r="E33" s="13" t="s">
        <v>64</v>
      </c>
      <c r="F33" s="13" t="s">
        <v>65</v>
      </c>
      <c r="H33">
        <f t="shared" si="0"/>
        <v>250</v>
      </c>
      <c r="I33" s="3">
        <v>10</v>
      </c>
      <c r="J33" s="18">
        <f t="shared" si="1"/>
        <v>260</v>
      </c>
    </row>
    <row r="34" spans="1:10" x14ac:dyDescent="0.2">
      <c r="A34" s="1"/>
      <c r="B34" s="1"/>
      <c r="C34" s="1"/>
      <c r="D34" s="1"/>
      <c r="J34" s="3"/>
    </row>
    <row r="35" spans="1:10" x14ac:dyDescent="0.2">
      <c r="A35" s="1"/>
      <c r="B35" s="1"/>
      <c r="C35" s="1"/>
      <c r="D35" s="1"/>
    </row>
  </sheetData>
  <pageMargins left="0.70866141732283472" right="0.70866141732283472" top="0.74803149606299213" bottom="0.74803149606299213" header="0.31496062992125984" footer="0.31496062992125984"/>
  <pageSetup paperSize="9" scale="8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пользователь Microsoft Office</cp:lastModifiedBy>
  <cp:lastPrinted>2020-11-07T21:06:18Z</cp:lastPrinted>
  <dcterms:created xsi:type="dcterms:W3CDTF">2020-09-25T22:54:09Z</dcterms:created>
  <dcterms:modified xsi:type="dcterms:W3CDTF">2020-11-17T19:34:22Z</dcterms:modified>
</cp:coreProperties>
</file>