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uonline-my.sharepoint.com/personal/elifo191_student_liu_se/Documents/Ingenjörsprojekt 2024 - Mätning av ytresistans/Hemsida/"/>
    </mc:Choice>
  </mc:AlternateContent>
  <xr:revisionPtr revIDLastSave="993" documentId="13_ncr:9_{6C42F22C-4313-48EB-AB0D-27D1BC1EAF5A}" xr6:coauthVersionLast="47" xr6:coauthVersionMax="47" xr10:uidLastSave="{60D34412-B10B-4BCA-AFDF-E1327C9326BF}"/>
  <bookViews>
    <workbookView xWindow="-120" yWindow="-120" windowWidth="29040" windowHeight="17520" xr2:uid="{54876A66-DEF9-4601-B5DB-32C426972CDB}"/>
  </bookViews>
  <sheets>
    <sheet name="Blad1" sheetId="1" r:id="rId1"/>
  </sheets>
  <definedNames>
    <definedName name="Koppar">Blad1!$A$1:$J$32</definedName>
    <definedName name="TN">Blad1!$A$52:$J$67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" i="1" l="1"/>
  <c r="L94" i="1"/>
  <c r="C94" i="1"/>
  <c r="B94" i="1"/>
  <c r="M62" i="1"/>
  <c r="L62" i="1"/>
  <c r="C62" i="1"/>
  <c r="B62" i="1"/>
  <c r="B30" i="1"/>
  <c r="L30" i="1"/>
  <c r="M30" i="1"/>
  <c r="C30" i="1"/>
  <c r="M93" i="1"/>
  <c r="L93" i="1"/>
  <c r="C93" i="1"/>
  <c r="B93" i="1"/>
  <c r="M78" i="1"/>
  <c r="L78" i="1"/>
  <c r="C78" i="1"/>
  <c r="B78" i="1"/>
  <c r="M61" i="1"/>
  <c r="L61" i="1"/>
  <c r="C61" i="1"/>
  <c r="B61" i="1"/>
  <c r="M46" i="1"/>
  <c r="L46" i="1"/>
  <c r="C46" i="1"/>
  <c r="B46" i="1"/>
  <c r="M29" i="1"/>
  <c r="L29" i="1"/>
  <c r="C29" i="1"/>
  <c r="B29" i="1"/>
  <c r="M14" i="1"/>
  <c r="L14" i="1"/>
  <c r="C14" i="1"/>
  <c r="B14" i="1"/>
</calcChain>
</file>

<file path=xl/sharedStrings.xml><?xml version="1.0" encoding="utf-8"?>
<sst xmlns="http://schemas.openxmlformats.org/spreadsheetml/2006/main" count="119" uniqueCount="20">
  <si>
    <t>Koppar (Cu) 0,21mm</t>
  </si>
  <si>
    <t>Mässing 0,22mm</t>
  </si>
  <si>
    <t>Linjärt Kontaktdon</t>
  </si>
  <si>
    <t>Kvadratiskt Kontaktdon</t>
  </si>
  <si>
    <t>Mätning nr</t>
  </si>
  <si>
    <t>Medelvärde</t>
  </si>
  <si>
    <r>
      <t>Uppmättmätt Ytresistans (mΩ/</t>
    </r>
    <r>
      <rPr>
        <sz val="11"/>
        <color theme="1"/>
        <rFont val="Aptos Narrow"/>
        <family val="2"/>
      </rPr>
      <t>□)</t>
    </r>
  </si>
  <si>
    <t>Procentuell skillnad</t>
  </si>
  <si>
    <t>Korrigerat medelvärde</t>
  </si>
  <si>
    <t>Datum</t>
  </si>
  <si>
    <t>Guld (Au) 300nm</t>
  </si>
  <si>
    <t>TiN (100nm)</t>
  </si>
  <si>
    <t>Rostfritt Stål 0,05mm</t>
  </si>
  <si>
    <t>Rostfritt Stål 0,1mm</t>
  </si>
  <si>
    <t>Ta 80nm</t>
  </si>
  <si>
    <t>https://www.myonlinetraininghub.com/embedding-excel-dashboards-in-a-web-page</t>
  </si>
  <si>
    <t>OUT OF RANGE</t>
  </si>
  <si>
    <r>
      <t>Uppmätt Ytresisitivitet (</t>
    </r>
    <r>
      <rPr>
        <sz val="11"/>
        <color theme="1"/>
        <rFont val="Calibri"/>
        <family val="2"/>
      </rPr>
      <t>μΩ∙</t>
    </r>
    <r>
      <rPr>
        <sz val="11"/>
        <color theme="1"/>
        <rFont val="Aptos Narrow"/>
        <family val="2"/>
      </rPr>
      <t>m)</t>
    </r>
  </si>
  <si>
    <r>
      <t>Uppmätt Ytresisitivitet (μ</t>
    </r>
    <r>
      <rPr>
        <sz val="11"/>
        <color theme="1"/>
        <rFont val="Calibri"/>
        <family val="2"/>
      </rPr>
      <t>Ω∙</t>
    </r>
    <r>
      <rPr>
        <sz val="11"/>
        <color theme="1"/>
        <rFont val="Aptos Narrow"/>
        <family val="2"/>
      </rPr>
      <t>m)</t>
    </r>
  </si>
  <si>
    <t>Uppmätt Ytresisitivitet (μΩ∙m)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</si>
</sst>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\-mm\-dd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u/>
      <sz val="11"/>
      <color rgb="FF467886"/>
      <name val="Aptos Narrow"/>
      <charset val="1"/>
    </font>
    <font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8" borderId="3" xfId="0" applyFill="1" applyBorder="1"/>
    <xf numFmtId="0" fontId="0" fillId="2" borderId="3" xfId="0" applyFill="1" applyBorder="1"/>
    <xf numFmtId="0" fontId="0" fillId="7" borderId="3" xfId="0" applyFill="1" applyBorder="1"/>
    <xf numFmtId="14" fontId="0" fillId="12" borderId="1" xfId="0" applyNumberFormat="1" applyFill="1" applyBorder="1"/>
    <xf numFmtId="0" fontId="0" fillId="9" borderId="3" xfId="0" applyFill="1" applyBorder="1"/>
    <xf numFmtId="164" fontId="0" fillId="12" borderId="1" xfId="0" applyNumberFormat="1" applyFill="1" applyBorder="1"/>
    <xf numFmtId="0" fontId="0" fillId="4" borderId="1" xfId="0" applyFill="1" applyBorder="1" applyAlignment="1">
      <alignment wrapText="1"/>
    </xf>
    <xf numFmtId="165" fontId="0" fillId="12" borderId="1" xfId="0" applyNumberFormat="1" applyFill="1" applyBorder="1"/>
    <xf numFmtId="0" fontId="0" fillId="2" borderId="4" xfId="0" applyFill="1" applyBorder="1"/>
    <xf numFmtId="0" fontId="0" fillId="5" borderId="5" xfId="0" applyFill="1" applyBorder="1"/>
    <xf numFmtId="0" fontId="0" fillId="3" borderId="6" xfId="0" applyFill="1" applyBorder="1"/>
    <xf numFmtId="0" fontId="0" fillId="4" borderId="6" xfId="0" applyFill="1" applyBorder="1"/>
    <xf numFmtId="0" fontId="5" fillId="10" borderId="3" xfId="0" applyFont="1" applyFill="1" applyBorder="1"/>
    <xf numFmtId="10" fontId="0" fillId="10" borderId="3" xfId="0" applyNumberFormat="1" applyFill="1" applyBorder="1"/>
    <xf numFmtId="0" fontId="0" fillId="10" borderId="3" xfId="0" applyFill="1" applyBorder="1"/>
    <xf numFmtId="2" fontId="0" fillId="4" borderId="1" xfId="0" applyNumberFormat="1" applyFill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Ytresistivitet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Blad1!$B$4:$B$13</c:f>
              <c:numCache>
                <c:formatCode>General</c:formatCode>
                <c:ptCount val="10"/>
                <c:pt idx="0">
                  <c:v>2.29E-2</c:v>
                </c:pt>
                <c:pt idx="1">
                  <c:v>2.4299999999999999E-2</c:v>
                </c:pt>
                <c:pt idx="2">
                  <c:v>2.4500000000000001E-2</c:v>
                </c:pt>
                <c:pt idx="3">
                  <c:v>2.3900000000000001E-2</c:v>
                </c:pt>
                <c:pt idx="4">
                  <c:v>2.3300000000000001E-2</c:v>
                </c:pt>
                <c:pt idx="5">
                  <c:v>2.4500000000000001E-2</c:v>
                </c:pt>
                <c:pt idx="6">
                  <c:v>2.46E-2</c:v>
                </c:pt>
                <c:pt idx="7">
                  <c:v>2.3599999999999999E-2</c:v>
                </c:pt>
                <c:pt idx="8">
                  <c:v>2.35E-2</c:v>
                </c:pt>
                <c:pt idx="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2-4D25-AE4F-19DDEE41E5F4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Blad1!$C$4:$C$13</c:f>
              <c:numCache>
                <c:formatCode>General</c:formatCode>
                <c:ptCount val="10"/>
                <c:pt idx="0">
                  <c:v>5.3140000000000001E-3</c:v>
                </c:pt>
                <c:pt idx="1">
                  <c:v>5.2240000000000003E-3</c:v>
                </c:pt>
                <c:pt idx="2">
                  <c:v>5.463E-3</c:v>
                </c:pt>
                <c:pt idx="3">
                  <c:v>5.5160000000000001E-3</c:v>
                </c:pt>
                <c:pt idx="4">
                  <c:v>5.4599999999999996E-3</c:v>
                </c:pt>
                <c:pt idx="5">
                  <c:v>5.4980000000000003E-3</c:v>
                </c:pt>
                <c:pt idx="6">
                  <c:v>5.437E-3</c:v>
                </c:pt>
                <c:pt idx="7">
                  <c:v>5.2040000000000003E-3</c:v>
                </c:pt>
                <c:pt idx="8">
                  <c:v>5.3359999999999996E-3</c:v>
                </c:pt>
                <c:pt idx="9">
                  <c:v>5.3959999999999998E-3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6-474F-9B77-000FEA90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Blad1!$A$83:$A$92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Blad1!$B$83:$B$92</c:f>
              <c:numCache>
                <c:formatCode>General</c:formatCode>
                <c:ptCount val="10"/>
                <c:pt idx="0">
                  <c:v>15.1</c:v>
                </c:pt>
                <c:pt idx="1">
                  <c:v>15.1</c:v>
                </c:pt>
                <c:pt idx="2">
                  <c:v>15.4</c:v>
                </c:pt>
                <c:pt idx="3">
                  <c:v>15.2</c:v>
                </c:pt>
                <c:pt idx="4">
                  <c:v>14.8</c:v>
                </c:pt>
                <c:pt idx="5">
                  <c:v>15.7</c:v>
                </c:pt>
                <c:pt idx="6">
                  <c:v>15.2</c:v>
                </c:pt>
                <c:pt idx="7">
                  <c:v>15.1</c:v>
                </c:pt>
                <c:pt idx="8">
                  <c:v>14.7</c:v>
                </c:pt>
                <c:pt idx="9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E-418D-AEA5-235629154732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Blad1!$A$83:$A$92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Blad1!$C$83:$C$92</c:f>
              <c:numCache>
                <c:formatCode>0.00</c:formatCode>
                <c:ptCount val="10"/>
                <c:pt idx="0">
                  <c:v>7.02</c:v>
                </c:pt>
                <c:pt idx="1">
                  <c:v>7.04</c:v>
                </c:pt>
                <c:pt idx="2">
                  <c:v>7.07</c:v>
                </c:pt>
                <c:pt idx="3">
                  <c:v>7.04</c:v>
                </c:pt>
                <c:pt idx="4">
                  <c:v>7.13</c:v>
                </c:pt>
                <c:pt idx="5">
                  <c:v>7.26</c:v>
                </c:pt>
                <c:pt idx="6">
                  <c:v>6.97</c:v>
                </c:pt>
                <c:pt idx="7">
                  <c:v>7.03</c:v>
                </c:pt>
                <c:pt idx="8">
                  <c:v>6.99</c:v>
                </c:pt>
                <c:pt idx="9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E-418D-AEA5-23562915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Ytresistivitet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Blad1!$K$68:$K$77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Blad1!$L$68:$L$77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0.79600000000000004</c:v>
                </c:pt>
                <c:pt idx="2">
                  <c:v>0.80200000000000005</c:v>
                </c:pt>
                <c:pt idx="3">
                  <c:v>0.8</c:v>
                </c:pt>
                <c:pt idx="4">
                  <c:v>0.79600000000000004</c:v>
                </c:pt>
                <c:pt idx="5">
                  <c:v>0.79700000000000004</c:v>
                </c:pt>
                <c:pt idx="6">
                  <c:v>0.79900000000000004</c:v>
                </c:pt>
                <c:pt idx="7">
                  <c:v>0.79700000000000004</c:v>
                </c:pt>
                <c:pt idx="8">
                  <c:v>0.78700000000000003</c:v>
                </c:pt>
                <c:pt idx="9">
                  <c:v>0.81200000000000006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8-42F6-AD9A-131E23596C93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Blad1!$K$68:$K$77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Blad1!$M$68:$M$77</c:f>
              <c:numCache>
                <c:formatCode>General</c:formatCode>
                <c:ptCount val="10"/>
                <c:pt idx="0">
                  <c:v>0.379</c:v>
                </c:pt>
                <c:pt idx="1">
                  <c:v>0.36099999999999999</c:v>
                </c:pt>
                <c:pt idx="2">
                  <c:v>0.35799999999999998</c:v>
                </c:pt>
                <c:pt idx="3">
                  <c:v>0.36399999999999999</c:v>
                </c:pt>
                <c:pt idx="4">
                  <c:v>0.34599999999999997</c:v>
                </c:pt>
                <c:pt idx="5">
                  <c:v>0.35599999999999998</c:v>
                </c:pt>
                <c:pt idx="6">
                  <c:v>0.35099999999999998</c:v>
                </c:pt>
                <c:pt idx="7">
                  <c:v>0.35699999999999998</c:v>
                </c:pt>
                <c:pt idx="8">
                  <c:v>0.36199999999999999</c:v>
                </c:pt>
                <c:pt idx="9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8-42F6-AD9A-131E2359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Blad1!$K$83:$K$92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Blad1!$L$83:$L$92</c:f>
              <c:numCache>
                <c:formatCode>General</c:formatCode>
                <c:ptCount val="10"/>
                <c:pt idx="0">
                  <c:v>8.01</c:v>
                </c:pt>
                <c:pt idx="1">
                  <c:v>7.96</c:v>
                </c:pt>
                <c:pt idx="2">
                  <c:v>8.02</c:v>
                </c:pt>
                <c:pt idx="3">
                  <c:v>8</c:v>
                </c:pt>
                <c:pt idx="4">
                  <c:v>7.96</c:v>
                </c:pt>
                <c:pt idx="5">
                  <c:v>7.97</c:v>
                </c:pt>
                <c:pt idx="6">
                  <c:v>7.99</c:v>
                </c:pt>
                <c:pt idx="7">
                  <c:v>7.97</c:v>
                </c:pt>
                <c:pt idx="8">
                  <c:v>7.87</c:v>
                </c:pt>
                <c:pt idx="9">
                  <c:v>8.1199999999999992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D-449C-A10B-B70E6C944B05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Blad1!$K$83:$K$92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Blad1!$M$83:$M$92</c:f>
              <c:numCache>
                <c:formatCode>General</c:formatCode>
                <c:ptCount val="10"/>
                <c:pt idx="0">
                  <c:v>3.79</c:v>
                </c:pt>
                <c:pt idx="1">
                  <c:v>3.61</c:v>
                </c:pt>
                <c:pt idx="2">
                  <c:v>3.58</c:v>
                </c:pt>
                <c:pt idx="3">
                  <c:v>3.64</c:v>
                </c:pt>
                <c:pt idx="4">
                  <c:v>3.46</c:v>
                </c:pt>
                <c:pt idx="5">
                  <c:v>3.56</c:v>
                </c:pt>
                <c:pt idx="6">
                  <c:v>3.51</c:v>
                </c:pt>
                <c:pt idx="7">
                  <c:v>3.57</c:v>
                </c:pt>
                <c:pt idx="8">
                  <c:v>3.62</c:v>
                </c:pt>
                <c:pt idx="9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D-449C-A10B-B70E6C94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Ytresistivitet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Blad1!$B$4:$B$13</c:f>
              <c:numCache>
                <c:formatCode>General</c:formatCode>
                <c:ptCount val="10"/>
                <c:pt idx="0">
                  <c:v>2.29E-2</c:v>
                </c:pt>
                <c:pt idx="1">
                  <c:v>2.4299999999999999E-2</c:v>
                </c:pt>
                <c:pt idx="2">
                  <c:v>2.4500000000000001E-2</c:v>
                </c:pt>
                <c:pt idx="3">
                  <c:v>2.3900000000000001E-2</c:v>
                </c:pt>
                <c:pt idx="4">
                  <c:v>2.3300000000000001E-2</c:v>
                </c:pt>
                <c:pt idx="5">
                  <c:v>2.4500000000000001E-2</c:v>
                </c:pt>
                <c:pt idx="6">
                  <c:v>2.46E-2</c:v>
                </c:pt>
                <c:pt idx="7">
                  <c:v>2.3599999999999999E-2</c:v>
                </c:pt>
                <c:pt idx="8">
                  <c:v>2.35E-2</c:v>
                </c:pt>
                <c:pt idx="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B-446E-B13F-B075DD058561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Blad1!$C$4:$C$13</c:f>
              <c:numCache>
                <c:formatCode>General</c:formatCode>
                <c:ptCount val="10"/>
                <c:pt idx="0">
                  <c:v>5.3140000000000001E-3</c:v>
                </c:pt>
                <c:pt idx="1">
                  <c:v>5.2240000000000003E-3</c:v>
                </c:pt>
                <c:pt idx="2">
                  <c:v>5.463E-3</c:v>
                </c:pt>
                <c:pt idx="3">
                  <c:v>5.5160000000000001E-3</c:v>
                </c:pt>
                <c:pt idx="4">
                  <c:v>5.4599999999999996E-3</c:v>
                </c:pt>
                <c:pt idx="5">
                  <c:v>5.4980000000000003E-3</c:v>
                </c:pt>
                <c:pt idx="6">
                  <c:v>5.437E-3</c:v>
                </c:pt>
                <c:pt idx="7">
                  <c:v>5.2040000000000003E-3</c:v>
                </c:pt>
                <c:pt idx="8">
                  <c:v>5.3359999999999996E-3</c:v>
                </c:pt>
                <c:pt idx="9">
                  <c:v>5.3959999999999998E-3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B-446E-B13F-B075DD058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Blad1!$B$19:$B$28</c:f>
              <c:numCache>
                <c:formatCode>General</c:formatCode>
                <c:ptCount val="10"/>
                <c:pt idx="0">
                  <c:v>0.109</c:v>
                </c:pt>
                <c:pt idx="1">
                  <c:v>0.11600000000000001</c:v>
                </c:pt>
                <c:pt idx="2">
                  <c:v>0.11600000000000001</c:v>
                </c:pt>
                <c:pt idx="3">
                  <c:v>0.114</c:v>
                </c:pt>
                <c:pt idx="4">
                  <c:v>0.111</c:v>
                </c:pt>
                <c:pt idx="5">
                  <c:v>0.11700000000000001</c:v>
                </c:pt>
                <c:pt idx="6">
                  <c:v>0.11700000000000001</c:v>
                </c:pt>
                <c:pt idx="7">
                  <c:v>0.112</c:v>
                </c:pt>
                <c:pt idx="8">
                  <c:v>0.112</c:v>
                </c:pt>
                <c:pt idx="9">
                  <c:v>0.114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6-4A05-AB35-32B02EA8F0CC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Blad1!$C$19:$C$28</c:f>
              <c:numCache>
                <c:formatCode>General</c:formatCode>
                <c:ptCount val="10"/>
                <c:pt idx="0">
                  <c:v>2.5307E-2</c:v>
                </c:pt>
                <c:pt idx="1">
                  <c:v>2.4877E-2</c:v>
                </c:pt>
                <c:pt idx="2">
                  <c:v>2.6013999999999999E-2</c:v>
                </c:pt>
                <c:pt idx="3">
                  <c:v>2.6265E-2</c:v>
                </c:pt>
                <c:pt idx="4">
                  <c:v>2.5999000000000001E-2</c:v>
                </c:pt>
                <c:pt idx="5">
                  <c:v>2.6179000000000001E-2</c:v>
                </c:pt>
                <c:pt idx="6">
                  <c:v>2.5891999999999998E-2</c:v>
                </c:pt>
                <c:pt idx="7">
                  <c:v>2.4782999999999999E-2</c:v>
                </c:pt>
                <c:pt idx="8">
                  <c:v>2.5411E-2</c:v>
                </c:pt>
                <c:pt idx="9">
                  <c:v>2.5697000000000001E-2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6-4A05-AB35-32B02EA8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Blad1!$B$19:$B$28</c:f>
              <c:numCache>
                <c:formatCode>General</c:formatCode>
                <c:ptCount val="10"/>
                <c:pt idx="0">
                  <c:v>0.109</c:v>
                </c:pt>
                <c:pt idx="1">
                  <c:v>0.11600000000000001</c:v>
                </c:pt>
                <c:pt idx="2">
                  <c:v>0.11600000000000001</c:v>
                </c:pt>
                <c:pt idx="3">
                  <c:v>0.114</c:v>
                </c:pt>
                <c:pt idx="4">
                  <c:v>0.111</c:v>
                </c:pt>
                <c:pt idx="5">
                  <c:v>0.11700000000000001</c:v>
                </c:pt>
                <c:pt idx="6">
                  <c:v>0.11700000000000001</c:v>
                </c:pt>
                <c:pt idx="7">
                  <c:v>0.112</c:v>
                </c:pt>
                <c:pt idx="8">
                  <c:v>0.112</c:v>
                </c:pt>
                <c:pt idx="9">
                  <c:v>0.114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2-489E-A87D-20C6873AC96D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Blad1!$C$19:$C$28</c:f>
              <c:numCache>
                <c:formatCode>General</c:formatCode>
                <c:ptCount val="10"/>
                <c:pt idx="0">
                  <c:v>2.5307E-2</c:v>
                </c:pt>
                <c:pt idx="1">
                  <c:v>2.4877E-2</c:v>
                </c:pt>
                <c:pt idx="2">
                  <c:v>2.6013999999999999E-2</c:v>
                </c:pt>
                <c:pt idx="3">
                  <c:v>2.6265E-2</c:v>
                </c:pt>
                <c:pt idx="4">
                  <c:v>2.5999000000000001E-2</c:v>
                </c:pt>
                <c:pt idx="5">
                  <c:v>2.6179000000000001E-2</c:v>
                </c:pt>
                <c:pt idx="6">
                  <c:v>2.5891999999999998E-2</c:v>
                </c:pt>
                <c:pt idx="7">
                  <c:v>2.4782999999999999E-2</c:v>
                </c:pt>
                <c:pt idx="8">
                  <c:v>2.5411E-2</c:v>
                </c:pt>
                <c:pt idx="9">
                  <c:v>2.5697000000000001E-2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2-489E-A87D-20C6873AC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Ytresistivitet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Blad1!$K$4:$K$13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Blad1!$L$4:$L$13</c:f>
              <c:numCache>
                <c:formatCode>General</c:formatCode>
                <c:ptCount val="10"/>
                <c:pt idx="0">
                  <c:v>7.3099999999999998E-2</c:v>
                </c:pt>
                <c:pt idx="1">
                  <c:v>7.1999999999999995E-2</c:v>
                </c:pt>
                <c:pt idx="2">
                  <c:v>7.3300000000000004E-2</c:v>
                </c:pt>
                <c:pt idx="3">
                  <c:v>7.5800000000000006E-2</c:v>
                </c:pt>
                <c:pt idx="4">
                  <c:v>7.3800000000000004E-2</c:v>
                </c:pt>
                <c:pt idx="5">
                  <c:v>7.51E-2</c:v>
                </c:pt>
                <c:pt idx="6">
                  <c:v>7.6799999999999993E-2</c:v>
                </c:pt>
                <c:pt idx="7">
                  <c:v>7.6100000000000001E-2</c:v>
                </c:pt>
                <c:pt idx="8">
                  <c:v>7.4700000000000003E-2</c:v>
                </c:pt>
                <c:pt idx="9">
                  <c:v>7.4200000000000002E-2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D-4316-B306-FAE0CD8D86BE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Blad1!$K$4:$K$13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Blad1!$M$4:$M$13</c:f>
              <c:numCache>
                <c:formatCode>General</c:formatCode>
                <c:ptCount val="10"/>
                <c:pt idx="0">
                  <c:v>3.2599999999999997E-2</c:v>
                </c:pt>
                <c:pt idx="1">
                  <c:v>0.03</c:v>
                </c:pt>
                <c:pt idx="2">
                  <c:v>3.0599999999999999E-2</c:v>
                </c:pt>
                <c:pt idx="3">
                  <c:v>3.2000000000000001E-2</c:v>
                </c:pt>
                <c:pt idx="4">
                  <c:v>3.0599999999999999E-2</c:v>
                </c:pt>
                <c:pt idx="5">
                  <c:v>3.1099999999999999E-2</c:v>
                </c:pt>
                <c:pt idx="6">
                  <c:v>3.1399999999999997E-2</c:v>
                </c:pt>
                <c:pt idx="7">
                  <c:v>3.0700000000000002E-2</c:v>
                </c:pt>
                <c:pt idx="8">
                  <c:v>3.1699999999999999E-2</c:v>
                </c:pt>
                <c:pt idx="9">
                  <c:v>3.1199999999999999E-2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D-4316-B306-FAE0CD8D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Blad1!$K$19:$K$28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Blad1!$L$19:$L$28</c:f>
              <c:numCache>
                <c:formatCode>General</c:formatCode>
                <c:ptCount val="10"/>
                <c:pt idx="0">
                  <c:v>0.33200000000000002</c:v>
                </c:pt>
                <c:pt idx="1">
                  <c:v>0.32700000000000001</c:v>
                </c:pt>
                <c:pt idx="2">
                  <c:v>0.33300000000000002</c:v>
                </c:pt>
                <c:pt idx="3">
                  <c:v>0.34499999999999997</c:v>
                </c:pt>
                <c:pt idx="4">
                  <c:v>0.33500000000000002</c:v>
                </c:pt>
                <c:pt idx="5">
                  <c:v>0.34100000000000003</c:v>
                </c:pt>
                <c:pt idx="6">
                  <c:v>0.34899999999999998</c:v>
                </c:pt>
                <c:pt idx="7">
                  <c:v>0.34599999999999997</c:v>
                </c:pt>
                <c:pt idx="8">
                  <c:v>0.34</c:v>
                </c:pt>
                <c:pt idx="9">
                  <c:v>0.33700000000000002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F-4475-BB6F-4EC762C8CB30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Blad1!$K$19:$K$28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Blad1!$M$19:$M$28</c:f>
              <c:numCache>
                <c:formatCode>General</c:formatCode>
                <c:ptCount val="10"/>
                <c:pt idx="0">
                  <c:v>0.14799999999999999</c:v>
                </c:pt>
                <c:pt idx="1">
                  <c:v>0.13700000000000001</c:v>
                </c:pt>
                <c:pt idx="2">
                  <c:v>0.13900000000000001</c:v>
                </c:pt>
                <c:pt idx="3">
                  <c:v>0.14599999999999999</c:v>
                </c:pt>
                <c:pt idx="4">
                  <c:v>0.13900000000000001</c:v>
                </c:pt>
                <c:pt idx="5">
                  <c:v>0.14199999999999999</c:v>
                </c:pt>
                <c:pt idx="6">
                  <c:v>0.14299999999999999</c:v>
                </c:pt>
                <c:pt idx="7">
                  <c:v>0.13900000000000001</c:v>
                </c:pt>
                <c:pt idx="8">
                  <c:v>0.14399999999999999</c:v>
                </c:pt>
                <c:pt idx="9">
                  <c:v>0.14199999999999999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F-4475-BB6F-4EC762C8C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Ytresistivitet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Blad1!$A$36:$A$45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Blad1!$B$36:$B$45</c:f>
              <c:numCache>
                <c:formatCode>General</c:formatCode>
                <c:ptCount val="10"/>
                <c:pt idx="0">
                  <c:v>3.7400000000000003E-2</c:v>
                </c:pt>
                <c:pt idx="1">
                  <c:v>3.7400000000000003E-2</c:v>
                </c:pt>
                <c:pt idx="2">
                  <c:v>3.7900000000000003E-2</c:v>
                </c:pt>
                <c:pt idx="3">
                  <c:v>3.7900000000000003E-2</c:v>
                </c:pt>
                <c:pt idx="4">
                  <c:v>3.85E-2</c:v>
                </c:pt>
                <c:pt idx="5">
                  <c:v>3.8600000000000002E-2</c:v>
                </c:pt>
                <c:pt idx="6">
                  <c:v>3.8600000000000002E-2</c:v>
                </c:pt>
                <c:pt idx="7">
                  <c:v>3.8300000000000001E-2</c:v>
                </c:pt>
                <c:pt idx="8">
                  <c:v>3.8699999999999998E-2</c:v>
                </c:pt>
                <c:pt idx="9">
                  <c:v>3.8800000000000001E-2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3-407B-97E7-D3675B9E8A13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Blad1!$A$36:$A$45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Blad1!$C$36:$C$45</c:f>
              <c:numCache>
                <c:formatCode>General</c:formatCode>
                <c:ptCount val="10"/>
                <c:pt idx="0">
                  <c:v>1.6799999999999999E-2</c:v>
                </c:pt>
                <c:pt idx="1">
                  <c:v>1.5599999999999999E-2</c:v>
                </c:pt>
                <c:pt idx="2">
                  <c:v>1.5599999999999999E-2</c:v>
                </c:pt>
                <c:pt idx="3">
                  <c:v>1.61E-2</c:v>
                </c:pt>
                <c:pt idx="4">
                  <c:v>1.5699999999999999E-2</c:v>
                </c:pt>
                <c:pt idx="5">
                  <c:v>1.55E-2</c:v>
                </c:pt>
                <c:pt idx="6">
                  <c:v>1.5699999999999999E-2</c:v>
                </c:pt>
                <c:pt idx="7">
                  <c:v>1.6199999999999999E-2</c:v>
                </c:pt>
                <c:pt idx="8">
                  <c:v>1.6199999999999999E-2</c:v>
                </c:pt>
                <c:pt idx="9">
                  <c:v>1.55E-2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3-407B-97E7-D3675B9E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Blad1!$A$51:$A$60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Blad1!$B$51:$B$60</c:f>
              <c:numCache>
                <c:formatCode>General</c:formatCode>
                <c:ptCount val="10"/>
                <c:pt idx="0">
                  <c:v>125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128</c:v>
                </c:pt>
                <c:pt idx="5">
                  <c:v>129</c:v>
                </c:pt>
                <c:pt idx="6">
                  <c:v>129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6-4118-ADDA-DFD819188276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Blad1!$A$68:$A$77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Blad1!$C$51:$C$60</c:f>
              <c:numCache>
                <c:formatCode>General</c:formatCode>
                <c:ptCount val="10"/>
                <c:pt idx="0">
                  <c:v>56</c:v>
                </c:pt>
                <c:pt idx="1">
                  <c:v>51.9</c:v>
                </c:pt>
                <c:pt idx="2">
                  <c:v>52</c:v>
                </c:pt>
                <c:pt idx="3">
                  <c:v>53.8</c:v>
                </c:pt>
                <c:pt idx="4">
                  <c:v>52.4</c:v>
                </c:pt>
                <c:pt idx="5">
                  <c:v>51.6</c:v>
                </c:pt>
                <c:pt idx="6">
                  <c:v>52.3</c:v>
                </c:pt>
                <c:pt idx="7">
                  <c:v>54.1</c:v>
                </c:pt>
                <c:pt idx="8">
                  <c:v>54.2</c:v>
                </c:pt>
                <c:pt idx="9">
                  <c:v>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6-4118-ADDA-DFD81918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Ytresistivitet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Blad1!$K$36:$K$45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Blad1!$L$36:$L$45</c:f>
              <c:numCache>
                <c:formatCode>General</c:formatCode>
                <c:ptCount val="10"/>
                <c:pt idx="0">
                  <c:v>2.04</c:v>
                </c:pt>
                <c:pt idx="1">
                  <c:v>2.06</c:v>
                </c:pt>
                <c:pt idx="2">
                  <c:v>2.1</c:v>
                </c:pt>
                <c:pt idx="3">
                  <c:v>2.09</c:v>
                </c:pt>
                <c:pt idx="4">
                  <c:v>2.15</c:v>
                </c:pt>
                <c:pt idx="5">
                  <c:v>2.12</c:v>
                </c:pt>
                <c:pt idx="6">
                  <c:v>2.0499999999999998</c:v>
                </c:pt>
                <c:pt idx="7">
                  <c:v>2.06</c:v>
                </c:pt>
                <c:pt idx="8">
                  <c:v>2.09</c:v>
                </c:pt>
                <c:pt idx="9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4E6-8927-9ACE57485FED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Blad1!$K$36:$K$45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Blad1!$M$36:$M$45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0.75</c:v>
                </c:pt>
                <c:pt idx="2">
                  <c:v>0.75</c:v>
                </c:pt>
                <c:pt idx="3">
                  <c:v>0.72499999999999998</c:v>
                </c:pt>
                <c:pt idx="4">
                  <c:v>0.73099999999999998</c:v>
                </c:pt>
                <c:pt idx="5">
                  <c:v>0.71399999999999997</c:v>
                </c:pt>
                <c:pt idx="6">
                  <c:v>0.72799999999999998</c:v>
                </c:pt>
                <c:pt idx="7">
                  <c:v>0.71899999999999997</c:v>
                </c:pt>
                <c:pt idx="8">
                  <c:v>0.73799999999999999</c:v>
                </c:pt>
                <c:pt idx="9">
                  <c:v>0.73899999999999999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6-44E6-8927-9ACE5748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Blad1!$K$51:$K$60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Blad1!$L$51:$L$60</c:f>
              <c:numCache>
                <c:formatCode>General</c:formatCode>
                <c:ptCount val="10"/>
                <c:pt idx="0">
                  <c:v>20400</c:v>
                </c:pt>
                <c:pt idx="1">
                  <c:v>20600</c:v>
                </c:pt>
                <c:pt idx="2">
                  <c:v>21000</c:v>
                </c:pt>
                <c:pt idx="3">
                  <c:v>20900</c:v>
                </c:pt>
                <c:pt idx="4">
                  <c:v>21500</c:v>
                </c:pt>
                <c:pt idx="5">
                  <c:v>21200</c:v>
                </c:pt>
                <c:pt idx="6">
                  <c:v>20500</c:v>
                </c:pt>
                <c:pt idx="7">
                  <c:v>20600</c:v>
                </c:pt>
                <c:pt idx="8">
                  <c:v>20900</c:v>
                </c:pt>
                <c:pt idx="9">
                  <c:v>20900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C-4582-AC81-0DE9EC3046E1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Blad1!$K$51:$K$60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Blad1!$M$51:$M$60</c:f>
              <c:numCache>
                <c:formatCode>General</c:formatCode>
                <c:ptCount val="10"/>
                <c:pt idx="0">
                  <c:v>7330</c:v>
                </c:pt>
                <c:pt idx="1">
                  <c:v>7500</c:v>
                </c:pt>
                <c:pt idx="2">
                  <c:v>7500</c:v>
                </c:pt>
                <c:pt idx="3">
                  <c:v>7250</c:v>
                </c:pt>
                <c:pt idx="4">
                  <c:v>7310</c:v>
                </c:pt>
                <c:pt idx="5">
                  <c:v>7140</c:v>
                </c:pt>
                <c:pt idx="6">
                  <c:v>7280</c:v>
                </c:pt>
                <c:pt idx="7">
                  <c:v>7190</c:v>
                </c:pt>
                <c:pt idx="8">
                  <c:v>7380</c:v>
                </c:pt>
                <c:pt idx="9">
                  <c:v>7390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C-4582-AC81-0DE9EC30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Ytresistivitet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Linjärt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Blad1!$A$68:$A$77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Blad1!$B$68:$B$77</c:f>
              <c:numCache>
                <c:formatCode>General</c:formatCode>
                <c:ptCount val="10"/>
                <c:pt idx="0">
                  <c:v>0.754</c:v>
                </c:pt>
                <c:pt idx="1">
                  <c:v>0.753</c:v>
                </c:pt>
                <c:pt idx="2">
                  <c:v>0.76800000000000002</c:v>
                </c:pt>
                <c:pt idx="3">
                  <c:v>0.76200000000000001</c:v>
                </c:pt>
                <c:pt idx="4">
                  <c:v>0.74199999999999999</c:v>
                </c:pt>
                <c:pt idx="5">
                  <c:v>0.78500000000000003</c:v>
                </c:pt>
                <c:pt idx="6">
                  <c:v>0.76100000000000001</c:v>
                </c:pt>
                <c:pt idx="7">
                  <c:v>0.75700000000000001</c:v>
                </c:pt>
                <c:pt idx="8">
                  <c:v>0.73699999999999999</c:v>
                </c:pt>
                <c:pt idx="9">
                  <c:v>0.74199999999999999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7-4C0C-893F-341506CC3866}"/>
            </c:ext>
          </c:extLst>
        </c:ser>
        <c:ser>
          <c:idx val="1"/>
          <c:order val="1"/>
          <c:tx>
            <c:v>Kvadratiskt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Blad1!$A$68:$A$77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Blad1!$C$68:$C$77</c:f>
              <c:numCache>
                <c:formatCode>General</c:formatCode>
                <c:ptCount val="10"/>
                <c:pt idx="0">
                  <c:v>0.35099999999999998</c:v>
                </c:pt>
                <c:pt idx="1">
                  <c:v>0.35199999999999998</c:v>
                </c:pt>
                <c:pt idx="2">
                  <c:v>0.35299999999999998</c:v>
                </c:pt>
                <c:pt idx="3">
                  <c:v>0.35199999999999998</c:v>
                </c:pt>
                <c:pt idx="4">
                  <c:v>0.35699999999999998</c:v>
                </c:pt>
                <c:pt idx="5">
                  <c:v>0.36299999999999999</c:v>
                </c:pt>
                <c:pt idx="6">
                  <c:v>0.34799999999999998</c:v>
                </c:pt>
                <c:pt idx="7">
                  <c:v>0.35199999999999998</c:v>
                </c:pt>
                <c:pt idx="8">
                  <c:v>0.34899999999999998</c:v>
                </c:pt>
                <c:pt idx="9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7-4C0C-893F-341506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4352"/>
        <c:axId val="1163262912"/>
      </c:scatterChart>
      <c:valAx>
        <c:axId val="11632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2912"/>
        <c:crosses val="autoZero"/>
        <c:crossBetween val="midCat"/>
      </c:valAx>
      <c:valAx>
        <c:axId val="11632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32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0</xdr:row>
      <xdr:rowOff>76200</xdr:rowOff>
    </xdr:from>
    <xdr:to>
      <xdr:col>9</xdr:col>
      <xdr:colOff>566737</xdr:colOff>
      <xdr:row>15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11F6934-E843-5894-4162-8E2605DFF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16</xdr:row>
      <xdr:rowOff>66675</xdr:rowOff>
    </xdr:from>
    <xdr:to>
      <xdr:col>9</xdr:col>
      <xdr:colOff>581025</xdr:colOff>
      <xdr:row>31</xdr:row>
      <xdr:rowOff>85725</xdr:rowOff>
    </xdr:to>
    <xdr:graphicFrame macro="">
      <xdr:nvGraphicFramePr>
        <xdr:cNvPr id="9" name="Diagram 1">
          <a:extLst>
            <a:ext uri="{FF2B5EF4-FFF2-40B4-BE49-F238E27FC236}">
              <a16:creationId xmlns:a16="http://schemas.microsoft.com/office/drawing/2014/main" id="{97E3120B-B14C-46DA-B6A1-6EFA4B87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61912</xdr:colOff>
      <xdr:row>0</xdr:row>
      <xdr:rowOff>76200</xdr:rowOff>
    </xdr:from>
    <xdr:to>
      <xdr:col>19</xdr:col>
      <xdr:colOff>566737</xdr:colOff>
      <xdr:row>15</xdr:row>
      <xdr:rowOff>95250</xdr:rowOff>
    </xdr:to>
    <xdr:graphicFrame macro="">
      <xdr:nvGraphicFramePr>
        <xdr:cNvPr id="22" name="Diagram 1">
          <a:extLst>
            <a:ext uri="{FF2B5EF4-FFF2-40B4-BE49-F238E27FC236}">
              <a16:creationId xmlns:a16="http://schemas.microsoft.com/office/drawing/2014/main" id="{F50C0CBB-C1C3-475A-A6AF-09F1AE33A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16</xdr:row>
      <xdr:rowOff>66675</xdr:rowOff>
    </xdr:from>
    <xdr:to>
      <xdr:col>19</xdr:col>
      <xdr:colOff>581025</xdr:colOff>
      <xdr:row>31</xdr:row>
      <xdr:rowOff>85725</xdr:rowOff>
    </xdr:to>
    <xdr:graphicFrame macro="">
      <xdr:nvGraphicFramePr>
        <xdr:cNvPr id="23" name="Diagram 1">
          <a:extLst>
            <a:ext uri="{FF2B5EF4-FFF2-40B4-BE49-F238E27FC236}">
              <a16:creationId xmlns:a16="http://schemas.microsoft.com/office/drawing/2014/main" id="{1D715A32-F116-4A62-8038-FC525D5AB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61912</xdr:colOff>
      <xdr:row>32</xdr:row>
      <xdr:rowOff>76200</xdr:rowOff>
    </xdr:from>
    <xdr:to>
      <xdr:col>9</xdr:col>
      <xdr:colOff>566737</xdr:colOff>
      <xdr:row>47</xdr:row>
      <xdr:rowOff>95250</xdr:rowOff>
    </xdr:to>
    <xdr:graphicFrame macro="">
      <xdr:nvGraphicFramePr>
        <xdr:cNvPr id="24" name="Diagram 1">
          <a:extLst>
            <a:ext uri="{FF2B5EF4-FFF2-40B4-BE49-F238E27FC236}">
              <a16:creationId xmlns:a16="http://schemas.microsoft.com/office/drawing/2014/main" id="{23B77B65-611B-404B-B9B4-1DAF22C34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76200</xdr:colOff>
      <xdr:row>48</xdr:row>
      <xdr:rowOff>66675</xdr:rowOff>
    </xdr:from>
    <xdr:to>
      <xdr:col>9</xdr:col>
      <xdr:colOff>581025</xdr:colOff>
      <xdr:row>63</xdr:row>
      <xdr:rowOff>85725</xdr:rowOff>
    </xdr:to>
    <xdr:graphicFrame macro="">
      <xdr:nvGraphicFramePr>
        <xdr:cNvPr id="25" name="Diagram 1">
          <a:extLst>
            <a:ext uri="{FF2B5EF4-FFF2-40B4-BE49-F238E27FC236}">
              <a16:creationId xmlns:a16="http://schemas.microsoft.com/office/drawing/2014/main" id="{750CA3EB-C7C0-4F11-B4FD-F5CC9C22F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61912</xdr:colOff>
      <xdr:row>32</xdr:row>
      <xdr:rowOff>76200</xdr:rowOff>
    </xdr:from>
    <xdr:to>
      <xdr:col>19</xdr:col>
      <xdr:colOff>566737</xdr:colOff>
      <xdr:row>47</xdr:row>
      <xdr:rowOff>95250</xdr:rowOff>
    </xdr:to>
    <xdr:graphicFrame macro="">
      <xdr:nvGraphicFramePr>
        <xdr:cNvPr id="26" name="Diagram 1">
          <a:extLst>
            <a:ext uri="{FF2B5EF4-FFF2-40B4-BE49-F238E27FC236}">
              <a16:creationId xmlns:a16="http://schemas.microsoft.com/office/drawing/2014/main" id="{36EF3C90-8592-422B-9561-0823B0031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76200</xdr:colOff>
      <xdr:row>48</xdr:row>
      <xdr:rowOff>66675</xdr:rowOff>
    </xdr:from>
    <xdr:to>
      <xdr:col>19</xdr:col>
      <xdr:colOff>581025</xdr:colOff>
      <xdr:row>63</xdr:row>
      <xdr:rowOff>85725</xdr:rowOff>
    </xdr:to>
    <xdr:graphicFrame macro="">
      <xdr:nvGraphicFramePr>
        <xdr:cNvPr id="27" name="Diagram 1">
          <a:extLst>
            <a:ext uri="{FF2B5EF4-FFF2-40B4-BE49-F238E27FC236}">
              <a16:creationId xmlns:a16="http://schemas.microsoft.com/office/drawing/2014/main" id="{3738DC9C-756E-4D95-9D1D-12549C247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61912</xdr:colOff>
      <xdr:row>64</xdr:row>
      <xdr:rowOff>76200</xdr:rowOff>
    </xdr:from>
    <xdr:to>
      <xdr:col>9</xdr:col>
      <xdr:colOff>566737</xdr:colOff>
      <xdr:row>79</xdr:row>
      <xdr:rowOff>95250</xdr:rowOff>
    </xdr:to>
    <xdr:graphicFrame macro="">
      <xdr:nvGraphicFramePr>
        <xdr:cNvPr id="28" name="Diagram 1">
          <a:extLst>
            <a:ext uri="{FF2B5EF4-FFF2-40B4-BE49-F238E27FC236}">
              <a16:creationId xmlns:a16="http://schemas.microsoft.com/office/drawing/2014/main" id="{EF2594E5-E9C3-4C54-85F3-954DA0A9C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76200</xdr:colOff>
      <xdr:row>80</xdr:row>
      <xdr:rowOff>66675</xdr:rowOff>
    </xdr:from>
    <xdr:to>
      <xdr:col>9</xdr:col>
      <xdr:colOff>581025</xdr:colOff>
      <xdr:row>95</xdr:row>
      <xdr:rowOff>85725</xdr:rowOff>
    </xdr:to>
    <xdr:graphicFrame macro="">
      <xdr:nvGraphicFramePr>
        <xdr:cNvPr id="29" name="Diagram 1">
          <a:extLst>
            <a:ext uri="{FF2B5EF4-FFF2-40B4-BE49-F238E27FC236}">
              <a16:creationId xmlns:a16="http://schemas.microsoft.com/office/drawing/2014/main" id="{A187C8A0-89EC-496B-85C1-490F21DBC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61912</xdr:colOff>
      <xdr:row>64</xdr:row>
      <xdr:rowOff>76200</xdr:rowOff>
    </xdr:from>
    <xdr:to>
      <xdr:col>19</xdr:col>
      <xdr:colOff>566737</xdr:colOff>
      <xdr:row>79</xdr:row>
      <xdr:rowOff>95250</xdr:rowOff>
    </xdr:to>
    <xdr:graphicFrame macro="">
      <xdr:nvGraphicFramePr>
        <xdr:cNvPr id="30" name="Diagram 1">
          <a:extLst>
            <a:ext uri="{FF2B5EF4-FFF2-40B4-BE49-F238E27FC236}">
              <a16:creationId xmlns:a16="http://schemas.microsoft.com/office/drawing/2014/main" id="{4D27D398-2A50-4EDC-81E7-EE6554B03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76200</xdr:colOff>
      <xdr:row>80</xdr:row>
      <xdr:rowOff>66675</xdr:rowOff>
    </xdr:from>
    <xdr:to>
      <xdr:col>19</xdr:col>
      <xdr:colOff>581025</xdr:colOff>
      <xdr:row>95</xdr:row>
      <xdr:rowOff>85725</xdr:rowOff>
    </xdr:to>
    <xdr:graphicFrame macro="">
      <xdr:nvGraphicFramePr>
        <xdr:cNvPr id="31" name="Diagram 1">
          <a:extLst>
            <a:ext uri="{FF2B5EF4-FFF2-40B4-BE49-F238E27FC236}">
              <a16:creationId xmlns:a16="http://schemas.microsoft.com/office/drawing/2014/main" id="{09608875-58E5-4184-8B03-07F4BF243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61912</xdr:colOff>
      <xdr:row>96</xdr:row>
      <xdr:rowOff>76200</xdr:rowOff>
    </xdr:from>
    <xdr:to>
      <xdr:col>9</xdr:col>
      <xdr:colOff>566737</xdr:colOff>
      <xdr:row>111</xdr:row>
      <xdr:rowOff>95250</xdr:rowOff>
    </xdr:to>
    <xdr:graphicFrame macro="">
      <xdr:nvGraphicFramePr>
        <xdr:cNvPr id="32" name="Diagram 1">
          <a:extLst>
            <a:ext uri="{FF2B5EF4-FFF2-40B4-BE49-F238E27FC236}">
              <a16:creationId xmlns:a16="http://schemas.microsoft.com/office/drawing/2014/main" id="{763EF4F9-6027-4F0F-A621-7848A2946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76200</xdr:colOff>
      <xdr:row>112</xdr:row>
      <xdr:rowOff>66675</xdr:rowOff>
    </xdr:from>
    <xdr:to>
      <xdr:col>9</xdr:col>
      <xdr:colOff>581025</xdr:colOff>
      <xdr:row>127</xdr:row>
      <xdr:rowOff>85725</xdr:rowOff>
    </xdr:to>
    <xdr:graphicFrame macro="">
      <xdr:nvGraphicFramePr>
        <xdr:cNvPr id="33" name="Diagram 1">
          <a:extLst>
            <a:ext uri="{FF2B5EF4-FFF2-40B4-BE49-F238E27FC236}">
              <a16:creationId xmlns:a16="http://schemas.microsoft.com/office/drawing/2014/main" id="{047B4486-0CD5-452F-975B-155AACCEC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5D31-ECB7-4938-8D3E-6B247F7BF45D}">
  <dimension ref="A1:M134"/>
  <sheetViews>
    <sheetView tabSelected="1" topLeftCell="A13" workbookViewId="0">
      <selection activeCell="C99" sqref="C99"/>
    </sheetView>
  </sheetViews>
  <sheetFormatPr defaultRowHeight="15" x14ac:dyDescent="0.25"/>
  <cols>
    <col min="1" max="1" width="20.28515625" customWidth="1"/>
    <col min="2" max="2" width="31" customWidth="1"/>
    <col min="3" max="3" width="30.85546875" customWidth="1"/>
    <col min="4" max="4" width="8.42578125" customWidth="1"/>
    <col min="11" max="11" width="21.28515625" customWidth="1"/>
    <col min="12" max="12" width="32.7109375" customWidth="1"/>
    <col min="13" max="13" width="30.28515625" customWidth="1"/>
  </cols>
  <sheetData>
    <row r="1" spans="1:13" x14ac:dyDescent="0.25">
      <c r="A1" s="5" t="s">
        <v>0</v>
      </c>
      <c r="K1" s="8" t="s">
        <v>1</v>
      </c>
    </row>
    <row r="2" spans="1:13" x14ac:dyDescent="0.25">
      <c r="B2" s="2" t="s">
        <v>2</v>
      </c>
      <c r="C2" s="3" t="s">
        <v>3</v>
      </c>
      <c r="L2" s="2" t="s">
        <v>2</v>
      </c>
      <c r="M2" s="3" t="s">
        <v>3</v>
      </c>
    </row>
    <row r="3" spans="1:13" x14ac:dyDescent="0.25">
      <c r="A3" s="4" t="s">
        <v>4</v>
      </c>
      <c r="B3" s="2" t="s">
        <v>17</v>
      </c>
      <c r="C3" s="3" t="s">
        <v>18</v>
      </c>
      <c r="K3" s="4" t="s">
        <v>4</v>
      </c>
      <c r="L3" s="2" t="s">
        <v>18</v>
      </c>
      <c r="M3" s="3" t="s">
        <v>19</v>
      </c>
    </row>
    <row r="4" spans="1:13" x14ac:dyDescent="0.25">
      <c r="A4" s="4">
        <v>1</v>
      </c>
      <c r="B4" s="2">
        <v>2.29E-2</v>
      </c>
      <c r="C4" s="3">
        <v>5.3140000000000001E-3</v>
      </c>
      <c r="K4" s="4">
        <v>1</v>
      </c>
      <c r="L4" s="2">
        <v>7.3099999999999998E-2</v>
      </c>
      <c r="M4" s="3">
        <v>3.2599999999999997E-2</v>
      </c>
    </row>
    <row r="5" spans="1:13" x14ac:dyDescent="0.25">
      <c r="A5" s="4">
        <v>2</v>
      </c>
      <c r="B5" s="2">
        <v>2.4299999999999999E-2</v>
      </c>
      <c r="C5" s="3">
        <v>5.2240000000000003E-3</v>
      </c>
      <c r="K5" s="4">
        <v>2</v>
      </c>
      <c r="L5" s="2">
        <v>7.1999999999999995E-2</v>
      </c>
      <c r="M5" s="3">
        <v>0.03</v>
      </c>
    </row>
    <row r="6" spans="1:13" x14ac:dyDescent="0.25">
      <c r="A6" s="4">
        <v>3</v>
      </c>
      <c r="B6" s="2">
        <v>2.4500000000000001E-2</v>
      </c>
      <c r="C6" s="3">
        <v>5.463E-3</v>
      </c>
      <c r="K6" s="4">
        <v>3</v>
      </c>
      <c r="L6" s="2">
        <v>7.3300000000000004E-2</v>
      </c>
      <c r="M6" s="3">
        <v>3.0599999999999999E-2</v>
      </c>
    </row>
    <row r="7" spans="1:13" x14ac:dyDescent="0.25">
      <c r="A7" s="4">
        <v>4</v>
      </c>
      <c r="B7" s="2">
        <v>2.3900000000000001E-2</v>
      </c>
      <c r="C7" s="3">
        <v>5.5160000000000001E-3</v>
      </c>
      <c r="K7" s="4">
        <v>4</v>
      </c>
      <c r="L7" s="2">
        <v>7.5800000000000006E-2</v>
      </c>
      <c r="M7" s="3">
        <v>3.2000000000000001E-2</v>
      </c>
    </row>
    <row r="8" spans="1:13" x14ac:dyDescent="0.25">
      <c r="A8" s="4">
        <v>5</v>
      </c>
      <c r="B8" s="2">
        <v>2.3300000000000001E-2</v>
      </c>
      <c r="C8" s="3">
        <v>5.4599999999999996E-3</v>
      </c>
      <c r="K8" s="4">
        <v>5</v>
      </c>
      <c r="L8" s="2">
        <v>7.3800000000000004E-2</v>
      </c>
      <c r="M8" s="3">
        <v>3.0599999999999999E-2</v>
      </c>
    </row>
    <row r="9" spans="1:13" x14ac:dyDescent="0.25">
      <c r="A9" s="4">
        <v>6</v>
      </c>
      <c r="B9" s="2">
        <v>2.4500000000000001E-2</v>
      </c>
      <c r="C9" s="3">
        <v>5.4980000000000003E-3</v>
      </c>
      <c r="K9" s="4">
        <v>6</v>
      </c>
      <c r="L9" s="2">
        <v>7.51E-2</v>
      </c>
      <c r="M9" s="3">
        <v>3.1099999999999999E-2</v>
      </c>
    </row>
    <row r="10" spans="1:13" x14ac:dyDescent="0.25">
      <c r="A10" s="4">
        <v>7</v>
      </c>
      <c r="B10" s="2">
        <v>2.46E-2</v>
      </c>
      <c r="C10" s="3">
        <v>5.437E-3</v>
      </c>
      <c r="K10" s="4">
        <v>7</v>
      </c>
      <c r="L10" s="2">
        <v>7.6799999999999993E-2</v>
      </c>
      <c r="M10" s="3">
        <v>3.1399999999999997E-2</v>
      </c>
    </row>
    <row r="11" spans="1:13" x14ac:dyDescent="0.25">
      <c r="A11" s="4">
        <v>8</v>
      </c>
      <c r="B11" s="2">
        <v>2.3599999999999999E-2</v>
      </c>
      <c r="C11" s="3">
        <v>5.2040000000000003E-3</v>
      </c>
      <c r="K11" s="4">
        <v>8</v>
      </c>
      <c r="L11" s="2">
        <v>7.6100000000000001E-2</v>
      </c>
      <c r="M11" s="3">
        <v>3.0700000000000002E-2</v>
      </c>
    </row>
    <row r="12" spans="1:13" x14ac:dyDescent="0.25">
      <c r="A12" s="4">
        <v>9</v>
      </c>
      <c r="B12" s="2">
        <v>2.35E-2</v>
      </c>
      <c r="C12" s="3">
        <v>5.3359999999999996E-3</v>
      </c>
      <c r="K12" s="4">
        <v>9</v>
      </c>
      <c r="L12" s="2">
        <v>7.4700000000000003E-2</v>
      </c>
      <c r="M12" s="3">
        <v>3.1699999999999999E-2</v>
      </c>
    </row>
    <row r="13" spans="1:13" x14ac:dyDescent="0.25">
      <c r="A13" s="22">
        <v>10</v>
      </c>
      <c r="B13" s="23">
        <v>2.4E-2</v>
      </c>
      <c r="C13" s="24">
        <v>5.3959999999999998E-3</v>
      </c>
      <c r="K13" s="22">
        <v>10</v>
      </c>
      <c r="L13" s="23">
        <v>7.4200000000000002E-2</v>
      </c>
      <c r="M13" s="24">
        <v>3.1199999999999999E-2</v>
      </c>
    </row>
    <row r="14" spans="1:13" x14ac:dyDescent="0.25">
      <c r="A14" s="21" t="s">
        <v>5</v>
      </c>
      <c r="B14" s="21">
        <f>AVERAGE(B4:B13)</f>
        <v>2.3910000000000001E-2</v>
      </c>
      <c r="C14" s="21">
        <f>AVERAGE(C4:C13)</f>
        <v>5.3848000000000004E-3</v>
      </c>
      <c r="K14" s="21" t="s">
        <v>5</v>
      </c>
      <c r="L14" s="21">
        <f>AVERAGE(L4:L13)</f>
        <v>7.4490000000000015E-2</v>
      </c>
      <c r="M14" s="21">
        <f>AVERAGE(M4:M13)</f>
        <v>3.1189999999999996E-2</v>
      </c>
    </row>
    <row r="16" spans="1:13" x14ac:dyDescent="0.25">
      <c r="A16" s="5" t="s">
        <v>0</v>
      </c>
      <c r="K16" s="8" t="s">
        <v>1</v>
      </c>
    </row>
    <row r="17" spans="1:13" x14ac:dyDescent="0.25">
      <c r="B17" s="2" t="s">
        <v>2</v>
      </c>
      <c r="C17" s="3" t="s">
        <v>3</v>
      </c>
      <c r="L17" s="2" t="s">
        <v>2</v>
      </c>
      <c r="M17" s="3" t="s">
        <v>3</v>
      </c>
    </row>
    <row r="18" spans="1:13" x14ac:dyDescent="0.25">
      <c r="A18" s="4" t="s">
        <v>4</v>
      </c>
      <c r="B18" s="2" t="s">
        <v>6</v>
      </c>
      <c r="C18" s="3" t="s">
        <v>6</v>
      </c>
      <c r="K18" s="4" t="s">
        <v>4</v>
      </c>
      <c r="L18" s="2" t="s">
        <v>6</v>
      </c>
      <c r="M18" s="3" t="s">
        <v>6</v>
      </c>
    </row>
    <row r="19" spans="1:13" x14ac:dyDescent="0.25">
      <c r="A19" s="4">
        <v>1</v>
      </c>
      <c r="B19" s="2">
        <v>0.109</v>
      </c>
      <c r="C19" s="3">
        <v>2.5307E-2</v>
      </c>
      <c r="K19" s="4">
        <v>1</v>
      </c>
      <c r="L19" s="2">
        <v>0.33200000000000002</v>
      </c>
      <c r="M19" s="3">
        <v>0.14799999999999999</v>
      </c>
    </row>
    <row r="20" spans="1:13" x14ac:dyDescent="0.25">
      <c r="A20" s="4">
        <v>2</v>
      </c>
      <c r="B20" s="2">
        <v>0.11600000000000001</v>
      </c>
      <c r="C20" s="3">
        <v>2.4877E-2</v>
      </c>
      <c r="K20" s="4">
        <v>2</v>
      </c>
      <c r="L20" s="2">
        <v>0.32700000000000001</v>
      </c>
      <c r="M20" s="3">
        <v>0.13700000000000001</v>
      </c>
    </row>
    <row r="21" spans="1:13" x14ac:dyDescent="0.25">
      <c r="A21" s="4">
        <v>3</v>
      </c>
      <c r="B21" s="2">
        <v>0.11600000000000001</v>
      </c>
      <c r="C21" s="3">
        <v>2.6013999999999999E-2</v>
      </c>
      <c r="K21" s="4">
        <v>3</v>
      </c>
      <c r="L21" s="2">
        <v>0.33300000000000002</v>
      </c>
      <c r="M21" s="3">
        <v>0.13900000000000001</v>
      </c>
    </row>
    <row r="22" spans="1:13" x14ac:dyDescent="0.25">
      <c r="A22" s="4">
        <v>4</v>
      </c>
      <c r="B22" s="2">
        <v>0.114</v>
      </c>
      <c r="C22" s="3">
        <v>2.6265E-2</v>
      </c>
      <c r="K22" s="4">
        <v>4</v>
      </c>
      <c r="L22" s="2">
        <v>0.34499999999999997</v>
      </c>
      <c r="M22" s="3">
        <v>0.14599999999999999</v>
      </c>
    </row>
    <row r="23" spans="1:13" x14ac:dyDescent="0.25">
      <c r="A23" s="4">
        <v>5</v>
      </c>
      <c r="B23" s="2">
        <v>0.111</v>
      </c>
      <c r="C23" s="3">
        <v>2.5999000000000001E-2</v>
      </c>
      <c r="K23" s="4">
        <v>5</v>
      </c>
      <c r="L23" s="2">
        <v>0.33500000000000002</v>
      </c>
      <c r="M23" s="3">
        <v>0.13900000000000001</v>
      </c>
    </row>
    <row r="24" spans="1:13" x14ac:dyDescent="0.25">
      <c r="A24" s="4">
        <v>6</v>
      </c>
      <c r="B24" s="2">
        <v>0.11700000000000001</v>
      </c>
      <c r="C24" s="3">
        <v>2.6179000000000001E-2</v>
      </c>
      <c r="K24" s="4">
        <v>6</v>
      </c>
      <c r="L24" s="2">
        <v>0.34100000000000003</v>
      </c>
      <c r="M24" s="3">
        <v>0.14199999999999999</v>
      </c>
    </row>
    <row r="25" spans="1:13" x14ac:dyDescent="0.25">
      <c r="A25" s="4">
        <v>7</v>
      </c>
      <c r="B25" s="2">
        <v>0.11700000000000001</v>
      </c>
      <c r="C25" s="3">
        <v>2.5891999999999998E-2</v>
      </c>
      <c r="K25" s="4">
        <v>7</v>
      </c>
      <c r="L25" s="2">
        <v>0.34899999999999998</v>
      </c>
      <c r="M25" s="3">
        <v>0.14299999999999999</v>
      </c>
    </row>
    <row r="26" spans="1:13" x14ac:dyDescent="0.25">
      <c r="A26" s="4">
        <v>8</v>
      </c>
      <c r="B26" s="2">
        <v>0.112</v>
      </c>
      <c r="C26" s="3">
        <v>2.4782999999999999E-2</v>
      </c>
      <c r="K26" s="4">
        <v>8</v>
      </c>
      <c r="L26" s="2">
        <v>0.34599999999999997</v>
      </c>
      <c r="M26" s="3">
        <v>0.13900000000000001</v>
      </c>
    </row>
    <row r="27" spans="1:13" x14ac:dyDescent="0.25">
      <c r="A27" s="4">
        <v>9</v>
      </c>
      <c r="B27" s="2">
        <v>0.112</v>
      </c>
      <c r="C27" s="3">
        <v>2.5411E-2</v>
      </c>
      <c r="K27" s="4">
        <v>9</v>
      </c>
      <c r="L27" s="2">
        <v>0.34</v>
      </c>
      <c r="M27" s="3">
        <v>0.14399999999999999</v>
      </c>
    </row>
    <row r="28" spans="1:13" x14ac:dyDescent="0.25">
      <c r="A28" s="22">
        <v>10</v>
      </c>
      <c r="B28" s="23">
        <v>0.114</v>
      </c>
      <c r="C28" s="24">
        <v>2.5697000000000001E-2</v>
      </c>
      <c r="K28" s="22">
        <v>10</v>
      </c>
      <c r="L28" s="23">
        <v>0.33700000000000002</v>
      </c>
      <c r="M28" s="24">
        <v>0.14199999999999999</v>
      </c>
    </row>
    <row r="29" spans="1:13" x14ac:dyDescent="0.25">
      <c r="A29" s="21" t="s">
        <v>5</v>
      </c>
      <c r="B29" s="21">
        <f>AVERAGE(B19:B28)</f>
        <v>0.11380000000000001</v>
      </c>
      <c r="C29" s="21">
        <f>AVERAGE(C19:C28)</f>
        <v>2.5642399999999999E-2</v>
      </c>
      <c r="K29" s="21" t="s">
        <v>5</v>
      </c>
      <c r="L29" s="21">
        <f>AVERAGE(L19:L28)</f>
        <v>0.33850000000000002</v>
      </c>
      <c r="M29" s="21">
        <f>AVERAGE(M19:M28)</f>
        <v>0.14189999999999997</v>
      </c>
    </row>
    <row r="30" spans="1:13" x14ac:dyDescent="0.25">
      <c r="A30" s="25" t="s">
        <v>7</v>
      </c>
      <c r="B30" s="26">
        <f>(MAX(B19:B28)/MIN(B19:B28))-1</f>
        <v>7.3394495412844041E-2</v>
      </c>
      <c r="C30" s="26">
        <f>(MAX(C19:C28)/MIN(C19:C28))-1</f>
        <v>5.9799055804382162E-2</v>
      </c>
      <c r="K30" s="27" t="s">
        <v>7</v>
      </c>
      <c r="L30" s="26">
        <f>(MAX(L19:L28)/MIN(L19:L28))-1</f>
        <v>6.7278287461773667E-2</v>
      </c>
      <c r="M30" s="26">
        <f>(MAX(M19:M28)/MIN(M19:M28))-1</f>
        <v>8.0291970802919499E-2</v>
      </c>
    </row>
    <row r="31" spans="1:13" x14ac:dyDescent="0.25">
      <c r="A31" s="11" t="s">
        <v>8</v>
      </c>
      <c r="B31" s="11"/>
      <c r="C31" s="11"/>
      <c r="K31" s="11" t="s">
        <v>8</v>
      </c>
      <c r="L31" s="11"/>
      <c r="M31" s="11"/>
    </row>
    <row r="32" spans="1:13" x14ac:dyDescent="0.25">
      <c r="A32" s="12" t="s">
        <v>9</v>
      </c>
      <c r="B32" s="20">
        <v>45615</v>
      </c>
      <c r="K32" s="12" t="s">
        <v>9</v>
      </c>
      <c r="L32" s="18">
        <v>45615</v>
      </c>
    </row>
    <row r="33" spans="1:13" x14ac:dyDescent="0.25">
      <c r="A33" s="15" t="s">
        <v>10</v>
      </c>
      <c r="K33" s="14" t="s">
        <v>11</v>
      </c>
    </row>
    <row r="34" spans="1:13" x14ac:dyDescent="0.25">
      <c r="B34" s="2" t="s">
        <v>2</v>
      </c>
      <c r="C34" s="3" t="s">
        <v>3</v>
      </c>
      <c r="L34" s="2" t="s">
        <v>2</v>
      </c>
      <c r="M34" s="3" t="s">
        <v>3</v>
      </c>
    </row>
    <row r="35" spans="1:13" x14ac:dyDescent="0.25">
      <c r="A35" s="4" t="s">
        <v>4</v>
      </c>
      <c r="B35" s="2" t="s">
        <v>19</v>
      </c>
      <c r="C35" s="3" t="s">
        <v>19</v>
      </c>
      <c r="K35" s="4" t="s">
        <v>4</v>
      </c>
      <c r="L35" s="2" t="s">
        <v>19</v>
      </c>
      <c r="M35" s="3" t="s">
        <v>19</v>
      </c>
    </row>
    <row r="36" spans="1:13" x14ac:dyDescent="0.25">
      <c r="A36" s="4">
        <v>1</v>
      </c>
      <c r="B36" s="2">
        <v>3.7400000000000003E-2</v>
      </c>
      <c r="C36" s="3">
        <v>1.6799999999999999E-2</v>
      </c>
      <c r="K36" s="4">
        <v>1</v>
      </c>
      <c r="L36" s="2">
        <v>2.04</v>
      </c>
      <c r="M36" s="3">
        <v>0.73299999999999998</v>
      </c>
    </row>
    <row r="37" spans="1:13" x14ac:dyDescent="0.25">
      <c r="A37" s="4">
        <v>2</v>
      </c>
      <c r="B37" s="2">
        <v>3.7400000000000003E-2</v>
      </c>
      <c r="C37" s="3">
        <v>1.5599999999999999E-2</v>
      </c>
      <c r="K37" s="4">
        <v>2</v>
      </c>
      <c r="L37" s="2">
        <v>2.06</v>
      </c>
      <c r="M37" s="3">
        <v>0.75</v>
      </c>
    </row>
    <row r="38" spans="1:13" x14ac:dyDescent="0.25">
      <c r="A38" s="4">
        <v>3</v>
      </c>
      <c r="B38" s="2">
        <v>3.7900000000000003E-2</v>
      </c>
      <c r="C38" s="3">
        <v>1.5599999999999999E-2</v>
      </c>
      <c r="K38" s="4">
        <v>3</v>
      </c>
      <c r="L38" s="2">
        <v>2.1</v>
      </c>
      <c r="M38" s="3">
        <v>0.75</v>
      </c>
    </row>
    <row r="39" spans="1:13" x14ac:dyDescent="0.25">
      <c r="A39" s="4">
        <v>4</v>
      </c>
      <c r="B39" s="2">
        <v>3.7900000000000003E-2</v>
      </c>
      <c r="C39" s="3">
        <v>1.61E-2</v>
      </c>
      <c r="K39" s="4">
        <v>4</v>
      </c>
      <c r="L39" s="2">
        <v>2.09</v>
      </c>
      <c r="M39" s="3">
        <v>0.72499999999999998</v>
      </c>
    </row>
    <row r="40" spans="1:13" x14ac:dyDescent="0.25">
      <c r="A40" s="4">
        <v>5</v>
      </c>
      <c r="B40" s="2">
        <v>3.85E-2</v>
      </c>
      <c r="C40" s="3">
        <v>1.5699999999999999E-2</v>
      </c>
      <c r="K40" s="4">
        <v>5</v>
      </c>
      <c r="L40" s="2">
        <v>2.15</v>
      </c>
      <c r="M40" s="3">
        <v>0.73099999999999998</v>
      </c>
    </row>
    <row r="41" spans="1:13" x14ac:dyDescent="0.25">
      <c r="A41" s="4">
        <v>6</v>
      </c>
      <c r="B41" s="2">
        <v>3.8600000000000002E-2</v>
      </c>
      <c r="C41" s="3">
        <v>1.55E-2</v>
      </c>
      <c r="K41" s="4">
        <v>6</v>
      </c>
      <c r="L41" s="2">
        <v>2.12</v>
      </c>
      <c r="M41" s="3">
        <v>0.71399999999999997</v>
      </c>
    </row>
    <row r="42" spans="1:13" x14ac:dyDescent="0.25">
      <c r="A42" s="4">
        <v>7</v>
      </c>
      <c r="B42" s="2">
        <v>3.8600000000000002E-2</v>
      </c>
      <c r="C42" s="3">
        <v>1.5699999999999999E-2</v>
      </c>
      <c r="K42" s="4">
        <v>7</v>
      </c>
      <c r="L42" s="2">
        <v>2.0499999999999998</v>
      </c>
      <c r="M42" s="3">
        <v>0.72799999999999998</v>
      </c>
    </row>
    <row r="43" spans="1:13" x14ac:dyDescent="0.25">
      <c r="A43" s="4">
        <v>8</v>
      </c>
      <c r="B43" s="2">
        <v>3.8300000000000001E-2</v>
      </c>
      <c r="C43" s="3">
        <v>1.6199999999999999E-2</v>
      </c>
      <c r="K43" s="4">
        <v>8</v>
      </c>
      <c r="L43" s="2">
        <v>2.06</v>
      </c>
      <c r="M43" s="3">
        <v>0.71899999999999997</v>
      </c>
    </row>
    <row r="44" spans="1:13" x14ac:dyDescent="0.25">
      <c r="A44" s="4">
        <v>9</v>
      </c>
      <c r="B44" s="2">
        <v>3.8699999999999998E-2</v>
      </c>
      <c r="C44" s="3">
        <v>1.6199999999999999E-2</v>
      </c>
      <c r="K44" s="4">
        <v>9</v>
      </c>
      <c r="L44" s="2">
        <v>2.09</v>
      </c>
      <c r="M44" s="3">
        <v>0.73799999999999999</v>
      </c>
    </row>
    <row r="45" spans="1:13" x14ac:dyDescent="0.25">
      <c r="A45" s="22">
        <v>10</v>
      </c>
      <c r="B45" s="23">
        <v>3.8800000000000001E-2</v>
      </c>
      <c r="C45" s="24">
        <v>1.55E-2</v>
      </c>
      <c r="K45" s="22">
        <v>10</v>
      </c>
      <c r="L45" s="23">
        <v>2.09</v>
      </c>
      <c r="M45" s="24">
        <v>0.73899999999999999</v>
      </c>
    </row>
    <row r="46" spans="1:13" x14ac:dyDescent="0.25">
      <c r="A46" s="21" t="s">
        <v>5</v>
      </c>
      <c r="B46" s="21">
        <f>AVERAGE(B36:B45)</f>
        <v>3.8210000000000008E-2</v>
      </c>
      <c r="C46" s="21">
        <f>AVERAGE(C36:C45)</f>
        <v>1.5889999999999998E-2</v>
      </c>
      <c r="K46" s="21" t="s">
        <v>5</v>
      </c>
      <c r="L46" s="21">
        <f>AVERAGE(L36:L45)</f>
        <v>2.085</v>
      </c>
      <c r="M46" s="21">
        <f>AVERAGE(M36:M45)</f>
        <v>0.73270000000000013</v>
      </c>
    </row>
    <row r="48" spans="1:13" x14ac:dyDescent="0.25">
      <c r="A48" s="6" t="s">
        <v>10</v>
      </c>
      <c r="K48" s="8" t="s">
        <v>11</v>
      </c>
    </row>
    <row r="49" spans="1:13" x14ac:dyDescent="0.25">
      <c r="B49" s="2" t="s">
        <v>2</v>
      </c>
      <c r="C49" s="3" t="s">
        <v>3</v>
      </c>
      <c r="L49" s="2" t="s">
        <v>2</v>
      </c>
      <c r="M49" s="3" t="s">
        <v>3</v>
      </c>
    </row>
    <row r="50" spans="1:13" x14ac:dyDescent="0.25">
      <c r="A50" s="4" t="s">
        <v>4</v>
      </c>
      <c r="B50" s="2" t="s">
        <v>6</v>
      </c>
      <c r="C50" s="3" t="s">
        <v>6</v>
      </c>
      <c r="K50" s="4" t="s">
        <v>4</v>
      </c>
      <c r="L50" s="2" t="s">
        <v>6</v>
      </c>
      <c r="M50" s="3" t="s">
        <v>6</v>
      </c>
    </row>
    <row r="51" spans="1:13" x14ac:dyDescent="0.25">
      <c r="A51" s="4">
        <v>1</v>
      </c>
      <c r="B51" s="2">
        <v>125</v>
      </c>
      <c r="C51" s="3">
        <v>56</v>
      </c>
      <c r="K51" s="4">
        <v>1</v>
      </c>
      <c r="L51" s="2">
        <v>20400</v>
      </c>
      <c r="M51" s="3">
        <v>7330</v>
      </c>
    </row>
    <row r="52" spans="1:13" x14ac:dyDescent="0.25">
      <c r="A52" s="4">
        <v>2</v>
      </c>
      <c r="B52" s="2">
        <v>125</v>
      </c>
      <c r="C52" s="3">
        <v>51.9</v>
      </c>
      <c r="K52" s="4">
        <v>2</v>
      </c>
      <c r="L52" s="2">
        <v>20600</v>
      </c>
      <c r="M52" s="3">
        <v>7500</v>
      </c>
    </row>
    <row r="53" spans="1:13" x14ac:dyDescent="0.25">
      <c r="A53" s="4">
        <v>3</v>
      </c>
      <c r="B53" s="2">
        <v>126</v>
      </c>
      <c r="C53" s="3">
        <v>52</v>
      </c>
      <c r="K53" s="4">
        <v>3</v>
      </c>
      <c r="L53" s="2">
        <v>21000</v>
      </c>
      <c r="M53" s="3">
        <v>7500</v>
      </c>
    </row>
    <row r="54" spans="1:13" x14ac:dyDescent="0.25">
      <c r="A54" s="4">
        <v>4</v>
      </c>
      <c r="B54" s="2">
        <v>126</v>
      </c>
      <c r="C54" s="3">
        <v>53.8</v>
      </c>
      <c r="K54" s="4">
        <v>4</v>
      </c>
      <c r="L54" s="2">
        <v>20900</v>
      </c>
      <c r="M54" s="3">
        <v>7250</v>
      </c>
    </row>
    <row r="55" spans="1:13" x14ac:dyDescent="0.25">
      <c r="A55" s="4">
        <v>5</v>
      </c>
      <c r="B55" s="2">
        <v>128</v>
      </c>
      <c r="C55" s="3">
        <v>52.4</v>
      </c>
      <c r="K55" s="4">
        <v>5</v>
      </c>
      <c r="L55" s="2">
        <v>21500</v>
      </c>
      <c r="M55" s="3">
        <v>7310</v>
      </c>
    </row>
    <row r="56" spans="1:13" x14ac:dyDescent="0.25">
      <c r="A56" s="4">
        <v>6</v>
      </c>
      <c r="B56" s="2">
        <v>129</v>
      </c>
      <c r="C56" s="3">
        <v>51.6</v>
      </c>
      <c r="K56" s="4">
        <v>6</v>
      </c>
      <c r="L56" s="2">
        <v>21200</v>
      </c>
      <c r="M56" s="3">
        <v>7140</v>
      </c>
    </row>
    <row r="57" spans="1:13" x14ac:dyDescent="0.25">
      <c r="A57" s="4">
        <v>7</v>
      </c>
      <c r="B57" s="2">
        <v>129</v>
      </c>
      <c r="C57" s="3">
        <v>52.3</v>
      </c>
      <c r="K57" s="4">
        <v>7</v>
      </c>
      <c r="L57" s="2">
        <v>20500</v>
      </c>
      <c r="M57" s="3">
        <v>7280</v>
      </c>
    </row>
    <row r="58" spans="1:13" x14ac:dyDescent="0.25">
      <c r="A58" s="4">
        <v>8</v>
      </c>
      <c r="B58" s="2">
        <v>128</v>
      </c>
      <c r="C58" s="3">
        <v>54.1</v>
      </c>
      <c r="K58" s="4">
        <v>8</v>
      </c>
      <c r="L58" s="2">
        <v>20600</v>
      </c>
      <c r="M58" s="3">
        <v>7190</v>
      </c>
    </row>
    <row r="59" spans="1:13" x14ac:dyDescent="0.25">
      <c r="A59" s="4">
        <v>9</v>
      </c>
      <c r="B59" s="2">
        <v>129</v>
      </c>
      <c r="C59" s="3">
        <v>54.2</v>
      </c>
      <c r="K59" s="4">
        <v>9</v>
      </c>
      <c r="L59" s="2">
        <v>20900</v>
      </c>
      <c r="M59" s="3">
        <v>7380</v>
      </c>
    </row>
    <row r="60" spans="1:13" x14ac:dyDescent="0.25">
      <c r="A60" s="22">
        <v>10</v>
      </c>
      <c r="B60" s="23">
        <v>129</v>
      </c>
      <c r="C60" s="24">
        <v>51.7</v>
      </c>
      <c r="K60" s="22">
        <v>10</v>
      </c>
      <c r="L60" s="23">
        <v>20900</v>
      </c>
      <c r="M60" s="24">
        <v>7390</v>
      </c>
    </row>
    <row r="61" spans="1:13" x14ac:dyDescent="0.25">
      <c r="A61" s="21" t="s">
        <v>5</v>
      </c>
      <c r="B61" s="21">
        <f>AVERAGE(B51:B60)</f>
        <v>127.4</v>
      </c>
      <c r="C61" s="21">
        <f>AVERAGE(C51:C60)</f>
        <v>53</v>
      </c>
      <c r="K61" s="21" t="s">
        <v>5</v>
      </c>
      <c r="L61" s="21">
        <f>AVERAGE(L51:L60)</f>
        <v>20850</v>
      </c>
      <c r="M61" s="21">
        <f>AVERAGE(M51:M60)</f>
        <v>7327</v>
      </c>
    </row>
    <row r="62" spans="1:13" x14ac:dyDescent="0.25">
      <c r="A62" s="27" t="s">
        <v>7</v>
      </c>
      <c r="B62" s="26">
        <f>(MAX(B51:B60)/MIN(B51:B60))-1</f>
        <v>3.2000000000000028E-2</v>
      </c>
      <c r="C62" s="26">
        <f>(MAX(C51:C60)/MIN(C51:C60))-1</f>
        <v>8.5271317829457294E-2</v>
      </c>
      <c r="K62" s="27" t="s">
        <v>7</v>
      </c>
      <c r="L62" s="26">
        <f>(MAX(L51:L60)/MIN(L51:L60))-1</f>
        <v>5.3921568627451011E-2</v>
      </c>
      <c r="M62" s="26">
        <f>(MAX(M51:M60)/MIN(M51:M60))-1</f>
        <v>5.0420168067226934E-2</v>
      </c>
    </row>
    <row r="63" spans="1:13" x14ac:dyDescent="0.25">
      <c r="A63" s="11" t="s">
        <v>8</v>
      </c>
      <c r="B63" s="11"/>
      <c r="C63" s="11"/>
      <c r="K63" s="11" t="s">
        <v>8</v>
      </c>
      <c r="L63" s="11"/>
      <c r="M63" s="11"/>
    </row>
    <row r="64" spans="1:13" x14ac:dyDescent="0.25">
      <c r="A64" s="12" t="s">
        <v>9</v>
      </c>
      <c r="B64" s="18">
        <v>45610</v>
      </c>
      <c r="K64" s="12" t="s">
        <v>9</v>
      </c>
      <c r="L64" s="18">
        <v>45610</v>
      </c>
    </row>
    <row r="65" spans="1:13" x14ac:dyDescent="0.25">
      <c r="A65" s="13" t="s">
        <v>12</v>
      </c>
      <c r="K65" s="13" t="s">
        <v>13</v>
      </c>
    </row>
    <row r="66" spans="1:13" x14ac:dyDescent="0.25">
      <c r="B66" s="2" t="s">
        <v>2</v>
      </c>
      <c r="C66" s="3" t="s">
        <v>3</v>
      </c>
      <c r="L66" s="2" t="s">
        <v>2</v>
      </c>
      <c r="M66" s="3" t="s">
        <v>3</v>
      </c>
    </row>
    <row r="67" spans="1:13" x14ac:dyDescent="0.25">
      <c r="A67" s="4" t="s">
        <v>4</v>
      </c>
      <c r="B67" s="2" t="s">
        <v>19</v>
      </c>
      <c r="C67" s="3" t="s">
        <v>19</v>
      </c>
      <c r="K67" s="4" t="s">
        <v>4</v>
      </c>
      <c r="L67" s="2" t="s">
        <v>19</v>
      </c>
      <c r="M67" s="3" t="s">
        <v>19</v>
      </c>
    </row>
    <row r="68" spans="1:13" x14ac:dyDescent="0.25">
      <c r="A68" s="4">
        <v>1</v>
      </c>
      <c r="B68" s="2">
        <v>0.754</v>
      </c>
      <c r="C68" s="3">
        <v>0.35099999999999998</v>
      </c>
      <c r="K68" s="4">
        <v>1</v>
      </c>
      <c r="L68" s="2">
        <v>0.80100000000000005</v>
      </c>
      <c r="M68" s="3">
        <v>0.379</v>
      </c>
    </row>
    <row r="69" spans="1:13" x14ac:dyDescent="0.25">
      <c r="A69" s="4">
        <v>2</v>
      </c>
      <c r="B69" s="2">
        <v>0.753</v>
      </c>
      <c r="C69" s="3">
        <v>0.35199999999999998</v>
      </c>
      <c r="K69" s="4">
        <v>2</v>
      </c>
      <c r="L69" s="2">
        <v>0.79600000000000004</v>
      </c>
      <c r="M69" s="3">
        <v>0.36099999999999999</v>
      </c>
    </row>
    <row r="70" spans="1:13" x14ac:dyDescent="0.25">
      <c r="A70" s="4">
        <v>3</v>
      </c>
      <c r="B70" s="2">
        <v>0.76800000000000002</v>
      </c>
      <c r="C70" s="3">
        <v>0.35299999999999998</v>
      </c>
      <c r="K70" s="4">
        <v>3</v>
      </c>
      <c r="L70" s="2">
        <v>0.80200000000000005</v>
      </c>
      <c r="M70" s="3">
        <v>0.35799999999999998</v>
      </c>
    </row>
    <row r="71" spans="1:13" x14ac:dyDescent="0.25">
      <c r="A71" s="4">
        <v>4</v>
      </c>
      <c r="B71" s="2">
        <v>0.76200000000000001</v>
      </c>
      <c r="C71" s="3">
        <v>0.35199999999999998</v>
      </c>
      <c r="K71" s="4">
        <v>4</v>
      </c>
      <c r="L71" s="2">
        <v>0.8</v>
      </c>
      <c r="M71" s="3">
        <v>0.36399999999999999</v>
      </c>
    </row>
    <row r="72" spans="1:13" x14ac:dyDescent="0.25">
      <c r="A72" s="4">
        <v>5</v>
      </c>
      <c r="B72" s="2">
        <v>0.74199999999999999</v>
      </c>
      <c r="C72" s="3">
        <v>0.35699999999999998</v>
      </c>
      <c r="K72" s="4">
        <v>5</v>
      </c>
      <c r="L72" s="2">
        <v>0.79600000000000004</v>
      </c>
      <c r="M72" s="3">
        <v>0.34599999999999997</v>
      </c>
    </row>
    <row r="73" spans="1:13" x14ac:dyDescent="0.25">
      <c r="A73" s="4">
        <v>6</v>
      </c>
      <c r="B73" s="2">
        <v>0.78500000000000003</v>
      </c>
      <c r="C73" s="3">
        <v>0.36299999999999999</v>
      </c>
      <c r="K73" s="4">
        <v>6</v>
      </c>
      <c r="L73" s="2">
        <v>0.79700000000000004</v>
      </c>
      <c r="M73" s="3">
        <v>0.35599999999999998</v>
      </c>
    </row>
    <row r="74" spans="1:13" x14ac:dyDescent="0.25">
      <c r="A74" s="4">
        <v>7</v>
      </c>
      <c r="B74" s="2">
        <v>0.76100000000000001</v>
      </c>
      <c r="C74" s="3">
        <v>0.34799999999999998</v>
      </c>
      <c r="K74" s="4">
        <v>7</v>
      </c>
      <c r="L74" s="2">
        <v>0.79900000000000004</v>
      </c>
      <c r="M74" s="3">
        <v>0.35099999999999998</v>
      </c>
    </row>
    <row r="75" spans="1:13" x14ac:dyDescent="0.25">
      <c r="A75" s="4">
        <v>8</v>
      </c>
      <c r="B75" s="2">
        <v>0.75700000000000001</v>
      </c>
      <c r="C75" s="3">
        <v>0.35199999999999998</v>
      </c>
      <c r="K75" s="4">
        <v>8</v>
      </c>
      <c r="L75" s="2">
        <v>0.79700000000000004</v>
      </c>
      <c r="M75" s="3">
        <v>0.35699999999999998</v>
      </c>
    </row>
    <row r="76" spans="1:13" x14ac:dyDescent="0.25">
      <c r="A76" s="4">
        <v>9</v>
      </c>
      <c r="B76" s="2">
        <v>0.73699999999999999</v>
      </c>
      <c r="C76" s="3">
        <v>0.34899999999999998</v>
      </c>
      <c r="K76" s="4">
        <v>9</v>
      </c>
      <c r="L76" s="2">
        <v>0.78700000000000003</v>
      </c>
      <c r="M76" s="3">
        <v>0.36199999999999999</v>
      </c>
    </row>
    <row r="77" spans="1:13" x14ac:dyDescent="0.25">
      <c r="A77" s="22">
        <v>10</v>
      </c>
      <c r="B77" s="23">
        <v>0.74199999999999999</v>
      </c>
      <c r="C77" s="24">
        <v>0.35699999999999998</v>
      </c>
      <c r="K77" s="22">
        <v>10</v>
      </c>
      <c r="L77" s="23">
        <v>0.81200000000000006</v>
      </c>
      <c r="M77" s="24">
        <v>0.36</v>
      </c>
    </row>
    <row r="78" spans="1:13" x14ac:dyDescent="0.25">
      <c r="A78" s="21" t="s">
        <v>5</v>
      </c>
      <c r="B78" s="21">
        <f>AVERAGE(B68:B77)</f>
        <v>0.75609999999999999</v>
      </c>
      <c r="C78" s="21">
        <f>AVERAGE(C68:C77)</f>
        <v>0.35339999999999999</v>
      </c>
      <c r="K78" s="21" t="s">
        <v>5</v>
      </c>
      <c r="L78" s="21">
        <f>AVERAGE(L68:L77)</f>
        <v>0.79869999999999997</v>
      </c>
      <c r="M78" s="21">
        <f>AVERAGE(M68:M77)</f>
        <v>0.3594</v>
      </c>
    </row>
    <row r="80" spans="1:13" x14ac:dyDescent="0.25">
      <c r="A80" s="7" t="s">
        <v>12</v>
      </c>
      <c r="K80" s="7" t="s">
        <v>13</v>
      </c>
    </row>
    <row r="81" spans="1:13" x14ac:dyDescent="0.25">
      <c r="B81" s="2" t="s">
        <v>2</v>
      </c>
      <c r="C81" s="3" t="s">
        <v>3</v>
      </c>
      <c r="L81" s="2" t="s">
        <v>2</v>
      </c>
      <c r="M81" s="3" t="s">
        <v>3</v>
      </c>
    </row>
    <row r="82" spans="1:13" x14ac:dyDescent="0.25">
      <c r="A82" s="4" t="s">
        <v>4</v>
      </c>
      <c r="B82" s="2" t="s">
        <v>6</v>
      </c>
      <c r="C82" s="3" t="s">
        <v>6</v>
      </c>
      <c r="K82" s="4" t="s">
        <v>4</v>
      </c>
      <c r="L82" s="2" t="s">
        <v>6</v>
      </c>
      <c r="M82" s="3" t="s">
        <v>6</v>
      </c>
    </row>
    <row r="83" spans="1:13" x14ac:dyDescent="0.25">
      <c r="A83" s="4">
        <v>1</v>
      </c>
      <c r="B83" s="2">
        <v>15.1</v>
      </c>
      <c r="C83" s="28">
        <v>7.02</v>
      </c>
      <c r="K83" s="4">
        <v>1</v>
      </c>
      <c r="L83" s="2">
        <v>8.01</v>
      </c>
      <c r="M83" s="3">
        <v>3.79</v>
      </c>
    </row>
    <row r="84" spans="1:13" x14ac:dyDescent="0.25">
      <c r="A84" s="4">
        <v>2</v>
      </c>
      <c r="B84" s="2">
        <v>15.1</v>
      </c>
      <c r="C84" s="28">
        <v>7.04</v>
      </c>
      <c r="K84" s="4">
        <v>2</v>
      </c>
      <c r="L84" s="2">
        <v>7.96</v>
      </c>
      <c r="M84" s="3">
        <v>3.61</v>
      </c>
    </row>
    <row r="85" spans="1:13" x14ac:dyDescent="0.25">
      <c r="A85" s="4">
        <v>3</v>
      </c>
      <c r="B85" s="2">
        <v>15.4</v>
      </c>
      <c r="C85" s="28">
        <v>7.07</v>
      </c>
      <c r="K85" s="4">
        <v>3</v>
      </c>
      <c r="L85" s="2">
        <v>8.02</v>
      </c>
      <c r="M85" s="3">
        <v>3.58</v>
      </c>
    </row>
    <row r="86" spans="1:13" x14ac:dyDescent="0.25">
      <c r="A86" s="4">
        <v>4</v>
      </c>
      <c r="B86" s="2">
        <v>15.2</v>
      </c>
      <c r="C86" s="28">
        <v>7.04</v>
      </c>
      <c r="K86" s="4">
        <v>4</v>
      </c>
      <c r="L86" s="2">
        <v>8</v>
      </c>
      <c r="M86" s="3">
        <v>3.64</v>
      </c>
    </row>
    <row r="87" spans="1:13" x14ac:dyDescent="0.25">
      <c r="A87" s="4">
        <v>5</v>
      </c>
      <c r="B87" s="2">
        <v>14.8</v>
      </c>
      <c r="C87" s="28">
        <v>7.13</v>
      </c>
      <c r="K87" s="4">
        <v>5</v>
      </c>
      <c r="L87" s="2">
        <v>7.96</v>
      </c>
      <c r="M87" s="3">
        <v>3.46</v>
      </c>
    </row>
    <row r="88" spans="1:13" x14ac:dyDescent="0.25">
      <c r="A88" s="4">
        <v>6</v>
      </c>
      <c r="B88" s="2">
        <v>15.7</v>
      </c>
      <c r="C88" s="28">
        <v>7.26</v>
      </c>
      <c r="K88" s="4">
        <v>6</v>
      </c>
      <c r="L88" s="2">
        <v>7.97</v>
      </c>
      <c r="M88" s="19">
        <v>3.56</v>
      </c>
    </row>
    <row r="89" spans="1:13" x14ac:dyDescent="0.25">
      <c r="A89" s="4">
        <v>7</v>
      </c>
      <c r="B89" s="2">
        <v>15.2</v>
      </c>
      <c r="C89" s="28">
        <v>6.97</v>
      </c>
      <c r="K89" s="4">
        <v>7</v>
      </c>
      <c r="L89" s="2">
        <v>7.99</v>
      </c>
      <c r="M89" s="3">
        <v>3.51</v>
      </c>
    </row>
    <row r="90" spans="1:13" x14ac:dyDescent="0.25">
      <c r="A90" s="4">
        <v>8</v>
      </c>
      <c r="B90" s="2">
        <v>15.1</v>
      </c>
      <c r="C90" s="28">
        <v>7.03</v>
      </c>
      <c r="K90" s="4">
        <v>8</v>
      </c>
      <c r="L90" s="2">
        <v>7.97</v>
      </c>
      <c r="M90" s="3">
        <v>3.57</v>
      </c>
    </row>
    <row r="91" spans="1:13" x14ac:dyDescent="0.25">
      <c r="A91" s="4">
        <v>9</v>
      </c>
      <c r="B91" s="2">
        <v>14.7</v>
      </c>
      <c r="C91" s="28">
        <v>6.99</v>
      </c>
      <c r="K91" s="4">
        <v>9</v>
      </c>
      <c r="L91" s="2">
        <v>7.87</v>
      </c>
      <c r="M91" s="3">
        <v>3.62</v>
      </c>
    </row>
    <row r="92" spans="1:13" x14ac:dyDescent="0.25">
      <c r="A92" s="22">
        <v>10</v>
      </c>
      <c r="B92" s="23">
        <v>14.8</v>
      </c>
      <c r="C92" s="28">
        <v>7.14</v>
      </c>
      <c r="K92" s="22">
        <v>10</v>
      </c>
      <c r="L92" s="23">
        <v>8.1199999999999992</v>
      </c>
      <c r="M92" s="24">
        <v>3.6</v>
      </c>
    </row>
    <row r="93" spans="1:13" x14ac:dyDescent="0.25">
      <c r="A93" s="21" t="s">
        <v>5</v>
      </c>
      <c r="B93" s="21">
        <f>AVERAGE(B83:B92)</f>
        <v>15.11</v>
      </c>
      <c r="C93" s="21">
        <f>AVERAGE(C83:C92)</f>
        <v>7.069</v>
      </c>
      <c r="K93" s="21" t="s">
        <v>5</v>
      </c>
      <c r="L93" s="21">
        <f>AVERAGE(L83:L92)</f>
        <v>7.9870000000000001</v>
      </c>
      <c r="M93" s="21">
        <f>AVERAGE(M83:M92)</f>
        <v>3.5939999999999999</v>
      </c>
    </row>
    <row r="94" spans="1:13" x14ac:dyDescent="0.25">
      <c r="A94" s="27" t="s">
        <v>7</v>
      </c>
      <c r="B94" s="26">
        <f>(MAX(B83:B92)/MIN(B83:B92))-1</f>
        <v>6.8027210884353817E-2</v>
      </c>
      <c r="C94" s="26">
        <f>(MAX(C83:C92)/MIN(C83:C92))-1</f>
        <v>4.1606886657101771E-2</v>
      </c>
      <c r="K94" s="27" t="s">
        <v>7</v>
      </c>
      <c r="L94" s="26">
        <f>(MAX(L83:L92)/MIN(L83:L92))-1</f>
        <v>3.1766200762388674E-2</v>
      </c>
      <c r="M94" s="26">
        <f>(MAX(M83:M92)/MIN(M83:M92))-1</f>
        <v>9.5375722543352692E-2</v>
      </c>
    </row>
    <row r="95" spans="1:13" x14ac:dyDescent="0.25">
      <c r="A95" s="11" t="s">
        <v>8</v>
      </c>
      <c r="B95" s="11"/>
      <c r="C95" s="11"/>
      <c r="K95" s="11" t="s">
        <v>8</v>
      </c>
      <c r="L95" s="11"/>
      <c r="M95" s="11"/>
    </row>
    <row r="96" spans="1:13" x14ac:dyDescent="0.25">
      <c r="A96" s="12" t="s">
        <v>9</v>
      </c>
      <c r="B96" s="18">
        <v>45615</v>
      </c>
      <c r="K96" s="12" t="s">
        <v>9</v>
      </c>
      <c r="L96" s="18">
        <v>45610</v>
      </c>
    </row>
    <row r="97" spans="1:3" x14ac:dyDescent="0.25">
      <c r="A97" s="17" t="s">
        <v>14</v>
      </c>
    </row>
    <row r="98" spans="1:3" x14ac:dyDescent="0.25">
      <c r="B98" s="2" t="s">
        <v>2</v>
      </c>
      <c r="C98" s="3" t="s">
        <v>3</v>
      </c>
    </row>
    <row r="99" spans="1:3" x14ac:dyDescent="0.25">
      <c r="A99" s="4" t="s">
        <v>4</v>
      </c>
      <c r="B99" s="2" t="s">
        <v>19</v>
      </c>
      <c r="C99" s="3" t="s">
        <v>19</v>
      </c>
    </row>
    <row r="100" spans="1:3" x14ac:dyDescent="0.25">
      <c r="A100" s="4">
        <v>1</v>
      </c>
      <c r="B100" s="2"/>
      <c r="C100" s="3"/>
    </row>
    <row r="101" spans="1:3" x14ac:dyDescent="0.25">
      <c r="A101" s="4">
        <v>2</v>
      </c>
      <c r="B101" s="2"/>
      <c r="C101" s="3"/>
    </row>
    <row r="102" spans="1:3" x14ac:dyDescent="0.25">
      <c r="A102" s="4">
        <v>3</v>
      </c>
      <c r="B102" s="2"/>
      <c r="C102" s="3"/>
    </row>
    <row r="103" spans="1:3" x14ac:dyDescent="0.25">
      <c r="A103" s="4">
        <v>4</v>
      </c>
      <c r="B103" s="2"/>
      <c r="C103" s="3"/>
    </row>
    <row r="104" spans="1:3" x14ac:dyDescent="0.25">
      <c r="A104" s="4">
        <v>5</v>
      </c>
      <c r="B104" s="2"/>
      <c r="C104" s="3"/>
    </row>
    <row r="105" spans="1:3" x14ac:dyDescent="0.25">
      <c r="A105" s="4">
        <v>6</v>
      </c>
      <c r="B105" s="2"/>
      <c r="C105" s="3"/>
    </row>
    <row r="106" spans="1:3" x14ac:dyDescent="0.25">
      <c r="A106" s="4">
        <v>7</v>
      </c>
      <c r="B106" s="2"/>
      <c r="C106" s="3"/>
    </row>
    <row r="107" spans="1:3" x14ac:dyDescent="0.25">
      <c r="A107" s="4">
        <v>8</v>
      </c>
      <c r="B107" s="2"/>
      <c r="C107" s="3"/>
    </row>
    <row r="108" spans="1:3" x14ac:dyDescent="0.25">
      <c r="A108" s="4">
        <v>9</v>
      </c>
      <c r="B108" s="2"/>
      <c r="C108" s="3"/>
    </row>
    <row r="109" spans="1:3" x14ac:dyDescent="0.25">
      <c r="A109" s="4">
        <v>10</v>
      </c>
      <c r="B109" s="2"/>
      <c r="C109" s="3"/>
    </row>
    <row r="112" spans="1:3" x14ac:dyDescent="0.25">
      <c r="A112" s="9" t="s">
        <v>14</v>
      </c>
    </row>
    <row r="113" spans="1:3" x14ac:dyDescent="0.25">
      <c r="B113" s="2" t="s">
        <v>2</v>
      </c>
      <c r="C113" s="3" t="s">
        <v>3</v>
      </c>
    </row>
    <row r="114" spans="1:3" x14ac:dyDescent="0.25">
      <c r="A114" s="4" t="s">
        <v>4</v>
      </c>
      <c r="B114" s="2" t="s">
        <v>6</v>
      </c>
      <c r="C114" s="3" t="s">
        <v>6</v>
      </c>
    </row>
    <row r="115" spans="1:3" x14ac:dyDescent="0.25">
      <c r="A115" s="4">
        <v>1</v>
      </c>
      <c r="B115" s="2"/>
      <c r="C115" s="3"/>
    </row>
    <row r="116" spans="1:3" x14ac:dyDescent="0.25">
      <c r="A116" s="4">
        <v>2</v>
      </c>
      <c r="B116" s="2"/>
      <c r="C116" s="3"/>
    </row>
    <row r="117" spans="1:3" x14ac:dyDescent="0.25">
      <c r="A117" s="4">
        <v>3</v>
      </c>
      <c r="B117" s="2"/>
      <c r="C117" s="3"/>
    </row>
    <row r="118" spans="1:3" x14ac:dyDescent="0.25">
      <c r="A118" s="4">
        <v>4</v>
      </c>
      <c r="B118" s="2" t="s">
        <v>16</v>
      </c>
      <c r="C118" s="3"/>
    </row>
    <row r="119" spans="1:3" x14ac:dyDescent="0.25">
      <c r="A119" s="4">
        <v>5</v>
      </c>
      <c r="B119" s="2"/>
      <c r="C119" s="3"/>
    </row>
    <row r="120" spans="1:3" x14ac:dyDescent="0.25">
      <c r="A120" s="4">
        <v>6</v>
      </c>
      <c r="B120" s="2"/>
      <c r="C120" s="3"/>
    </row>
    <row r="121" spans="1:3" x14ac:dyDescent="0.25">
      <c r="A121" s="4">
        <v>7</v>
      </c>
      <c r="B121" s="2"/>
      <c r="C121" s="3"/>
    </row>
    <row r="122" spans="1:3" x14ac:dyDescent="0.25">
      <c r="A122" s="4">
        <v>8</v>
      </c>
      <c r="B122" s="2"/>
      <c r="C122" s="3"/>
    </row>
    <row r="123" spans="1:3" x14ac:dyDescent="0.25">
      <c r="A123" s="4">
        <v>9</v>
      </c>
      <c r="B123" s="2"/>
      <c r="C123" s="3"/>
    </row>
    <row r="124" spans="1:3" x14ac:dyDescent="0.25">
      <c r="A124" s="4">
        <v>10</v>
      </c>
      <c r="B124" s="2"/>
      <c r="C124" s="3"/>
    </row>
    <row r="126" spans="1:3" x14ac:dyDescent="0.25">
      <c r="A126" s="10" t="s">
        <v>7</v>
      </c>
      <c r="B126" s="26"/>
      <c r="C126" s="26"/>
    </row>
    <row r="127" spans="1:3" x14ac:dyDescent="0.25">
      <c r="A127" s="11" t="s">
        <v>8</v>
      </c>
      <c r="B127" s="11"/>
      <c r="C127" s="11"/>
    </row>
    <row r="128" spans="1:3" x14ac:dyDescent="0.25">
      <c r="A128" s="12" t="s">
        <v>9</v>
      </c>
      <c r="B128" s="16"/>
    </row>
    <row r="134" spans="1:1" x14ac:dyDescent="0.25">
      <c r="A134" s="1" t="s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2</vt:i4>
      </vt:variant>
    </vt:vector>
  </HeadingPairs>
  <TitlesOfParts>
    <vt:vector size="3" baseType="lpstr">
      <vt:lpstr>Blad1</vt:lpstr>
      <vt:lpstr>Koppar</vt:lpstr>
      <vt:lpstr>TN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Viktor Fröberg</dc:creator>
  <cp:keywords/>
  <dc:description/>
  <cp:lastModifiedBy>Viktor Fröberg</cp:lastModifiedBy>
  <cp:revision/>
  <dcterms:created xsi:type="dcterms:W3CDTF">2024-11-07T09:04:55Z</dcterms:created>
  <dcterms:modified xsi:type="dcterms:W3CDTF">2024-11-19T08:32:28Z</dcterms:modified>
  <cp:category/>
  <cp:contentStatus/>
</cp:coreProperties>
</file>