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/Library/CloudStorage/Dropbox/Research/3_short_projects/3_global_remit/data/"/>
    </mc:Choice>
  </mc:AlternateContent>
  <xr:revisionPtr revIDLastSave="0" documentId="13_ncr:1_{B093AE82-FEF2-924F-86A7-05E61033A074}" xr6:coauthVersionLast="47" xr6:coauthVersionMax="47" xr10:uidLastSave="{00000000-0000-0000-0000-000000000000}"/>
  <bookViews>
    <workbookView xWindow="1100" yWindow="800" windowWidth="28040" windowHeight="17440" xr2:uid="{056B392D-15DD-3D4C-B818-133AF658E8A5}"/>
  </bookViews>
  <sheets>
    <sheet name="summary" sheetId="1" r:id="rId1"/>
    <sheet name="data" sheetId="2" r:id="rId2"/>
  </sheets>
  <definedNames>
    <definedName name="US.FdiFlowsStock_20241118_144401" localSheetId="1">data!$A$1:$CY$204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  <c r="M30" i="1"/>
  <c r="O29" i="1"/>
  <c r="M29" i="1"/>
  <c r="P24" i="1"/>
  <c r="P26" i="1" s="1"/>
  <c r="O24" i="1"/>
  <c r="N24" i="1"/>
  <c r="N26" i="1" s="1"/>
  <c r="M24" i="1"/>
  <c r="O26" i="1"/>
  <c r="M26" i="1"/>
  <c r="P21" i="1"/>
  <c r="P22" i="1"/>
  <c r="P23" i="1"/>
  <c r="P20" i="1"/>
  <c r="N21" i="1"/>
  <c r="N22" i="1"/>
  <c r="N23" i="1"/>
  <c r="N20" i="1"/>
  <c r="O21" i="1"/>
  <c r="M21" i="1"/>
  <c r="M22" i="1"/>
  <c r="M20" i="1"/>
  <c r="M18" i="1"/>
  <c r="N14" i="1"/>
  <c r="M14" i="1"/>
  <c r="N10" i="1"/>
  <c r="N11" i="1"/>
  <c r="N12" i="1"/>
  <c r="N9" i="1"/>
  <c r="M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283198-D452-F24E-B27C-D973DB86439C}" name="US.FdiFlowsStock_20241118_144401" type="6" refreshedVersion="8" background="1" saveData="1">
    <textPr codePage="10000" sourceFile="/Users/dv/Downloads/US.FdiFlowsStock_20241118_144401/US.FdiFlowsStock_20241118_144401.csv" tab="0" comma="1">
      <textFields count="10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<sst xmlns="http://schemas.openxmlformats.org/spreadsheetml/2006/main" count="868" uniqueCount="325">
  <si>
    <t>Sources:</t>
  </si>
  <si>
    <t>https://unctad.org/news/foreign-direct-investment-developing-economies-fell-9-2023</t>
  </si>
  <si>
    <t>https://unctadstat.unctad.org/datacentre/dataviewer/US.FdiFlowsStock</t>
  </si>
  <si>
    <t>Article</t>
  </si>
  <si>
    <t>Data hub</t>
  </si>
  <si>
    <t>UNCTAD</t>
  </si>
  <si>
    <t>https://www.americaeconomia.com/en/node/287422</t>
  </si>
  <si>
    <t>FDI 2023</t>
  </si>
  <si>
    <t>World</t>
  </si>
  <si>
    <t>billions of USD</t>
  </si>
  <si>
    <t>Developed Economies</t>
  </si>
  <si>
    <t>Developing Economies</t>
  </si>
  <si>
    <t>China</t>
  </si>
  <si>
    <t>Brazil</t>
  </si>
  <si>
    <t>India</t>
  </si>
  <si>
    <t>Mexico</t>
  </si>
  <si>
    <t>Total</t>
  </si>
  <si>
    <t>Economy_Label</t>
  </si>
  <si>
    <t>1990_US_at_current_prices_in_millions_Value</t>
  </si>
  <si>
    <t>1990_US_at_current_prices_Footnote</t>
  </si>
  <si>
    <t>1990_US_at_current_prices_MissingValue</t>
  </si>
  <si>
    <t>1991_US_at_current_prices_in_millions_Value</t>
  </si>
  <si>
    <t>1991_US_at_current_prices_Footnote</t>
  </si>
  <si>
    <t>1991_US_at_current_prices_MissingValue</t>
  </si>
  <si>
    <t>1992_US_at_current_prices_in_millions_Value</t>
  </si>
  <si>
    <t>1992_US_at_current_prices_Footnote</t>
  </si>
  <si>
    <t>1992_US_at_current_prices_MissingValue</t>
  </si>
  <si>
    <t>1993_US_at_current_prices_in_millions_Value</t>
  </si>
  <si>
    <t>1993_US_at_current_prices_Footnote</t>
  </si>
  <si>
    <t>1993_US_at_current_prices_MissingValue</t>
  </si>
  <si>
    <t>1994_US_at_current_prices_in_millions_Value</t>
  </si>
  <si>
    <t>1994_US_at_current_prices_Footnote</t>
  </si>
  <si>
    <t>1994_US_at_current_prices_MissingValue</t>
  </si>
  <si>
    <t>1995_US_at_current_prices_in_millions_Value</t>
  </si>
  <si>
    <t>1995_US_at_current_prices_Footnote</t>
  </si>
  <si>
    <t>1995_US_at_current_prices_MissingValue</t>
  </si>
  <si>
    <t>1996_US_at_current_prices_in_millions_Value</t>
  </si>
  <si>
    <t>1996_US_at_current_prices_Footnote</t>
  </si>
  <si>
    <t>1996_US_at_current_prices_MissingValue</t>
  </si>
  <si>
    <t>1997_US_at_current_prices_in_millions_Value</t>
  </si>
  <si>
    <t>1997_US_at_current_prices_Footnote</t>
  </si>
  <si>
    <t>1997_US_at_current_prices_MissingValue</t>
  </si>
  <si>
    <t>1998_US_at_current_prices_in_millions_Value</t>
  </si>
  <si>
    <t>1998_US_at_current_prices_Footnote</t>
  </si>
  <si>
    <t>1998_US_at_current_prices_MissingValue</t>
  </si>
  <si>
    <t>1999_US_at_current_prices_in_millions_Value</t>
  </si>
  <si>
    <t>1999_US_at_current_prices_Footnote</t>
  </si>
  <si>
    <t>1999_US_at_current_prices_MissingValue</t>
  </si>
  <si>
    <t>2000_US_at_current_prices_in_millions_Value</t>
  </si>
  <si>
    <t>2000_US_at_current_prices_Footnote</t>
  </si>
  <si>
    <t>2000_US_at_current_prices_MissingValue</t>
  </si>
  <si>
    <t>2001_US_at_current_prices_in_millions_Value</t>
  </si>
  <si>
    <t>2001_US_at_current_prices_Footnote</t>
  </si>
  <si>
    <t>2001_US_at_current_prices_MissingValue</t>
  </si>
  <si>
    <t>2002_US_at_current_prices_in_millions_Value</t>
  </si>
  <si>
    <t>2002_US_at_current_prices_Footnote</t>
  </si>
  <si>
    <t>2002_US_at_current_prices_MissingValue</t>
  </si>
  <si>
    <t>2003_US_at_current_prices_in_millions_Value</t>
  </si>
  <si>
    <t>2003_US_at_current_prices_Footnote</t>
  </si>
  <si>
    <t>2003_US_at_current_prices_MissingValue</t>
  </si>
  <si>
    <t>2004_US_at_current_prices_in_millions_Value</t>
  </si>
  <si>
    <t>2004_US_at_current_prices_Footnote</t>
  </si>
  <si>
    <t>2004_US_at_current_prices_MissingValue</t>
  </si>
  <si>
    <t>2005_US_at_current_prices_in_millions_Value</t>
  </si>
  <si>
    <t>2005_US_at_current_prices_Footnote</t>
  </si>
  <si>
    <t>2005_US_at_current_prices_MissingValue</t>
  </si>
  <si>
    <t>2006_US_at_current_prices_in_millions_Value</t>
  </si>
  <si>
    <t>2006_US_at_current_prices_Footnote</t>
  </si>
  <si>
    <t>2006_US_at_current_prices_MissingValue</t>
  </si>
  <si>
    <t>2007_US_at_current_prices_in_millions_Value</t>
  </si>
  <si>
    <t>2007_US_at_current_prices_Footnote</t>
  </si>
  <si>
    <t>2007_US_at_current_prices_MissingValue</t>
  </si>
  <si>
    <t>2008_US_at_current_prices_in_millions_Value</t>
  </si>
  <si>
    <t>2008_US_at_current_prices_Footnote</t>
  </si>
  <si>
    <t>2008_US_at_current_prices_MissingValue</t>
  </si>
  <si>
    <t>2009_US_at_current_prices_in_millions_Value</t>
  </si>
  <si>
    <t>2009_US_at_current_prices_Footnote</t>
  </si>
  <si>
    <t>2009_US_at_current_prices_MissingValue</t>
  </si>
  <si>
    <t>2010_US_at_current_prices_in_millions_Value</t>
  </si>
  <si>
    <t>2010_US_at_current_prices_Footnote</t>
  </si>
  <si>
    <t>2010_US_at_current_prices_MissingValue</t>
  </si>
  <si>
    <t>2011_US_at_current_prices_in_millions_Value</t>
  </si>
  <si>
    <t>2011_US_at_current_prices_Footnote</t>
  </si>
  <si>
    <t>2011_US_at_current_prices_MissingValue</t>
  </si>
  <si>
    <t>2012_US_at_current_prices_in_millions_Value</t>
  </si>
  <si>
    <t>2012_US_at_current_prices_Footnote</t>
  </si>
  <si>
    <t>2012_US_at_current_prices_MissingValue</t>
  </si>
  <si>
    <t>2013_US_at_current_prices_in_millions_Value</t>
  </si>
  <si>
    <t>2013_US_at_current_prices_Footnote</t>
  </si>
  <si>
    <t>2013_US_at_current_prices_MissingValue</t>
  </si>
  <si>
    <t>2014_US_at_current_prices_in_millions_Value</t>
  </si>
  <si>
    <t>2014_US_at_current_prices_Footnote</t>
  </si>
  <si>
    <t>2014_US_at_current_prices_MissingValue</t>
  </si>
  <si>
    <t>2015_US_at_current_prices_in_millions_Value</t>
  </si>
  <si>
    <t>2015_US_at_current_prices_Footnote</t>
  </si>
  <si>
    <t>2015_US_at_current_prices_MissingValue</t>
  </si>
  <si>
    <t>2016_US_at_current_prices_in_millions_Value</t>
  </si>
  <si>
    <t>2016_US_at_current_prices_Footnote</t>
  </si>
  <si>
    <t>2016_US_at_current_prices_MissingValue</t>
  </si>
  <si>
    <t>2017_US_at_current_prices_in_millions_Value</t>
  </si>
  <si>
    <t>2017_US_at_current_prices_Footnote</t>
  </si>
  <si>
    <t>2017_US_at_current_prices_MissingValue</t>
  </si>
  <si>
    <t>2018_US_at_current_prices_in_millions_Value</t>
  </si>
  <si>
    <t>2018_US_at_current_prices_Footnote</t>
  </si>
  <si>
    <t>2018_US_at_current_prices_MissingValue</t>
  </si>
  <si>
    <t>2019_US_at_current_prices_in_millions_Value</t>
  </si>
  <si>
    <t>2019_US_at_current_prices_Footnote</t>
  </si>
  <si>
    <t>2019_US_at_current_prices_MissingValue</t>
  </si>
  <si>
    <t>2020_US_at_current_prices_in_millions_Value</t>
  </si>
  <si>
    <t>2020_US_at_current_prices_Footnote</t>
  </si>
  <si>
    <t>2020_US_at_current_prices_MissingValue</t>
  </si>
  <si>
    <t>2021_US_at_current_prices_in_millions_Value</t>
  </si>
  <si>
    <t>2021_US_at_current_prices_Footnote</t>
  </si>
  <si>
    <t>2021_US_at_current_prices_MissingValue</t>
  </si>
  <si>
    <t>2022_US_at_current_prices_in_millions_Value</t>
  </si>
  <si>
    <t>2022_US_at_current_prices_Footnote</t>
  </si>
  <si>
    <t>2022_US_at_current_prices_MissingValue</t>
  </si>
  <si>
    <t>2023_US_at_current_prices_in_millions_Value</t>
  </si>
  <si>
    <t>2023_US_at_current_prices_Footnote</t>
  </si>
  <si>
    <t>2023_US_at_current_prices_MissingValue</t>
  </si>
  <si>
    <t>Africa</t>
  </si>
  <si>
    <t>Americas</t>
  </si>
  <si>
    <t>Asia</t>
  </si>
  <si>
    <t>Europe</t>
  </si>
  <si>
    <t>Oceania</t>
  </si>
  <si>
    <t>Individual economies</t>
  </si>
  <si>
    <t>Not applicable</t>
  </si>
  <si>
    <t>Afghanistan</t>
  </si>
  <si>
    <t>Asset/liability basis.</t>
  </si>
  <si>
    <t>Algeria</t>
  </si>
  <si>
    <t>Angola</t>
  </si>
  <si>
    <t>Anguilla</t>
  </si>
  <si>
    <t>Antigua and Barbuda</t>
  </si>
  <si>
    <t>Argentina</t>
  </si>
  <si>
    <t>Armenia</t>
  </si>
  <si>
    <t>Aruba</t>
  </si>
  <si>
    <t>Azerbaijan</t>
  </si>
  <si>
    <t>Bahamas</t>
  </si>
  <si>
    <t>Bahrain</t>
  </si>
  <si>
    <t>Bangladesh</t>
  </si>
  <si>
    <t>Barbados</t>
  </si>
  <si>
    <t>Belize</t>
  </si>
  <si>
    <t>Benin</t>
  </si>
  <si>
    <t>Bhutan</t>
  </si>
  <si>
    <t>Bolivia (Plurinational State of)</t>
  </si>
  <si>
    <t>Botswana</t>
  </si>
  <si>
    <t>British Virgin Islands</t>
  </si>
  <si>
    <t>Brunei Darussalam</t>
  </si>
  <si>
    <t>Burkina Faso</t>
  </si>
  <si>
    <t>Burundi</t>
  </si>
  <si>
    <t>Cabo Verde</t>
  </si>
  <si>
    <t>Cambodia</t>
  </si>
  <si>
    <t>Cameroon</t>
  </si>
  <si>
    <t>Cayman Islands</t>
  </si>
  <si>
    <t>Central African Republic</t>
  </si>
  <si>
    <t>Chad</t>
  </si>
  <si>
    <t>Chile</t>
  </si>
  <si>
    <t>China, Hong Kong SAR</t>
  </si>
  <si>
    <t>China, Macao SAR</t>
  </si>
  <si>
    <t>China, Taiwan Province of</t>
  </si>
  <si>
    <t>Colombia</t>
  </si>
  <si>
    <t>Comoros</t>
  </si>
  <si>
    <t>Congo</t>
  </si>
  <si>
    <t>Cook Islands</t>
  </si>
  <si>
    <t>Costa Rica</t>
  </si>
  <si>
    <t>Cote d'Ivoire</t>
  </si>
  <si>
    <t>Curacao</t>
  </si>
  <si>
    <t>Dem. People's Rep. of Korea</t>
  </si>
  <si>
    <t>Dem. Rep. of the Congo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</si>
  <si>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</si>
  <si>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</si>
  <si>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</si>
  <si>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</si>
  <si>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</si>
  <si>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</si>
  <si>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</si>
  <si>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</si>
  <si>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Eswatini</t>
  </si>
  <si>
    <t>Ethiopia</t>
  </si>
  <si>
    <t>Ethiopia (...1991)</t>
  </si>
  <si>
    <t>Fiji</t>
  </si>
  <si>
    <t>French Guiana</t>
  </si>
  <si>
    <t>French Polynesia</t>
  </si>
  <si>
    <t>Gabon</t>
  </si>
  <si>
    <t>Gambia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</si>
  <si>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</si>
  <si>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</si>
  <si>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</si>
  <si>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</si>
  <si>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</si>
  <si>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</si>
  <si>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</si>
  <si>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</si>
  <si>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</si>
  <si>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Indonesia</t>
  </si>
  <si>
    <t>Indonesia (...2002)</t>
  </si>
  <si>
    <t>Iran (Islamic Republic of)</t>
  </si>
  <si>
    <t>Iraq</t>
  </si>
  <si>
    <t>Jamaica</t>
  </si>
  <si>
    <t>Jordan</t>
  </si>
  <si>
    <t>Kazakhstan</t>
  </si>
  <si>
    <t>Kenya</t>
  </si>
  <si>
    <t>Kiribati</t>
  </si>
  <si>
    <t>Kuwait</t>
  </si>
  <si>
    <t>Kyrgyzstan</t>
  </si>
  <si>
    <t>Lao People's Dem. Rep.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</si>
  <si>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</si>
  <si>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</si>
  <si>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</si>
  <si>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</si>
  <si>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</si>
  <si>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</si>
  <si>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</si>
  <si>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</si>
  <si>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</si>
  <si>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Marshall Islands</t>
  </si>
  <si>
    <t>Martinique</t>
  </si>
  <si>
    <t>Mauritania</t>
  </si>
  <si>
    <t>Mauritius</t>
  </si>
  <si>
    <t>Mayotte</t>
  </si>
  <si>
    <t>Micronesia (Federated States of)</t>
  </si>
  <si>
    <t>Mongolia</t>
  </si>
  <si>
    <t>Montserrat</t>
  </si>
  <si>
    <t>Morocco</t>
  </si>
  <si>
    <t>Mozambique</t>
  </si>
  <si>
    <t>Myanmar</t>
  </si>
  <si>
    <t>Namibia</t>
  </si>
  <si>
    <t>Nepal</t>
  </si>
  <si>
    <t>Netherlands Antilles</t>
  </si>
  <si>
    <t>New Caledonia</t>
  </si>
  <si>
    <t>Nicaragua</t>
  </si>
  <si>
    <t>Niger</t>
  </si>
  <si>
    <t>Nigeria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</si>
  <si>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</si>
  <si>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</si>
  <si>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</si>
  <si>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</si>
  <si>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</si>
  <si>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</si>
  <si>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</si>
  <si>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</si>
  <si>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Calculated from asset/liability basis</t>
  </si>
  <si>
    <t>Qatar</t>
  </si>
  <si>
    <t>Reunion</t>
  </si>
  <si>
    <t>Rwanda</t>
  </si>
  <si>
    <t>Saint Helena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</si>
  <si>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</si>
  <si>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</si>
  <si>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</si>
  <si>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</si>
  <si>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</si>
  <si>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</si>
  <si>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</si>
  <si>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Seychelles</t>
  </si>
  <si>
    <t>Sierra Leone</t>
  </si>
  <si>
    <t>Singapore</t>
  </si>
  <si>
    <t>Sint Maarten (Dutch part)</t>
  </si>
  <si>
    <t>Solomon Islands</t>
  </si>
  <si>
    <t>Somalia</t>
  </si>
  <si>
    <t>South Africa</t>
  </si>
  <si>
    <t>South Sudan</t>
  </si>
  <si>
    <t>Sri Lanka</t>
  </si>
  <si>
    <t>State of Palestine</t>
  </si>
  <si>
    <t>Sudan</t>
  </si>
  <si>
    <t>Sudan (...2011)</t>
  </si>
  <si>
    <t>Suriname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</si>
  <si>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</si>
  <si>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</si>
  <si>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</si>
  <si>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</si>
  <si>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</si>
  <si>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</si>
  <si>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</si>
  <si>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</si>
  <si>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Turkiye</t>
  </si>
  <si>
    <t>Turkmenistan</t>
  </si>
  <si>
    <t>Turks and Caicos Islands</t>
  </si>
  <si>
    <t>Tuvalu</t>
  </si>
  <si>
    <t>Uganda</t>
  </si>
  <si>
    <t>United Arab Emirates</t>
  </si>
  <si>
    <t>United Republic of Tanzania</t>
  </si>
  <si>
    <t>Uruguay</t>
  </si>
  <si>
    <t>Uzbekistan</t>
  </si>
  <si>
    <t>Vanuatu</t>
  </si>
  <si>
    <t>Venezuela (Bolivarian Rep. of)</t>
  </si>
  <si>
    <t>Viet Nam</t>
  </si>
  <si>
    <t>Yemen</t>
  </si>
  <si>
    <t>Zambia</t>
  </si>
  <si>
    <t>Zimbabwe</t>
  </si>
  <si>
    <t>Special economies</t>
  </si>
  <si>
    <t>Asia and Oceania</t>
  </si>
  <si>
    <t>Northern America and Europe</t>
  </si>
  <si>
    <t>Europe, Northern America, Australia and New Zealand</t>
  </si>
  <si>
    <t>Central and Southern Asia</t>
  </si>
  <si>
    <t>Eastern and South-Eastern Asia</t>
  </si>
  <si>
    <t>Western Asia and Northern Africa</t>
  </si>
  <si>
    <t>Developing economies</t>
  </si>
  <si>
    <t>Developed economies</t>
  </si>
  <si>
    <t>Developed economies: Americas</t>
  </si>
  <si>
    <t>Developed economies: Asia and Oceania</t>
  </si>
  <si>
    <t>Developed economies: Asia</t>
  </si>
  <si>
    <t>Developed economies: Oceania</t>
  </si>
  <si>
    <t>Developed economies: Europe</t>
  </si>
  <si>
    <t>Developing economies excluding China</t>
  </si>
  <si>
    <t>Developing economies excluding LDCs</t>
  </si>
  <si>
    <t>LDCs (Least developed countries)</t>
  </si>
  <si>
    <t>LDCs: Africa</t>
  </si>
  <si>
    <t>LDCs: Asia</t>
  </si>
  <si>
    <t>LDCs: Islands and Haiti</t>
  </si>
  <si>
    <t>LLDCs (Landlocked developing countries)</t>
  </si>
  <si>
    <t>SIDS (Small island developing States) (UN-OHRLLS)</t>
  </si>
  <si>
    <t>SIDS: Atlantic and Indian Ocean</t>
  </si>
  <si>
    <t>SIDS: Caribbean</t>
  </si>
  <si>
    <t>SIDS: Pacific</t>
  </si>
  <si>
    <t>Low-income developing economies</t>
  </si>
  <si>
    <t>Middle-income developing economies</t>
  </si>
  <si>
    <t>High-income developing economies</t>
  </si>
  <si>
    <t>BRICS</t>
  </si>
  <si>
    <t>European Union (2020 ‚Ä¶)</t>
  </si>
  <si>
    <t>G20 (Group of Twenty)</t>
  </si>
  <si>
    <t>G-77 (Group of 77)</t>
  </si>
  <si>
    <t>OECD (Organisation for Economic Cooperation and Development)</t>
  </si>
  <si>
    <t>Develooping Economies</t>
  </si>
  <si>
    <t>From article</t>
  </si>
  <si>
    <t>From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</si>
</sst>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5" fontId="0" fillId="0" borderId="0" xfId="1" applyNumberFormat="1" applyFont="1"/>
    <xf numFmtId="9" fontId="0" fillId="0" borderId="0" xfId="2" applyFont="1"/>
    <xf numFmtId="0" fontId="0" fillId="2" borderId="0" xfId="0" applyFill="1"/>
    <xf numFmtId="0" fontId="0" fillId="3" borderId="0" xfId="0" applyFill="1"/>
    <xf numFmtId="9" fontId="0" fillId="3" borderId="0" xfId="2" applyFont="1" applyFill="1"/>
    <xf numFmtId="9" fontId="0" fillId="3" borderId="0" xfId="0" applyNumberFormat="1" applyFill="1"/>
    <xf numFmtId="0" fontId="0" fillId="4" borderId="0" xfId="0" applyFill="1"/>
    <xf numFmtId="9" fontId="0" fillId="4" borderId="0" xfId="2" applyFont="1" applyFill="1"/>
    <xf numFmtId="9" fontId="0" fillId="4" borderId="0" xfId="0" applyNumberFormat="1" applyFill="1"/>
    <xf numFmtId="0" fontId="2" fillId="3" borderId="0" xfId="0" applyFont="1" applyFill="1"/>
    <xf numFmtId="0" fontId="2" fillId="4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.FdiFlowsStock_20241118_144401" connectionId="1" xr16:uid="{4F49244A-7C43-D044-AC53-E1589D9FAFF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7C5F-948E-C248-B138-57C1B5B52F95}">
  <dimension ref="B3:P30"/>
  <sheetViews>
    <sheetView tabSelected="1" workbookViewId="0">
      <selection activeCell="O31" sqref="O31"/>
    </sheetView>
  </sheetViews>
  <sheetFormatPr baseColWidth="10" defaultRowHeight="16" x14ac:dyDescent="0.2"/>
  <cols>
    <col min="12" max="12" width="20.6640625" bestFit="1" customWidth="1"/>
    <col min="13" max="13" width="13.1640625" bestFit="1" customWidth="1"/>
  </cols>
  <sheetData>
    <row r="3" spans="2:14" x14ac:dyDescent="0.2">
      <c r="B3" s="1" t="s">
        <v>0</v>
      </c>
      <c r="C3" t="s">
        <v>5</v>
      </c>
      <c r="L3" s="1" t="s">
        <v>7</v>
      </c>
      <c r="M3" t="s">
        <v>9</v>
      </c>
    </row>
    <row r="4" spans="2:14" x14ac:dyDescent="0.2">
      <c r="B4" t="s">
        <v>3</v>
      </c>
      <c r="C4" t="s">
        <v>1</v>
      </c>
      <c r="L4" t="s">
        <v>8</v>
      </c>
      <c r="M4" s="2">
        <v>1365</v>
      </c>
    </row>
    <row r="5" spans="2:14" x14ac:dyDescent="0.2">
      <c r="B5" t="s">
        <v>4</v>
      </c>
      <c r="C5" t="s">
        <v>2</v>
      </c>
      <c r="L5" t="s">
        <v>10</v>
      </c>
      <c r="M5">
        <v>524</v>
      </c>
    </row>
    <row r="6" spans="2:14" x14ac:dyDescent="0.2">
      <c r="L6" t="s">
        <v>11</v>
      </c>
      <c r="M6">
        <v>841</v>
      </c>
    </row>
    <row r="7" spans="2:14" x14ac:dyDescent="0.2">
      <c r="C7" t="s">
        <v>6</v>
      </c>
    </row>
    <row r="9" spans="2:14" x14ac:dyDescent="0.2">
      <c r="J9" t="s">
        <v>323</v>
      </c>
      <c r="L9" t="s">
        <v>12</v>
      </c>
      <c r="M9">
        <v>180</v>
      </c>
      <c r="N9" s="3">
        <f>M9/$M$6</f>
        <v>0.2140309155766944</v>
      </c>
    </row>
    <row r="10" spans="2:14" x14ac:dyDescent="0.2">
      <c r="L10" t="s">
        <v>13</v>
      </c>
      <c r="M10">
        <v>91.5</v>
      </c>
      <c r="N10" s="3">
        <f t="shared" ref="N10:N12" si="0">M10/$M$6</f>
        <v>0.10879904875148633</v>
      </c>
    </row>
    <row r="11" spans="2:14" x14ac:dyDescent="0.2">
      <c r="L11" t="s">
        <v>14</v>
      </c>
      <c r="M11">
        <v>49.9</v>
      </c>
      <c r="N11" s="3">
        <f t="shared" si="0"/>
        <v>5.9334126040428058E-2</v>
      </c>
    </row>
    <row r="12" spans="2:14" x14ac:dyDescent="0.2">
      <c r="L12" t="s">
        <v>15</v>
      </c>
      <c r="M12">
        <f>36</f>
        <v>36</v>
      </c>
      <c r="N12" s="3">
        <f t="shared" si="0"/>
        <v>4.2806183115338882E-2</v>
      </c>
    </row>
    <row r="14" spans="2:14" x14ac:dyDescent="0.2">
      <c r="L14" t="s">
        <v>16</v>
      </c>
      <c r="M14">
        <f>SUM(M9:M13)</f>
        <v>357.4</v>
      </c>
      <c r="N14" s="3">
        <f>SUM(N9:N13)</f>
        <v>0.42497027348394767</v>
      </c>
    </row>
    <row r="17" spans="10:16" x14ac:dyDescent="0.2">
      <c r="M17" s="11">
        <v>2022</v>
      </c>
      <c r="N17" s="5"/>
      <c r="O17" s="12">
        <v>2023</v>
      </c>
      <c r="P17" s="8"/>
    </row>
    <row r="18" spans="10:16" x14ac:dyDescent="0.2">
      <c r="J18" t="s">
        <v>324</v>
      </c>
      <c r="L18" t="s">
        <v>322</v>
      </c>
      <c r="M18" s="5">
        <f>930</f>
        <v>930</v>
      </c>
      <c r="N18" s="5"/>
      <c r="O18" s="8">
        <v>867</v>
      </c>
      <c r="P18" s="8"/>
    </row>
    <row r="19" spans="10:16" x14ac:dyDescent="0.2">
      <c r="M19" s="5"/>
      <c r="N19" s="5"/>
      <c r="O19" s="8"/>
      <c r="P19" s="8"/>
    </row>
    <row r="20" spans="10:16" x14ac:dyDescent="0.2">
      <c r="K20">
        <v>1</v>
      </c>
      <c r="L20" t="s">
        <v>12</v>
      </c>
      <c r="M20" s="5">
        <f>190</f>
        <v>190</v>
      </c>
      <c r="N20" s="6">
        <f>M20/$M$18</f>
        <v>0.20430107526881722</v>
      </c>
      <c r="O20" s="8">
        <v>163</v>
      </c>
      <c r="P20" s="9">
        <f>O20/$O$18</f>
        <v>0.18800461361014995</v>
      </c>
    </row>
    <row r="21" spans="10:16" x14ac:dyDescent="0.2">
      <c r="K21">
        <v>2</v>
      </c>
      <c r="L21" t="s">
        <v>13</v>
      </c>
      <c r="M21" s="5">
        <f>73.4</f>
        <v>73.400000000000006</v>
      </c>
      <c r="N21" s="6">
        <f t="shared" ref="N21:N24" si="1">M21/$M$18</f>
        <v>7.8924731182795707E-2</v>
      </c>
      <c r="O21" s="8">
        <f>65.9</f>
        <v>65.900000000000006</v>
      </c>
      <c r="P21" s="9">
        <f t="shared" ref="P21:P24" si="2">O21/$O$18</f>
        <v>7.6009227220299888E-2</v>
      </c>
    </row>
    <row r="22" spans="10:16" x14ac:dyDescent="0.2">
      <c r="K22">
        <v>3</v>
      </c>
      <c r="L22" t="s">
        <v>14</v>
      </c>
      <c r="M22" s="5">
        <f>49.4</f>
        <v>49.4</v>
      </c>
      <c r="N22" s="6">
        <f t="shared" si="1"/>
        <v>5.3118279569892471E-2</v>
      </c>
      <c r="O22" s="8">
        <v>28.2</v>
      </c>
      <c r="P22" s="9">
        <f t="shared" si="2"/>
        <v>3.2525951557093424E-2</v>
      </c>
    </row>
    <row r="23" spans="10:16" x14ac:dyDescent="0.2">
      <c r="K23">
        <v>4</v>
      </c>
      <c r="L23" t="s">
        <v>15</v>
      </c>
      <c r="M23" s="5">
        <v>36.299999999999997</v>
      </c>
      <c r="N23" s="6">
        <f t="shared" si="1"/>
        <v>3.9032258064516129E-2</v>
      </c>
      <c r="O23" s="8">
        <v>36.1</v>
      </c>
      <c r="P23" s="9">
        <f t="shared" si="2"/>
        <v>4.1637831603229529E-2</v>
      </c>
    </row>
    <row r="24" spans="10:16" x14ac:dyDescent="0.2">
      <c r="K24">
        <v>5</v>
      </c>
      <c r="L24" t="s">
        <v>156</v>
      </c>
      <c r="M24" s="5">
        <f>16.9</f>
        <v>16.899999999999999</v>
      </c>
      <c r="N24" s="6">
        <f t="shared" si="1"/>
        <v>1.8172043010752686E-2</v>
      </c>
      <c r="O24" s="8">
        <f>21</f>
        <v>21</v>
      </c>
      <c r="P24" s="9">
        <f t="shared" si="2"/>
        <v>2.4221453287197232E-2</v>
      </c>
    </row>
    <row r="25" spans="10:16" x14ac:dyDescent="0.2">
      <c r="M25" s="5"/>
      <c r="N25" s="5"/>
      <c r="O25" s="8"/>
      <c r="P25" s="8"/>
    </row>
    <row r="26" spans="10:16" x14ac:dyDescent="0.2">
      <c r="L26" t="s">
        <v>16</v>
      </c>
      <c r="M26" s="5">
        <f>SUM(M20:M24)</f>
        <v>365.99999999999994</v>
      </c>
      <c r="N26" s="7">
        <f>SUM(N20:N24)</f>
        <v>0.3935483870967742</v>
      </c>
      <c r="O26" s="8">
        <f>SUM(O20:O24)</f>
        <v>314.20000000000005</v>
      </c>
      <c r="P26" s="10">
        <f>SUM(P20:P24)</f>
        <v>0.36239907727796999</v>
      </c>
    </row>
    <row r="29" spans="10:16" x14ac:dyDescent="0.2">
      <c r="L29" t="s">
        <v>146</v>
      </c>
      <c r="M29">
        <f>38.1</f>
        <v>38.1</v>
      </c>
      <c r="O29">
        <f>39.9</f>
        <v>39.9</v>
      </c>
    </row>
    <row r="30" spans="10:16" x14ac:dyDescent="0.2">
      <c r="L30" t="s">
        <v>153</v>
      </c>
      <c r="M30">
        <f>24.6</f>
        <v>24.6</v>
      </c>
      <c r="O30">
        <f>28.1</f>
        <v>28.1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4B6F-D1B3-7644-B079-AAC93435BFDC}">
  <dimension ref="A1:CY204"/>
  <sheetViews>
    <sheetView workbookViewId="0">
      <pane xSplit="1" topLeftCell="P1" activePane="topRight" state="frozen"/>
      <selection pane="topRight" activeCell="CW1" sqref="CW1"/>
    </sheetView>
  </sheetViews>
  <sheetFormatPr baseColWidth="10" defaultRowHeight="16" x14ac:dyDescent="0.2"/>
  <cols>
    <col min="1" max="1" width="55.6640625" bestFit="1" customWidth="1"/>
    <col min="2" max="2" width="40.33203125" bestFit="1" customWidth="1"/>
    <col min="3" max="3" width="32.83203125" bestFit="1" customWidth="1"/>
    <col min="4" max="4" width="36.5" bestFit="1" customWidth="1"/>
    <col min="5" max="5" width="40.33203125" bestFit="1" customWidth="1"/>
    <col min="6" max="6" width="32.83203125" bestFit="1" customWidth="1"/>
    <col min="7" max="7" width="36.5" bestFit="1" customWidth="1"/>
    <col min="8" max="8" width="40.33203125" bestFit="1" customWidth="1"/>
    <col min="9" max="9" width="32.83203125" bestFit="1" customWidth="1"/>
    <col min="10" max="10" width="36.5" bestFit="1" customWidth="1"/>
    <col min="11" max="11" width="40.33203125" bestFit="1" customWidth="1"/>
    <col min="12" max="12" width="32.83203125" bestFit="1" customWidth="1"/>
    <col min="13" max="13" width="36.5" bestFit="1" customWidth="1"/>
    <col min="14" max="14" width="40.33203125" bestFit="1" customWidth="1"/>
    <col min="15" max="15" width="32.83203125" bestFit="1" customWidth="1"/>
    <col min="16" max="16" width="36.5" bestFit="1" customWidth="1"/>
    <col min="17" max="17" width="40.33203125" bestFit="1" customWidth="1"/>
    <col min="18" max="18" width="32.83203125" bestFit="1" customWidth="1"/>
    <col min="19" max="19" width="36.5" bestFit="1" customWidth="1"/>
    <col min="20" max="20" width="40.33203125" bestFit="1" customWidth="1"/>
    <col min="21" max="21" width="32.83203125" bestFit="1" customWidth="1"/>
    <col min="22" max="22" width="36.5" bestFit="1" customWidth="1"/>
    <col min="23" max="23" width="40.33203125" bestFit="1" customWidth="1"/>
    <col min="24" max="24" width="32.83203125" bestFit="1" customWidth="1"/>
    <col min="25" max="25" width="36.5" bestFit="1" customWidth="1"/>
    <col min="26" max="26" width="40.33203125" bestFit="1" customWidth="1"/>
    <col min="27" max="27" width="32.83203125" bestFit="1" customWidth="1"/>
    <col min="28" max="28" width="36.5" bestFit="1" customWidth="1"/>
    <col min="29" max="29" width="40.33203125" bestFit="1" customWidth="1"/>
    <col min="30" max="30" width="32.83203125" bestFit="1" customWidth="1"/>
    <col min="31" max="31" width="36.5" bestFit="1" customWidth="1"/>
    <col min="32" max="32" width="40.33203125" bestFit="1" customWidth="1"/>
    <col min="33" max="33" width="32.83203125" bestFit="1" customWidth="1"/>
    <col min="34" max="34" width="36.5" bestFit="1" customWidth="1"/>
    <col min="35" max="35" width="40.33203125" bestFit="1" customWidth="1"/>
    <col min="36" max="36" width="32.83203125" bestFit="1" customWidth="1"/>
    <col min="37" max="37" width="36.5" bestFit="1" customWidth="1"/>
    <col min="38" max="38" width="40.33203125" bestFit="1" customWidth="1"/>
    <col min="39" max="39" width="32.83203125" bestFit="1" customWidth="1"/>
    <col min="40" max="40" width="36.5" bestFit="1" customWidth="1"/>
    <col min="41" max="41" width="40.33203125" bestFit="1" customWidth="1"/>
    <col min="42" max="42" width="32.83203125" bestFit="1" customWidth="1"/>
    <col min="43" max="43" width="36.5" bestFit="1" customWidth="1"/>
    <col min="44" max="44" width="40.33203125" bestFit="1" customWidth="1"/>
    <col min="45" max="45" width="32.83203125" bestFit="1" customWidth="1"/>
    <col min="46" max="46" width="36.5" bestFit="1" customWidth="1"/>
    <col min="47" max="47" width="40.33203125" bestFit="1" customWidth="1"/>
    <col min="48" max="48" width="32.83203125" bestFit="1" customWidth="1"/>
    <col min="49" max="49" width="36.5" bestFit="1" customWidth="1"/>
    <col min="50" max="50" width="40.33203125" bestFit="1" customWidth="1"/>
    <col min="51" max="51" width="32.83203125" bestFit="1" customWidth="1"/>
    <col min="52" max="52" width="36.5" bestFit="1" customWidth="1"/>
    <col min="53" max="53" width="40.33203125" bestFit="1" customWidth="1"/>
    <col min="54" max="54" width="32.83203125" bestFit="1" customWidth="1"/>
    <col min="55" max="55" width="36.5" bestFit="1" customWidth="1"/>
    <col min="56" max="56" width="40.33203125" bestFit="1" customWidth="1"/>
    <col min="57" max="57" width="32.83203125" bestFit="1" customWidth="1"/>
    <col min="58" max="58" width="36.5" bestFit="1" customWidth="1"/>
    <col min="59" max="59" width="40.33203125" bestFit="1" customWidth="1"/>
    <col min="60" max="60" width="32.83203125" bestFit="1" customWidth="1"/>
    <col min="61" max="61" width="36.5" bestFit="1" customWidth="1"/>
    <col min="62" max="62" width="40.33203125" bestFit="1" customWidth="1"/>
    <col min="63" max="63" width="32.83203125" bestFit="1" customWidth="1"/>
    <col min="64" max="64" width="36.5" bestFit="1" customWidth="1"/>
    <col min="65" max="65" width="40.33203125" bestFit="1" customWidth="1"/>
    <col min="66" max="66" width="32.83203125" bestFit="1" customWidth="1"/>
    <col min="67" max="67" width="36.5" bestFit="1" customWidth="1"/>
    <col min="68" max="68" width="40.33203125" bestFit="1" customWidth="1"/>
    <col min="69" max="69" width="32.83203125" bestFit="1" customWidth="1"/>
    <col min="70" max="70" width="36.5" bestFit="1" customWidth="1"/>
    <col min="71" max="71" width="40.33203125" bestFit="1" customWidth="1"/>
    <col min="72" max="72" width="32.83203125" bestFit="1" customWidth="1"/>
    <col min="73" max="73" width="36.5" bestFit="1" customWidth="1"/>
    <col min="74" max="74" width="40.33203125" bestFit="1" customWidth="1"/>
    <col min="75" max="75" width="32.83203125" bestFit="1" customWidth="1"/>
    <col min="76" max="76" width="36.5" bestFit="1" customWidth="1"/>
    <col min="77" max="77" width="40.33203125" bestFit="1" customWidth="1"/>
    <col min="78" max="78" width="32.83203125" bestFit="1" customWidth="1"/>
    <col min="79" max="79" width="36.5" bestFit="1" customWidth="1"/>
    <col min="80" max="80" width="40.33203125" bestFit="1" customWidth="1"/>
    <col min="81" max="81" width="32.83203125" bestFit="1" customWidth="1"/>
    <col min="82" max="82" width="36.5" bestFit="1" customWidth="1"/>
    <col min="83" max="83" width="40.33203125" bestFit="1" customWidth="1"/>
    <col min="84" max="84" width="32.83203125" bestFit="1" customWidth="1"/>
    <col min="85" max="85" width="36.5" bestFit="1" customWidth="1"/>
    <col min="86" max="86" width="40.33203125" bestFit="1" customWidth="1"/>
    <col min="87" max="87" width="32.83203125" bestFit="1" customWidth="1"/>
    <col min="88" max="88" width="36.5" bestFit="1" customWidth="1"/>
    <col min="89" max="89" width="40.33203125" bestFit="1" customWidth="1"/>
    <col min="90" max="90" width="32.83203125" bestFit="1" customWidth="1"/>
    <col min="91" max="91" width="36.5" bestFit="1" customWidth="1"/>
    <col min="92" max="92" width="40.33203125" bestFit="1" customWidth="1"/>
    <col min="93" max="93" width="32.83203125" bestFit="1" customWidth="1"/>
    <col min="94" max="94" width="36.5" bestFit="1" customWidth="1"/>
    <col min="95" max="95" width="40.33203125" bestFit="1" customWidth="1"/>
    <col min="96" max="96" width="32.83203125" bestFit="1" customWidth="1"/>
    <col min="97" max="97" width="36.5" bestFit="1" customWidth="1"/>
    <col min="98" max="98" width="40.33203125" bestFit="1" customWidth="1"/>
    <col min="99" max="99" width="32.83203125" bestFit="1" customWidth="1"/>
    <col min="100" max="100" width="36.5" bestFit="1" customWidth="1"/>
    <col min="101" max="101" width="40.33203125" bestFit="1" customWidth="1"/>
    <col min="102" max="102" width="32.83203125" bestFit="1" customWidth="1"/>
    <col min="103" max="103" width="36.5" bestFit="1" customWidth="1"/>
  </cols>
  <sheetData>
    <row r="1" spans="1:103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  <c r="BM1" t="s">
        <v>81</v>
      </c>
      <c r="BN1" t="s">
        <v>82</v>
      </c>
      <c r="BO1" t="s">
        <v>83</v>
      </c>
      <c r="BP1" t="s">
        <v>84</v>
      </c>
      <c r="BQ1" t="s">
        <v>85</v>
      </c>
      <c r="BR1" t="s">
        <v>86</v>
      </c>
      <c r="BS1" t="s">
        <v>87</v>
      </c>
      <c r="BT1" t="s">
        <v>88</v>
      </c>
      <c r="BU1" t="s">
        <v>89</v>
      </c>
      <c r="BV1" t="s">
        <v>90</v>
      </c>
      <c r="BW1" t="s">
        <v>91</v>
      </c>
      <c r="BX1" t="s">
        <v>92</v>
      </c>
      <c r="BY1" t="s">
        <v>93</v>
      </c>
      <c r="BZ1" t="s">
        <v>94</v>
      </c>
      <c r="CA1" t="s">
        <v>95</v>
      </c>
      <c r="CB1" t="s">
        <v>96</v>
      </c>
      <c r="CC1" t="s">
        <v>97</v>
      </c>
      <c r="CD1" t="s">
        <v>98</v>
      </c>
      <c r="CE1" t="s">
        <v>99</v>
      </c>
      <c r="CF1" t="s">
        <v>100</v>
      </c>
      <c r="CG1" t="s">
        <v>101</v>
      </c>
      <c r="CH1" t="s">
        <v>102</v>
      </c>
      <c r="CI1" t="s">
        <v>103</v>
      </c>
      <c r="CJ1" t="s">
        <v>104</v>
      </c>
      <c r="CK1" t="s">
        <v>105</v>
      </c>
      <c r="CL1" t="s">
        <v>106</v>
      </c>
      <c r="CM1" t="s">
        <v>107</v>
      </c>
      <c r="CN1" t="s">
        <v>108</v>
      </c>
      <c r="CO1" t="s">
        <v>109</v>
      </c>
      <c r="CP1" t="s">
        <v>110</v>
      </c>
      <c r="CQ1" t="s">
        <v>111</v>
      </c>
      <c r="CR1" t="s">
        <v>112</v>
      </c>
      <c r="CS1" t="s">
        <v>113</v>
      </c>
      <c r="CT1" t="s">
        <v>114</v>
      </c>
      <c r="CU1" t="s">
        <v>115</v>
      </c>
      <c r="CV1" t="s">
        <v>116</v>
      </c>
      <c r="CW1" s="4" t="s">
        <v>117</v>
      </c>
      <c r="CX1" t="s">
        <v>118</v>
      </c>
      <c r="CY1" t="s">
        <v>119</v>
      </c>
    </row>
    <row r="2" spans="1:103" x14ac:dyDescent="0.2">
      <c r="A2" t="s">
        <v>8</v>
      </c>
      <c r="B2">
        <v>204888</v>
      </c>
      <c r="E2">
        <v>153959</v>
      </c>
      <c r="H2">
        <v>164685</v>
      </c>
      <c r="K2">
        <v>222237</v>
      </c>
      <c r="N2">
        <v>255894</v>
      </c>
      <c r="Q2">
        <v>345143</v>
      </c>
      <c r="T2">
        <v>392779</v>
      </c>
      <c r="W2">
        <v>480628</v>
      </c>
      <c r="Z2">
        <v>681509</v>
      </c>
      <c r="AC2">
        <v>1078286</v>
      </c>
      <c r="AF2">
        <v>1356683</v>
      </c>
      <c r="AI2">
        <v>773131</v>
      </c>
      <c r="AL2">
        <v>590311</v>
      </c>
      <c r="AO2">
        <v>549571</v>
      </c>
      <c r="AR2">
        <v>699234</v>
      </c>
      <c r="AU2">
        <v>954073</v>
      </c>
      <c r="AX2">
        <v>1400939</v>
      </c>
      <c r="BA2">
        <v>1889474</v>
      </c>
      <c r="BD2">
        <v>1454600</v>
      </c>
      <c r="BG2">
        <v>1137385</v>
      </c>
      <c r="BJ2">
        <v>1369184</v>
      </c>
      <c r="BM2">
        <v>1601135</v>
      </c>
      <c r="BP2">
        <v>1459066</v>
      </c>
      <c r="BS2">
        <v>1455289</v>
      </c>
      <c r="BV2">
        <v>1397394</v>
      </c>
      <c r="BY2">
        <v>2049899</v>
      </c>
      <c r="CB2">
        <v>2019333</v>
      </c>
      <c r="CE2">
        <v>1651163</v>
      </c>
      <c r="CH2">
        <v>1376139</v>
      </c>
      <c r="CK2">
        <v>1729239</v>
      </c>
      <c r="CN2">
        <v>984578</v>
      </c>
      <c r="CQ2">
        <v>1621808</v>
      </c>
      <c r="CT2">
        <v>1355749</v>
      </c>
      <c r="CW2">
        <v>1331813</v>
      </c>
    </row>
    <row r="3" spans="1:103" x14ac:dyDescent="0.2">
      <c r="A3" t="s">
        <v>120</v>
      </c>
      <c r="B3">
        <v>2845</v>
      </c>
      <c r="E3">
        <v>3544</v>
      </c>
      <c r="H3">
        <v>3840</v>
      </c>
      <c r="K3">
        <v>5444</v>
      </c>
      <c r="N3">
        <v>6105</v>
      </c>
      <c r="Q3">
        <v>5665</v>
      </c>
      <c r="T3">
        <v>6048</v>
      </c>
      <c r="W3">
        <v>11030</v>
      </c>
      <c r="Z3">
        <v>9992</v>
      </c>
      <c r="AC3">
        <v>11894</v>
      </c>
      <c r="AF3">
        <v>10382</v>
      </c>
      <c r="AI3">
        <v>19973</v>
      </c>
      <c r="AL3">
        <v>14761</v>
      </c>
      <c r="AO3">
        <v>18157</v>
      </c>
      <c r="AR3">
        <v>17647</v>
      </c>
      <c r="AU3">
        <v>29408</v>
      </c>
      <c r="AX3">
        <v>34393</v>
      </c>
      <c r="BA3">
        <v>51380</v>
      </c>
      <c r="BD3">
        <v>59204</v>
      </c>
      <c r="BG3">
        <v>57415</v>
      </c>
      <c r="BJ3">
        <v>47968</v>
      </c>
      <c r="BM3">
        <v>47646</v>
      </c>
      <c r="BP3">
        <v>57979</v>
      </c>
      <c r="BS3">
        <v>51083</v>
      </c>
      <c r="BV3">
        <v>54774</v>
      </c>
      <c r="BY3">
        <v>58404</v>
      </c>
      <c r="CB3">
        <v>47710</v>
      </c>
      <c r="CE3">
        <v>40518</v>
      </c>
      <c r="CH3">
        <v>43772</v>
      </c>
      <c r="CK3">
        <v>46975</v>
      </c>
      <c r="CN3">
        <v>41048</v>
      </c>
      <c r="CQ3">
        <v>82196</v>
      </c>
      <c r="CT3">
        <v>54465</v>
      </c>
      <c r="CW3">
        <v>52633</v>
      </c>
    </row>
    <row r="4" spans="1:103" x14ac:dyDescent="0.2">
      <c r="A4" t="s">
        <v>121</v>
      </c>
      <c r="B4">
        <v>64541</v>
      </c>
      <c r="E4">
        <v>36884</v>
      </c>
      <c r="H4">
        <v>40012</v>
      </c>
      <c r="K4">
        <v>69218</v>
      </c>
      <c r="N4">
        <v>80968</v>
      </c>
      <c r="Q4">
        <v>97869</v>
      </c>
      <c r="T4">
        <v>137616</v>
      </c>
      <c r="W4">
        <v>180831</v>
      </c>
      <c r="Z4">
        <v>268369</v>
      </c>
      <c r="AC4">
        <v>396740</v>
      </c>
      <c r="AF4">
        <v>460695</v>
      </c>
      <c r="AI4">
        <v>259951</v>
      </c>
      <c r="AL4">
        <v>152997</v>
      </c>
      <c r="AO4">
        <v>106263</v>
      </c>
      <c r="AR4">
        <v>204330</v>
      </c>
      <c r="AU4">
        <v>207424</v>
      </c>
      <c r="AX4">
        <v>371722</v>
      </c>
      <c r="BA4">
        <v>450493</v>
      </c>
      <c r="BD4">
        <v>506902</v>
      </c>
      <c r="BG4">
        <v>252254</v>
      </c>
      <c r="BJ4">
        <v>387433</v>
      </c>
      <c r="BM4">
        <v>470628</v>
      </c>
      <c r="BP4">
        <v>438811</v>
      </c>
      <c r="BS4">
        <v>462393</v>
      </c>
      <c r="BV4">
        <v>425336</v>
      </c>
      <c r="BY4">
        <v>667783</v>
      </c>
      <c r="CB4">
        <v>629947</v>
      </c>
      <c r="CE4">
        <v>487318</v>
      </c>
      <c r="CH4">
        <v>395449</v>
      </c>
      <c r="CK4">
        <v>438680</v>
      </c>
      <c r="CN4">
        <v>210846</v>
      </c>
      <c r="CQ4">
        <v>589767</v>
      </c>
      <c r="CT4">
        <v>574396</v>
      </c>
      <c r="CW4">
        <v>554607</v>
      </c>
    </row>
    <row r="5" spans="1:103" x14ac:dyDescent="0.2">
      <c r="A5" t="s">
        <v>122</v>
      </c>
      <c r="B5">
        <v>25044</v>
      </c>
      <c r="E5">
        <v>25772</v>
      </c>
      <c r="H5">
        <v>36650</v>
      </c>
      <c r="K5">
        <v>58435</v>
      </c>
      <c r="N5">
        <v>70808</v>
      </c>
      <c r="Q5">
        <v>85157</v>
      </c>
      <c r="T5">
        <v>101615</v>
      </c>
      <c r="W5">
        <v>117093</v>
      </c>
      <c r="Z5">
        <v>102111</v>
      </c>
      <c r="AC5">
        <v>135577</v>
      </c>
      <c r="AF5">
        <v>160013</v>
      </c>
      <c r="AI5">
        <v>135446</v>
      </c>
      <c r="AL5">
        <v>111451</v>
      </c>
      <c r="AO5">
        <v>147520</v>
      </c>
      <c r="AR5">
        <v>204520</v>
      </c>
      <c r="AU5">
        <v>248563</v>
      </c>
      <c r="AX5">
        <v>315167</v>
      </c>
      <c r="BA5">
        <v>400585</v>
      </c>
      <c r="BD5">
        <v>411514</v>
      </c>
      <c r="BG5">
        <v>316817</v>
      </c>
      <c r="BJ5">
        <v>446794</v>
      </c>
      <c r="BM5">
        <v>471845</v>
      </c>
      <c r="BP5">
        <v>495583</v>
      </c>
      <c r="BS5">
        <v>466939</v>
      </c>
      <c r="BV5">
        <v>539131</v>
      </c>
      <c r="BY5">
        <v>565698</v>
      </c>
      <c r="CB5">
        <v>546067</v>
      </c>
      <c r="CE5">
        <v>557122</v>
      </c>
      <c r="CH5">
        <v>545105</v>
      </c>
      <c r="CK5">
        <v>590870</v>
      </c>
      <c r="CN5">
        <v>530121</v>
      </c>
      <c r="CQ5">
        <v>749234</v>
      </c>
      <c r="CT5">
        <v>765831</v>
      </c>
      <c r="CW5">
        <v>677625</v>
      </c>
    </row>
    <row r="6" spans="1:103" x14ac:dyDescent="0.2">
      <c r="A6" t="s">
        <v>123</v>
      </c>
      <c r="B6">
        <v>102575</v>
      </c>
      <c r="E6">
        <v>81805</v>
      </c>
      <c r="H6">
        <v>77424</v>
      </c>
      <c r="K6">
        <v>82702</v>
      </c>
      <c r="N6">
        <v>90466</v>
      </c>
      <c r="Q6">
        <v>141371</v>
      </c>
      <c r="T6">
        <v>137780</v>
      </c>
      <c r="W6">
        <v>161840</v>
      </c>
      <c r="Z6">
        <v>293384</v>
      </c>
      <c r="AC6">
        <v>530882</v>
      </c>
      <c r="AF6">
        <v>709940</v>
      </c>
      <c r="AI6">
        <v>349937</v>
      </c>
      <c r="AL6">
        <v>294964</v>
      </c>
      <c r="AO6">
        <v>273793</v>
      </c>
      <c r="AR6">
        <v>231291</v>
      </c>
      <c r="AU6">
        <v>495486</v>
      </c>
      <c r="AX6">
        <v>648092</v>
      </c>
      <c r="BA6">
        <v>940730</v>
      </c>
      <c r="BD6">
        <v>424314</v>
      </c>
      <c r="BG6">
        <v>476202</v>
      </c>
      <c r="BJ6">
        <v>448308</v>
      </c>
      <c r="BM6">
        <v>545840</v>
      </c>
      <c r="BP6">
        <v>400169</v>
      </c>
      <c r="BS6">
        <v>413641</v>
      </c>
      <c r="BV6">
        <v>314971</v>
      </c>
      <c r="BY6">
        <v>727273</v>
      </c>
      <c r="CB6">
        <v>743095</v>
      </c>
      <c r="CE6">
        <v>516454</v>
      </c>
      <c r="CH6">
        <v>320707</v>
      </c>
      <c r="CK6">
        <v>608358</v>
      </c>
      <c r="CN6">
        <v>183384</v>
      </c>
      <c r="CQ6">
        <v>171360</v>
      </c>
      <c r="CT6">
        <v>-111610</v>
      </c>
      <c r="CW6">
        <v>13046</v>
      </c>
    </row>
    <row r="7" spans="1:103" x14ac:dyDescent="0.2">
      <c r="A7" t="s">
        <v>124</v>
      </c>
      <c r="B7">
        <v>9883</v>
      </c>
      <c r="E7">
        <v>5954</v>
      </c>
      <c r="H7">
        <v>6759</v>
      </c>
      <c r="K7">
        <v>6438</v>
      </c>
      <c r="N7">
        <v>7547</v>
      </c>
      <c r="Q7">
        <v>15080</v>
      </c>
      <c r="T7">
        <v>9720</v>
      </c>
      <c r="W7">
        <v>9834</v>
      </c>
      <c r="Z7">
        <v>7653</v>
      </c>
      <c r="AC7">
        <v>3193</v>
      </c>
      <c r="AF7">
        <v>15654</v>
      </c>
      <c r="AI7">
        <v>7824</v>
      </c>
      <c r="AL7">
        <v>16138</v>
      </c>
      <c r="AO7">
        <v>3838</v>
      </c>
      <c r="AR7">
        <v>41447</v>
      </c>
      <c r="AU7">
        <v>-26809</v>
      </c>
      <c r="AX7">
        <v>31565</v>
      </c>
      <c r="BA7">
        <v>46286</v>
      </c>
      <c r="BD7">
        <v>52666</v>
      </c>
      <c r="BG7">
        <v>34697</v>
      </c>
      <c r="BJ7">
        <v>38681</v>
      </c>
      <c r="BM7">
        <v>65176</v>
      </c>
      <c r="BP7">
        <v>66523</v>
      </c>
      <c r="BS7">
        <v>61232</v>
      </c>
      <c r="BV7">
        <v>63182</v>
      </c>
      <c r="BY7">
        <v>30742</v>
      </c>
      <c r="CB7">
        <v>52514</v>
      </c>
      <c r="CE7">
        <v>49751</v>
      </c>
      <c r="CH7">
        <v>71106</v>
      </c>
      <c r="CK7">
        <v>44357</v>
      </c>
      <c r="CN7">
        <v>19180</v>
      </c>
      <c r="CQ7">
        <v>29250</v>
      </c>
      <c r="CT7">
        <v>72666</v>
      </c>
      <c r="CW7">
        <v>33903</v>
      </c>
    </row>
    <row r="8" spans="1:103" x14ac:dyDescent="0.2">
      <c r="A8" t="s">
        <v>125</v>
      </c>
      <c r="D8" t="s">
        <v>126</v>
      </c>
      <c r="G8" t="s">
        <v>126</v>
      </c>
      <c r="J8" t="s">
        <v>126</v>
      </c>
      <c r="M8" t="s">
        <v>126</v>
      </c>
      <c r="P8" t="s">
        <v>126</v>
      </c>
      <c r="S8" t="s">
        <v>126</v>
      </c>
      <c r="V8" t="s">
        <v>126</v>
      </c>
      <c r="Y8" t="s">
        <v>126</v>
      </c>
      <c r="AB8" t="s">
        <v>126</v>
      </c>
      <c r="AE8" t="s">
        <v>126</v>
      </c>
      <c r="AH8" t="s">
        <v>126</v>
      </c>
      <c r="AK8" t="s">
        <v>126</v>
      </c>
      <c r="AN8" t="s">
        <v>126</v>
      </c>
      <c r="AQ8" t="s">
        <v>126</v>
      </c>
      <c r="AT8" t="s">
        <v>126</v>
      </c>
      <c r="AW8" t="s">
        <v>126</v>
      </c>
      <c r="AZ8" t="s">
        <v>126</v>
      </c>
      <c r="BC8" t="s">
        <v>126</v>
      </c>
      <c r="BF8" t="s">
        <v>126</v>
      </c>
      <c r="BI8" t="s">
        <v>126</v>
      </c>
      <c r="BL8" t="s">
        <v>126</v>
      </c>
      <c r="BO8" t="s">
        <v>126</v>
      </c>
      <c r="BR8" t="s">
        <v>126</v>
      </c>
      <c r="BU8" t="s">
        <v>126</v>
      </c>
      <c r="BX8" t="s">
        <v>126</v>
      </c>
      <c r="CA8" t="s">
        <v>126</v>
      </c>
      <c r="CD8" t="s">
        <v>126</v>
      </c>
      <c r="CG8" t="s">
        <v>126</v>
      </c>
      <c r="CJ8" t="s">
        <v>126</v>
      </c>
      <c r="CM8" t="s">
        <v>126</v>
      </c>
      <c r="CP8" t="s">
        <v>126</v>
      </c>
      <c r="CS8" t="s">
        <v>126</v>
      </c>
      <c r="CV8" t="s">
        <v>126</v>
      </c>
      <c r="CY8" t="s">
        <v>126</v>
      </c>
    </row>
    <row r="9" spans="1:103" x14ac:dyDescent="0.2">
      <c r="A9" t="s">
        <v>127</v>
      </c>
      <c r="B9">
        <v>0</v>
      </c>
      <c r="E9">
        <v>0</v>
      </c>
      <c r="H9">
        <v>0</v>
      </c>
      <c r="K9">
        <v>0</v>
      </c>
      <c r="N9">
        <v>0</v>
      </c>
      <c r="Q9">
        <v>0</v>
      </c>
      <c r="T9">
        <v>1</v>
      </c>
      <c r="W9">
        <v>-1</v>
      </c>
      <c r="Z9">
        <v>0</v>
      </c>
      <c r="AC9">
        <v>6</v>
      </c>
      <c r="AF9">
        <v>0</v>
      </c>
      <c r="AI9">
        <v>1</v>
      </c>
      <c r="AL9">
        <v>50</v>
      </c>
      <c r="AO9">
        <v>58</v>
      </c>
      <c r="AR9">
        <v>187</v>
      </c>
      <c r="AU9">
        <v>271</v>
      </c>
      <c r="AX9">
        <v>238</v>
      </c>
      <c r="BA9">
        <v>189</v>
      </c>
      <c r="BD9">
        <v>46</v>
      </c>
      <c r="BG9">
        <v>198</v>
      </c>
      <c r="BJ9">
        <v>54</v>
      </c>
      <c r="BM9">
        <v>58</v>
      </c>
      <c r="BP9">
        <v>41</v>
      </c>
      <c r="BS9">
        <v>48</v>
      </c>
      <c r="BV9">
        <v>43</v>
      </c>
      <c r="BY9">
        <v>169</v>
      </c>
      <c r="CB9">
        <v>94</v>
      </c>
      <c r="CC9" t="s">
        <v>128</v>
      </c>
      <c r="CE9">
        <v>52</v>
      </c>
      <c r="CF9" t="s">
        <v>128</v>
      </c>
      <c r="CH9">
        <v>119</v>
      </c>
      <c r="CI9" t="s">
        <v>128</v>
      </c>
      <c r="CK9">
        <v>23</v>
      </c>
      <c r="CL9" t="s">
        <v>128</v>
      </c>
      <c r="CN9">
        <v>13</v>
      </c>
      <c r="CO9" t="s">
        <v>128</v>
      </c>
      <c r="CQ9">
        <v>21</v>
      </c>
      <c r="CR9" t="s">
        <v>128</v>
      </c>
    </row>
    <row r="10" spans="1:103" x14ac:dyDescent="0.2">
      <c r="A10" t="s">
        <v>129</v>
      </c>
      <c r="B10">
        <v>40</v>
      </c>
      <c r="E10">
        <v>80</v>
      </c>
      <c r="H10">
        <v>30</v>
      </c>
      <c r="K10">
        <v>0</v>
      </c>
      <c r="N10">
        <v>0</v>
      </c>
      <c r="Q10">
        <v>0</v>
      </c>
      <c r="T10">
        <v>270</v>
      </c>
      <c r="W10">
        <v>260</v>
      </c>
      <c r="Z10">
        <v>607</v>
      </c>
      <c r="AC10">
        <v>292</v>
      </c>
      <c r="AF10">
        <v>280</v>
      </c>
      <c r="AI10">
        <v>1113</v>
      </c>
      <c r="AL10">
        <v>1065</v>
      </c>
      <c r="AO10">
        <v>638</v>
      </c>
      <c r="AR10">
        <v>885</v>
      </c>
      <c r="AU10">
        <v>1146</v>
      </c>
      <c r="AX10">
        <v>1888</v>
      </c>
      <c r="BA10">
        <v>1744</v>
      </c>
      <c r="BD10">
        <v>2632</v>
      </c>
      <c r="BG10">
        <v>2754</v>
      </c>
      <c r="BJ10">
        <v>2301</v>
      </c>
      <c r="BM10">
        <v>2581</v>
      </c>
      <c r="BP10">
        <v>1499</v>
      </c>
      <c r="BS10">
        <v>1697</v>
      </c>
      <c r="BV10">
        <v>1507</v>
      </c>
      <c r="BY10">
        <v>-585</v>
      </c>
      <c r="CB10">
        <v>1636</v>
      </c>
      <c r="CE10">
        <v>1232</v>
      </c>
      <c r="CH10">
        <v>1475</v>
      </c>
      <c r="CK10">
        <v>1382</v>
      </c>
      <c r="CN10">
        <v>1140</v>
      </c>
      <c r="CQ10">
        <v>870</v>
      </c>
      <c r="CT10">
        <v>255</v>
      </c>
      <c r="CW10">
        <v>1216</v>
      </c>
    </row>
    <row r="11" spans="1:103" x14ac:dyDescent="0.2">
      <c r="A11" t="s">
        <v>130</v>
      </c>
      <c r="B11">
        <v>-335</v>
      </c>
      <c r="E11">
        <v>664</v>
      </c>
      <c r="H11">
        <v>288</v>
      </c>
      <c r="K11">
        <v>302</v>
      </c>
      <c r="N11">
        <v>170</v>
      </c>
      <c r="Q11">
        <v>472</v>
      </c>
      <c r="T11">
        <v>181</v>
      </c>
      <c r="W11">
        <v>412</v>
      </c>
      <c r="Z11">
        <v>1114</v>
      </c>
      <c r="AC11">
        <v>2471</v>
      </c>
      <c r="AF11">
        <v>879</v>
      </c>
      <c r="AI11">
        <v>2146</v>
      </c>
      <c r="AL11">
        <v>1744</v>
      </c>
      <c r="AO11">
        <v>3577</v>
      </c>
      <c r="AR11">
        <v>2197</v>
      </c>
      <c r="AU11">
        <v>-1304</v>
      </c>
      <c r="AX11">
        <v>-38</v>
      </c>
      <c r="BA11">
        <v>-893</v>
      </c>
      <c r="BD11">
        <v>1679</v>
      </c>
      <c r="BG11">
        <v>2205</v>
      </c>
      <c r="BJ11">
        <v>-3227</v>
      </c>
      <c r="BM11">
        <v>-3024</v>
      </c>
      <c r="BP11">
        <v>-1465</v>
      </c>
      <c r="BS11">
        <v>-7120</v>
      </c>
      <c r="BV11">
        <v>3658</v>
      </c>
      <c r="BY11">
        <v>10028</v>
      </c>
      <c r="CB11">
        <v>-180</v>
      </c>
      <c r="CE11">
        <v>-7397</v>
      </c>
      <c r="CH11">
        <v>-6456</v>
      </c>
      <c r="CK11">
        <v>-4098</v>
      </c>
      <c r="CN11">
        <v>-1866</v>
      </c>
      <c r="CQ11">
        <v>-4355</v>
      </c>
      <c r="CT11">
        <v>-6599</v>
      </c>
      <c r="CW11">
        <v>-2086</v>
      </c>
    </row>
    <row r="12" spans="1:103" x14ac:dyDescent="0.2">
      <c r="A12" t="s">
        <v>131</v>
      </c>
      <c r="B12">
        <v>11</v>
      </c>
      <c r="E12">
        <v>6</v>
      </c>
      <c r="H12">
        <v>15</v>
      </c>
      <c r="K12">
        <v>6</v>
      </c>
      <c r="N12">
        <v>11</v>
      </c>
      <c r="Q12">
        <v>18</v>
      </c>
      <c r="T12">
        <v>33</v>
      </c>
      <c r="W12">
        <v>21</v>
      </c>
      <c r="Z12">
        <v>28</v>
      </c>
      <c r="AC12">
        <v>38</v>
      </c>
      <c r="AF12">
        <v>40</v>
      </c>
      <c r="AI12">
        <v>30</v>
      </c>
      <c r="AL12">
        <v>33</v>
      </c>
      <c r="AO12">
        <v>29</v>
      </c>
      <c r="AR12">
        <v>92</v>
      </c>
      <c r="AU12">
        <v>119</v>
      </c>
      <c r="AX12">
        <v>143</v>
      </c>
      <c r="BA12">
        <v>120</v>
      </c>
      <c r="BD12">
        <v>101</v>
      </c>
      <c r="BG12">
        <v>44</v>
      </c>
      <c r="BJ12">
        <v>11</v>
      </c>
      <c r="BM12">
        <v>39</v>
      </c>
      <c r="BP12">
        <v>44</v>
      </c>
      <c r="BS12">
        <v>56</v>
      </c>
      <c r="BV12">
        <v>80</v>
      </c>
      <c r="BW12" t="s">
        <v>128</v>
      </c>
      <c r="BY12">
        <v>116</v>
      </c>
      <c r="BZ12" t="s">
        <v>128</v>
      </c>
      <c r="CB12">
        <v>114</v>
      </c>
      <c r="CC12" t="s">
        <v>128</v>
      </c>
      <c r="CE12">
        <v>108</v>
      </c>
      <c r="CF12" t="s">
        <v>128</v>
      </c>
      <c r="CH12">
        <v>216</v>
      </c>
      <c r="CI12" t="s">
        <v>128</v>
      </c>
      <c r="CK12">
        <v>163</v>
      </c>
      <c r="CL12" t="s">
        <v>128</v>
      </c>
      <c r="CN12">
        <v>69</v>
      </c>
      <c r="CO12" t="s">
        <v>128</v>
      </c>
      <c r="CQ12">
        <v>87</v>
      </c>
      <c r="CR12" t="s">
        <v>128</v>
      </c>
      <c r="CT12">
        <v>102</v>
      </c>
      <c r="CU12" t="s">
        <v>128</v>
      </c>
      <c r="CW12">
        <v>147</v>
      </c>
      <c r="CX12" t="s">
        <v>128</v>
      </c>
    </row>
    <row r="13" spans="1:103" x14ac:dyDescent="0.2">
      <c r="A13" t="s">
        <v>132</v>
      </c>
      <c r="B13">
        <v>59</v>
      </c>
      <c r="E13">
        <v>55</v>
      </c>
      <c r="H13">
        <v>20</v>
      </c>
      <c r="K13">
        <v>15</v>
      </c>
      <c r="N13">
        <v>25</v>
      </c>
      <c r="Q13">
        <v>31</v>
      </c>
      <c r="T13">
        <v>19</v>
      </c>
      <c r="W13">
        <v>23</v>
      </c>
      <c r="Z13">
        <v>23</v>
      </c>
      <c r="AC13">
        <v>52</v>
      </c>
      <c r="AF13">
        <v>43</v>
      </c>
      <c r="AI13">
        <v>98</v>
      </c>
      <c r="AL13">
        <v>66</v>
      </c>
      <c r="AO13">
        <v>166</v>
      </c>
      <c r="AR13">
        <v>80</v>
      </c>
      <c r="AU13">
        <v>221</v>
      </c>
      <c r="AX13">
        <v>359</v>
      </c>
      <c r="BA13">
        <v>338</v>
      </c>
      <c r="BD13">
        <v>159</v>
      </c>
      <c r="BG13">
        <v>81</v>
      </c>
      <c r="BJ13">
        <v>97</v>
      </c>
      <c r="BM13">
        <v>65</v>
      </c>
      <c r="BP13">
        <v>133</v>
      </c>
      <c r="BS13">
        <v>95</v>
      </c>
      <c r="BV13">
        <v>51</v>
      </c>
      <c r="BW13" t="s">
        <v>128</v>
      </c>
      <c r="BY13">
        <v>140</v>
      </c>
      <c r="BZ13" t="s">
        <v>128</v>
      </c>
      <c r="CB13">
        <v>105</v>
      </c>
      <c r="CC13" t="s">
        <v>128</v>
      </c>
      <c r="CE13">
        <v>140</v>
      </c>
      <c r="CF13" t="s">
        <v>128</v>
      </c>
      <c r="CH13">
        <v>193</v>
      </c>
      <c r="CI13" t="s">
        <v>128</v>
      </c>
      <c r="CK13">
        <v>118</v>
      </c>
      <c r="CL13" t="s">
        <v>128</v>
      </c>
      <c r="CN13">
        <v>62</v>
      </c>
      <c r="CO13" t="s">
        <v>128</v>
      </c>
      <c r="CQ13">
        <v>296</v>
      </c>
      <c r="CR13" t="s">
        <v>128</v>
      </c>
      <c r="CT13">
        <v>326</v>
      </c>
      <c r="CU13" t="s">
        <v>128</v>
      </c>
      <c r="CW13">
        <v>327</v>
      </c>
      <c r="CX13" t="s">
        <v>128</v>
      </c>
    </row>
    <row r="14" spans="1:103" x14ac:dyDescent="0.2">
      <c r="A14" t="s">
        <v>133</v>
      </c>
      <c r="B14">
        <v>1836</v>
      </c>
      <c r="E14">
        <v>2439</v>
      </c>
      <c r="H14">
        <v>4431</v>
      </c>
      <c r="K14">
        <v>2793</v>
      </c>
      <c r="N14">
        <v>3635</v>
      </c>
      <c r="Q14">
        <v>5609</v>
      </c>
      <c r="T14">
        <v>6949</v>
      </c>
      <c r="W14">
        <v>9160</v>
      </c>
      <c r="Z14">
        <v>7291</v>
      </c>
      <c r="AC14">
        <v>23988</v>
      </c>
      <c r="AF14">
        <v>10418</v>
      </c>
      <c r="AI14">
        <v>2166</v>
      </c>
      <c r="AL14">
        <v>2149</v>
      </c>
      <c r="AO14">
        <v>1652</v>
      </c>
      <c r="AR14">
        <v>4125</v>
      </c>
      <c r="AU14">
        <v>5265</v>
      </c>
      <c r="AX14">
        <v>5537</v>
      </c>
      <c r="BA14">
        <v>6473</v>
      </c>
      <c r="BD14">
        <v>9726</v>
      </c>
      <c r="BG14">
        <v>4017</v>
      </c>
      <c r="BJ14">
        <v>11333</v>
      </c>
      <c r="BM14">
        <v>10840</v>
      </c>
      <c r="BP14">
        <v>15324</v>
      </c>
      <c r="BS14">
        <v>9822</v>
      </c>
      <c r="BV14">
        <v>5065</v>
      </c>
      <c r="BY14">
        <v>11759</v>
      </c>
      <c r="CB14">
        <v>3260</v>
      </c>
      <c r="CE14">
        <v>11517</v>
      </c>
      <c r="CH14">
        <v>11717</v>
      </c>
      <c r="CK14">
        <v>6649</v>
      </c>
      <c r="CN14">
        <v>4884</v>
      </c>
      <c r="CQ14">
        <v>6903</v>
      </c>
      <c r="CT14">
        <v>15408</v>
      </c>
      <c r="CW14">
        <v>22911</v>
      </c>
    </row>
    <row r="15" spans="1:103" x14ac:dyDescent="0.2">
      <c r="A15" t="s">
        <v>134</v>
      </c>
      <c r="D15" t="s">
        <v>126</v>
      </c>
      <c r="G15" t="s">
        <v>126</v>
      </c>
      <c r="H15">
        <v>2</v>
      </c>
      <c r="K15">
        <v>1</v>
      </c>
      <c r="N15">
        <v>8</v>
      </c>
      <c r="Q15">
        <v>25</v>
      </c>
      <c r="T15">
        <v>18</v>
      </c>
      <c r="W15">
        <v>52</v>
      </c>
      <c r="Z15">
        <v>232</v>
      </c>
      <c r="AC15">
        <v>122</v>
      </c>
      <c r="AF15">
        <v>104</v>
      </c>
      <c r="AI15">
        <v>70</v>
      </c>
      <c r="AL15">
        <v>111</v>
      </c>
      <c r="AO15">
        <v>123</v>
      </c>
      <c r="AR15">
        <v>247</v>
      </c>
      <c r="AU15">
        <v>292</v>
      </c>
      <c r="AX15">
        <v>467</v>
      </c>
      <c r="BA15">
        <v>668</v>
      </c>
      <c r="BD15">
        <v>944</v>
      </c>
      <c r="BG15">
        <v>760</v>
      </c>
      <c r="BJ15">
        <v>529</v>
      </c>
      <c r="BM15">
        <v>653</v>
      </c>
      <c r="BP15">
        <v>497</v>
      </c>
      <c r="BS15">
        <v>346</v>
      </c>
      <c r="BV15">
        <v>407</v>
      </c>
      <c r="BY15">
        <v>184</v>
      </c>
      <c r="CB15">
        <v>334</v>
      </c>
      <c r="CE15">
        <v>253</v>
      </c>
      <c r="CH15">
        <v>267</v>
      </c>
      <c r="CK15">
        <v>100</v>
      </c>
      <c r="CN15">
        <v>59</v>
      </c>
      <c r="CQ15">
        <v>366</v>
      </c>
      <c r="CT15">
        <v>998</v>
      </c>
      <c r="CW15">
        <v>443</v>
      </c>
    </row>
    <row r="16" spans="1:103" x14ac:dyDescent="0.2">
      <c r="A16" t="s">
        <v>135</v>
      </c>
      <c r="B16">
        <v>131</v>
      </c>
      <c r="E16">
        <v>185</v>
      </c>
      <c r="H16">
        <v>-16</v>
      </c>
      <c r="K16">
        <v>-3</v>
      </c>
      <c r="N16">
        <v>-59</v>
      </c>
      <c r="Q16">
        <v>1</v>
      </c>
      <c r="T16">
        <v>84</v>
      </c>
      <c r="W16">
        <v>196</v>
      </c>
      <c r="Z16">
        <v>84</v>
      </c>
      <c r="AC16">
        <v>468</v>
      </c>
      <c r="AF16">
        <v>-128</v>
      </c>
      <c r="AI16">
        <v>-267</v>
      </c>
      <c r="AL16">
        <v>332</v>
      </c>
      <c r="AO16">
        <v>160</v>
      </c>
      <c r="AR16">
        <v>-106</v>
      </c>
      <c r="AU16">
        <v>-207</v>
      </c>
      <c r="AX16">
        <v>221</v>
      </c>
      <c r="BA16">
        <v>-470</v>
      </c>
      <c r="BD16">
        <v>20</v>
      </c>
      <c r="BG16">
        <v>-11</v>
      </c>
      <c r="BJ16">
        <v>237</v>
      </c>
      <c r="BM16">
        <v>489</v>
      </c>
      <c r="BP16">
        <v>-316</v>
      </c>
      <c r="BS16">
        <v>227</v>
      </c>
      <c r="BV16">
        <v>208</v>
      </c>
      <c r="BY16">
        <v>-27</v>
      </c>
      <c r="CB16">
        <v>28</v>
      </c>
      <c r="CE16">
        <v>88</v>
      </c>
      <c r="CH16">
        <v>110</v>
      </c>
      <c r="CK16">
        <v>-136</v>
      </c>
      <c r="CN16">
        <v>137</v>
      </c>
      <c r="CQ16">
        <v>143</v>
      </c>
      <c r="CT16">
        <v>261</v>
      </c>
      <c r="CW16">
        <v>-178</v>
      </c>
    </row>
    <row r="17" spans="1:101" x14ac:dyDescent="0.2">
      <c r="A17" t="s">
        <v>136</v>
      </c>
      <c r="D17" t="s">
        <v>126</v>
      </c>
      <c r="G17" t="s">
        <v>126</v>
      </c>
      <c r="K17">
        <v>0</v>
      </c>
      <c r="N17">
        <v>22</v>
      </c>
      <c r="Q17">
        <v>155</v>
      </c>
      <c r="T17">
        <v>591</v>
      </c>
      <c r="W17">
        <v>1051</v>
      </c>
      <c r="Z17">
        <v>1023</v>
      </c>
      <c r="AC17">
        <v>510</v>
      </c>
      <c r="AF17">
        <v>130</v>
      </c>
      <c r="AI17">
        <v>227</v>
      </c>
      <c r="AL17">
        <v>1392</v>
      </c>
      <c r="AO17">
        <v>3285</v>
      </c>
      <c r="AR17">
        <v>3556</v>
      </c>
      <c r="AU17">
        <v>1680</v>
      </c>
      <c r="AX17">
        <v>-584</v>
      </c>
      <c r="BA17">
        <v>-4749</v>
      </c>
      <c r="BD17">
        <v>14</v>
      </c>
      <c r="BG17">
        <v>473</v>
      </c>
      <c r="BJ17">
        <v>563</v>
      </c>
      <c r="BM17">
        <v>1465</v>
      </c>
      <c r="BP17">
        <v>2005</v>
      </c>
      <c r="BS17">
        <v>2632</v>
      </c>
      <c r="BV17">
        <v>4430</v>
      </c>
      <c r="BY17">
        <v>4048</v>
      </c>
      <c r="CB17">
        <v>4500</v>
      </c>
      <c r="CE17">
        <v>2867</v>
      </c>
      <c r="CH17">
        <v>1403</v>
      </c>
      <c r="CK17">
        <v>1504</v>
      </c>
      <c r="CN17">
        <v>507</v>
      </c>
      <c r="CQ17">
        <v>-1708</v>
      </c>
      <c r="CT17">
        <v>-4474</v>
      </c>
      <c r="CW17">
        <v>253</v>
      </c>
    </row>
    <row r="18" spans="1:101" x14ac:dyDescent="0.2">
      <c r="A18" t="s">
        <v>137</v>
      </c>
      <c r="B18">
        <v>-17</v>
      </c>
      <c r="E18">
        <v>-1</v>
      </c>
      <c r="H18">
        <v>0</v>
      </c>
      <c r="K18">
        <v>27</v>
      </c>
      <c r="N18">
        <v>23</v>
      </c>
      <c r="Q18">
        <v>107</v>
      </c>
      <c r="T18">
        <v>88</v>
      </c>
      <c r="W18">
        <v>210</v>
      </c>
      <c r="Z18">
        <v>847</v>
      </c>
      <c r="AC18">
        <v>782</v>
      </c>
      <c r="AF18">
        <v>609</v>
      </c>
      <c r="AI18">
        <v>587</v>
      </c>
      <c r="AL18">
        <v>354</v>
      </c>
      <c r="AO18">
        <v>713</v>
      </c>
      <c r="AR18">
        <v>804</v>
      </c>
      <c r="AU18">
        <v>1054</v>
      </c>
      <c r="AX18">
        <v>1492</v>
      </c>
      <c r="BA18">
        <v>1623</v>
      </c>
      <c r="BD18">
        <v>1512</v>
      </c>
      <c r="BG18">
        <v>646</v>
      </c>
      <c r="BJ18">
        <v>1097</v>
      </c>
      <c r="BM18">
        <v>1409</v>
      </c>
      <c r="BP18">
        <v>1034</v>
      </c>
      <c r="BS18">
        <v>1590</v>
      </c>
      <c r="BV18">
        <v>3551</v>
      </c>
      <c r="BY18">
        <v>713</v>
      </c>
      <c r="CB18">
        <v>1260</v>
      </c>
      <c r="CE18">
        <v>901</v>
      </c>
      <c r="CH18">
        <v>947</v>
      </c>
      <c r="CK18">
        <v>611</v>
      </c>
      <c r="CN18">
        <v>897</v>
      </c>
      <c r="CQ18">
        <v>1052</v>
      </c>
      <c r="CT18">
        <v>1255</v>
      </c>
      <c r="CW18">
        <v>1459</v>
      </c>
    </row>
    <row r="19" spans="1:101" x14ac:dyDescent="0.2">
      <c r="A19" t="s">
        <v>138</v>
      </c>
      <c r="B19">
        <v>-183</v>
      </c>
      <c r="E19">
        <v>620</v>
      </c>
      <c r="H19">
        <v>869</v>
      </c>
      <c r="K19">
        <v>-275</v>
      </c>
      <c r="N19">
        <v>208</v>
      </c>
      <c r="Q19">
        <v>431</v>
      </c>
      <c r="T19">
        <v>2048</v>
      </c>
      <c r="W19">
        <v>869</v>
      </c>
      <c r="Z19">
        <v>-275</v>
      </c>
      <c r="AC19">
        <v>454</v>
      </c>
      <c r="AF19">
        <v>364</v>
      </c>
      <c r="AI19">
        <v>80</v>
      </c>
      <c r="AL19">
        <v>217</v>
      </c>
      <c r="AO19">
        <v>517</v>
      </c>
      <c r="AR19">
        <v>865</v>
      </c>
      <c r="AU19">
        <v>1049</v>
      </c>
      <c r="AX19">
        <v>2915</v>
      </c>
      <c r="BA19">
        <v>912</v>
      </c>
      <c r="BD19">
        <v>2638</v>
      </c>
      <c r="BG19">
        <v>257</v>
      </c>
      <c r="BJ19">
        <v>156</v>
      </c>
      <c r="BM19">
        <v>98</v>
      </c>
      <c r="BP19">
        <v>1545</v>
      </c>
      <c r="BS19">
        <v>3729</v>
      </c>
      <c r="BV19">
        <v>1519</v>
      </c>
      <c r="BY19">
        <v>65</v>
      </c>
      <c r="CB19">
        <v>243</v>
      </c>
      <c r="CE19">
        <v>1426</v>
      </c>
      <c r="CH19">
        <v>1654</v>
      </c>
      <c r="CK19">
        <v>1548</v>
      </c>
      <c r="CN19">
        <v>1021</v>
      </c>
      <c r="CQ19">
        <v>1779</v>
      </c>
      <c r="CT19">
        <v>2760</v>
      </c>
      <c r="CW19">
        <v>6840</v>
      </c>
    </row>
    <row r="20" spans="1:101" x14ac:dyDescent="0.2">
      <c r="A20" t="s">
        <v>139</v>
      </c>
      <c r="B20">
        <v>3</v>
      </c>
      <c r="E20">
        <v>1</v>
      </c>
      <c r="H20">
        <v>4</v>
      </c>
      <c r="K20">
        <v>14</v>
      </c>
      <c r="N20">
        <v>11</v>
      </c>
      <c r="Q20">
        <v>92</v>
      </c>
      <c r="T20">
        <v>232</v>
      </c>
      <c r="W20">
        <v>575</v>
      </c>
      <c r="Z20">
        <v>576</v>
      </c>
      <c r="AC20">
        <v>309</v>
      </c>
      <c r="AF20">
        <v>579</v>
      </c>
      <c r="AI20">
        <v>354</v>
      </c>
      <c r="AL20">
        <v>335</v>
      </c>
      <c r="AO20">
        <v>350</v>
      </c>
      <c r="AR20">
        <v>460</v>
      </c>
      <c r="AU20">
        <v>845</v>
      </c>
      <c r="AX20">
        <v>792</v>
      </c>
      <c r="BA20">
        <v>666</v>
      </c>
      <c r="BD20">
        <v>1086</v>
      </c>
      <c r="BG20">
        <v>700</v>
      </c>
      <c r="BJ20">
        <v>913</v>
      </c>
      <c r="BM20">
        <v>1136</v>
      </c>
      <c r="BP20">
        <v>1293</v>
      </c>
      <c r="BS20">
        <v>1599</v>
      </c>
      <c r="BV20">
        <v>1551</v>
      </c>
      <c r="BY20">
        <v>2235</v>
      </c>
      <c r="CB20">
        <v>2333</v>
      </c>
      <c r="CE20">
        <v>2152</v>
      </c>
      <c r="CH20">
        <v>3613</v>
      </c>
      <c r="CK20">
        <v>2874</v>
      </c>
      <c r="CN20">
        <v>2564</v>
      </c>
      <c r="CQ20">
        <v>2896</v>
      </c>
      <c r="CT20">
        <v>3480</v>
      </c>
      <c r="CW20">
        <v>3004</v>
      </c>
    </row>
    <row r="21" spans="1:101" x14ac:dyDescent="0.2">
      <c r="A21" t="s">
        <v>140</v>
      </c>
      <c r="B21">
        <v>11</v>
      </c>
      <c r="E21">
        <v>7</v>
      </c>
      <c r="H21">
        <v>14</v>
      </c>
      <c r="K21">
        <v>9</v>
      </c>
      <c r="N21">
        <v>13</v>
      </c>
      <c r="Q21">
        <v>12</v>
      </c>
      <c r="T21">
        <v>16</v>
      </c>
      <c r="W21">
        <v>18</v>
      </c>
      <c r="Z21">
        <v>29</v>
      </c>
      <c r="AC21">
        <v>38</v>
      </c>
      <c r="AF21">
        <v>74</v>
      </c>
      <c r="AI21">
        <v>92</v>
      </c>
      <c r="AL21">
        <v>228</v>
      </c>
      <c r="AO21">
        <v>185</v>
      </c>
      <c r="AR21">
        <v>228</v>
      </c>
      <c r="AU21">
        <v>390</v>
      </c>
      <c r="AX21">
        <v>342</v>
      </c>
      <c r="BA21">
        <v>476</v>
      </c>
      <c r="BD21">
        <v>615</v>
      </c>
      <c r="BG21">
        <v>255</v>
      </c>
      <c r="BJ21">
        <v>446</v>
      </c>
      <c r="BM21">
        <v>456</v>
      </c>
      <c r="BP21">
        <v>527</v>
      </c>
      <c r="BS21">
        <v>118</v>
      </c>
      <c r="BV21">
        <v>592</v>
      </c>
      <c r="BY21">
        <v>418</v>
      </c>
      <c r="CB21">
        <v>269</v>
      </c>
      <c r="CE21">
        <v>206</v>
      </c>
      <c r="CH21">
        <v>242</v>
      </c>
      <c r="CK21">
        <v>215</v>
      </c>
      <c r="CN21">
        <v>262</v>
      </c>
      <c r="CQ21">
        <v>239</v>
      </c>
      <c r="CT21">
        <v>200</v>
      </c>
      <c r="CW21">
        <v>225</v>
      </c>
    </row>
    <row r="22" spans="1:101" x14ac:dyDescent="0.2">
      <c r="A22" t="s">
        <v>141</v>
      </c>
      <c r="B22">
        <v>19</v>
      </c>
      <c r="E22">
        <v>15</v>
      </c>
      <c r="H22">
        <v>18</v>
      </c>
      <c r="K22">
        <v>14</v>
      </c>
      <c r="N22">
        <v>19</v>
      </c>
      <c r="Q22">
        <v>21</v>
      </c>
      <c r="T22">
        <v>17</v>
      </c>
      <c r="W22">
        <v>12</v>
      </c>
      <c r="Z22">
        <v>19</v>
      </c>
      <c r="AC22">
        <v>54</v>
      </c>
      <c r="AF22">
        <v>23</v>
      </c>
      <c r="AI22">
        <v>61</v>
      </c>
      <c r="AL22">
        <v>25</v>
      </c>
      <c r="AO22">
        <v>-11</v>
      </c>
      <c r="AR22">
        <v>111</v>
      </c>
      <c r="AU22">
        <v>127</v>
      </c>
      <c r="AX22">
        <v>109</v>
      </c>
      <c r="BA22">
        <v>143</v>
      </c>
      <c r="BD22">
        <v>170</v>
      </c>
      <c r="BG22">
        <v>109</v>
      </c>
      <c r="BJ22">
        <v>97</v>
      </c>
      <c r="BM22">
        <v>95</v>
      </c>
      <c r="BP22">
        <v>189</v>
      </c>
      <c r="BS22">
        <v>95</v>
      </c>
      <c r="BV22">
        <v>153</v>
      </c>
      <c r="BY22">
        <v>65</v>
      </c>
      <c r="CB22">
        <v>44</v>
      </c>
      <c r="CE22">
        <v>24</v>
      </c>
      <c r="CH22">
        <v>118</v>
      </c>
      <c r="CK22">
        <v>94</v>
      </c>
      <c r="CN22">
        <v>76</v>
      </c>
      <c r="CQ22">
        <v>125</v>
      </c>
      <c r="CT22">
        <v>141</v>
      </c>
      <c r="CW22">
        <v>50</v>
      </c>
    </row>
    <row r="23" spans="1:101" x14ac:dyDescent="0.2">
      <c r="A23" t="s">
        <v>142</v>
      </c>
      <c r="B23">
        <v>62</v>
      </c>
      <c r="E23">
        <v>121</v>
      </c>
      <c r="H23">
        <v>78</v>
      </c>
      <c r="K23">
        <v>1</v>
      </c>
      <c r="N23">
        <v>14</v>
      </c>
      <c r="Q23">
        <v>8</v>
      </c>
      <c r="T23">
        <v>13</v>
      </c>
      <c r="W23">
        <v>14</v>
      </c>
      <c r="Z23">
        <v>33</v>
      </c>
      <c r="AC23">
        <v>39</v>
      </c>
      <c r="AF23">
        <v>60</v>
      </c>
      <c r="AI23">
        <v>44</v>
      </c>
      <c r="AL23">
        <v>14</v>
      </c>
      <c r="AO23">
        <v>45</v>
      </c>
      <c r="AR23">
        <v>64</v>
      </c>
      <c r="AU23">
        <v>53</v>
      </c>
      <c r="AX23">
        <v>53</v>
      </c>
      <c r="BA23">
        <v>255</v>
      </c>
      <c r="BD23">
        <v>170</v>
      </c>
      <c r="BG23">
        <v>134</v>
      </c>
      <c r="BJ23">
        <v>177</v>
      </c>
      <c r="BM23">
        <v>161</v>
      </c>
      <c r="BP23">
        <v>282</v>
      </c>
      <c r="BS23">
        <v>360</v>
      </c>
      <c r="BV23">
        <v>406</v>
      </c>
      <c r="BY23">
        <v>150</v>
      </c>
      <c r="CB23">
        <v>132</v>
      </c>
      <c r="CE23">
        <v>201</v>
      </c>
      <c r="CH23">
        <v>194</v>
      </c>
      <c r="CK23">
        <v>218</v>
      </c>
      <c r="CN23">
        <v>174</v>
      </c>
      <c r="CQ23">
        <v>346</v>
      </c>
      <c r="CT23">
        <v>376</v>
      </c>
      <c r="CW23">
        <v>434</v>
      </c>
    </row>
    <row r="24" spans="1:101" x14ac:dyDescent="0.2">
      <c r="A24" t="s">
        <v>143</v>
      </c>
      <c r="B24">
        <v>2</v>
      </c>
      <c r="E24">
        <v>1</v>
      </c>
      <c r="Q24">
        <v>0</v>
      </c>
      <c r="T24">
        <v>1</v>
      </c>
      <c r="W24">
        <v>-1</v>
      </c>
      <c r="AC24">
        <v>1</v>
      </c>
      <c r="AL24">
        <v>2</v>
      </c>
      <c r="AO24">
        <v>3</v>
      </c>
      <c r="AR24">
        <v>9</v>
      </c>
      <c r="AU24">
        <v>6</v>
      </c>
      <c r="AX24">
        <v>72</v>
      </c>
      <c r="BA24">
        <v>40</v>
      </c>
      <c r="BD24">
        <v>4</v>
      </c>
      <c r="BG24">
        <v>13</v>
      </c>
      <c r="BJ24">
        <v>26</v>
      </c>
      <c r="BM24">
        <v>33</v>
      </c>
      <c r="BP24">
        <v>54</v>
      </c>
      <c r="BS24">
        <v>18</v>
      </c>
      <c r="BV24">
        <v>23</v>
      </c>
      <c r="BY24">
        <v>6</v>
      </c>
      <c r="CB24">
        <v>-7</v>
      </c>
      <c r="CE24">
        <v>-7</v>
      </c>
      <c r="CH24">
        <v>6</v>
      </c>
      <c r="CK24">
        <v>3</v>
      </c>
      <c r="CN24">
        <v>1</v>
      </c>
      <c r="CQ24">
        <v>1</v>
      </c>
      <c r="CT24">
        <v>15</v>
      </c>
      <c r="CW24">
        <v>18</v>
      </c>
    </row>
    <row r="25" spans="1:101" x14ac:dyDescent="0.2">
      <c r="A25" t="s">
        <v>144</v>
      </c>
      <c r="B25">
        <v>67</v>
      </c>
      <c r="E25">
        <v>96</v>
      </c>
      <c r="H25">
        <v>122</v>
      </c>
      <c r="K25">
        <v>124</v>
      </c>
      <c r="N25">
        <v>130</v>
      </c>
      <c r="Q25">
        <v>374</v>
      </c>
      <c r="T25">
        <v>429</v>
      </c>
      <c r="W25">
        <v>854</v>
      </c>
      <c r="Z25">
        <v>1026</v>
      </c>
      <c r="AC25">
        <v>1010</v>
      </c>
      <c r="AF25">
        <v>736</v>
      </c>
      <c r="AI25">
        <v>706</v>
      </c>
      <c r="AL25">
        <v>677</v>
      </c>
      <c r="AO25">
        <v>197</v>
      </c>
      <c r="AR25">
        <v>85</v>
      </c>
      <c r="AU25">
        <v>-239</v>
      </c>
      <c r="AX25">
        <v>281</v>
      </c>
      <c r="BA25">
        <v>366</v>
      </c>
      <c r="BD25">
        <v>513</v>
      </c>
      <c r="BG25">
        <v>423</v>
      </c>
      <c r="BJ25">
        <v>643</v>
      </c>
      <c r="BM25">
        <v>859</v>
      </c>
      <c r="BP25">
        <v>1060</v>
      </c>
      <c r="BS25">
        <v>1750</v>
      </c>
      <c r="BV25">
        <v>657</v>
      </c>
      <c r="BY25">
        <v>555</v>
      </c>
      <c r="CB25">
        <v>335</v>
      </c>
      <c r="CE25">
        <v>712</v>
      </c>
      <c r="CH25">
        <v>302</v>
      </c>
      <c r="CK25">
        <v>-217</v>
      </c>
      <c r="CN25">
        <v>-1129</v>
      </c>
      <c r="CQ25">
        <v>584</v>
      </c>
      <c r="CT25">
        <v>6</v>
      </c>
      <c r="CW25">
        <v>294</v>
      </c>
    </row>
    <row r="26" spans="1:101" x14ac:dyDescent="0.2">
      <c r="A26" t="s">
        <v>145</v>
      </c>
      <c r="B26">
        <v>96</v>
      </c>
      <c r="E26">
        <v>-8</v>
      </c>
      <c r="H26">
        <v>-2</v>
      </c>
      <c r="K26">
        <v>-287</v>
      </c>
      <c r="N26">
        <v>-14</v>
      </c>
      <c r="Q26">
        <v>70</v>
      </c>
      <c r="T26">
        <v>71</v>
      </c>
      <c r="W26">
        <v>100</v>
      </c>
      <c r="Z26">
        <v>95</v>
      </c>
      <c r="AC26">
        <v>37</v>
      </c>
      <c r="AF26">
        <v>61</v>
      </c>
      <c r="AI26">
        <v>31</v>
      </c>
      <c r="AL26">
        <v>403</v>
      </c>
      <c r="AO26">
        <v>418</v>
      </c>
      <c r="AR26">
        <v>391</v>
      </c>
      <c r="AU26">
        <v>421</v>
      </c>
      <c r="AX26">
        <v>486</v>
      </c>
      <c r="BA26">
        <v>495</v>
      </c>
      <c r="BD26">
        <v>521</v>
      </c>
      <c r="BG26">
        <v>209</v>
      </c>
      <c r="BJ26">
        <v>218</v>
      </c>
      <c r="BM26">
        <v>293</v>
      </c>
      <c r="BP26">
        <v>146</v>
      </c>
      <c r="BS26">
        <v>67</v>
      </c>
      <c r="BV26">
        <v>515</v>
      </c>
      <c r="BY26">
        <v>379</v>
      </c>
      <c r="CB26">
        <v>143</v>
      </c>
      <c r="CE26">
        <v>261</v>
      </c>
      <c r="CH26">
        <v>286</v>
      </c>
      <c r="CK26">
        <v>94</v>
      </c>
      <c r="CN26">
        <v>32</v>
      </c>
      <c r="CQ26">
        <v>-319</v>
      </c>
      <c r="CT26">
        <v>708</v>
      </c>
      <c r="CW26">
        <v>198</v>
      </c>
    </row>
    <row r="27" spans="1:101" x14ac:dyDescent="0.2">
      <c r="A27" t="s">
        <v>13</v>
      </c>
      <c r="B27">
        <v>989</v>
      </c>
      <c r="E27">
        <v>1102</v>
      </c>
      <c r="H27">
        <v>2061</v>
      </c>
      <c r="K27">
        <v>1291</v>
      </c>
      <c r="N27">
        <v>2150</v>
      </c>
      <c r="Q27">
        <v>4405</v>
      </c>
      <c r="T27">
        <v>10792</v>
      </c>
      <c r="W27">
        <v>18993</v>
      </c>
      <c r="Z27">
        <v>28856</v>
      </c>
      <c r="AC27">
        <v>28578</v>
      </c>
      <c r="AF27">
        <v>32779</v>
      </c>
      <c r="AI27">
        <v>22457</v>
      </c>
      <c r="AL27">
        <v>16590</v>
      </c>
      <c r="AO27">
        <v>10144</v>
      </c>
      <c r="AR27">
        <v>18146</v>
      </c>
      <c r="AU27">
        <v>15066</v>
      </c>
      <c r="AX27">
        <v>18822</v>
      </c>
      <c r="BA27">
        <v>34585</v>
      </c>
      <c r="BD27">
        <v>45058</v>
      </c>
      <c r="BG27">
        <v>25949</v>
      </c>
      <c r="BJ27">
        <v>77687</v>
      </c>
      <c r="BM27">
        <v>97422</v>
      </c>
      <c r="BP27">
        <v>82060</v>
      </c>
      <c r="BS27">
        <v>59089</v>
      </c>
      <c r="BV27">
        <v>63846</v>
      </c>
      <c r="BY27">
        <v>49961</v>
      </c>
      <c r="CB27">
        <v>53700</v>
      </c>
      <c r="CE27">
        <v>66585</v>
      </c>
      <c r="CH27">
        <v>59824</v>
      </c>
      <c r="CK27">
        <v>65386</v>
      </c>
      <c r="CN27">
        <v>28322</v>
      </c>
      <c r="CQ27">
        <v>50651</v>
      </c>
      <c r="CT27">
        <v>73352</v>
      </c>
      <c r="CW27">
        <v>65897</v>
      </c>
    </row>
    <row r="28" spans="1:101" x14ac:dyDescent="0.2">
      <c r="A28" t="s">
        <v>146</v>
      </c>
      <c r="B28">
        <v>18</v>
      </c>
      <c r="E28">
        <v>5</v>
      </c>
      <c r="H28">
        <v>-131</v>
      </c>
      <c r="K28">
        <v>676</v>
      </c>
      <c r="N28">
        <v>678</v>
      </c>
      <c r="Q28">
        <v>-577</v>
      </c>
      <c r="T28">
        <v>1110</v>
      </c>
      <c r="W28">
        <v>3637</v>
      </c>
      <c r="Z28">
        <v>8778</v>
      </c>
      <c r="AC28">
        <v>7915</v>
      </c>
      <c r="AF28">
        <v>8073</v>
      </c>
      <c r="AI28">
        <v>3791</v>
      </c>
      <c r="AL28">
        <v>5452</v>
      </c>
      <c r="AO28">
        <v>9660</v>
      </c>
      <c r="AR28">
        <v>28310</v>
      </c>
      <c r="AU28">
        <v>-7143</v>
      </c>
      <c r="AX28">
        <v>12029</v>
      </c>
      <c r="BA28">
        <v>37163</v>
      </c>
      <c r="BD28">
        <v>52554</v>
      </c>
      <c r="BG28">
        <v>42213</v>
      </c>
      <c r="BJ28">
        <v>42387</v>
      </c>
      <c r="BM28">
        <v>50788</v>
      </c>
      <c r="BP28">
        <v>61122</v>
      </c>
      <c r="BS28">
        <v>104805</v>
      </c>
      <c r="BV28">
        <v>40462</v>
      </c>
      <c r="BY28">
        <v>66713</v>
      </c>
      <c r="CB28">
        <v>49023</v>
      </c>
      <c r="CE28">
        <v>39610</v>
      </c>
      <c r="CH28">
        <v>34390</v>
      </c>
      <c r="CK28">
        <v>39103</v>
      </c>
      <c r="CN28">
        <v>39620</v>
      </c>
      <c r="CQ28">
        <v>39361</v>
      </c>
      <c r="CT28">
        <v>38119</v>
      </c>
      <c r="CW28">
        <v>39889</v>
      </c>
    </row>
    <row r="29" spans="1:101" x14ac:dyDescent="0.2">
      <c r="A29" t="s">
        <v>147</v>
      </c>
      <c r="B29">
        <v>7</v>
      </c>
      <c r="E29">
        <v>5</v>
      </c>
      <c r="H29">
        <v>7</v>
      </c>
      <c r="K29">
        <v>8</v>
      </c>
      <c r="N29">
        <v>6</v>
      </c>
      <c r="Q29">
        <v>583</v>
      </c>
      <c r="T29">
        <v>654</v>
      </c>
      <c r="W29">
        <v>702</v>
      </c>
      <c r="Z29">
        <v>573</v>
      </c>
      <c r="AC29">
        <v>748</v>
      </c>
      <c r="AF29">
        <v>550</v>
      </c>
      <c r="AI29">
        <v>526</v>
      </c>
      <c r="AL29">
        <v>1036</v>
      </c>
      <c r="AO29">
        <v>3298</v>
      </c>
      <c r="AR29">
        <v>206</v>
      </c>
      <c r="AU29">
        <v>289</v>
      </c>
      <c r="AX29">
        <v>434</v>
      </c>
      <c r="BA29">
        <v>260</v>
      </c>
      <c r="BD29">
        <v>323</v>
      </c>
      <c r="BG29">
        <v>370</v>
      </c>
      <c r="BJ29">
        <v>481</v>
      </c>
      <c r="BM29">
        <v>691</v>
      </c>
      <c r="BP29">
        <v>865</v>
      </c>
      <c r="BS29">
        <v>776</v>
      </c>
      <c r="BV29">
        <v>568</v>
      </c>
      <c r="BY29">
        <v>173</v>
      </c>
      <c r="CB29">
        <v>-150</v>
      </c>
      <c r="CE29">
        <v>460</v>
      </c>
      <c r="CH29">
        <v>517</v>
      </c>
      <c r="CK29">
        <v>375</v>
      </c>
      <c r="CN29">
        <v>577</v>
      </c>
      <c r="CQ29">
        <v>205</v>
      </c>
      <c r="CT29">
        <v>-292</v>
      </c>
      <c r="CW29">
        <v>-51</v>
      </c>
    </row>
    <row r="30" spans="1:101" x14ac:dyDescent="0.2">
      <c r="A30" t="s">
        <v>148</v>
      </c>
      <c r="B30">
        <v>0</v>
      </c>
      <c r="E30">
        <v>1</v>
      </c>
      <c r="H30">
        <v>3</v>
      </c>
      <c r="K30">
        <v>3</v>
      </c>
      <c r="N30">
        <v>18</v>
      </c>
      <c r="Q30">
        <v>10</v>
      </c>
      <c r="T30">
        <v>16</v>
      </c>
      <c r="W30">
        <v>10</v>
      </c>
      <c r="Z30">
        <v>4</v>
      </c>
      <c r="AC30">
        <v>8</v>
      </c>
      <c r="AF30">
        <v>23</v>
      </c>
      <c r="AI30">
        <v>6</v>
      </c>
      <c r="AL30">
        <v>15</v>
      </c>
      <c r="AO30">
        <v>29</v>
      </c>
      <c r="AR30">
        <v>14</v>
      </c>
      <c r="AU30">
        <v>34</v>
      </c>
      <c r="AX30">
        <v>34</v>
      </c>
      <c r="BA30">
        <v>344</v>
      </c>
      <c r="BD30">
        <v>106</v>
      </c>
      <c r="BG30">
        <v>101</v>
      </c>
      <c r="BJ30">
        <v>35</v>
      </c>
      <c r="BM30">
        <v>144</v>
      </c>
      <c r="BP30">
        <v>329</v>
      </c>
      <c r="BS30">
        <v>490</v>
      </c>
      <c r="BV30">
        <v>356</v>
      </c>
      <c r="BY30">
        <v>232</v>
      </c>
      <c r="CB30">
        <v>391</v>
      </c>
      <c r="CE30">
        <v>3</v>
      </c>
      <c r="CH30">
        <v>268</v>
      </c>
      <c r="CK30">
        <v>163</v>
      </c>
      <c r="CN30">
        <v>-102</v>
      </c>
      <c r="CQ30">
        <v>-80</v>
      </c>
      <c r="CT30">
        <v>670</v>
      </c>
      <c r="CW30">
        <v>85</v>
      </c>
    </row>
    <row r="31" spans="1:101" x14ac:dyDescent="0.2">
      <c r="A31" t="s">
        <v>149</v>
      </c>
      <c r="B31">
        <v>1</v>
      </c>
      <c r="E31">
        <v>1</v>
      </c>
      <c r="H31">
        <v>1</v>
      </c>
      <c r="K31">
        <v>0</v>
      </c>
      <c r="N31">
        <v>0</v>
      </c>
      <c r="Q31">
        <v>2</v>
      </c>
      <c r="AC31">
        <v>-1</v>
      </c>
      <c r="AF31">
        <v>12</v>
      </c>
      <c r="AI31">
        <v>0</v>
      </c>
      <c r="AR31">
        <v>0</v>
      </c>
      <c r="AU31">
        <v>1</v>
      </c>
      <c r="AX31">
        <v>0</v>
      </c>
      <c r="BA31">
        <v>1</v>
      </c>
      <c r="BD31">
        <v>4</v>
      </c>
      <c r="BG31">
        <v>0</v>
      </c>
      <c r="BJ31">
        <v>1</v>
      </c>
      <c r="BM31">
        <v>3</v>
      </c>
      <c r="BP31">
        <v>1</v>
      </c>
      <c r="BS31">
        <v>7</v>
      </c>
      <c r="BV31">
        <v>47</v>
      </c>
      <c r="BY31">
        <v>7</v>
      </c>
      <c r="CB31">
        <v>0</v>
      </c>
      <c r="CE31">
        <v>65</v>
      </c>
      <c r="CH31">
        <v>7</v>
      </c>
      <c r="CK31">
        <v>30</v>
      </c>
      <c r="CN31">
        <v>21</v>
      </c>
      <c r="CQ31">
        <v>22</v>
      </c>
      <c r="CT31">
        <v>25</v>
      </c>
      <c r="CW31">
        <v>29</v>
      </c>
    </row>
    <row r="32" spans="1:101" x14ac:dyDescent="0.2">
      <c r="A32" t="s">
        <v>150</v>
      </c>
      <c r="B32">
        <v>0</v>
      </c>
      <c r="E32">
        <v>2</v>
      </c>
      <c r="H32">
        <v>0</v>
      </c>
      <c r="K32">
        <v>4</v>
      </c>
      <c r="N32">
        <v>2</v>
      </c>
      <c r="Q32">
        <v>26</v>
      </c>
      <c r="T32">
        <v>29</v>
      </c>
      <c r="W32">
        <v>12</v>
      </c>
      <c r="Z32">
        <v>9</v>
      </c>
      <c r="AC32">
        <v>61</v>
      </c>
      <c r="AF32">
        <v>43</v>
      </c>
      <c r="AI32">
        <v>13</v>
      </c>
      <c r="AL32">
        <v>39</v>
      </c>
      <c r="AO32">
        <v>12</v>
      </c>
      <c r="AR32">
        <v>36</v>
      </c>
      <c r="AU32">
        <v>53</v>
      </c>
      <c r="AX32">
        <v>131</v>
      </c>
      <c r="BA32">
        <v>190</v>
      </c>
      <c r="BD32">
        <v>207</v>
      </c>
      <c r="BG32">
        <v>175</v>
      </c>
      <c r="BJ32">
        <v>159</v>
      </c>
      <c r="BM32">
        <v>162</v>
      </c>
      <c r="BP32">
        <v>129</v>
      </c>
      <c r="BS32">
        <v>88</v>
      </c>
      <c r="BV32">
        <v>181</v>
      </c>
      <c r="BY32">
        <v>96</v>
      </c>
      <c r="CB32">
        <v>126</v>
      </c>
      <c r="CE32">
        <v>111</v>
      </c>
      <c r="CH32">
        <v>103</v>
      </c>
      <c r="CK32">
        <v>123</v>
      </c>
      <c r="CN32">
        <v>68</v>
      </c>
      <c r="CQ32">
        <v>91</v>
      </c>
      <c r="CT32">
        <v>93</v>
      </c>
      <c r="CW32">
        <v>118</v>
      </c>
    </row>
    <row r="33" spans="1:102" x14ac:dyDescent="0.2">
      <c r="A33" t="s">
        <v>151</v>
      </c>
      <c r="H33">
        <v>33</v>
      </c>
      <c r="K33">
        <v>54</v>
      </c>
      <c r="N33">
        <v>69</v>
      </c>
      <c r="Q33">
        <v>151</v>
      </c>
      <c r="T33">
        <v>294</v>
      </c>
      <c r="W33">
        <v>168</v>
      </c>
      <c r="Z33">
        <v>243</v>
      </c>
      <c r="AC33">
        <v>232</v>
      </c>
      <c r="AF33">
        <v>149</v>
      </c>
      <c r="AI33">
        <v>149</v>
      </c>
      <c r="AL33">
        <v>145</v>
      </c>
      <c r="AO33">
        <v>84</v>
      </c>
      <c r="AR33">
        <v>131</v>
      </c>
      <c r="AU33">
        <v>381</v>
      </c>
      <c r="AX33">
        <v>483</v>
      </c>
      <c r="BA33">
        <v>867</v>
      </c>
      <c r="BD33">
        <v>877</v>
      </c>
      <c r="BG33">
        <v>985</v>
      </c>
      <c r="BJ33">
        <v>1404</v>
      </c>
      <c r="BM33">
        <v>1539</v>
      </c>
      <c r="BP33">
        <v>2004</v>
      </c>
      <c r="BS33">
        <v>2068</v>
      </c>
      <c r="BV33">
        <v>1853</v>
      </c>
      <c r="BY33">
        <v>1823</v>
      </c>
      <c r="CB33">
        <v>2476</v>
      </c>
      <c r="CE33">
        <v>2786</v>
      </c>
      <c r="CH33">
        <v>3213</v>
      </c>
      <c r="CK33">
        <v>3663</v>
      </c>
      <c r="CN33">
        <v>3625</v>
      </c>
      <c r="CQ33">
        <v>3483</v>
      </c>
      <c r="CT33">
        <v>3579</v>
      </c>
      <c r="CW33">
        <v>3959</v>
      </c>
    </row>
    <row r="34" spans="1:102" x14ac:dyDescent="0.2">
      <c r="A34" t="s">
        <v>152</v>
      </c>
      <c r="B34">
        <v>-113</v>
      </c>
      <c r="E34">
        <v>-14</v>
      </c>
      <c r="H34">
        <v>29</v>
      </c>
      <c r="K34">
        <v>5</v>
      </c>
      <c r="N34">
        <v>-9</v>
      </c>
      <c r="Q34">
        <v>7</v>
      </c>
      <c r="T34">
        <v>101</v>
      </c>
      <c r="W34">
        <v>78</v>
      </c>
      <c r="Z34">
        <v>215</v>
      </c>
      <c r="AC34">
        <v>-15</v>
      </c>
      <c r="AF34">
        <v>159</v>
      </c>
      <c r="AI34">
        <v>73</v>
      </c>
      <c r="AL34">
        <v>602</v>
      </c>
      <c r="AO34">
        <v>336</v>
      </c>
      <c r="AR34">
        <v>86</v>
      </c>
      <c r="AU34">
        <v>234</v>
      </c>
      <c r="AX34">
        <v>16</v>
      </c>
      <c r="BA34">
        <v>191</v>
      </c>
      <c r="BD34">
        <v>-24</v>
      </c>
      <c r="BG34">
        <v>668</v>
      </c>
      <c r="BJ34">
        <v>-1</v>
      </c>
      <c r="BM34">
        <v>355</v>
      </c>
      <c r="BP34">
        <v>739</v>
      </c>
      <c r="BS34">
        <v>567</v>
      </c>
      <c r="BV34">
        <v>727</v>
      </c>
      <c r="BY34">
        <v>694</v>
      </c>
      <c r="CB34">
        <v>664</v>
      </c>
      <c r="CE34">
        <v>814</v>
      </c>
      <c r="CH34">
        <v>765</v>
      </c>
      <c r="CK34">
        <v>1025</v>
      </c>
      <c r="CN34">
        <v>675</v>
      </c>
      <c r="CQ34">
        <v>964</v>
      </c>
      <c r="CT34">
        <v>926</v>
      </c>
      <c r="CW34">
        <v>799</v>
      </c>
    </row>
    <row r="35" spans="1:102" x14ac:dyDescent="0.2">
      <c r="A35" t="s">
        <v>153</v>
      </c>
      <c r="B35">
        <v>49</v>
      </c>
      <c r="E35">
        <v>-9</v>
      </c>
      <c r="H35">
        <v>27</v>
      </c>
      <c r="K35">
        <v>460</v>
      </c>
      <c r="N35">
        <v>467</v>
      </c>
      <c r="Q35">
        <v>50</v>
      </c>
      <c r="T35">
        <v>1232</v>
      </c>
      <c r="W35">
        <v>3151</v>
      </c>
      <c r="Z35">
        <v>4354</v>
      </c>
      <c r="AC35">
        <v>6476</v>
      </c>
      <c r="AF35">
        <v>9359</v>
      </c>
      <c r="AI35">
        <v>2133</v>
      </c>
      <c r="AL35">
        <v>2803</v>
      </c>
      <c r="AO35">
        <v>2603</v>
      </c>
      <c r="AR35">
        <v>3703</v>
      </c>
      <c r="AU35">
        <v>9506</v>
      </c>
      <c r="AX35">
        <v>24821</v>
      </c>
      <c r="BA35">
        <v>28211</v>
      </c>
      <c r="BD35">
        <v>19556</v>
      </c>
      <c r="BG35">
        <v>20298</v>
      </c>
      <c r="BJ35">
        <v>20966</v>
      </c>
      <c r="BM35">
        <v>31132</v>
      </c>
      <c r="BP35">
        <v>21490</v>
      </c>
      <c r="BS35">
        <v>34908</v>
      </c>
      <c r="BV35">
        <v>46041</v>
      </c>
      <c r="BY35">
        <v>80502</v>
      </c>
      <c r="CB35">
        <v>58816</v>
      </c>
      <c r="CE35">
        <v>15173</v>
      </c>
      <c r="CH35">
        <v>20681</v>
      </c>
      <c r="CK35">
        <v>28165</v>
      </c>
      <c r="CN35">
        <v>23621</v>
      </c>
      <c r="CQ35">
        <v>25893</v>
      </c>
      <c r="CT35">
        <v>24590</v>
      </c>
      <c r="CW35">
        <v>28134</v>
      </c>
    </row>
    <row r="36" spans="1:102" x14ac:dyDescent="0.2">
      <c r="A36" t="s">
        <v>154</v>
      </c>
      <c r="B36">
        <v>1</v>
      </c>
      <c r="E36">
        <v>-5</v>
      </c>
      <c r="H36">
        <v>-11</v>
      </c>
      <c r="K36">
        <v>-10</v>
      </c>
      <c r="N36">
        <v>4</v>
      </c>
      <c r="Q36">
        <v>6</v>
      </c>
      <c r="T36">
        <v>11</v>
      </c>
      <c r="W36">
        <v>1</v>
      </c>
      <c r="Z36">
        <v>7</v>
      </c>
      <c r="AC36">
        <v>6</v>
      </c>
      <c r="AF36">
        <v>1</v>
      </c>
      <c r="AI36">
        <v>5</v>
      </c>
      <c r="AL36">
        <v>6</v>
      </c>
      <c r="AO36">
        <v>11</v>
      </c>
      <c r="AR36">
        <v>15</v>
      </c>
      <c r="AU36">
        <v>10</v>
      </c>
      <c r="AX36">
        <v>35</v>
      </c>
      <c r="BA36">
        <v>57</v>
      </c>
      <c r="BD36">
        <v>117</v>
      </c>
      <c r="BG36">
        <v>42</v>
      </c>
      <c r="BJ36">
        <v>62</v>
      </c>
      <c r="BM36">
        <v>37</v>
      </c>
      <c r="BP36">
        <v>70</v>
      </c>
      <c r="BS36">
        <v>2</v>
      </c>
      <c r="BV36">
        <v>3</v>
      </c>
      <c r="BY36">
        <v>3</v>
      </c>
      <c r="CB36">
        <v>7</v>
      </c>
      <c r="CE36">
        <v>7</v>
      </c>
      <c r="CH36">
        <v>18</v>
      </c>
      <c r="CK36">
        <v>26</v>
      </c>
      <c r="CN36">
        <v>2</v>
      </c>
      <c r="CQ36">
        <v>5</v>
      </c>
      <c r="CT36">
        <v>24</v>
      </c>
      <c r="CW36">
        <v>39</v>
      </c>
    </row>
    <row r="37" spans="1:102" x14ac:dyDescent="0.2">
      <c r="A37" t="s">
        <v>155</v>
      </c>
      <c r="B37">
        <v>9</v>
      </c>
      <c r="E37">
        <v>4</v>
      </c>
      <c r="H37">
        <v>2</v>
      </c>
      <c r="K37">
        <v>15</v>
      </c>
      <c r="N37">
        <v>27</v>
      </c>
      <c r="Q37">
        <v>33</v>
      </c>
      <c r="T37">
        <v>39</v>
      </c>
      <c r="W37">
        <v>44</v>
      </c>
      <c r="Z37">
        <v>22</v>
      </c>
      <c r="AC37">
        <v>25</v>
      </c>
      <c r="AF37">
        <v>115</v>
      </c>
      <c r="AI37">
        <v>460</v>
      </c>
      <c r="AL37">
        <v>924</v>
      </c>
      <c r="AO37">
        <v>713</v>
      </c>
      <c r="AR37">
        <v>467</v>
      </c>
      <c r="AU37">
        <v>-99</v>
      </c>
      <c r="AX37">
        <v>-278</v>
      </c>
      <c r="BA37">
        <v>-322</v>
      </c>
      <c r="BD37">
        <v>466</v>
      </c>
      <c r="BG37">
        <v>375</v>
      </c>
      <c r="BJ37">
        <v>313</v>
      </c>
      <c r="BM37">
        <v>282</v>
      </c>
      <c r="BP37">
        <v>580</v>
      </c>
      <c r="BS37">
        <v>520</v>
      </c>
      <c r="BV37">
        <v>-676</v>
      </c>
      <c r="BY37">
        <v>560</v>
      </c>
      <c r="CB37">
        <v>245</v>
      </c>
      <c r="CE37">
        <v>363</v>
      </c>
      <c r="CH37">
        <v>461</v>
      </c>
      <c r="CK37">
        <v>567</v>
      </c>
      <c r="CN37">
        <v>558</v>
      </c>
      <c r="CQ37">
        <v>705</v>
      </c>
      <c r="CT37">
        <v>614</v>
      </c>
      <c r="CW37">
        <v>913</v>
      </c>
    </row>
    <row r="38" spans="1:102" x14ac:dyDescent="0.2">
      <c r="A38" t="s">
        <v>156</v>
      </c>
      <c r="B38">
        <v>661</v>
      </c>
      <c r="E38">
        <v>822</v>
      </c>
      <c r="H38">
        <v>935</v>
      </c>
      <c r="K38">
        <v>1034</v>
      </c>
      <c r="N38">
        <v>2583</v>
      </c>
      <c r="Q38">
        <v>2956</v>
      </c>
      <c r="T38">
        <v>4815</v>
      </c>
      <c r="W38">
        <v>5271</v>
      </c>
      <c r="Z38">
        <v>4628</v>
      </c>
      <c r="AC38">
        <v>8761</v>
      </c>
      <c r="AF38">
        <v>4860</v>
      </c>
      <c r="AI38">
        <v>4200</v>
      </c>
      <c r="AL38">
        <v>2550</v>
      </c>
      <c r="AO38">
        <v>4334</v>
      </c>
      <c r="AR38">
        <v>7241</v>
      </c>
      <c r="AU38">
        <v>7097</v>
      </c>
      <c r="AX38">
        <v>7426</v>
      </c>
      <c r="BA38">
        <v>12572</v>
      </c>
      <c r="BD38">
        <v>15518</v>
      </c>
      <c r="BG38">
        <v>14166</v>
      </c>
      <c r="BJ38">
        <v>15033</v>
      </c>
      <c r="BM38">
        <v>22634</v>
      </c>
      <c r="BP38">
        <v>26708</v>
      </c>
      <c r="BS38">
        <v>26303</v>
      </c>
      <c r="BV38">
        <v>25566</v>
      </c>
      <c r="BY38">
        <v>19764</v>
      </c>
      <c r="CB38">
        <v>10523</v>
      </c>
      <c r="CE38">
        <v>6695</v>
      </c>
      <c r="CH38">
        <v>13031</v>
      </c>
      <c r="CK38">
        <v>14403</v>
      </c>
      <c r="CN38">
        <v>11292</v>
      </c>
      <c r="CQ38">
        <v>12627</v>
      </c>
      <c r="CT38">
        <v>16882</v>
      </c>
      <c r="CW38">
        <v>21027</v>
      </c>
    </row>
    <row r="39" spans="1:102" x14ac:dyDescent="0.2">
      <c r="A39" t="s">
        <v>157</v>
      </c>
      <c r="B39">
        <v>3275</v>
      </c>
      <c r="E39">
        <v>1021</v>
      </c>
      <c r="H39">
        <v>3887</v>
      </c>
      <c r="K39">
        <v>6930</v>
      </c>
      <c r="N39">
        <v>7828</v>
      </c>
      <c r="Q39">
        <v>6213</v>
      </c>
      <c r="T39">
        <v>10460</v>
      </c>
      <c r="W39">
        <v>11368</v>
      </c>
      <c r="Z39">
        <v>13939</v>
      </c>
      <c r="AC39">
        <v>25355</v>
      </c>
      <c r="AF39">
        <v>54582</v>
      </c>
      <c r="AI39">
        <v>29061</v>
      </c>
      <c r="AL39">
        <v>3662</v>
      </c>
      <c r="AO39">
        <v>17831</v>
      </c>
      <c r="AR39">
        <v>29154</v>
      </c>
      <c r="AU39">
        <v>34058</v>
      </c>
      <c r="AX39">
        <v>41811</v>
      </c>
      <c r="BA39">
        <v>58403</v>
      </c>
      <c r="BD39">
        <v>58315</v>
      </c>
      <c r="BG39">
        <v>55535</v>
      </c>
      <c r="BJ39">
        <v>70541</v>
      </c>
      <c r="BM39">
        <v>96581</v>
      </c>
      <c r="BP39">
        <v>70180</v>
      </c>
      <c r="BS39">
        <v>74294</v>
      </c>
      <c r="BV39">
        <v>113038</v>
      </c>
      <c r="BY39">
        <v>174353</v>
      </c>
      <c r="CB39">
        <v>117387</v>
      </c>
      <c r="CE39">
        <v>110685</v>
      </c>
      <c r="CH39">
        <v>104246</v>
      </c>
      <c r="CK39">
        <v>73714</v>
      </c>
      <c r="CN39">
        <v>134710</v>
      </c>
      <c r="CQ39">
        <v>140186</v>
      </c>
      <c r="CT39">
        <v>109685</v>
      </c>
      <c r="CW39">
        <v>112676</v>
      </c>
    </row>
    <row r="40" spans="1:102" x14ac:dyDescent="0.2">
      <c r="A40" t="s">
        <v>158</v>
      </c>
      <c r="B40">
        <v>0</v>
      </c>
      <c r="E40">
        <v>11</v>
      </c>
      <c r="H40">
        <v>-20</v>
      </c>
      <c r="K40">
        <v>-4</v>
      </c>
      <c r="N40">
        <v>3</v>
      </c>
      <c r="Q40">
        <v>2</v>
      </c>
      <c r="T40">
        <v>6</v>
      </c>
      <c r="W40">
        <v>2</v>
      </c>
      <c r="Z40">
        <v>-18</v>
      </c>
      <c r="AC40">
        <v>9</v>
      </c>
      <c r="AF40">
        <v>-1</v>
      </c>
      <c r="AI40">
        <v>160</v>
      </c>
      <c r="AL40">
        <v>378</v>
      </c>
      <c r="AO40">
        <v>412</v>
      </c>
      <c r="AR40">
        <v>485</v>
      </c>
      <c r="AU40">
        <v>1243</v>
      </c>
      <c r="AX40">
        <v>1736</v>
      </c>
      <c r="BA40">
        <v>2305</v>
      </c>
      <c r="BD40">
        <v>2591</v>
      </c>
      <c r="BG40">
        <v>852</v>
      </c>
      <c r="BJ40">
        <v>2831</v>
      </c>
      <c r="BM40">
        <v>726</v>
      </c>
      <c r="BP40">
        <v>3894</v>
      </c>
      <c r="BS40">
        <v>4586</v>
      </c>
      <c r="BV40">
        <v>3456</v>
      </c>
      <c r="BY40">
        <v>1011</v>
      </c>
      <c r="CB40">
        <v>1942</v>
      </c>
      <c r="CE40">
        <v>1509</v>
      </c>
      <c r="CH40">
        <v>2613</v>
      </c>
      <c r="CK40">
        <v>6683</v>
      </c>
      <c r="CN40">
        <v>-6319</v>
      </c>
      <c r="CQ40">
        <v>5280</v>
      </c>
      <c r="CT40">
        <v>3625</v>
      </c>
      <c r="CW40">
        <v>2324</v>
      </c>
    </row>
    <row r="41" spans="1:102" x14ac:dyDescent="0.2">
      <c r="A41" t="s">
        <v>159</v>
      </c>
      <c r="B41">
        <v>1330</v>
      </c>
      <c r="E41">
        <v>1271</v>
      </c>
      <c r="H41">
        <v>879</v>
      </c>
      <c r="K41">
        <v>917</v>
      </c>
      <c r="N41">
        <v>1375</v>
      </c>
      <c r="Q41">
        <v>1559</v>
      </c>
      <c r="T41">
        <v>1864</v>
      </c>
      <c r="W41">
        <v>2248</v>
      </c>
      <c r="Z41">
        <v>222</v>
      </c>
      <c r="AC41">
        <v>2926</v>
      </c>
      <c r="AF41">
        <v>4928</v>
      </c>
      <c r="AG41" t="s">
        <v>128</v>
      </c>
      <c r="AI41">
        <v>4109</v>
      </c>
      <c r="AJ41" t="s">
        <v>128</v>
      </c>
      <c r="AL41">
        <v>1445</v>
      </c>
      <c r="AM41" t="s">
        <v>128</v>
      </c>
      <c r="AO41">
        <v>453</v>
      </c>
      <c r="AP41" t="s">
        <v>128</v>
      </c>
      <c r="AR41">
        <v>1898</v>
      </c>
      <c r="AS41" t="s">
        <v>128</v>
      </c>
      <c r="AU41">
        <v>1625</v>
      </c>
      <c r="AV41" t="s">
        <v>128</v>
      </c>
      <c r="AX41">
        <v>7424</v>
      </c>
      <c r="AY41" t="s">
        <v>128</v>
      </c>
      <c r="BA41">
        <v>7769</v>
      </c>
      <c r="BB41" t="s">
        <v>128</v>
      </c>
      <c r="BD41">
        <v>5432</v>
      </c>
      <c r="BE41" t="s">
        <v>128</v>
      </c>
      <c r="BG41">
        <v>2805</v>
      </c>
      <c r="BH41" t="s">
        <v>128</v>
      </c>
      <c r="BJ41">
        <v>2492</v>
      </c>
      <c r="BK41" t="s">
        <v>128</v>
      </c>
      <c r="BM41">
        <v>-1957</v>
      </c>
      <c r="BN41" t="s">
        <v>128</v>
      </c>
      <c r="BP41">
        <v>3207</v>
      </c>
      <c r="BQ41" t="s">
        <v>128</v>
      </c>
      <c r="BS41">
        <v>3598</v>
      </c>
      <c r="BT41" t="s">
        <v>128</v>
      </c>
      <c r="BV41">
        <v>2828</v>
      </c>
      <c r="BW41" t="s">
        <v>128</v>
      </c>
      <c r="BY41">
        <v>2391</v>
      </c>
      <c r="BZ41" t="s">
        <v>128</v>
      </c>
      <c r="CB41">
        <v>9692</v>
      </c>
      <c r="CC41" t="s">
        <v>128</v>
      </c>
      <c r="CE41">
        <v>3401</v>
      </c>
      <c r="CF41" t="s">
        <v>128</v>
      </c>
      <c r="CH41">
        <v>7114</v>
      </c>
      <c r="CI41" t="s">
        <v>128</v>
      </c>
      <c r="CK41">
        <v>8240</v>
      </c>
      <c r="CL41" t="s">
        <v>128</v>
      </c>
      <c r="CN41">
        <v>6053</v>
      </c>
      <c r="CO41" t="s">
        <v>128</v>
      </c>
      <c r="CQ41">
        <v>5416</v>
      </c>
      <c r="CR41" t="s">
        <v>128</v>
      </c>
      <c r="CT41">
        <v>10158</v>
      </c>
      <c r="CU41" t="s">
        <v>128</v>
      </c>
      <c r="CW41">
        <v>5700</v>
      </c>
      <c r="CX41" t="s">
        <v>128</v>
      </c>
    </row>
    <row r="42" spans="1:102" x14ac:dyDescent="0.2">
      <c r="A42" t="s">
        <v>160</v>
      </c>
      <c r="B42">
        <v>500</v>
      </c>
      <c r="E42">
        <v>457</v>
      </c>
      <c r="H42">
        <v>729</v>
      </c>
      <c r="K42">
        <v>959</v>
      </c>
      <c r="N42">
        <v>1446</v>
      </c>
      <c r="Q42">
        <v>968</v>
      </c>
      <c r="T42">
        <v>3112</v>
      </c>
      <c r="W42">
        <v>5562</v>
      </c>
      <c r="Z42">
        <v>2829</v>
      </c>
      <c r="AC42">
        <v>1508</v>
      </c>
      <c r="AF42">
        <v>2436</v>
      </c>
      <c r="AI42">
        <v>2542</v>
      </c>
      <c r="AL42">
        <v>2134</v>
      </c>
      <c r="AO42">
        <v>1720</v>
      </c>
      <c r="AR42">
        <v>3116</v>
      </c>
      <c r="AS42" t="s">
        <v>128</v>
      </c>
      <c r="AU42">
        <v>10235</v>
      </c>
      <c r="AV42" t="s">
        <v>128</v>
      </c>
      <c r="AX42">
        <v>6751</v>
      </c>
      <c r="AY42" t="s">
        <v>128</v>
      </c>
      <c r="BA42">
        <v>8886</v>
      </c>
      <c r="BB42" t="s">
        <v>128</v>
      </c>
      <c r="BD42">
        <v>10564</v>
      </c>
      <c r="BE42" t="s">
        <v>128</v>
      </c>
      <c r="BG42">
        <v>8035</v>
      </c>
      <c r="BH42" t="s">
        <v>128</v>
      </c>
      <c r="BJ42">
        <v>6430</v>
      </c>
      <c r="BK42" t="s">
        <v>128</v>
      </c>
      <c r="BM42">
        <v>14647</v>
      </c>
      <c r="BN42" t="s">
        <v>128</v>
      </c>
      <c r="BP42">
        <v>15040</v>
      </c>
      <c r="BQ42" t="s">
        <v>128</v>
      </c>
      <c r="BS42">
        <v>16210</v>
      </c>
      <c r="BT42" t="s">
        <v>128</v>
      </c>
      <c r="BV42">
        <v>16169</v>
      </c>
      <c r="BW42" t="s">
        <v>128</v>
      </c>
      <c r="BY42">
        <v>11621</v>
      </c>
      <c r="BZ42" t="s">
        <v>128</v>
      </c>
      <c r="CB42">
        <v>13858</v>
      </c>
      <c r="CC42" t="s">
        <v>128</v>
      </c>
      <c r="CE42">
        <v>13701</v>
      </c>
      <c r="CF42" t="s">
        <v>128</v>
      </c>
      <c r="CH42">
        <v>11299</v>
      </c>
      <c r="CI42" t="s">
        <v>128</v>
      </c>
      <c r="CK42">
        <v>13989</v>
      </c>
      <c r="CL42" t="s">
        <v>128</v>
      </c>
      <c r="CN42">
        <v>7459</v>
      </c>
      <c r="CO42" t="s">
        <v>128</v>
      </c>
      <c r="CQ42">
        <v>9561</v>
      </c>
      <c r="CR42" t="s">
        <v>128</v>
      </c>
      <c r="CT42">
        <v>17183</v>
      </c>
      <c r="CU42" t="s">
        <v>128</v>
      </c>
      <c r="CW42">
        <v>17446</v>
      </c>
      <c r="CX42" t="s">
        <v>128</v>
      </c>
    </row>
    <row r="43" spans="1:102" x14ac:dyDescent="0.2">
      <c r="A43" t="s">
        <v>161</v>
      </c>
      <c r="B43">
        <v>0</v>
      </c>
      <c r="E43">
        <v>3</v>
      </c>
      <c r="H43">
        <v>-1</v>
      </c>
      <c r="K43">
        <v>0</v>
      </c>
      <c r="N43">
        <v>0</v>
      </c>
      <c r="Q43">
        <v>1</v>
      </c>
      <c r="T43">
        <v>1</v>
      </c>
      <c r="W43">
        <v>0</v>
      </c>
      <c r="Z43">
        <v>0</v>
      </c>
      <c r="AC43">
        <v>0</v>
      </c>
      <c r="AF43">
        <v>0</v>
      </c>
      <c r="AI43">
        <v>1</v>
      </c>
      <c r="AL43">
        <v>0</v>
      </c>
      <c r="AO43">
        <v>1</v>
      </c>
      <c r="AR43">
        <v>1</v>
      </c>
      <c r="AU43">
        <v>1</v>
      </c>
      <c r="AX43">
        <v>1</v>
      </c>
      <c r="BA43">
        <v>8</v>
      </c>
      <c r="BD43">
        <v>5</v>
      </c>
      <c r="BG43">
        <v>14</v>
      </c>
      <c r="BJ43">
        <v>8</v>
      </c>
      <c r="BM43">
        <v>23</v>
      </c>
      <c r="BP43">
        <v>10</v>
      </c>
      <c r="BS43">
        <v>4</v>
      </c>
      <c r="BV43">
        <v>5</v>
      </c>
      <c r="BY43">
        <v>5</v>
      </c>
      <c r="CB43">
        <v>4</v>
      </c>
      <c r="CE43">
        <v>4</v>
      </c>
      <c r="CH43">
        <v>6</v>
      </c>
      <c r="CK43">
        <v>4</v>
      </c>
      <c r="CN43">
        <v>4</v>
      </c>
      <c r="CQ43">
        <v>4</v>
      </c>
      <c r="CT43">
        <v>4</v>
      </c>
      <c r="CW43">
        <v>5</v>
      </c>
    </row>
    <row r="44" spans="1:102" x14ac:dyDescent="0.2">
      <c r="A44" t="s">
        <v>162</v>
      </c>
      <c r="B44">
        <v>23</v>
      </c>
      <c r="E44">
        <v>33</v>
      </c>
      <c r="H44">
        <v>3</v>
      </c>
      <c r="K44">
        <v>286</v>
      </c>
      <c r="N44">
        <v>3</v>
      </c>
      <c r="Q44">
        <v>122</v>
      </c>
      <c r="T44">
        <v>73</v>
      </c>
      <c r="W44">
        <v>79</v>
      </c>
      <c r="Z44">
        <v>33</v>
      </c>
      <c r="AC44">
        <v>521</v>
      </c>
      <c r="AF44">
        <v>166</v>
      </c>
      <c r="AI44">
        <v>77</v>
      </c>
      <c r="AL44">
        <v>137</v>
      </c>
      <c r="AO44">
        <v>323</v>
      </c>
      <c r="AR44">
        <v>-8</v>
      </c>
      <c r="AU44">
        <v>585</v>
      </c>
      <c r="AX44">
        <v>554</v>
      </c>
      <c r="BA44">
        <v>1468</v>
      </c>
      <c r="BD44">
        <v>2032</v>
      </c>
      <c r="BG44">
        <v>1273</v>
      </c>
      <c r="BJ44">
        <v>928</v>
      </c>
      <c r="BM44">
        <v>186</v>
      </c>
      <c r="BP44">
        <v>-283</v>
      </c>
      <c r="BS44">
        <v>609</v>
      </c>
      <c r="BV44">
        <v>1659</v>
      </c>
      <c r="BY44">
        <v>3803</v>
      </c>
      <c r="CB44">
        <v>1612</v>
      </c>
      <c r="CE44">
        <v>4417</v>
      </c>
      <c r="CH44">
        <v>4315</v>
      </c>
      <c r="CK44">
        <v>3366</v>
      </c>
      <c r="CN44">
        <v>4016</v>
      </c>
      <c r="CQ44">
        <v>532</v>
      </c>
      <c r="CT44">
        <v>532</v>
      </c>
      <c r="CW44">
        <v>626</v>
      </c>
    </row>
    <row r="45" spans="1:102" x14ac:dyDescent="0.2">
      <c r="A45" t="s">
        <v>163</v>
      </c>
      <c r="BY45">
        <v>5</v>
      </c>
      <c r="CB45">
        <v>10</v>
      </c>
      <c r="CE45">
        <v>2</v>
      </c>
      <c r="CH45">
        <v>12</v>
      </c>
      <c r="CK45">
        <v>9</v>
      </c>
      <c r="CN45">
        <v>5</v>
      </c>
      <c r="CQ45">
        <v>-2</v>
      </c>
      <c r="CT45">
        <v>4</v>
      </c>
      <c r="CW45">
        <v>6</v>
      </c>
    </row>
    <row r="46" spans="1:102" x14ac:dyDescent="0.2">
      <c r="A46" t="s">
        <v>164</v>
      </c>
      <c r="B46">
        <v>162</v>
      </c>
      <c r="E46">
        <v>178</v>
      </c>
      <c r="H46">
        <v>226</v>
      </c>
      <c r="K46">
        <v>247</v>
      </c>
      <c r="N46">
        <v>298</v>
      </c>
      <c r="Q46">
        <v>337</v>
      </c>
      <c r="T46">
        <v>427</v>
      </c>
      <c r="W46">
        <v>407</v>
      </c>
      <c r="Z46">
        <v>612</v>
      </c>
      <c r="AC46">
        <v>619</v>
      </c>
      <c r="AF46">
        <v>667</v>
      </c>
      <c r="AI46">
        <v>609</v>
      </c>
      <c r="AL46">
        <v>825</v>
      </c>
      <c r="AO46">
        <v>692</v>
      </c>
      <c r="AR46">
        <v>976</v>
      </c>
      <c r="AU46">
        <v>1364</v>
      </c>
      <c r="AX46">
        <v>1702</v>
      </c>
      <c r="BA46">
        <v>2088</v>
      </c>
      <c r="BD46">
        <v>2320</v>
      </c>
      <c r="BG46">
        <v>1444</v>
      </c>
      <c r="BJ46">
        <v>1684</v>
      </c>
      <c r="BM46">
        <v>2461</v>
      </c>
      <c r="BP46">
        <v>2258</v>
      </c>
      <c r="BS46">
        <v>2741</v>
      </c>
      <c r="BV46">
        <v>2927</v>
      </c>
      <c r="BY46">
        <v>2752</v>
      </c>
      <c r="CB46">
        <v>2204</v>
      </c>
      <c r="CE46">
        <v>2778</v>
      </c>
      <c r="CH46">
        <v>2487</v>
      </c>
      <c r="CK46">
        <v>2812</v>
      </c>
      <c r="CN46">
        <v>1763</v>
      </c>
      <c r="CQ46">
        <v>3231</v>
      </c>
      <c r="CT46">
        <v>3164</v>
      </c>
      <c r="CW46">
        <v>3921</v>
      </c>
    </row>
    <row r="47" spans="1:102" x14ac:dyDescent="0.2">
      <c r="A47" t="s">
        <v>165</v>
      </c>
      <c r="B47">
        <v>48</v>
      </c>
      <c r="E47">
        <v>19</v>
      </c>
      <c r="H47">
        <v>69</v>
      </c>
      <c r="K47">
        <v>175</v>
      </c>
      <c r="N47">
        <v>118</v>
      </c>
      <c r="Q47">
        <v>212</v>
      </c>
      <c r="T47">
        <v>269</v>
      </c>
      <c r="W47">
        <v>415</v>
      </c>
      <c r="Z47">
        <v>760</v>
      </c>
      <c r="AC47">
        <v>235</v>
      </c>
      <c r="AF47">
        <v>235</v>
      </c>
      <c r="AI47">
        <v>273</v>
      </c>
      <c r="AL47">
        <v>213</v>
      </c>
      <c r="AO47">
        <v>165</v>
      </c>
      <c r="AR47">
        <v>283</v>
      </c>
      <c r="AU47">
        <v>312</v>
      </c>
      <c r="AX47">
        <v>319</v>
      </c>
      <c r="BA47">
        <v>427</v>
      </c>
      <c r="BD47">
        <v>446</v>
      </c>
      <c r="BG47">
        <v>377</v>
      </c>
      <c r="BJ47">
        <v>339</v>
      </c>
      <c r="BM47">
        <v>302</v>
      </c>
      <c r="BP47">
        <v>330</v>
      </c>
      <c r="BS47">
        <v>408</v>
      </c>
      <c r="BV47">
        <v>439</v>
      </c>
      <c r="BY47">
        <v>494</v>
      </c>
      <c r="CB47">
        <v>578</v>
      </c>
      <c r="CE47">
        <v>975</v>
      </c>
      <c r="CH47">
        <v>620</v>
      </c>
      <c r="CK47">
        <v>936</v>
      </c>
      <c r="CN47">
        <v>713</v>
      </c>
      <c r="CQ47">
        <v>1377</v>
      </c>
      <c r="CT47">
        <v>1599</v>
      </c>
      <c r="CW47">
        <v>1753</v>
      </c>
    </row>
    <row r="48" spans="1:102" x14ac:dyDescent="0.2">
      <c r="A48" t="s">
        <v>166</v>
      </c>
      <c r="D48" t="s">
        <v>126</v>
      </c>
      <c r="G48" t="s">
        <v>126</v>
      </c>
      <c r="J48" t="s">
        <v>126</v>
      </c>
      <c r="M48" t="s">
        <v>126</v>
      </c>
      <c r="P48" t="s">
        <v>126</v>
      </c>
      <c r="S48" t="s">
        <v>126</v>
      </c>
      <c r="V48" t="s">
        <v>126</v>
      </c>
      <c r="Y48" t="s">
        <v>126</v>
      </c>
      <c r="AB48" t="s">
        <v>126</v>
      </c>
      <c r="AE48" t="s">
        <v>126</v>
      </c>
      <c r="AH48" t="s">
        <v>126</v>
      </c>
      <c r="AK48" t="s">
        <v>126</v>
      </c>
      <c r="AN48" t="s">
        <v>126</v>
      </c>
      <c r="AQ48" t="s">
        <v>126</v>
      </c>
      <c r="AT48" t="s">
        <v>126</v>
      </c>
      <c r="AW48" t="s">
        <v>126</v>
      </c>
      <c r="AZ48" t="s">
        <v>126</v>
      </c>
      <c r="BC48" t="s">
        <v>126</v>
      </c>
      <c r="BF48" t="s">
        <v>126</v>
      </c>
      <c r="BI48" t="s">
        <v>126</v>
      </c>
      <c r="BL48" t="s">
        <v>126</v>
      </c>
      <c r="BM48">
        <v>51</v>
      </c>
      <c r="BP48">
        <v>55</v>
      </c>
      <c r="BS48">
        <v>-15</v>
      </c>
      <c r="BV48">
        <v>150</v>
      </c>
      <c r="BY48">
        <v>146</v>
      </c>
      <c r="CB48">
        <v>133</v>
      </c>
      <c r="CE48">
        <v>173</v>
      </c>
      <c r="CK48">
        <v>203</v>
      </c>
      <c r="CN48">
        <v>156</v>
      </c>
      <c r="CQ48">
        <v>146</v>
      </c>
      <c r="CT48">
        <v>164</v>
      </c>
      <c r="CW48">
        <v>155</v>
      </c>
    </row>
    <row r="49" spans="1:103" x14ac:dyDescent="0.2">
      <c r="A49" t="s">
        <v>167</v>
      </c>
      <c r="B49">
        <v>6</v>
      </c>
      <c r="E49">
        <v>2</v>
      </c>
      <c r="H49">
        <v>6</v>
      </c>
      <c r="K49">
        <v>6</v>
      </c>
      <c r="N49">
        <v>0</v>
      </c>
      <c r="T49">
        <v>2</v>
      </c>
      <c r="W49">
        <v>0</v>
      </c>
      <c r="Z49">
        <v>60</v>
      </c>
      <c r="AC49">
        <v>-3</v>
      </c>
      <c r="AF49">
        <v>-3</v>
      </c>
      <c r="AI49">
        <v>-20</v>
      </c>
      <c r="AL49">
        <v>6</v>
      </c>
      <c r="AO49">
        <v>57</v>
      </c>
      <c r="AR49">
        <v>65</v>
      </c>
      <c r="AU49">
        <v>-6</v>
      </c>
      <c r="AX49">
        <v>-236</v>
      </c>
      <c r="BA49">
        <v>22</v>
      </c>
      <c r="BD49">
        <v>171</v>
      </c>
      <c r="BG49">
        <v>86</v>
      </c>
      <c r="BJ49">
        <v>14</v>
      </c>
      <c r="BM49">
        <v>103</v>
      </c>
      <c r="BP49">
        <v>205</v>
      </c>
      <c r="BS49">
        <v>120</v>
      </c>
      <c r="BV49">
        <v>64</v>
      </c>
      <c r="BY49">
        <v>78</v>
      </c>
      <c r="CB49">
        <v>89</v>
      </c>
      <c r="CE49">
        <v>-13</v>
      </c>
      <c r="CH49">
        <v>2</v>
      </c>
      <c r="CK49">
        <v>30</v>
      </c>
      <c r="CN49">
        <v>6</v>
      </c>
      <c r="CQ49">
        <v>18</v>
      </c>
      <c r="CT49">
        <v>10</v>
      </c>
      <c r="CW49">
        <v>13</v>
      </c>
    </row>
    <row r="50" spans="1:103" x14ac:dyDescent="0.2">
      <c r="A50" t="s">
        <v>168</v>
      </c>
      <c r="B50">
        <v>-14</v>
      </c>
      <c r="E50">
        <v>12</v>
      </c>
      <c r="H50">
        <v>-1</v>
      </c>
      <c r="K50">
        <v>7</v>
      </c>
      <c r="N50">
        <v>-2</v>
      </c>
      <c r="Q50">
        <v>-22</v>
      </c>
      <c r="T50">
        <v>25</v>
      </c>
      <c r="W50">
        <v>-44</v>
      </c>
      <c r="Z50">
        <v>61</v>
      </c>
      <c r="AC50">
        <v>11</v>
      </c>
      <c r="AF50">
        <v>94</v>
      </c>
      <c r="AI50">
        <v>102</v>
      </c>
      <c r="AL50">
        <v>188</v>
      </c>
      <c r="AO50">
        <v>391</v>
      </c>
      <c r="AR50">
        <v>409</v>
      </c>
      <c r="AU50">
        <v>267</v>
      </c>
      <c r="AX50">
        <v>256</v>
      </c>
      <c r="BA50">
        <v>1808</v>
      </c>
      <c r="BD50">
        <v>1727</v>
      </c>
      <c r="BG50">
        <v>664</v>
      </c>
      <c r="BJ50">
        <v>2939</v>
      </c>
      <c r="BM50">
        <v>1687</v>
      </c>
      <c r="BP50">
        <v>3312</v>
      </c>
      <c r="BS50">
        <v>2098</v>
      </c>
      <c r="BV50">
        <v>1843</v>
      </c>
      <c r="BY50">
        <v>1674</v>
      </c>
      <c r="CB50">
        <v>1205</v>
      </c>
      <c r="CE50">
        <v>1340</v>
      </c>
      <c r="CH50">
        <v>1617</v>
      </c>
      <c r="CK50">
        <v>1488</v>
      </c>
      <c r="CN50">
        <v>1647</v>
      </c>
      <c r="CQ50">
        <v>1870</v>
      </c>
      <c r="CT50">
        <v>1846</v>
      </c>
      <c r="CW50">
        <v>1635</v>
      </c>
    </row>
    <row r="51" spans="1:103" x14ac:dyDescent="0.2">
      <c r="A51" t="s">
        <v>169</v>
      </c>
      <c r="B51">
        <v>0</v>
      </c>
      <c r="E51">
        <v>2</v>
      </c>
      <c r="H51">
        <v>2</v>
      </c>
      <c r="K51">
        <v>1</v>
      </c>
      <c r="N51">
        <v>1</v>
      </c>
      <c r="Q51">
        <v>3</v>
      </c>
      <c r="T51">
        <v>3</v>
      </c>
      <c r="W51">
        <v>3</v>
      </c>
      <c r="Z51">
        <v>3</v>
      </c>
      <c r="AC51">
        <v>3</v>
      </c>
      <c r="AF51">
        <v>3</v>
      </c>
      <c r="AI51">
        <v>3</v>
      </c>
      <c r="AL51">
        <v>3</v>
      </c>
      <c r="AO51">
        <v>14</v>
      </c>
      <c r="AR51">
        <v>39</v>
      </c>
      <c r="AU51">
        <v>22</v>
      </c>
      <c r="AX51">
        <v>108</v>
      </c>
      <c r="BA51">
        <v>195</v>
      </c>
      <c r="BD51">
        <v>229</v>
      </c>
      <c r="BG51">
        <v>75</v>
      </c>
      <c r="BJ51">
        <v>37</v>
      </c>
      <c r="BM51">
        <v>79</v>
      </c>
      <c r="BP51">
        <v>110</v>
      </c>
      <c r="BS51">
        <v>286</v>
      </c>
      <c r="BV51">
        <v>153</v>
      </c>
      <c r="BY51">
        <v>124</v>
      </c>
      <c r="CB51">
        <v>160</v>
      </c>
      <c r="CE51">
        <v>165</v>
      </c>
      <c r="CH51">
        <v>170</v>
      </c>
      <c r="CK51">
        <v>175</v>
      </c>
      <c r="CN51">
        <v>158</v>
      </c>
      <c r="CQ51">
        <v>168</v>
      </c>
      <c r="CT51">
        <v>191</v>
      </c>
      <c r="CW51">
        <v>137</v>
      </c>
    </row>
    <row r="52" spans="1:103" x14ac:dyDescent="0.2">
      <c r="A52" t="s">
        <v>170</v>
      </c>
      <c r="B52">
        <v>8</v>
      </c>
      <c r="E52">
        <v>15</v>
      </c>
      <c r="H52">
        <v>20</v>
      </c>
      <c r="K52">
        <v>13</v>
      </c>
      <c r="N52">
        <v>23</v>
      </c>
      <c r="Q52">
        <v>54</v>
      </c>
      <c r="T52">
        <v>18</v>
      </c>
      <c r="W52">
        <v>21</v>
      </c>
      <c r="Z52">
        <v>7</v>
      </c>
      <c r="AC52">
        <v>18</v>
      </c>
      <c r="AF52">
        <v>18</v>
      </c>
      <c r="AI52">
        <v>17</v>
      </c>
      <c r="AL52">
        <v>20</v>
      </c>
      <c r="AO52">
        <v>31</v>
      </c>
      <c r="AR52">
        <v>26</v>
      </c>
      <c r="AS52" t="s">
        <v>128</v>
      </c>
      <c r="AU52">
        <v>19</v>
      </c>
      <c r="AV52" t="s">
        <v>128</v>
      </c>
      <c r="AX52">
        <v>26</v>
      </c>
      <c r="AY52" t="s">
        <v>128</v>
      </c>
      <c r="BA52">
        <v>40</v>
      </c>
      <c r="BB52" t="s">
        <v>128</v>
      </c>
      <c r="BD52">
        <v>57</v>
      </c>
      <c r="BE52" t="s">
        <v>128</v>
      </c>
      <c r="BG52">
        <v>57</v>
      </c>
      <c r="BH52" t="s">
        <v>128</v>
      </c>
      <c r="BJ52">
        <v>43</v>
      </c>
      <c r="BK52" t="s">
        <v>128</v>
      </c>
      <c r="BM52">
        <v>35</v>
      </c>
      <c r="BN52" t="s">
        <v>128</v>
      </c>
      <c r="BP52">
        <v>59</v>
      </c>
      <c r="BQ52" t="s">
        <v>128</v>
      </c>
      <c r="BS52">
        <v>23</v>
      </c>
      <c r="BT52" t="s">
        <v>128</v>
      </c>
      <c r="BV52">
        <v>17</v>
      </c>
      <c r="BW52" t="s">
        <v>128</v>
      </c>
      <c r="BY52">
        <v>13</v>
      </c>
      <c r="BZ52" t="s">
        <v>128</v>
      </c>
      <c r="CB52">
        <v>48</v>
      </c>
      <c r="CC52" t="s">
        <v>128</v>
      </c>
      <c r="CE52">
        <v>4</v>
      </c>
      <c r="CF52" t="s">
        <v>128</v>
      </c>
      <c r="CH52">
        <v>97</v>
      </c>
      <c r="CI52" t="s">
        <v>128</v>
      </c>
      <c r="CK52">
        <v>76</v>
      </c>
      <c r="CL52" t="s">
        <v>128</v>
      </c>
      <c r="CN52">
        <v>5</v>
      </c>
      <c r="CO52" t="s">
        <v>128</v>
      </c>
      <c r="CQ52">
        <v>28</v>
      </c>
      <c r="CR52" t="s">
        <v>128</v>
      </c>
      <c r="CT52">
        <v>12</v>
      </c>
      <c r="CU52" t="s">
        <v>128</v>
      </c>
      <c r="CW52">
        <v>14</v>
      </c>
      <c r="CX52" t="s">
        <v>128</v>
      </c>
    </row>
    <row r="53" spans="1:103" x14ac:dyDescent="0.2">
      <c r="A53" t="s">
        <v>171</v>
      </c>
      <c r="B53">
        <v>133</v>
      </c>
      <c r="E53">
        <v>145</v>
      </c>
      <c r="H53">
        <v>180</v>
      </c>
      <c r="K53">
        <v>189</v>
      </c>
      <c r="N53">
        <v>207</v>
      </c>
      <c r="Q53">
        <v>414</v>
      </c>
      <c r="T53">
        <v>97</v>
      </c>
      <c r="W53">
        <v>421</v>
      </c>
      <c r="Z53">
        <v>700</v>
      </c>
      <c r="AC53">
        <v>1338</v>
      </c>
      <c r="AF53">
        <v>953</v>
      </c>
      <c r="AI53">
        <v>1079</v>
      </c>
      <c r="AL53">
        <v>917</v>
      </c>
      <c r="AO53">
        <v>613</v>
      </c>
      <c r="AR53">
        <v>909</v>
      </c>
      <c r="AU53">
        <v>1123</v>
      </c>
      <c r="AX53">
        <v>1085</v>
      </c>
      <c r="BA53">
        <v>1667</v>
      </c>
      <c r="BD53">
        <v>2870</v>
      </c>
      <c r="BG53">
        <v>2165</v>
      </c>
      <c r="BJ53">
        <v>2024</v>
      </c>
      <c r="BM53">
        <v>2277</v>
      </c>
      <c r="BP53">
        <v>3142</v>
      </c>
      <c r="BS53">
        <v>1991</v>
      </c>
      <c r="BV53">
        <v>2209</v>
      </c>
      <c r="BY53">
        <v>2205</v>
      </c>
      <c r="CB53">
        <v>2407</v>
      </c>
      <c r="CE53">
        <v>3571</v>
      </c>
      <c r="CH53">
        <v>2535</v>
      </c>
      <c r="CK53">
        <v>3021</v>
      </c>
      <c r="CN53">
        <v>2560</v>
      </c>
      <c r="CQ53">
        <v>3197</v>
      </c>
      <c r="CT53">
        <v>4099</v>
      </c>
      <c r="CW53">
        <v>4390</v>
      </c>
    </row>
    <row r="54" spans="1:103" x14ac:dyDescent="0.2">
      <c r="A54" t="s">
        <v>172</v>
      </c>
      <c r="B54">
        <v>126</v>
      </c>
      <c r="E54">
        <v>160</v>
      </c>
      <c r="H54">
        <v>178</v>
      </c>
      <c r="K54">
        <v>474</v>
      </c>
      <c r="N54">
        <v>576</v>
      </c>
      <c r="Q54">
        <v>452</v>
      </c>
      <c r="T54">
        <v>500</v>
      </c>
      <c r="W54">
        <v>724</v>
      </c>
      <c r="Z54">
        <v>870</v>
      </c>
      <c r="AC54">
        <v>648</v>
      </c>
      <c r="AF54">
        <v>-23</v>
      </c>
      <c r="AI54">
        <v>539</v>
      </c>
      <c r="AL54">
        <v>783</v>
      </c>
      <c r="AO54">
        <v>872</v>
      </c>
      <c r="AR54">
        <v>837</v>
      </c>
      <c r="AU54">
        <v>493</v>
      </c>
      <c r="AX54">
        <v>271</v>
      </c>
      <c r="BA54">
        <v>194</v>
      </c>
      <c r="BD54">
        <v>1057</v>
      </c>
      <c r="BG54">
        <v>309</v>
      </c>
      <c r="BJ54">
        <v>166</v>
      </c>
      <c r="BM54">
        <v>646</v>
      </c>
      <c r="BP54">
        <v>567</v>
      </c>
      <c r="BS54">
        <v>727</v>
      </c>
      <c r="BV54">
        <v>777</v>
      </c>
      <c r="BY54">
        <v>1331</v>
      </c>
      <c r="CB54">
        <v>764</v>
      </c>
      <c r="CE54">
        <v>630</v>
      </c>
      <c r="CH54">
        <v>1389</v>
      </c>
      <c r="CK54">
        <v>979</v>
      </c>
      <c r="CN54">
        <v>1095</v>
      </c>
      <c r="CQ54">
        <v>648</v>
      </c>
      <c r="CT54">
        <v>879</v>
      </c>
      <c r="CW54">
        <v>372</v>
      </c>
    </row>
    <row r="55" spans="1:103" x14ac:dyDescent="0.2">
      <c r="A55" t="s">
        <v>173</v>
      </c>
      <c r="B55">
        <v>734</v>
      </c>
      <c r="E55">
        <v>253</v>
      </c>
      <c r="H55">
        <v>459</v>
      </c>
      <c r="K55">
        <v>1207</v>
      </c>
      <c r="N55">
        <v>1133</v>
      </c>
      <c r="Q55">
        <v>595</v>
      </c>
      <c r="T55">
        <v>636</v>
      </c>
      <c r="W55">
        <v>887</v>
      </c>
      <c r="Z55">
        <v>1076</v>
      </c>
      <c r="AC55">
        <v>1065</v>
      </c>
      <c r="AF55">
        <v>1235</v>
      </c>
      <c r="AI55">
        <v>510</v>
      </c>
      <c r="AL55">
        <v>647</v>
      </c>
      <c r="AO55">
        <v>237</v>
      </c>
      <c r="AR55">
        <v>2157</v>
      </c>
      <c r="AU55">
        <v>5376</v>
      </c>
      <c r="AX55">
        <v>10043</v>
      </c>
      <c r="BA55">
        <v>11578</v>
      </c>
      <c r="BD55">
        <v>9495</v>
      </c>
      <c r="BG55">
        <v>6712</v>
      </c>
      <c r="BJ55">
        <v>6386</v>
      </c>
      <c r="BM55">
        <v>-483</v>
      </c>
      <c r="BP55">
        <v>6031</v>
      </c>
      <c r="BS55">
        <v>4256</v>
      </c>
      <c r="BV55">
        <v>4612</v>
      </c>
      <c r="BY55">
        <v>6925</v>
      </c>
      <c r="CB55">
        <v>8107</v>
      </c>
      <c r="CE55">
        <v>7409</v>
      </c>
      <c r="CH55">
        <v>8141</v>
      </c>
      <c r="CK55">
        <v>9010</v>
      </c>
      <c r="CN55">
        <v>5852</v>
      </c>
      <c r="CQ55">
        <v>5122</v>
      </c>
      <c r="CT55">
        <v>11400</v>
      </c>
      <c r="CW55">
        <v>9841</v>
      </c>
    </row>
    <row r="56" spans="1:103" x14ac:dyDescent="0.2">
      <c r="A56" t="s">
        <v>174</v>
      </c>
      <c r="B56">
        <v>2</v>
      </c>
      <c r="E56">
        <v>25</v>
      </c>
      <c r="H56">
        <v>15</v>
      </c>
      <c r="K56">
        <v>16</v>
      </c>
      <c r="Q56">
        <v>38</v>
      </c>
      <c r="W56">
        <v>59</v>
      </c>
      <c r="Z56">
        <v>1103</v>
      </c>
      <c r="AC56">
        <v>216</v>
      </c>
      <c r="AF56">
        <v>173</v>
      </c>
      <c r="AI56">
        <v>279</v>
      </c>
      <c r="AL56">
        <v>470</v>
      </c>
      <c r="AO56">
        <v>142</v>
      </c>
      <c r="AR56">
        <v>363</v>
      </c>
      <c r="AU56">
        <v>511</v>
      </c>
      <c r="AX56">
        <v>241</v>
      </c>
      <c r="BA56">
        <v>1551</v>
      </c>
      <c r="BD56">
        <v>903</v>
      </c>
      <c r="BG56">
        <v>366</v>
      </c>
      <c r="BJ56">
        <v>-230</v>
      </c>
      <c r="BM56">
        <v>219</v>
      </c>
      <c r="BP56">
        <v>467</v>
      </c>
      <c r="BS56">
        <v>179</v>
      </c>
      <c r="BV56">
        <v>306</v>
      </c>
      <c r="BY56">
        <v>397</v>
      </c>
      <c r="CB56">
        <v>347</v>
      </c>
      <c r="CE56">
        <v>889</v>
      </c>
      <c r="CH56">
        <v>826</v>
      </c>
      <c r="CK56">
        <v>636</v>
      </c>
      <c r="CN56">
        <v>24</v>
      </c>
      <c r="CQ56">
        <v>386</v>
      </c>
      <c r="CT56">
        <v>171</v>
      </c>
      <c r="CW56">
        <v>760</v>
      </c>
    </row>
    <row r="57" spans="1:103" x14ac:dyDescent="0.2">
      <c r="A57" t="s">
        <v>175</v>
      </c>
      <c r="B57">
        <v>11</v>
      </c>
      <c r="E57">
        <v>41</v>
      </c>
      <c r="H57">
        <v>6</v>
      </c>
      <c r="K57">
        <v>22</v>
      </c>
      <c r="N57">
        <v>17</v>
      </c>
      <c r="Q57">
        <v>63</v>
      </c>
      <c r="T57">
        <v>248</v>
      </c>
      <c r="W57">
        <v>53</v>
      </c>
      <c r="Z57">
        <v>275</v>
      </c>
      <c r="AC57">
        <v>154</v>
      </c>
      <c r="AF57">
        <v>154</v>
      </c>
      <c r="AI57">
        <v>941</v>
      </c>
      <c r="AL57">
        <v>323</v>
      </c>
      <c r="AO57">
        <v>690</v>
      </c>
      <c r="AR57">
        <v>341</v>
      </c>
      <c r="AU57">
        <v>769</v>
      </c>
      <c r="AX57">
        <v>470</v>
      </c>
      <c r="BA57">
        <v>1243</v>
      </c>
      <c r="BD57">
        <v>-794</v>
      </c>
      <c r="BG57">
        <v>1636</v>
      </c>
      <c r="BJ57">
        <v>2734</v>
      </c>
      <c r="BM57">
        <v>1975</v>
      </c>
      <c r="BP57">
        <v>985</v>
      </c>
      <c r="BS57">
        <v>583</v>
      </c>
      <c r="BV57">
        <v>168</v>
      </c>
      <c r="BY57">
        <v>1188</v>
      </c>
      <c r="CB57">
        <v>1755</v>
      </c>
      <c r="CE57">
        <v>385</v>
      </c>
      <c r="CH57">
        <v>-144</v>
      </c>
      <c r="CK57">
        <v>821</v>
      </c>
      <c r="CN57">
        <v>-9</v>
      </c>
      <c r="CQ57">
        <v>562</v>
      </c>
      <c r="CT57">
        <v>1388</v>
      </c>
      <c r="CW57">
        <v>142</v>
      </c>
    </row>
    <row r="58" spans="1:103" x14ac:dyDescent="0.2">
      <c r="A58" t="s">
        <v>176</v>
      </c>
      <c r="D58" t="s">
        <v>126</v>
      </c>
      <c r="G58" t="s">
        <v>126</v>
      </c>
      <c r="H58">
        <v>0</v>
      </c>
      <c r="K58">
        <v>0</v>
      </c>
      <c r="N58">
        <v>0</v>
      </c>
      <c r="T58">
        <v>37</v>
      </c>
      <c r="W58">
        <v>41</v>
      </c>
      <c r="Z58">
        <v>149</v>
      </c>
      <c r="AC58">
        <v>83</v>
      </c>
      <c r="AF58">
        <v>28</v>
      </c>
      <c r="AI58">
        <v>12</v>
      </c>
      <c r="AL58">
        <v>23</v>
      </c>
      <c r="AO58">
        <v>25</v>
      </c>
      <c r="AR58">
        <v>24</v>
      </c>
      <c r="AU58">
        <v>1</v>
      </c>
      <c r="AX58">
        <v>15</v>
      </c>
      <c r="BA58">
        <v>7</v>
      </c>
      <c r="BD58">
        <v>39</v>
      </c>
      <c r="BG58">
        <v>91</v>
      </c>
      <c r="BJ58">
        <v>91</v>
      </c>
      <c r="BM58">
        <v>39</v>
      </c>
      <c r="BP58">
        <v>41</v>
      </c>
      <c r="BS58">
        <v>44</v>
      </c>
      <c r="BV58">
        <v>47</v>
      </c>
      <c r="BY58">
        <v>49</v>
      </c>
      <c r="CB58">
        <v>52</v>
      </c>
      <c r="CE58">
        <v>55</v>
      </c>
      <c r="CH58">
        <v>61</v>
      </c>
      <c r="CK58">
        <v>-61</v>
      </c>
      <c r="CN58">
        <v>-30</v>
      </c>
      <c r="CQ58">
        <v>-31</v>
      </c>
      <c r="CT58">
        <v>-32</v>
      </c>
      <c r="CW58">
        <v>2</v>
      </c>
    </row>
    <row r="59" spans="1:103" x14ac:dyDescent="0.2">
      <c r="A59" t="s">
        <v>177</v>
      </c>
      <c r="B59">
        <v>28</v>
      </c>
      <c r="E59">
        <v>85</v>
      </c>
      <c r="H59">
        <v>84</v>
      </c>
      <c r="K59">
        <v>72</v>
      </c>
      <c r="N59">
        <v>63</v>
      </c>
      <c r="Q59">
        <v>43</v>
      </c>
      <c r="T59">
        <v>22</v>
      </c>
      <c r="W59">
        <v>-15</v>
      </c>
      <c r="Z59">
        <v>153</v>
      </c>
      <c r="AC59">
        <v>100</v>
      </c>
      <c r="AF59">
        <v>106</v>
      </c>
      <c r="AI59">
        <v>28</v>
      </c>
      <c r="AL59">
        <v>96</v>
      </c>
      <c r="AO59">
        <v>-64</v>
      </c>
      <c r="AR59">
        <v>70</v>
      </c>
      <c r="AU59">
        <v>-46</v>
      </c>
      <c r="AX59">
        <v>121</v>
      </c>
      <c r="BA59">
        <v>37</v>
      </c>
      <c r="BD59">
        <v>106</v>
      </c>
      <c r="BG59">
        <v>66</v>
      </c>
      <c r="BJ59">
        <v>120</v>
      </c>
      <c r="BM59">
        <v>108</v>
      </c>
      <c r="BP59">
        <v>32</v>
      </c>
      <c r="BS59">
        <v>85</v>
      </c>
      <c r="BV59">
        <v>26</v>
      </c>
      <c r="BY59">
        <v>41</v>
      </c>
      <c r="CB59">
        <v>21</v>
      </c>
      <c r="CE59">
        <v>-56</v>
      </c>
      <c r="CH59">
        <v>36</v>
      </c>
      <c r="CK59">
        <v>130</v>
      </c>
      <c r="CN59">
        <v>36</v>
      </c>
      <c r="CQ59">
        <v>117</v>
      </c>
      <c r="CT59">
        <v>15</v>
      </c>
      <c r="CW59">
        <v>29</v>
      </c>
    </row>
    <row r="60" spans="1:103" x14ac:dyDescent="0.2">
      <c r="A60" t="s">
        <v>178</v>
      </c>
      <c r="D60" t="s">
        <v>126</v>
      </c>
      <c r="G60" t="s">
        <v>126</v>
      </c>
      <c r="H60">
        <v>0</v>
      </c>
      <c r="K60">
        <v>4</v>
      </c>
      <c r="N60">
        <v>17</v>
      </c>
      <c r="Q60">
        <v>14</v>
      </c>
      <c r="T60">
        <v>22</v>
      </c>
      <c r="W60">
        <v>288</v>
      </c>
      <c r="Z60">
        <v>261</v>
      </c>
      <c r="AC60">
        <v>70</v>
      </c>
      <c r="AF60">
        <v>135</v>
      </c>
      <c r="AI60">
        <v>349</v>
      </c>
      <c r="AL60">
        <v>255</v>
      </c>
      <c r="AO60">
        <v>465</v>
      </c>
      <c r="AR60">
        <v>545</v>
      </c>
      <c r="AU60">
        <v>265</v>
      </c>
      <c r="AX60">
        <v>403</v>
      </c>
      <c r="BA60">
        <v>669</v>
      </c>
      <c r="BD60">
        <v>952</v>
      </c>
      <c r="BG60">
        <v>906</v>
      </c>
      <c r="BJ60">
        <v>1002</v>
      </c>
      <c r="BM60">
        <v>1129</v>
      </c>
      <c r="BP60">
        <v>1186</v>
      </c>
      <c r="BS60">
        <v>1344</v>
      </c>
      <c r="BV60">
        <v>1855</v>
      </c>
      <c r="BY60">
        <v>2627</v>
      </c>
      <c r="CB60">
        <v>4143</v>
      </c>
      <c r="CE60">
        <v>4017</v>
      </c>
      <c r="CH60">
        <v>3360</v>
      </c>
      <c r="CK60">
        <v>2549</v>
      </c>
      <c r="CN60">
        <v>2381</v>
      </c>
      <c r="CQ60">
        <v>4260</v>
      </c>
      <c r="CT60">
        <v>3670</v>
      </c>
      <c r="CW60">
        <v>3263</v>
      </c>
    </row>
    <row r="61" spans="1:103" x14ac:dyDescent="0.2">
      <c r="A61" t="s">
        <v>179</v>
      </c>
      <c r="B61">
        <v>12</v>
      </c>
      <c r="E61">
        <v>6</v>
      </c>
      <c r="J61" t="s">
        <v>126</v>
      </c>
      <c r="M61" t="s">
        <v>126</v>
      </c>
      <c r="P61" t="s">
        <v>126</v>
      </c>
      <c r="S61" t="s">
        <v>126</v>
      </c>
      <c r="V61" t="s">
        <v>126</v>
      </c>
      <c r="Y61" t="s">
        <v>126</v>
      </c>
      <c r="AB61" t="s">
        <v>126</v>
      </c>
      <c r="AE61" t="s">
        <v>126</v>
      </c>
      <c r="AH61" t="s">
        <v>126</v>
      </c>
      <c r="AK61" t="s">
        <v>126</v>
      </c>
      <c r="AN61" t="s">
        <v>126</v>
      </c>
      <c r="AQ61" t="s">
        <v>126</v>
      </c>
      <c r="AT61" t="s">
        <v>126</v>
      </c>
      <c r="AW61" t="s">
        <v>126</v>
      </c>
      <c r="AZ61" t="s">
        <v>126</v>
      </c>
      <c r="BC61" t="s">
        <v>126</v>
      </c>
      <c r="BF61" t="s">
        <v>126</v>
      </c>
      <c r="BI61" t="s">
        <v>126</v>
      </c>
      <c r="BL61" t="s">
        <v>126</v>
      </c>
      <c r="BO61" t="s">
        <v>126</v>
      </c>
      <c r="BR61" t="s">
        <v>126</v>
      </c>
      <c r="BU61" t="s">
        <v>126</v>
      </c>
      <c r="BX61" t="s">
        <v>126</v>
      </c>
      <c r="CA61" t="s">
        <v>126</v>
      </c>
      <c r="CD61" t="s">
        <v>126</v>
      </c>
      <c r="CG61" t="s">
        <v>126</v>
      </c>
      <c r="CJ61" t="s">
        <v>126</v>
      </c>
      <c r="CM61" t="s">
        <v>126</v>
      </c>
      <c r="CP61" t="s">
        <v>126</v>
      </c>
      <c r="CS61" t="s">
        <v>126</v>
      </c>
      <c r="CV61" t="s">
        <v>126</v>
      </c>
      <c r="CY61" t="s">
        <v>126</v>
      </c>
    </row>
    <row r="62" spans="1:103" x14ac:dyDescent="0.2">
      <c r="A62" t="s">
        <v>180</v>
      </c>
      <c r="B62">
        <v>84</v>
      </c>
      <c r="E62">
        <v>11</v>
      </c>
      <c r="H62">
        <v>39</v>
      </c>
      <c r="K62">
        <v>55</v>
      </c>
      <c r="N62">
        <v>72</v>
      </c>
      <c r="Q62">
        <v>57</v>
      </c>
      <c r="T62">
        <v>17</v>
      </c>
      <c r="W62">
        <v>27</v>
      </c>
      <c r="Z62">
        <v>145</v>
      </c>
      <c r="AC62">
        <v>79</v>
      </c>
      <c r="AF62">
        <v>3</v>
      </c>
      <c r="AI62">
        <v>41</v>
      </c>
      <c r="AL62">
        <v>30</v>
      </c>
      <c r="AO62">
        <v>40</v>
      </c>
      <c r="AR62">
        <v>250</v>
      </c>
      <c r="AU62">
        <v>174</v>
      </c>
      <c r="AX62">
        <v>582</v>
      </c>
      <c r="BA62">
        <v>460</v>
      </c>
      <c r="BD62">
        <v>682</v>
      </c>
      <c r="BG62">
        <v>311</v>
      </c>
      <c r="BJ62">
        <v>176</v>
      </c>
      <c r="BM62">
        <v>217</v>
      </c>
      <c r="BP62">
        <v>278</v>
      </c>
      <c r="BS62">
        <v>243</v>
      </c>
      <c r="BV62">
        <v>380</v>
      </c>
      <c r="BY62">
        <v>205</v>
      </c>
      <c r="CB62">
        <v>390</v>
      </c>
      <c r="CE62">
        <v>386</v>
      </c>
      <c r="CH62">
        <v>471</v>
      </c>
      <c r="CK62">
        <v>321</v>
      </c>
      <c r="CN62">
        <v>241</v>
      </c>
      <c r="CQ62">
        <v>407</v>
      </c>
      <c r="CT62">
        <v>104</v>
      </c>
      <c r="CW62">
        <v>91</v>
      </c>
    </row>
    <row r="63" spans="1:103" x14ac:dyDescent="0.2">
      <c r="A63" t="s">
        <v>181</v>
      </c>
      <c r="B63">
        <v>2</v>
      </c>
      <c r="E63">
        <v>0</v>
      </c>
      <c r="H63">
        <v>0</v>
      </c>
      <c r="K63">
        <v>0</v>
      </c>
      <c r="N63">
        <v>0</v>
      </c>
      <c r="T63">
        <v>1</v>
      </c>
      <c r="W63">
        <v>1</v>
      </c>
      <c r="Z63">
        <v>1</v>
      </c>
      <c r="AI63">
        <v>1</v>
      </c>
    </row>
    <row r="64" spans="1:103" x14ac:dyDescent="0.2">
      <c r="A64" t="s">
        <v>182</v>
      </c>
      <c r="B64">
        <v>22</v>
      </c>
      <c r="E64">
        <v>34</v>
      </c>
      <c r="H64">
        <v>0</v>
      </c>
      <c r="K64">
        <v>-3</v>
      </c>
      <c r="N64">
        <v>2</v>
      </c>
      <c r="Q64">
        <v>2</v>
      </c>
      <c r="T64">
        <v>4</v>
      </c>
      <c r="W64">
        <v>14</v>
      </c>
      <c r="Z64">
        <v>11</v>
      </c>
      <c r="AC64">
        <v>4</v>
      </c>
      <c r="AF64">
        <v>10</v>
      </c>
      <c r="AI64">
        <v>24</v>
      </c>
      <c r="AL64">
        <v>11</v>
      </c>
      <c r="AR64">
        <v>6</v>
      </c>
      <c r="AU64">
        <v>8</v>
      </c>
      <c r="AX64">
        <v>31</v>
      </c>
      <c r="BA64">
        <v>58</v>
      </c>
      <c r="BD64">
        <v>14</v>
      </c>
      <c r="BG64">
        <v>22</v>
      </c>
      <c r="BJ64">
        <v>64</v>
      </c>
      <c r="BM64">
        <v>131</v>
      </c>
      <c r="BP64">
        <v>155</v>
      </c>
      <c r="BS64">
        <v>99</v>
      </c>
      <c r="BV64">
        <v>62</v>
      </c>
      <c r="BY64">
        <v>26</v>
      </c>
      <c r="CB64">
        <v>62</v>
      </c>
      <c r="CE64">
        <v>90</v>
      </c>
      <c r="CH64">
        <v>6</v>
      </c>
      <c r="CK64">
        <v>13</v>
      </c>
      <c r="CN64">
        <v>-16</v>
      </c>
      <c r="CQ64">
        <v>-26</v>
      </c>
      <c r="CT64">
        <v>-9</v>
      </c>
      <c r="CW64">
        <v>-6</v>
      </c>
    </row>
    <row r="65" spans="1:103" x14ac:dyDescent="0.2">
      <c r="A65" t="s">
        <v>183</v>
      </c>
      <c r="B65">
        <v>73</v>
      </c>
      <c r="E65">
        <v>-55</v>
      </c>
      <c r="H65">
        <v>127</v>
      </c>
      <c r="K65">
        <v>-114</v>
      </c>
      <c r="N65">
        <v>-100</v>
      </c>
      <c r="Q65">
        <v>-317</v>
      </c>
      <c r="T65">
        <v>-499</v>
      </c>
      <c r="W65">
        <v>-318</v>
      </c>
      <c r="Z65">
        <v>99</v>
      </c>
      <c r="AC65">
        <v>-218</v>
      </c>
      <c r="AF65">
        <v>-43</v>
      </c>
      <c r="AI65">
        <v>-89</v>
      </c>
      <c r="AL65">
        <v>37</v>
      </c>
      <c r="AO65">
        <v>206</v>
      </c>
      <c r="AR65">
        <v>194</v>
      </c>
      <c r="AU65">
        <v>242</v>
      </c>
      <c r="AX65">
        <v>268</v>
      </c>
      <c r="BA65">
        <v>711</v>
      </c>
      <c r="BD65">
        <v>760</v>
      </c>
      <c r="BG65">
        <v>664</v>
      </c>
      <c r="BJ65">
        <v>522</v>
      </c>
      <c r="BM65">
        <v>875</v>
      </c>
      <c r="BP65">
        <v>-221</v>
      </c>
      <c r="BS65">
        <v>771</v>
      </c>
      <c r="BV65">
        <v>1048</v>
      </c>
      <c r="BY65">
        <v>991</v>
      </c>
      <c r="CB65">
        <v>1244</v>
      </c>
      <c r="CE65">
        <v>1314</v>
      </c>
      <c r="CH65">
        <v>1379</v>
      </c>
      <c r="CK65">
        <v>1553</v>
      </c>
      <c r="CN65">
        <v>1717</v>
      </c>
      <c r="CQ65">
        <v>1529</v>
      </c>
      <c r="CT65">
        <v>1105</v>
      </c>
      <c r="CW65">
        <v>1151</v>
      </c>
    </row>
    <row r="66" spans="1:103" x14ac:dyDescent="0.2">
      <c r="A66" t="s">
        <v>184</v>
      </c>
      <c r="B66">
        <v>14</v>
      </c>
      <c r="E66">
        <v>8</v>
      </c>
      <c r="H66">
        <v>13</v>
      </c>
      <c r="K66">
        <v>11</v>
      </c>
      <c r="N66">
        <v>9</v>
      </c>
      <c r="Q66">
        <v>15</v>
      </c>
      <c r="T66">
        <v>18</v>
      </c>
      <c r="W66">
        <v>21</v>
      </c>
      <c r="Z66">
        <v>24</v>
      </c>
      <c r="AC66">
        <v>49</v>
      </c>
      <c r="AF66">
        <v>44</v>
      </c>
      <c r="AI66">
        <v>35</v>
      </c>
      <c r="AL66">
        <v>43</v>
      </c>
      <c r="AO66">
        <v>11</v>
      </c>
      <c r="AR66">
        <v>56</v>
      </c>
      <c r="AU66">
        <v>54</v>
      </c>
      <c r="AX66">
        <v>82</v>
      </c>
      <c r="BA66">
        <v>76</v>
      </c>
      <c r="BD66">
        <v>70</v>
      </c>
      <c r="BG66">
        <v>39</v>
      </c>
      <c r="BJ66">
        <v>37</v>
      </c>
      <c r="BM66">
        <v>36</v>
      </c>
      <c r="BP66">
        <v>41</v>
      </c>
      <c r="BS66">
        <v>26</v>
      </c>
      <c r="BV66">
        <v>36</v>
      </c>
      <c r="BY66">
        <v>13</v>
      </c>
      <c r="CB66">
        <v>-28</v>
      </c>
      <c r="CE66">
        <v>18</v>
      </c>
      <c r="CH66">
        <v>52</v>
      </c>
      <c r="CK66">
        <v>71</v>
      </c>
      <c r="CN66">
        <v>190</v>
      </c>
      <c r="CQ66">
        <v>249</v>
      </c>
      <c r="CT66">
        <v>236</v>
      </c>
      <c r="CW66">
        <v>208</v>
      </c>
    </row>
    <row r="67" spans="1:103" x14ac:dyDescent="0.2">
      <c r="A67" t="s">
        <v>185</v>
      </c>
      <c r="D67" t="s">
        <v>126</v>
      </c>
      <c r="G67" t="s">
        <v>126</v>
      </c>
      <c r="K67">
        <v>0</v>
      </c>
      <c r="N67">
        <v>8</v>
      </c>
      <c r="W67">
        <v>243</v>
      </c>
      <c r="Z67">
        <v>265</v>
      </c>
      <c r="AC67">
        <v>82</v>
      </c>
      <c r="AF67">
        <v>131</v>
      </c>
      <c r="AI67">
        <v>110</v>
      </c>
      <c r="AL67">
        <v>160</v>
      </c>
      <c r="AO67">
        <v>335</v>
      </c>
      <c r="AR67">
        <v>492</v>
      </c>
      <c r="AU67">
        <v>453</v>
      </c>
      <c r="AX67">
        <v>1171</v>
      </c>
      <c r="BA67">
        <v>1765</v>
      </c>
      <c r="BD67">
        <v>1575</v>
      </c>
      <c r="BG67">
        <v>667</v>
      </c>
      <c r="BJ67">
        <v>866</v>
      </c>
      <c r="BM67">
        <v>1134</v>
      </c>
      <c r="BP67">
        <v>1048</v>
      </c>
      <c r="BS67">
        <v>1039</v>
      </c>
      <c r="BV67">
        <v>1837</v>
      </c>
      <c r="BY67">
        <v>1729</v>
      </c>
      <c r="CB67">
        <v>1654</v>
      </c>
      <c r="CE67">
        <v>1991</v>
      </c>
      <c r="CH67">
        <v>1352</v>
      </c>
      <c r="CK67">
        <v>1354</v>
      </c>
      <c r="CN67">
        <v>595</v>
      </c>
      <c r="CQ67">
        <v>1253</v>
      </c>
      <c r="CT67">
        <v>2098</v>
      </c>
      <c r="CW67">
        <v>1595</v>
      </c>
    </row>
    <row r="68" spans="1:103" x14ac:dyDescent="0.2">
      <c r="A68" t="s">
        <v>186</v>
      </c>
      <c r="B68">
        <v>15</v>
      </c>
      <c r="E68">
        <v>20</v>
      </c>
      <c r="H68">
        <v>23</v>
      </c>
      <c r="K68">
        <v>125</v>
      </c>
      <c r="N68">
        <v>233</v>
      </c>
      <c r="Q68">
        <v>107</v>
      </c>
      <c r="T68">
        <v>120</v>
      </c>
      <c r="W68">
        <v>82</v>
      </c>
      <c r="Z68">
        <v>167</v>
      </c>
      <c r="AC68">
        <v>244</v>
      </c>
      <c r="AF68">
        <v>115</v>
      </c>
      <c r="AI68">
        <v>89</v>
      </c>
      <c r="AL68">
        <v>59</v>
      </c>
      <c r="AO68">
        <v>110</v>
      </c>
      <c r="AR68">
        <v>139</v>
      </c>
      <c r="AU68">
        <v>145</v>
      </c>
      <c r="AX68">
        <v>636</v>
      </c>
      <c r="BA68">
        <v>855</v>
      </c>
      <c r="BD68">
        <v>1220</v>
      </c>
      <c r="BG68">
        <v>2897</v>
      </c>
      <c r="BJ68">
        <v>2527</v>
      </c>
      <c r="BM68">
        <v>3237</v>
      </c>
      <c r="BP68">
        <v>3293</v>
      </c>
      <c r="BS68">
        <v>3226</v>
      </c>
      <c r="BV68">
        <v>3357</v>
      </c>
      <c r="BY68">
        <v>3192</v>
      </c>
      <c r="CB68">
        <v>3485</v>
      </c>
      <c r="CE68">
        <v>3255</v>
      </c>
      <c r="CH68">
        <v>2989</v>
      </c>
      <c r="CK68">
        <v>3880</v>
      </c>
      <c r="CN68">
        <v>1876</v>
      </c>
      <c r="CQ68">
        <v>2613</v>
      </c>
      <c r="CT68">
        <v>1511</v>
      </c>
      <c r="CW68">
        <v>1354</v>
      </c>
    </row>
    <row r="69" spans="1:103" x14ac:dyDescent="0.2">
      <c r="A69" t="s">
        <v>187</v>
      </c>
      <c r="B69">
        <v>13</v>
      </c>
      <c r="E69">
        <v>15</v>
      </c>
      <c r="H69">
        <v>23</v>
      </c>
      <c r="K69">
        <v>20</v>
      </c>
      <c r="N69">
        <v>19</v>
      </c>
      <c r="Q69">
        <v>20</v>
      </c>
      <c r="T69">
        <v>17</v>
      </c>
      <c r="W69">
        <v>34</v>
      </c>
      <c r="Z69">
        <v>49</v>
      </c>
      <c r="AC69">
        <v>42</v>
      </c>
      <c r="AF69">
        <v>37</v>
      </c>
      <c r="AI69">
        <v>59</v>
      </c>
      <c r="AL69">
        <v>54</v>
      </c>
      <c r="AO69">
        <v>89</v>
      </c>
      <c r="AR69">
        <v>65</v>
      </c>
      <c r="AU69">
        <v>70</v>
      </c>
      <c r="AX69">
        <v>90</v>
      </c>
      <c r="BA69">
        <v>157</v>
      </c>
      <c r="BD69">
        <v>135</v>
      </c>
      <c r="BG69">
        <v>103</v>
      </c>
      <c r="BJ69">
        <v>60</v>
      </c>
      <c r="BM69">
        <v>43</v>
      </c>
      <c r="BP69">
        <v>31</v>
      </c>
      <c r="BS69">
        <v>113</v>
      </c>
      <c r="BV69">
        <v>95</v>
      </c>
      <c r="BW69" t="s">
        <v>128</v>
      </c>
      <c r="BY69">
        <v>188</v>
      </c>
      <c r="BZ69" t="s">
        <v>128</v>
      </c>
      <c r="CB69">
        <v>114</v>
      </c>
      <c r="CC69" t="s">
        <v>128</v>
      </c>
      <c r="CE69">
        <v>191</v>
      </c>
      <c r="CF69" t="s">
        <v>128</v>
      </c>
      <c r="CH69">
        <v>226</v>
      </c>
      <c r="CI69" t="s">
        <v>128</v>
      </c>
      <c r="CK69">
        <v>263</v>
      </c>
      <c r="CL69" t="s">
        <v>128</v>
      </c>
      <c r="CN69">
        <v>160</v>
      </c>
      <c r="CO69" t="s">
        <v>128</v>
      </c>
      <c r="CQ69">
        <v>189</v>
      </c>
      <c r="CR69" t="s">
        <v>128</v>
      </c>
      <c r="CT69">
        <v>172</v>
      </c>
      <c r="CU69" t="s">
        <v>128</v>
      </c>
      <c r="CW69">
        <v>181</v>
      </c>
      <c r="CX69" t="s">
        <v>128</v>
      </c>
    </row>
    <row r="70" spans="1:103" x14ac:dyDescent="0.2">
      <c r="A70" t="s">
        <v>188</v>
      </c>
      <c r="B70">
        <v>59</v>
      </c>
      <c r="E70">
        <v>90</v>
      </c>
      <c r="H70">
        <v>94</v>
      </c>
      <c r="K70">
        <v>142</v>
      </c>
      <c r="N70">
        <v>65</v>
      </c>
      <c r="Q70">
        <v>75</v>
      </c>
      <c r="T70">
        <v>77</v>
      </c>
      <c r="W70">
        <v>85</v>
      </c>
      <c r="Z70">
        <v>673</v>
      </c>
      <c r="AC70">
        <v>155</v>
      </c>
      <c r="AF70">
        <v>230</v>
      </c>
      <c r="AI70">
        <v>499</v>
      </c>
      <c r="AL70">
        <v>205</v>
      </c>
      <c r="AO70">
        <v>263</v>
      </c>
      <c r="AR70">
        <v>296</v>
      </c>
      <c r="AU70">
        <v>508</v>
      </c>
      <c r="AX70">
        <v>592</v>
      </c>
      <c r="BA70">
        <v>745</v>
      </c>
      <c r="BD70">
        <v>738</v>
      </c>
      <c r="BG70">
        <v>522</v>
      </c>
      <c r="BJ70">
        <v>658</v>
      </c>
      <c r="BM70">
        <v>1219</v>
      </c>
      <c r="BP70">
        <v>1270</v>
      </c>
      <c r="BS70">
        <v>1479</v>
      </c>
      <c r="BV70">
        <v>1442</v>
      </c>
      <c r="BY70">
        <v>1231</v>
      </c>
      <c r="CB70">
        <v>1174</v>
      </c>
      <c r="CE70">
        <v>1130</v>
      </c>
      <c r="CH70">
        <v>981</v>
      </c>
      <c r="CK70">
        <v>976</v>
      </c>
      <c r="CN70">
        <v>935</v>
      </c>
      <c r="CQ70">
        <v>3462</v>
      </c>
      <c r="CT70">
        <v>1442</v>
      </c>
      <c r="CW70">
        <v>1552</v>
      </c>
    </row>
    <row r="71" spans="1:103" x14ac:dyDescent="0.2">
      <c r="A71" t="s">
        <v>189</v>
      </c>
      <c r="B71">
        <v>18</v>
      </c>
      <c r="E71">
        <v>39</v>
      </c>
      <c r="H71">
        <v>20</v>
      </c>
      <c r="K71">
        <v>3</v>
      </c>
      <c r="N71">
        <v>0</v>
      </c>
      <c r="Q71">
        <v>1</v>
      </c>
      <c r="T71">
        <v>24</v>
      </c>
      <c r="W71">
        <v>17</v>
      </c>
      <c r="Z71">
        <v>18</v>
      </c>
      <c r="AC71">
        <v>63</v>
      </c>
      <c r="AF71">
        <v>10</v>
      </c>
      <c r="AI71">
        <v>2</v>
      </c>
      <c r="AL71">
        <v>30</v>
      </c>
      <c r="AO71">
        <v>83</v>
      </c>
      <c r="AR71">
        <v>98</v>
      </c>
      <c r="AU71">
        <v>105</v>
      </c>
      <c r="AX71">
        <v>125</v>
      </c>
      <c r="BA71">
        <v>386</v>
      </c>
      <c r="BD71">
        <v>382</v>
      </c>
      <c r="BM71">
        <v>956</v>
      </c>
      <c r="BP71">
        <v>0</v>
      </c>
      <c r="BS71">
        <v>-132</v>
      </c>
      <c r="BV71">
        <v>-74</v>
      </c>
      <c r="BY71">
        <v>53</v>
      </c>
      <c r="CB71">
        <v>1597</v>
      </c>
      <c r="CE71">
        <v>576</v>
      </c>
      <c r="CH71">
        <v>353</v>
      </c>
      <c r="CK71">
        <v>43</v>
      </c>
      <c r="CN71">
        <v>174</v>
      </c>
      <c r="CQ71">
        <v>201</v>
      </c>
      <c r="CT71">
        <v>650</v>
      </c>
      <c r="CW71">
        <v>893</v>
      </c>
    </row>
    <row r="72" spans="1:103" x14ac:dyDescent="0.2">
      <c r="A72" t="s">
        <v>190</v>
      </c>
      <c r="B72">
        <v>2</v>
      </c>
      <c r="E72">
        <v>2</v>
      </c>
      <c r="H72">
        <v>6</v>
      </c>
      <c r="K72">
        <v>3</v>
      </c>
      <c r="N72">
        <v>0</v>
      </c>
      <c r="Q72">
        <v>0</v>
      </c>
      <c r="T72">
        <v>1</v>
      </c>
      <c r="W72">
        <v>11</v>
      </c>
      <c r="Z72">
        <v>4</v>
      </c>
      <c r="AC72">
        <v>1</v>
      </c>
      <c r="AF72">
        <v>1</v>
      </c>
      <c r="AI72">
        <v>0</v>
      </c>
      <c r="AL72">
        <v>4</v>
      </c>
      <c r="AO72">
        <v>3</v>
      </c>
      <c r="AR72">
        <v>9</v>
      </c>
      <c r="AU72">
        <v>8</v>
      </c>
      <c r="AX72">
        <v>17</v>
      </c>
      <c r="BA72">
        <v>19</v>
      </c>
      <c r="BD72">
        <v>5</v>
      </c>
      <c r="BG72">
        <v>17</v>
      </c>
      <c r="BJ72">
        <v>33</v>
      </c>
      <c r="BM72">
        <v>25</v>
      </c>
      <c r="BP72">
        <v>7</v>
      </c>
      <c r="BS72">
        <v>20</v>
      </c>
      <c r="BV72">
        <v>29</v>
      </c>
      <c r="BY72">
        <v>19</v>
      </c>
      <c r="CB72">
        <v>24</v>
      </c>
      <c r="CE72">
        <v>16</v>
      </c>
      <c r="CH72">
        <v>21</v>
      </c>
      <c r="CK72">
        <v>72</v>
      </c>
      <c r="CN72">
        <v>21</v>
      </c>
      <c r="CQ72">
        <v>19</v>
      </c>
      <c r="CT72">
        <v>33</v>
      </c>
      <c r="CW72">
        <v>24</v>
      </c>
    </row>
    <row r="73" spans="1:103" x14ac:dyDescent="0.2">
      <c r="A73" t="s">
        <v>191</v>
      </c>
      <c r="B73">
        <v>8</v>
      </c>
      <c r="E73">
        <v>12</v>
      </c>
      <c r="H73">
        <v>147</v>
      </c>
      <c r="K73">
        <v>70</v>
      </c>
      <c r="N73">
        <v>107</v>
      </c>
      <c r="Q73">
        <v>74</v>
      </c>
      <c r="T73">
        <v>93</v>
      </c>
      <c r="W73">
        <v>52</v>
      </c>
      <c r="Z73">
        <v>44</v>
      </c>
      <c r="AC73">
        <v>46</v>
      </c>
      <c r="AF73">
        <v>67</v>
      </c>
      <c r="AI73">
        <v>56</v>
      </c>
      <c r="AL73">
        <v>44</v>
      </c>
      <c r="AO73">
        <v>26</v>
      </c>
      <c r="AR73">
        <v>30</v>
      </c>
      <c r="AU73">
        <v>77</v>
      </c>
      <c r="AX73">
        <v>102</v>
      </c>
      <c r="BA73">
        <v>152</v>
      </c>
      <c r="BD73">
        <v>178</v>
      </c>
      <c r="BG73">
        <v>164</v>
      </c>
      <c r="BJ73">
        <v>198</v>
      </c>
      <c r="BM73">
        <v>247</v>
      </c>
      <c r="BP73">
        <v>294</v>
      </c>
      <c r="BS73">
        <v>214</v>
      </c>
      <c r="BV73">
        <v>255</v>
      </c>
      <c r="BY73">
        <v>122</v>
      </c>
      <c r="CB73">
        <v>58</v>
      </c>
      <c r="CE73">
        <v>212</v>
      </c>
      <c r="CH73">
        <v>1231</v>
      </c>
      <c r="CK73">
        <v>1695</v>
      </c>
      <c r="CN73">
        <v>2086</v>
      </c>
      <c r="CQ73">
        <v>4468</v>
      </c>
      <c r="CT73">
        <v>4393</v>
      </c>
      <c r="CW73">
        <v>7198</v>
      </c>
    </row>
    <row r="74" spans="1:103" x14ac:dyDescent="0.2">
      <c r="A74" t="s">
        <v>192</v>
      </c>
      <c r="B74">
        <v>8</v>
      </c>
      <c r="E74">
        <v>14</v>
      </c>
      <c r="H74">
        <v>-2</v>
      </c>
      <c r="K74">
        <v>-2</v>
      </c>
      <c r="N74">
        <v>-3</v>
      </c>
      <c r="Q74">
        <v>7</v>
      </c>
      <c r="T74">
        <v>4</v>
      </c>
      <c r="W74">
        <v>4</v>
      </c>
      <c r="Z74">
        <v>11</v>
      </c>
      <c r="AC74">
        <v>30</v>
      </c>
      <c r="AF74">
        <v>13</v>
      </c>
      <c r="AI74">
        <v>5</v>
      </c>
      <c r="AL74">
        <v>6</v>
      </c>
      <c r="AO74">
        <v>14</v>
      </c>
      <c r="AR74">
        <v>6</v>
      </c>
      <c r="AU74">
        <v>26</v>
      </c>
      <c r="AX74">
        <v>161</v>
      </c>
      <c r="BA74">
        <v>75</v>
      </c>
      <c r="BD74">
        <v>30</v>
      </c>
      <c r="BG74">
        <v>55</v>
      </c>
      <c r="BJ74">
        <v>178</v>
      </c>
      <c r="BM74">
        <v>119</v>
      </c>
      <c r="BP74">
        <v>156</v>
      </c>
      <c r="BS74">
        <v>162</v>
      </c>
      <c r="BV74">
        <v>99</v>
      </c>
      <c r="BY74">
        <v>106</v>
      </c>
      <c r="CB74">
        <v>105</v>
      </c>
      <c r="CE74">
        <v>375</v>
      </c>
      <c r="CH74">
        <v>105</v>
      </c>
      <c r="CK74">
        <v>75</v>
      </c>
      <c r="CN74">
        <v>25</v>
      </c>
      <c r="CQ74">
        <v>51</v>
      </c>
      <c r="CT74">
        <v>39</v>
      </c>
      <c r="CW74">
        <v>32</v>
      </c>
    </row>
    <row r="75" spans="1:103" x14ac:dyDescent="0.2">
      <c r="A75" t="s">
        <v>193</v>
      </c>
      <c r="B75">
        <v>44</v>
      </c>
      <c r="E75">
        <v>52</v>
      </c>
      <c r="H75">
        <v>48</v>
      </c>
      <c r="K75">
        <v>52</v>
      </c>
      <c r="N75">
        <v>42</v>
      </c>
      <c r="Q75">
        <v>69</v>
      </c>
      <c r="T75">
        <v>90</v>
      </c>
      <c r="W75">
        <v>128</v>
      </c>
      <c r="Z75">
        <v>99</v>
      </c>
      <c r="AC75">
        <v>237</v>
      </c>
      <c r="AF75">
        <v>382</v>
      </c>
      <c r="AI75">
        <v>304</v>
      </c>
      <c r="AL75">
        <v>275</v>
      </c>
      <c r="AO75">
        <v>403</v>
      </c>
      <c r="AR75">
        <v>547</v>
      </c>
      <c r="AU75">
        <v>600</v>
      </c>
      <c r="AX75">
        <v>669</v>
      </c>
      <c r="BA75">
        <v>928</v>
      </c>
      <c r="BD75">
        <v>1006</v>
      </c>
      <c r="BG75">
        <v>509</v>
      </c>
      <c r="BJ75">
        <v>969</v>
      </c>
      <c r="BM75">
        <v>1014</v>
      </c>
      <c r="BP75">
        <v>1059</v>
      </c>
      <c r="BS75">
        <v>1060</v>
      </c>
      <c r="BV75">
        <v>1417</v>
      </c>
      <c r="BY75">
        <v>1204</v>
      </c>
      <c r="CB75">
        <v>1139</v>
      </c>
      <c r="CE75">
        <v>1176</v>
      </c>
      <c r="CH75">
        <v>961</v>
      </c>
      <c r="CK75">
        <v>498</v>
      </c>
      <c r="CN75">
        <v>419</v>
      </c>
      <c r="CQ75">
        <v>739</v>
      </c>
      <c r="CT75">
        <v>920</v>
      </c>
      <c r="CW75">
        <v>1076</v>
      </c>
    </row>
    <row r="76" spans="1:103" x14ac:dyDescent="0.2">
      <c r="A76" t="s">
        <v>14</v>
      </c>
      <c r="B76">
        <v>237</v>
      </c>
      <c r="E76">
        <v>75</v>
      </c>
      <c r="H76">
        <v>252</v>
      </c>
      <c r="K76">
        <v>532</v>
      </c>
      <c r="N76">
        <v>974</v>
      </c>
      <c r="Q76">
        <v>2151</v>
      </c>
      <c r="T76">
        <v>2525</v>
      </c>
      <c r="W76">
        <v>3619</v>
      </c>
      <c r="Z76">
        <v>2633</v>
      </c>
      <c r="AC76">
        <v>2168</v>
      </c>
      <c r="AF76">
        <v>3588</v>
      </c>
      <c r="AI76">
        <v>5478</v>
      </c>
      <c r="AL76">
        <v>5630</v>
      </c>
      <c r="AO76">
        <v>4321</v>
      </c>
      <c r="AR76">
        <v>5778</v>
      </c>
      <c r="AU76">
        <v>7622</v>
      </c>
      <c r="AX76">
        <v>20328</v>
      </c>
      <c r="BA76">
        <v>25350</v>
      </c>
      <c r="BD76">
        <v>47102</v>
      </c>
      <c r="BG76">
        <v>35634</v>
      </c>
      <c r="BJ76">
        <v>27417</v>
      </c>
      <c r="BM76">
        <v>36190</v>
      </c>
      <c r="BP76">
        <v>24196</v>
      </c>
      <c r="BS76">
        <v>28199</v>
      </c>
      <c r="BV76">
        <v>34582</v>
      </c>
      <c r="BY76">
        <v>44064</v>
      </c>
      <c r="CB76">
        <v>44481</v>
      </c>
      <c r="CE76">
        <v>39904</v>
      </c>
      <c r="CH76">
        <v>42156</v>
      </c>
      <c r="CK76">
        <v>50558</v>
      </c>
      <c r="CN76">
        <v>64072</v>
      </c>
      <c r="CQ76">
        <v>44763</v>
      </c>
      <c r="CT76">
        <v>49380</v>
      </c>
      <c r="CW76">
        <v>28163</v>
      </c>
    </row>
    <row r="77" spans="1:103" x14ac:dyDescent="0.2">
      <c r="A77" t="s">
        <v>194</v>
      </c>
      <c r="D77" t="s">
        <v>126</v>
      </c>
      <c r="G77" t="s">
        <v>126</v>
      </c>
      <c r="J77" t="s">
        <v>126</v>
      </c>
      <c r="M77" t="s">
        <v>126</v>
      </c>
      <c r="P77" t="s">
        <v>126</v>
      </c>
      <c r="S77" t="s">
        <v>126</v>
      </c>
      <c r="V77" t="s">
        <v>126</v>
      </c>
      <c r="Y77" t="s">
        <v>126</v>
      </c>
      <c r="AB77" t="s">
        <v>126</v>
      </c>
      <c r="AE77" t="s">
        <v>126</v>
      </c>
      <c r="AH77" t="s">
        <v>126</v>
      </c>
      <c r="AK77" t="s">
        <v>126</v>
      </c>
      <c r="AN77" t="s">
        <v>126</v>
      </c>
      <c r="AO77">
        <v>-597</v>
      </c>
      <c r="AR77">
        <v>1896</v>
      </c>
      <c r="AU77">
        <v>8336</v>
      </c>
      <c r="AX77">
        <v>4914</v>
      </c>
      <c r="BA77">
        <v>6928</v>
      </c>
      <c r="BD77">
        <v>9318</v>
      </c>
      <c r="BG77">
        <v>4878</v>
      </c>
      <c r="BJ77">
        <v>13771</v>
      </c>
      <c r="BM77">
        <v>19241</v>
      </c>
      <c r="BP77">
        <v>19138</v>
      </c>
      <c r="BS77">
        <v>18817</v>
      </c>
      <c r="BV77">
        <v>21811</v>
      </c>
      <c r="BY77">
        <v>16641</v>
      </c>
      <c r="CB77">
        <v>3921</v>
      </c>
      <c r="CE77">
        <v>20579</v>
      </c>
      <c r="CH77">
        <v>20563</v>
      </c>
      <c r="CK77">
        <v>23883</v>
      </c>
      <c r="CN77">
        <v>18591</v>
      </c>
      <c r="CQ77">
        <v>21131</v>
      </c>
      <c r="CT77">
        <v>25390</v>
      </c>
      <c r="CW77">
        <v>21628</v>
      </c>
    </row>
    <row r="78" spans="1:103" x14ac:dyDescent="0.2">
      <c r="A78" t="s">
        <v>195</v>
      </c>
      <c r="B78">
        <v>1092</v>
      </c>
      <c r="E78">
        <v>1482</v>
      </c>
      <c r="H78">
        <v>1799</v>
      </c>
      <c r="K78">
        <v>2003</v>
      </c>
      <c r="N78">
        <v>2191</v>
      </c>
      <c r="Q78">
        <v>4419</v>
      </c>
      <c r="T78">
        <v>6245</v>
      </c>
      <c r="W78">
        <v>4729</v>
      </c>
      <c r="Z78">
        <v>-207</v>
      </c>
      <c r="AC78">
        <v>-1838</v>
      </c>
      <c r="AF78">
        <v>-4550</v>
      </c>
      <c r="AI78">
        <v>-2977</v>
      </c>
      <c r="AL78">
        <v>146</v>
      </c>
      <c r="AQ78" t="s">
        <v>126</v>
      </c>
      <c r="AT78" t="s">
        <v>126</v>
      </c>
      <c r="AW78" t="s">
        <v>126</v>
      </c>
      <c r="AZ78" t="s">
        <v>126</v>
      </c>
      <c r="BC78" t="s">
        <v>126</v>
      </c>
      <c r="BF78" t="s">
        <v>126</v>
      </c>
      <c r="BI78" t="s">
        <v>126</v>
      </c>
      <c r="BL78" t="s">
        <v>126</v>
      </c>
      <c r="BO78" t="s">
        <v>126</v>
      </c>
      <c r="BR78" t="s">
        <v>126</v>
      </c>
      <c r="BU78" t="s">
        <v>126</v>
      </c>
      <c r="BX78" t="s">
        <v>126</v>
      </c>
      <c r="CA78" t="s">
        <v>126</v>
      </c>
      <c r="CD78" t="s">
        <v>126</v>
      </c>
      <c r="CG78" t="s">
        <v>126</v>
      </c>
      <c r="CJ78" t="s">
        <v>126</v>
      </c>
      <c r="CM78" t="s">
        <v>126</v>
      </c>
      <c r="CP78" t="s">
        <v>126</v>
      </c>
      <c r="CS78" t="s">
        <v>126</v>
      </c>
      <c r="CV78" t="s">
        <v>126</v>
      </c>
      <c r="CY78" t="s">
        <v>126</v>
      </c>
    </row>
    <row r="79" spans="1:103" x14ac:dyDescent="0.2">
      <c r="A79" t="s">
        <v>196</v>
      </c>
      <c r="B79">
        <v>-362</v>
      </c>
      <c r="E79">
        <v>23</v>
      </c>
      <c r="H79">
        <v>9</v>
      </c>
      <c r="K79">
        <v>208</v>
      </c>
      <c r="N79">
        <v>0</v>
      </c>
      <c r="Q79">
        <v>9</v>
      </c>
      <c r="T79">
        <v>20</v>
      </c>
      <c r="W79">
        <v>43</v>
      </c>
      <c r="Z79">
        <v>38</v>
      </c>
      <c r="AC79">
        <v>16</v>
      </c>
      <c r="AF79">
        <v>194</v>
      </c>
      <c r="AI79">
        <v>408</v>
      </c>
      <c r="AL79">
        <v>3519</v>
      </c>
      <c r="AO79">
        <v>2877</v>
      </c>
      <c r="AR79">
        <v>3037</v>
      </c>
      <c r="AU79">
        <v>2889</v>
      </c>
      <c r="AX79">
        <v>2318</v>
      </c>
      <c r="BA79">
        <v>2018</v>
      </c>
      <c r="BD79">
        <v>1980</v>
      </c>
      <c r="BG79">
        <v>2983</v>
      </c>
      <c r="BJ79">
        <v>3649</v>
      </c>
      <c r="BM79">
        <v>4277</v>
      </c>
      <c r="BP79">
        <v>4662</v>
      </c>
      <c r="BS79">
        <v>3050</v>
      </c>
      <c r="BV79">
        <v>2105</v>
      </c>
      <c r="BY79">
        <v>2050</v>
      </c>
      <c r="CB79">
        <v>3372</v>
      </c>
      <c r="CE79">
        <v>5019</v>
      </c>
      <c r="CH79">
        <v>2373</v>
      </c>
      <c r="CK79">
        <v>1508</v>
      </c>
      <c r="CN79">
        <v>1342</v>
      </c>
      <c r="CQ79">
        <v>1425</v>
      </c>
      <c r="CT79">
        <v>1500</v>
      </c>
      <c r="CW79">
        <v>1422</v>
      </c>
    </row>
    <row r="80" spans="1:103" x14ac:dyDescent="0.2">
      <c r="A80" t="s">
        <v>197</v>
      </c>
      <c r="B80">
        <v>-7</v>
      </c>
      <c r="E80">
        <v>8</v>
      </c>
      <c r="H80">
        <v>0</v>
      </c>
      <c r="K80">
        <v>1</v>
      </c>
      <c r="N80">
        <v>0</v>
      </c>
      <c r="T80">
        <v>-2</v>
      </c>
      <c r="W80">
        <v>1</v>
      </c>
      <c r="Z80">
        <v>7</v>
      </c>
      <c r="AF80">
        <v>0</v>
      </c>
      <c r="AI80">
        <v>-7</v>
      </c>
      <c r="AL80">
        <v>0</v>
      </c>
      <c r="AO80">
        <v>1000</v>
      </c>
      <c r="AR80">
        <v>300</v>
      </c>
      <c r="AU80">
        <v>515</v>
      </c>
      <c r="AX80">
        <v>383</v>
      </c>
      <c r="BA80">
        <v>972</v>
      </c>
      <c r="BD80">
        <v>1856</v>
      </c>
      <c r="BG80">
        <v>1598</v>
      </c>
      <c r="BJ80">
        <v>1396</v>
      </c>
      <c r="BM80">
        <v>1882</v>
      </c>
      <c r="BP80">
        <v>3400</v>
      </c>
      <c r="BS80">
        <v>-2335</v>
      </c>
      <c r="BV80">
        <v>-10176</v>
      </c>
      <c r="BY80">
        <v>-7574</v>
      </c>
      <c r="CB80">
        <v>-6256</v>
      </c>
      <c r="CE80">
        <v>-5032</v>
      </c>
      <c r="CH80">
        <v>-4885</v>
      </c>
      <c r="CK80">
        <v>-3508</v>
      </c>
      <c r="CN80">
        <v>-2859</v>
      </c>
      <c r="CQ80">
        <v>-2637</v>
      </c>
      <c r="CT80">
        <v>-2088</v>
      </c>
      <c r="CW80">
        <v>-5273</v>
      </c>
    </row>
    <row r="81" spans="1:102" x14ac:dyDescent="0.2">
      <c r="A81" t="s">
        <v>198</v>
      </c>
      <c r="B81">
        <v>175</v>
      </c>
      <c r="E81">
        <v>171</v>
      </c>
      <c r="H81">
        <v>190</v>
      </c>
      <c r="K81">
        <v>139</v>
      </c>
      <c r="N81">
        <v>130</v>
      </c>
      <c r="Q81">
        <v>147</v>
      </c>
      <c r="T81">
        <v>184</v>
      </c>
      <c r="W81">
        <v>203</v>
      </c>
      <c r="Z81">
        <v>369</v>
      </c>
      <c r="AC81">
        <v>524</v>
      </c>
      <c r="AF81">
        <v>469</v>
      </c>
      <c r="AI81">
        <v>614</v>
      </c>
      <c r="AL81">
        <v>479</v>
      </c>
      <c r="AO81">
        <v>721</v>
      </c>
      <c r="AR81">
        <v>602</v>
      </c>
      <c r="AU81">
        <v>682</v>
      </c>
      <c r="AX81">
        <v>882</v>
      </c>
      <c r="BA81">
        <v>867</v>
      </c>
      <c r="BD81">
        <v>1437</v>
      </c>
      <c r="BG81">
        <v>541</v>
      </c>
      <c r="BJ81">
        <v>228</v>
      </c>
      <c r="BM81">
        <v>218</v>
      </c>
      <c r="BP81">
        <v>413</v>
      </c>
      <c r="BS81">
        <v>545</v>
      </c>
      <c r="BV81">
        <v>582</v>
      </c>
      <c r="BY81">
        <v>925</v>
      </c>
      <c r="CB81">
        <v>928</v>
      </c>
      <c r="CE81">
        <v>889</v>
      </c>
      <c r="CH81">
        <v>775</v>
      </c>
      <c r="CK81">
        <v>665</v>
      </c>
      <c r="CN81">
        <v>265</v>
      </c>
      <c r="CQ81">
        <v>321</v>
      </c>
      <c r="CT81">
        <v>319</v>
      </c>
      <c r="CW81">
        <v>431</v>
      </c>
    </row>
    <row r="82" spans="1:102" x14ac:dyDescent="0.2">
      <c r="A82" t="s">
        <v>199</v>
      </c>
      <c r="B82">
        <v>38</v>
      </c>
      <c r="E82">
        <v>-12</v>
      </c>
      <c r="H82">
        <v>41</v>
      </c>
      <c r="K82">
        <v>-34</v>
      </c>
      <c r="N82">
        <v>3</v>
      </c>
      <c r="Q82">
        <v>13</v>
      </c>
      <c r="T82">
        <v>16</v>
      </c>
      <c r="W82">
        <v>361</v>
      </c>
      <c r="Z82">
        <v>310</v>
      </c>
      <c r="AC82">
        <v>156</v>
      </c>
      <c r="AF82">
        <v>913</v>
      </c>
      <c r="AI82">
        <v>274</v>
      </c>
      <c r="AL82">
        <v>238</v>
      </c>
      <c r="AO82">
        <v>547</v>
      </c>
      <c r="AR82">
        <v>937</v>
      </c>
      <c r="AU82">
        <v>1984</v>
      </c>
      <c r="AX82">
        <v>3544</v>
      </c>
      <c r="BA82">
        <v>2622</v>
      </c>
      <c r="BD82">
        <v>2826</v>
      </c>
      <c r="BG82">
        <v>2413</v>
      </c>
      <c r="BJ82">
        <v>1689</v>
      </c>
      <c r="BM82">
        <v>1486</v>
      </c>
      <c r="BP82">
        <v>1548</v>
      </c>
      <c r="BS82">
        <v>1947</v>
      </c>
      <c r="BV82">
        <v>2178</v>
      </c>
      <c r="BY82">
        <v>1600</v>
      </c>
      <c r="CB82">
        <v>1553</v>
      </c>
      <c r="CE82">
        <v>2030</v>
      </c>
      <c r="CH82">
        <v>955</v>
      </c>
      <c r="CK82">
        <v>730</v>
      </c>
      <c r="CN82">
        <v>760</v>
      </c>
      <c r="CQ82">
        <v>622</v>
      </c>
      <c r="CT82">
        <v>1251</v>
      </c>
      <c r="CW82">
        <v>843</v>
      </c>
    </row>
    <row r="83" spans="1:102" x14ac:dyDescent="0.2">
      <c r="A83" t="s">
        <v>200</v>
      </c>
      <c r="D83" t="s">
        <v>126</v>
      </c>
      <c r="G83" t="s">
        <v>126</v>
      </c>
      <c r="H83">
        <v>100</v>
      </c>
      <c r="K83">
        <v>1271</v>
      </c>
      <c r="N83">
        <v>660</v>
      </c>
      <c r="Q83">
        <v>964</v>
      </c>
      <c r="T83">
        <v>1137</v>
      </c>
      <c r="W83">
        <v>1322</v>
      </c>
      <c r="Z83">
        <v>1161</v>
      </c>
      <c r="AC83">
        <v>1438</v>
      </c>
      <c r="AF83">
        <v>1283</v>
      </c>
      <c r="AI83">
        <v>2835</v>
      </c>
      <c r="AL83">
        <v>2590</v>
      </c>
      <c r="AO83">
        <v>2092</v>
      </c>
      <c r="AR83">
        <v>4157</v>
      </c>
      <c r="AU83">
        <v>1971</v>
      </c>
      <c r="AX83">
        <v>6278</v>
      </c>
      <c r="BA83">
        <v>11119</v>
      </c>
      <c r="BD83">
        <v>14322</v>
      </c>
      <c r="BG83">
        <v>13243</v>
      </c>
      <c r="BJ83">
        <v>11551</v>
      </c>
      <c r="BM83">
        <v>13973</v>
      </c>
      <c r="BP83">
        <v>13337</v>
      </c>
      <c r="BS83">
        <v>10321</v>
      </c>
      <c r="BV83">
        <v>8489</v>
      </c>
      <c r="BY83">
        <v>4057</v>
      </c>
      <c r="CB83">
        <v>8514</v>
      </c>
      <c r="CE83">
        <v>4714</v>
      </c>
      <c r="CH83">
        <v>3898</v>
      </c>
      <c r="CK83">
        <v>3284</v>
      </c>
      <c r="CN83">
        <v>3670</v>
      </c>
      <c r="CQ83">
        <v>3353</v>
      </c>
      <c r="CT83">
        <v>6541</v>
      </c>
      <c r="CW83">
        <v>3223</v>
      </c>
    </row>
    <row r="84" spans="1:102" x14ac:dyDescent="0.2">
      <c r="A84" t="s">
        <v>201</v>
      </c>
      <c r="B84">
        <v>57</v>
      </c>
      <c r="E84">
        <v>19</v>
      </c>
      <c r="H84">
        <v>6</v>
      </c>
      <c r="K84">
        <v>2</v>
      </c>
      <c r="N84">
        <v>4</v>
      </c>
      <c r="Q84">
        <v>33</v>
      </c>
      <c r="T84">
        <v>11</v>
      </c>
      <c r="W84">
        <v>53</v>
      </c>
      <c r="Z84">
        <v>11</v>
      </c>
      <c r="AC84">
        <v>14</v>
      </c>
      <c r="AF84">
        <v>111</v>
      </c>
      <c r="AI84">
        <v>5</v>
      </c>
      <c r="AL84">
        <v>28</v>
      </c>
      <c r="AO84">
        <v>82</v>
      </c>
      <c r="AR84">
        <v>46</v>
      </c>
      <c r="AU84">
        <v>21</v>
      </c>
      <c r="AX84">
        <v>51</v>
      </c>
      <c r="BA84">
        <v>897</v>
      </c>
      <c r="BD84">
        <v>643</v>
      </c>
      <c r="BG84">
        <v>1855</v>
      </c>
      <c r="BJ84">
        <v>1882</v>
      </c>
      <c r="BM84">
        <v>2234</v>
      </c>
      <c r="BP84">
        <v>2175</v>
      </c>
      <c r="BS84">
        <v>1978</v>
      </c>
      <c r="BV84">
        <v>1514</v>
      </c>
      <c r="BY84">
        <v>1464</v>
      </c>
      <c r="CB84">
        <v>1139</v>
      </c>
      <c r="CE84">
        <v>1404</v>
      </c>
      <c r="CH84">
        <v>1139</v>
      </c>
      <c r="CK84">
        <v>1098</v>
      </c>
      <c r="CN84">
        <v>1510</v>
      </c>
      <c r="CQ84">
        <v>1406</v>
      </c>
      <c r="CT84">
        <v>1597</v>
      </c>
      <c r="CW84">
        <v>1504</v>
      </c>
    </row>
    <row r="85" spans="1:102" x14ac:dyDescent="0.2">
      <c r="A85" t="s">
        <v>202</v>
      </c>
      <c r="B85">
        <v>0</v>
      </c>
      <c r="E85">
        <v>1</v>
      </c>
      <c r="H85">
        <v>0</v>
      </c>
      <c r="K85">
        <v>1</v>
      </c>
      <c r="N85">
        <v>1</v>
      </c>
      <c r="Q85">
        <v>0</v>
      </c>
      <c r="T85">
        <v>1</v>
      </c>
      <c r="W85">
        <v>1</v>
      </c>
      <c r="Z85">
        <v>0</v>
      </c>
      <c r="AC85">
        <v>0</v>
      </c>
      <c r="AF85">
        <v>1</v>
      </c>
      <c r="AI85">
        <v>0</v>
      </c>
      <c r="AL85">
        <v>0</v>
      </c>
      <c r="AO85">
        <v>1</v>
      </c>
      <c r="AR85">
        <v>2</v>
      </c>
      <c r="AU85">
        <v>3</v>
      </c>
      <c r="AX85">
        <v>1</v>
      </c>
      <c r="AY85" t="s">
        <v>128</v>
      </c>
      <c r="BA85">
        <v>1</v>
      </c>
      <c r="BB85" t="s">
        <v>128</v>
      </c>
      <c r="BD85">
        <v>-1</v>
      </c>
      <c r="BE85" t="s">
        <v>128</v>
      </c>
      <c r="BG85">
        <v>5</v>
      </c>
      <c r="BH85" t="s">
        <v>128</v>
      </c>
      <c r="BJ85">
        <v>-7</v>
      </c>
      <c r="BK85" t="s">
        <v>128</v>
      </c>
      <c r="BM85">
        <v>0</v>
      </c>
      <c r="BN85" t="s">
        <v>128</v>
      </c>
      <c r="BP85">
        <v>-2</v>
      </c>
      <c r="BQ85" t="s">
        <v>128</v>
      </c>
      <c r="BS85">
        <v>1</v>
      </c>
      <c r="BT85" t="s">
        <v>128</v>
      </c>
      <c r="BV85">
        <v>3</v>
      </c>
      <c r="BW85" t="s">
        <v>128</v>
      </c>
      <c r="BY85">
        <v>-1</v>
      </c>
      <c r="BZ85" t="s">
        <v>128</v>
      </c>
      <c r="CB85">
        <v>2</v>
      </c>
      <c r="CC85" t="s">
        <v>128</v>
      </c>
      <c r="CE85">
        <v>1</v>
      </c>
      <c r="CF85" t="s">
        <v>128</v>
      </c>
      <c r="CH85">
        <v>-1</v>
      </c>
      <c r="CI85" t="s">
        <v>128</v>
      </c>
      <c r="CK85">
        <v>-1</v>
      </c>
      <c r="CL85" t="s">
        <v>128</v>
      </c>
      <c r="CN85">
        <v>3</v>
      </c>
      <c r="CO85" t="s">
        <v>128</v>
      </c>
      <c r="CQ85">
        <v>1</v>
      </c>
      <c r="CR85" t="s">
        <v>128</v>
      </c>
      <c r="CT85">
        <v>3</v>
      </c>
      <c r="CU85" t="s">
        <v>128</v>
      </c>
      <c r="CW85">
        <v>2</v>
      </c>
    </row>
    <row r="86" spans="1:102" x14ac:dyDescent="0.2">
      <c r="A86" t="s">
        <v>203</v>
      </c>
      <c r="B86">
        <v>6</v>
      </c>
      <c r="E86">
        <v>1</v>
      </c>
      <c r="H86">
        <v>35</v>
      </c>
      <c r="K86">
        <v>13</v>
      </c>
      <c r="N86">
        <v>0</v>
      </c>
      <c r="Q86">
        <v>7</v>
      </c>
      <c r="T86">
        <v>347</v>
      </c>
      <c r="W86">
        <v>20</v>
      </c>
      <c r="Z86">
        <v>59</v>
      </c>
      <c r="AC86">
        <v>72</v>
      </c>
      <c r="AF86">
        <v>16</v>
      </c>
      <c r="AI86">
        <v>-112</v>
      </c>
      <c r="AL86">
        <v>4</v>
      </c>
      <c r="AO86">
        <v>-67</v>
      </c>
      <c r="AR86">
        <v>24</v>
      </c>
      <c r="AU86">
        <v>234</v>
      </c>
      <c r="AX86">
        <v>121</v>
      </c>
      <c r="BA86">
        <v>112</v>
      </c>
      <c r="BD86">
        <v>-6</v>
      </c>
      <c r="BG86">
        <v>1114</v>
      </c>
      <c r="BJ86">
        <v>1305</v>
      </c>
      <c r="BM86">
        <v>3259</v>
      </c>
      <c r="BP86">
        <v>2873</v>
      </c>
      <c r="BS86">
        <v>1434</v>
      </c>
      <c r="BV86">
        <v>953</v>
      </c>
      <c r="BY86">
        <v>311</v>
      </c>
      <c r="CB86">
        <v>419</v>
      </c>
      <c r="CE86">
        <v>348</v>
      </c>
      <c r="CH86">
        <v>204</v>
      </c>
      <c r="CK86">
        <v>351</v>
      </c>
      <c r="CN86">
        <v>240</v>
      </c>
      <c r="CQ86">
        <v>567</v>
      </c>
      <c r="CT86">
        <v>758</v>
      </c>
      <c r="CW86">
        <v>2113</v>
      </c>
    </row>
    <row r="87" spans="1:102" x14ac:dyDescent="0.2">
      <c r="A87" t="s">
        <v>204</v>
      </c>
      <c r="D87" t="s">
        <v>126</v>
      </c>
      <c r="G87" t="s">
        <v>126</v>
      </c>
      <c r="K87">
        <v>10</v>
      </c>
      <c r="N87">
        <v>38</v>
      </c>
      <c r="Q87">
        <v>96</v>
      </c>
      <c r="T87">
        <v>47</v>
      </c>
      <c r="W87">
        <v>83</v>
      </c>
      <c r="Z87">
        <v>109</v>
      </c>
      <c r="AC87">
        <v>44</v>
      </c>
      <c r="AF87">
        <v>-2</v>
      </c>
      <c r="AI87">
        <v>5</v>
      </c>
      <c r="AL87">
        <v>5</v>
      </c>
      <c r="AO87">
        <v>46</v>
      </c>
      <c r="AR87">
        <v>175</v>
      </c>
      <c r="AU87">
        <v>43</v>
      </c>
      <c r="AX87">
        <v>182</v>
      </c>
      <c r="BA87">
        <v>208</v>
      </c>
      <c r="BD87">
        <v>377</v>
      </c>
      <c r="BG87">
        <v>189</v>
      </c>
      <c r="BJ87">
        <v>438</v>
      </c>
      <c r="BM87">
        <v>694</v>
      </c>
      <c r="BP87">
        <v>292</v>
      </c>
      <c r="BS87">
        <v>626</v>
      </c>
      <c r="BV87">
        <v>248</v>
      </c>
      <c r="BY87">
        <v>1142</v>
      </c>
      <c r="CB87">
        <v>616</v>
      </c>
      <c r="CE87">
        <v>-107</v>
      </c>
      <c r="CH87">
        <v>144</v>
      </c>
      <c r="CK87">
        <v>404</v>
      </c>
      <c r="CN87">
        <v>-402</v>
      </c>
      <c r="CQ87">
        <v>226</v>
      </c>
      <c r="CT87">
        <v>55</v>
      </c>
      <c r="CW87">
        <v>490</v>
      </c>
    </row>
    <row r="88" spans="1:102" x14ac:dyDescent="0.2">
      <c r="A88" t="s">
        <v>205</v>
      </c>
      <c r="B88">
        <v>6</v>
      </c>
      <c r="E88">
        <v>7</v>
      </c>
      <c r="H88">
        <v>8</v>
      </c>
      <c r="K88">
        <v>30</v>
      </c>
      <c r="N88">
        <v>59</v>
      </c>
      <c r="Q88">
        <v>95</v>
      </c>
      <c r="T88">
        <v>160</v>
      </c>
      <c r="W88">
        <v>86</v>
      </c>
      <c r="Z88">
        <v>45</v>
      </c>
      <c r="AC88">
        <v>52</v>
      </c>
      <c r="AF88">
        <v>34</v>
      </c>
      <c r="AI88">
        <v>24</v>
      </c>
      <c r="AL88">
        <v>5</v>
      </c>
      <c r="AO88">
        <v>19</v>
      </c>
      <c r="AR88">
        <v>17</v>
      </c>
      <c r="AU88">
        <v>28</v>
      </c>
      <c r="AX88">
        <v>187</v>
      </c>
      <c r="BA88">
        <v>324</v>
      </c>
      <c r="BD88">
        <v>228</v>
      </c>
      <c r="BG88">
        <v>190</v>
      </c>
      <c r="BJ88">
        <v>279</v>
      </c>
      <c r="BM88">
        <v>301</v>
      </c>
      <c r="BP88">
        <v>618</v>
      </c>
      <c r="BS88">
        <v>681</v>
      </c>
      <c r="BV88">
        <v>868</v>
      </c>
      <c r="BY88">
        <v>1078</v>
      </c>
      <c r="CB88">
        <v>935</v>
      </c>
      <c r="CE88">
        <v>1686</v>
      </c>
      <c r="CH88">
        <v>1358</v>
      </c>
      <c r="CK88">
        <v>756</v>
      </c>
      <c r="CN88">
        <v>968</v>
      </c>
      <c r="CQ88">
        <v>1072</v>
      </c>
      <c r="CT88">
        <v>636</v>
      </c>
      <c r="CW88">
        <v>1668</v>
      </c>
    </row>
    <row r="89" spans="1:102" x14ac:dyDescent="0.2">
      <c r="A89" t="s">
        <v>206</v>
      </c>
      <c r="B89">
        <v>6</v>
      </c>
      <c r="E89">
        <v>2</v>
      </c>
      <c r="H89">
        <v>18</v>
      </c>
      <c r="K89">
        <v>7</v>
      </c>
      <c r="N89">
        <v>23</v>
      </c>
      <c r="Q89">
        <v>35</v>
      </c>
      <c r="T89">
        <v>80</v>
      </c>
      <c r="W89">
        <v>1800</v>
      </c>
      <c r="Z89">
        <v>1135</v>
      </c>
      <c r="AC89">
        <v>872</v>
      </c>
      <c r="AF89">
        <v>993</v>
      </c>
      <c r="AI89">
        <v>1454</v>
      </c>
      <c r="AL89">
        <v>1336</v>
      </c>
      <c r="AO89">
        <v>2860</v>
      </c>
      <c r="AR89">
        <v>2484</v>
      </c>
      <c r="AU89">
        <v>3321</v>
      </c>
      <c r="AX89">
        <v>3132</v>
      </c>
      <c r="BA89">
        <v>3376</v>
      </c>
      <c r="BD89">
        <v>4002</v>
      </c>
      <c r="BG89">
        <v>4379</v>
      </c>
      <c r="BJ89">
        <v>3708</v>
      </c>
      <c r="BM89">
        <v>3137</v>
      </c>
      <c r="BP89">
        <v>3111</v>
      </c>
      <c r="BS89">
        <v>2661</v>
      </c>
      <c r="BV89">
        <v>2863</v>
      </c>
      <c r="BY89">
        <v>2159</v>
      </c>
      <c r="CB89">
        <v>2568</v>
      </c>
      <c r="CE89">
        <v>2522</v>
      </c>
      <c r="CH89">
        <v>2658</v>
      </c>
      <c r="CK89">
        <v>1905</v>
      </c>
      <c r="CN89">
        <v>1607</v>
      </c>
      <c r="CQ89">
        <v>600</v>
      </c>
      <c r="CT89">
        <v>527</v>
      </c>
      <c r="CW89">
        <v>655</v>
      </c>
    </row>
    <row r="90" spans="1:102" x14ac:dyDescent="0.2">
      <c r="A90" t="s">
        <v>207</v>
      </c>
      <c r="B90">
        <v>16</v>
      </c>
      <c r="E90">
        <v>7</v>
      </c>
      <c r="H90">
        <v>8</v>
      </c>
      <c r="K90">
        <v>15</v>
      </c>
      <c r="N90">
        <v>43</v>
      </c>
      <c r="Q90">
        <v>23</v>
      </c>
      <c r="T90">
        <v>28</v>
      </c>
      <c r="W90">
        <v>32</v>
      </c>
      <c r="Z90">
        <v>27</v>
      </c>
      <c r="AC90">
        <v>33</v>
      </c>
      <c r="AF90">
        <v>32</v>
      </c>
      <c r="AI90">
        <v>30</v>
      </c>
      <c r="AL90">
        <v>28</v>
      </c>
      <c r="AO90">
        <v>44</v>
      </c>
      <c r="AR90">
        <v>57</v>
      </c>
      <c r="AU90">
        <v>27</v>
      </c>
      <c r="AX90">
        <v>24</v>
      </c>
      <c r="BA90">
        <v>76</v>
      </c>
      <c r="BD90">
        <v>11</v>
      </c>
      <c r="BG90">
        <v>91</v>
      </c>
      <c r="BJ90">
        <v>51</v>
      </c>
      <c r="BM90">
        <v>150</v>
      </c>
      <c r="BP90">
        <v>139</v>
      </c>
      <c r="BS90">
        <v>124</v>
      </c>
      <c r="BV90">
        <v>161</v>
      </c>
      <c r="BY90">
        <v>207</v>
      </c>
      <c r="CB90">
        <v>80</v>
      </c>
      <c r="CE90">
        <v>42</v>
      </c>
      <c r="CH90">
        <v>41</v>
      </c>
      <c r="CK90">
        <v>35</v>
      </c>
      <c r="CN90">
        <v>28</v>
      </c>
      <c r="CQ90">
        <v>-12</v>
      </c>
      <c r="CT90">
        <v>-8</v>
      </c>
      <c r="CW90">
        <v>-26</v>
      </c>
    </row>
    <row r="91" spans="1:102" x14ac:dyDescent="0.2">
      <c r="A91" t="s">
        <v>208</v>
      </c>
      <c r="B91">
        <v>225</v>
      </c>
      <c r="E91">
        <v>8</v>
      </c>
      <c r="H91">
        <v>-11</v>
      </c>
      <c r="K91">
        <v>-54</v>
      </c>
      <c r="N91">
        <v>17</v>
      </c>
      <c r="Q91">
        <v>5</v>
      </c>
      <c r="T91">
        <v>-132</v>
      </c>
      <c r="W91">
        <v>214</v>
      </c>
      <c r="Z91">
        <v>190</v>
      </c>
      <c r="AC91">
        <v>256</v>
      </c>
      <c r="AF91">
        <v>21</v>
      </c>
      <c r="AI91">
        <v>8</v>
      </c>
      <c r="AL91">
        <v>3</v>
      </c>
      <c r="AO91">
        <v>372</v>
      </c>
      <c r="AR91">
        <v>75</v>
      </c>
      <c r="AU91">
        <v>83</v>
      </c>
      <c r="AX91">
        <v>108</v>
      </c>
      <c r="BA91">
        <v>132</v>
      </c>
      <c r="BD91">
        <v>284</v>
      </c>
      <c r="BG91">
        <v>218</v>
      </c>
      <c r="BJ91">
        <v>450</v>
      </c>
      <c r="BM91">
        <v>785</v>
      </c>
      <c r="BP91">
        <v>985</v>
      </c>
      <c r="BS91">
        <v>1061</v>
      </c>
      <c r="BV91">
        <v>277</v>
      </c>
      <c r="BY91">
        <v>233</v>
      </c>
      <c r="CB91">
        <v>312</v>
      </c>
      <c r="CE91">
        <v>248</v>
      </c>
      <c r="CH91">
        <v>129</v>
      </c>
      <c r="CK91">
        <v>87</v>
      </c>
      <c r="CN91">
        <v>738</v>
      </c>
      <c r="CQ91">
        <v>536</v>
      </c>
      <c r="CT91">
        <v>960</v>
      </c>
      <c r="CW91">
        <v>745</v>
      </c>
    </row>
    <row r="92" spans="1:102" x14ac:dyDescent="0.2">
      <c r="A92" t="s">
        <v>209</v>
      </c>
      <c r="B92">
        <v>159</v>
      </c>
      <c r="E92">
        <v>92</v>
      </c>
      <c r="H92">
        <v>99</v>
      </c>
      <c r="K92">
        <v>58</v>
      </c>
      <c r="N92">
        <v>-73</v>
      </c>
      <c r="Q92">
        <v>-88</v>
      </c>
      <c r="T92">
        <v>-112</v>
      </c>
      <c r="W92">
        <v>-68</v>
      </c>
      <c r="Z92">
        <v>-128</v>
      </c>
      <c r="AC92">
        <v>-128</v>
      </c>
      <c r="AF92">
        <v>141</v>
      </c>
      <c r="AI92">
        <v>-133</v>
      </c>
      <c r="AL92">
        <v>145</v>
      </c>
      <c r="AO92">
        <v>143</v>
      </c>
      <c r="AR92">
        <v>357</v>
      </c>
      <c r="AU92">
        <v>1038</v>
      </c>
      <c r="AX92">
        <v>2064</v>
      </c>
      <c r="BA92">
        <v>3850</v>
      </c>
      <c r="BD92">
        <v>3180</v>
      </c>
      <c r="BG92">
        <v>3310</v>
      </c>
      <c r="BJ92">
        <v>1909</v>
      </c>
      <c r="BP92">
        <v>1425</v>
      </c>
      <c r="BS92">
        <v>702</v>
      </c>
    </row>
    <row r="93" spans="1:102" x14ac:dyDescent="0.2">
      <c r="A93" t="s">
        <v>210</v>
      </c>
      <c r="B93">
        <v>22</v>
      </c>
      <c r="E93">
        <v>14</v>
      </c>
      <c r="H93">
        <v>21</v>
      </c>
      <c r="K93">
        <v>15</v>
      </c>
      <c r="N93">
        <v>6</v>
      </c>
      <c r="Q93">
        <v>10</v>
      </c>
      <c r="T93">
        <v>10</v>
      </c>
      <c r="W93">
        <v>14</v>
      </c>
      <c r="Z93">
        <v>16</v>
      </c>
      <c r="AC93">
        <v>58</v>
      </c>
      <c r="AF93">
        <v>83</v>
      </c>
      <c r="AI93">
        <v>93</v>
      </c>
      <c r="AL93">
        <v>61</v>
      </c>
      <c r="AO93">
        <v>95</v>
      </c>
      <c r="AR93">
        <v>95</v>
      </c>
      <c r="AU93">
        <v>86</v>
      </c>
      <c r="AX93">
        <v>295</v>
      </c>
      <c r="BA93">
        <v>741</v>
      </c>
      <c r="BD93">
        <v>1393</v>
      </c>
      <c r="BG93">
        <v>1269</v>
      </c>
      <c r="BJ93">
        <v>765</v>
      </c>
      <c r="BM93">
        <v>788</v>
      </c>
      <c r="BP93">
        <v>778</v>
      </c>
      <c r="BS93">
        <v>551</v>
      </c>
      <c r="BV93">
        <v>314</v>
      </c>
      <c r="BY93">
        <v>436</v>
      </c>
      <c r="CB93">
        <v>451</v>
      </c>
      <c r="CE93">
        <v>358</v>
      </c>
      <c r="CH93">
        <v>353</v>
      </c>
      <c r="CK93">
        <v>474</v>
      </c>
      <c r="CN93">
        <v>358</v>
      </c>
      <c r="CQ93">
        <v>358</v>
      </c>
      <c r="CT93">
        <v>468</v>
      </c>
      <c r="CW93">
        <v>415</v>
      </c>
    </row>
    <row r="94" spans="1:102" x14ac:dyDescent="0.2">
      <c r="A94" t="s">
        <v>211</v>
      </c>
      <c r="B94">
        <v>23</v>
      </c>
      <c r="E94">
        <v>-29</v>
      </c>
      <c r="H94">
        <v>-7</v>
      </c>
      <c r="K94">
        <v>8</v>
      </c>
      <c r="N94">
        <v>25</v>
      </c>
      <c r="Q94">
        <v>6</v>
      </c>
      <c r="T94">
        <v>16</v>
      </c>
      <c r="W94">
        <v>15</v>
      </c>
      <c r="Z94">
        <v>12</v>
      </c>
      <c r="AC94">
        <v>58</v>
      </c>
      <c r="AF94">
        <v>40</v>
      </c>
      <c r="AI94">
        <v>39</v>
      </c>
      <c r="AL94">
        <v>39</v>
      </c>
      <c r="AO94">
        <v>13</v>
      </c>
      <c r="AR94">
        <v>59</v>
      </c>
      <c r="AU94">
        <v>99</v>
      </c>
      <c r="AX94">
        <v>36</v>
      </c>
      <c r="BA94">
        <v>124</v>
      </c>
      <c r="BD94">
        <v>195</v>
      </c>
      <c r="BG94">
        <v>49</v>
      </c>
      <c r="BJ94">
        <v>97</v>
      </c>
      <c r="BM94">
        <v>813</v>
      </c>
      <c r="BP94">
        <v>-9</v>
      </c>
      <c r="BS94">
        <v>446</v>
      </c>
      <c r="BV94">
        <v>599</v>
      </c>
      <c r="BY94">
        <v>408</v>
      </c>
      <c r="CB94">
        <v>116</v>
      </c>
      <c r="CE94">
        <v>90</v>
      </c>
      <c r="CH94">
        <v>77</v>
      </c>
      <c r="CK94">
        <v>55</v>
      </c>
      <c r="CN94">
        <v>252</v>
      </c>
      <c r="CQ94">
        <v>129</v>
      </c>
      <c r="CT94">
        <v>243</v>
      </c>
      <c r="CW94">
        <v>208</v>
      </c>
    </row>
    <row r="95" spans="1:102" x14ac:dyDescent="0.2">
      <c r="A95" t="s">
        <v>212</v>
      </c>
      <c r="B95">
        <v>2611</v>
      </c>
      <c r="E95">
        <v>4043</v>
      </c>
      <c r="H95">
        <v>5138</v>
      </c>
      <c r="K95">
        <v>5741</v>
      </c>
      <c r="N95">
        <v>4581</v>
      </c>
      <c r="Q95">
        <v>5815</v>
      </c>
      <c r="T95">
        <v>7297</v>
      </c>
      <c r="W95">
        <v>6323</v>
      </c>
      <c r="Z95">
        <v>2714</v>
      </c>
      <c r="AC95">
        <v>3895</v>
      </c>
      <c r="AF95">
        <v>3788</v>
      </c>
      <c r="AI95">
        <v>554</v>
      </c>
      <c r="AL95">
        <v>3203</v>
      </c>
      <c r="AO95">
        <v>2473</v>
      </c>
      <c r="AR95">
        <v>4624</v>
      </c>
      <c r="AU95">
        <v>4065</v>
      </c>
      <c r="AX95">
        <v>6060</v>
      </c>
      <c r="BA95">
        <v>8595</v>
      </c>
      <c r="BD95">
        <v>7172</v>
      </c>
      <c r="BG95">
        <v>1453</v>
      </c>
      <c r="BJ95">
        <v>9060</v>
      </c>
      <c r="BM95">
        <v>12198</v>
      </c>
      <c r="BP95">
        <v>9239</v>
      </c>
      <c r="BS95">
        <v>12115</v>
      </c>
      <c r="BV95">
        <v>10877</v>
      </c>
      <c r="BY95">
        <v>10082</v>
      </c>
      <c r="CB95">
        <v>11336</v>
      </c>
      <c r="CE95">
        <v>9399</v>
      </c>
      <c r="CH95">
        <v>7618</v>
      </c>
      <c r="CK95">
        <v>7813</v>
      </c>
      <c r="CN95">
        <v>3160</v>
      </c>
      <c r="CQ95">
        <v>12173</v>
      </c>
      <c r="CT95">
        <v>16940</v>
      </c>
      <c r="CW95">
        <v>8653</v>
      </c>
    </row>
    <row r="96" spans="1:102" x14ac:dyDescent="0.2">
      <c r="A96" t="s">
        <v>213</v>
      </c>
      <c r="B96">
        <v>6</v>
      </c>
      <c r="E96">
        <v>7</v>
      </c>
      <c r="H96">
        <v>7</v>
      </c>
      <c r="K96">
        <v>7</v>
      </c>
      <c r="N96">
        <v>9</v>
      </c>
      <c r="Q96">
        <v>7</v>
      </c>
      <c r="T96">
        <v>9</v>
      </c>
      <c r="W96">
        <v>11</v>
      </c>
      <c r="Z96">
        <v>12</v>
      </c>
      <c r="AC96">
        <v>12</v>
      </c>
      <c r="AF96">
        <v>22</v>
      </c>
      <c r="AI96">
        <v>20</v>
      </c>
      <c r="AL96">
        <v>25</v>
      </c>
      <c r="AO96">
        <v>32</v>
      </c>
      <c r="AR96">
        <v>53</v>
      </c>
      <c r="AU96">
        <v>73</v>
      </c>
      <c r="AX96">
        <v>95</v>
      </c>
      <c r="BA96">
        <v>132</v>
      </c>
      <c r="BD96">
        <v>181</v>
      </c>
      <c r="BG96">
        <v>158</v>
      </c>
      <c r="BJ96">
        <v>216</v>
      </c>
      <c r="BM96">
        <v>424</v>
      </c>
      <c r="BN96" t="s">
        <v>128</v>
      </c>
      <c r="BP96">
        <v>228</v>
      </c>
      <c r="BQ96" t="s">
        <v>128</v>
      </c>
      <c r="BS96">
        <v>361</v>
      </c>
      <c r="BT96" t="s">
        <v>128</v>
      </c>
      <c r="BV96">
        <v>333</v>
      </c>
      <c r="BW96" t="s">
        <v>128</v>
      </c>
      <c r="BY96">
        <v>298</v>
      </c>
      <c r="BZ96" t="s">
        <v>128</v>
      </c>
      <c r="CB96">
        <v>457</v>
      </c>
      <c r="CC96" t="s">
        <v>128</v>
      </c>
      <c r="CE96">
        <v>458</v>
      </c>
      <c r="CF96" t="s">
        <v>128</v>
      </c>
      <c r="CH96">
        <v>576</v>
      </c>
      <c r="CI96" t="s">
        <v>128</v>
      </c>
      <c r="CK96">
        <v>961</v>
      </c>
      <c r="CL96" t="s">
        <v>128</v>
      </c>
      <c r="CN96">
        <v>441</v>
      </c>
      <c r="CO96" t="s">
        <v>128</v>
      </c>
      <c r="CQ96">
        <v>643</v>
      </c>
      <c r="CR96" t="s">
        <v>128</v>
      </c>
      <c r="CT96">
        <v>732</v>
      </c>
      <c r="CU96" t="s">
        <v>128</v>
      </c>
      <c r="CW96">
        <v>762</v>
      </c>
      <c r="CX96" t="s">
        <v>128</v>
      </c>
    </row>
    <row r="97" spans="1:103" x14ac:dyDescent="0.2">
      <c r="A97" t="s">
        <v>214</v>
      </c>
      <c r="B97">
        <v>6</v>
      </c>
      <c r="E97">
        <v>1</v>
      </c>
      <c r="H97">
        <v>-22</v>
      </c>
      <c r="K97">
        <v>4</v>
      </c>
      <c r="N97">
        <v>17</v>
      </c>
      <c r="Q97">
        <v>111</v>
      </c>
      <c r="T97">
        <v>43</v>
      </c>
      <c r="W97">
        <v>70</v>
      </c>
      <c r="Z97">
        <v>9</v>
      </c>
      <c r="AC97">
        <v>2</v>
      </c>
      <c r="AF97">
        <v>82</v>
      </c>
      <c r="AI97">
        <v>122</v>
      </c>
      <c r="AL97">
        <v>244</v>
      </c>
      <c r="AO97">
        <v>132</v>
      </c>
      <c r="AR97">
        <v>101</v>
      </c>
      <c r="AU97">
        <v>224</v>
      </c>
      <c r="AX97">
        <v>83</v>
      </c>
      <c r="BA97">
        <v>73</v>
      </c>
      <c r="BD97">
        <v>180</v>
      </c>
      <c r="BG97">
        <v>748</v>
      </c>
      <c r="BJ97">
        <v>406</v>
      </c>
      <c r="BM97">
        <v>556</v>
      </c>
      <c r="BP97">
        <v>398</v>
      </c>
      <c r="BS97">
        <v>308</v>
      </c>
      <c r="BV97">
        <v>144</v>
      </c>
      <c r="BY97">
        <v>276</v>
      </c>
      <c r="CB97">
        <v>356</v>
      </c>
      <c r="CE97">
        <v>563</v>
      </c>
      <c r="CH97">
        <v>467</v>
      </c>
      <c r="CK97">
        <v>721</v>
      </c>
      <c r="CN97">
        <v>537</v>
      </c>
      <c r="CQ97">
        <v>640</v>
      </c>
      <c r="CT97">
        <v>716</v>
      </c>
      <c r="CW97">
        <v>698</v>
      </c>
    </row>
    <row r="98" spans="1:103" x14ac:dyDescent="0.2">
      <c r="A98" t="s">
        <v>215</v>
      </c>
      <c r="AF98">
        <v>1</v>
      </c>
      <c r="AI98">
        <v>1</v>
      </c>
      <c r="AL98">
        <v>1</v>
      </c>
      <c r="AO98">
        <v>-1</v>
      </c>
      <c r="AR98">
        <v>1</v>
      </c>
      <c r="AU98">
        <v>3</v>
      </c>
      <c r="AX98">
        <v>2</v>
      </c>
      <c r="BA98">
        <v>7</v>
      </c>
      <c r="BD98">
        <v>6</v>
      </c>
      <c r="BG98">
        <v>45</v>
      </c>
      <c r="BJ98">
        <v>-9</v>
      </c>
      <c r="BM98">
        <v>-4</v>
      </c>
      <c r="BP98">
        <v>21</v>
      </c>
      <c r="BS98">
        <v>33</v>
      </c>
      <c r="BV98">
        <v>-8</v>
      </c>
      <c r="BY98">
        <v>-5</v>
      </c>
      <c r="CB98">
        <v>-3</v>
      </c>
      <c r="CE98">
        <v>6</v>
      </c>
      <c r="CH98">
        <v>10</v>
      </c>
      <c r="CK98">
        <v>4</v>
      </c>
      <c r="CN98">
        <v>3</v>
      </c>
      <c r="CQ98">
        <v>0</v>
      </c>
      <c r="CT98">
        <v>3</v>
      </c>
      <c r="CW98">
        <v>2</v>
      </c>
    </row>
    <row r="99" spans="1:103" x14ac:dyDescent="0.2">
      <c r="A99" t="s">
        <v>216</v>
      </c>
      <c r="B99">
        <v>12</v>
      </c>
      <c r="E99">
        <v>13</v>
      </c>
      <c r="H99">
        <v>12</v>
      </c>
      <c r="K99">
        <v>8</v>
      </c>
      <c r="N99">
        <v>0</v>
      </c>
    </row>
    <row r="100" spans="1:103" x14ac:dyDescent="0.2">
      <c r="A100" t="s">
        <v>217</v>
      </c>
      <c r="B100">
        <v>7</v>
      </c>
      <c r="E100">
        <v>2</v>
      </c>
      <c r="H100">
        <v>7</v>
      </c>
      <c r="K100">
        <v>17</v>
      </c>
      <c r="N100">
        <v>3</v>
      </c>
      <c r="Q100">
        <v>7</v>
      </c>
      <c r="T100">
        <v>0</v>
      </c>
      <c r="W100">
        <v>-3</v>
      </c>
      <c r="Z100">
        <v>0</v>
      </c>
      <c r="AC100">
        <v>15</v>
      </c>
      <c r="AF100">
        <v>40</v>
      </c>
      <c r="AI100">
        <v>77</v>
      </c>
      <c r="AL100">
        <v>67</v>
      </c>
      <c r="AO100">
        <v>102</v>
      </c>
      <c r="AR100">
        <v>404</v>
      </c>
      <c r="AU100">
        <v>812</v>
      </c>
      <c r="AX100">
        <v>155</v>
      </c>
      <c r="BA100">
        <v>139</v>
      </c>
      <c r="BD100">
        <v>343</v>
      </c>
      <c r="BG100">
        <v>-3</v>
      </c>
      <c r="BJ100">
        <v>131</v>
      </c>
      <c r="BM100">
        <v>589</v>
      </c>
      <c r="BP100">
        <v>1389</v>
      </c>
      <c r="BS100">
        <v>1126</v>
      </c>
      <c r="BV100">
        <v>501</v>
      </c>
      <c r="BY100">
        <v>502</v>
      </c>
      <c r="CB100">
        <v>271</v>
      </c>
      <c r="CE100">
        <v>587</v>
      </c>
      <c r="CH100">
        <v>773</v>
      </c>
      <c r="CK100">
        <v>887</v>
      </c>
      <c r="CN100">
        <v>931</v>
      </c>
      <c r="CQ100">
        <v>1064</v>
      </c>
      <c r="CT100">
        <v>1419</v>
      </c>
      <c r="CW100">
        <v>873</v>
      </c>
    </row>
    <row r="101" spans="1:103" x14ac:dyDescent="0.2">
      <c r="A101" t="s">
        <v>218</v>
      </c>
      <c r="B101">
        <v>41</v>
      </c>
      <c r="E101">
        <v>19</v>
      </c>
      <c r="H101">
        <v>15</v>
      </c>
      <c r="K101">
        <v>15</v>
      </c>
      <c r="N101">
        <v>20</v>
      </c>
      <c r="Q101">
        <v>19</v>
      </c>
      <c r="T101">
        <v>37</v>
      </c>
      <c r="W101">
        <v>55</v>
      </c>
      <c r="Z101">
        <v>12</v>
      </c>
      <c r="AC101">
        <v>49</v>
      </c>
      <c r="AF101">
        <v>277</v>
      </c>
      <c r="AI101">
        <v>-26</v>
      </c>
      <c r="AL101">
        <v>32</v>
      </c>
      <c r="AO101">
        <v>62</v>
      </c>
      <c r="AR101">
        <v>11</v>
      </c>
      <c r="AU101">
        <v>42</v>
      </c>
      <c r="AX101">
        <v>105</v>
      </c>
      <c r="BA101">
        <v>339</v>
      </c>
      <c r="BD101">
        <v>383</v>
      </c>
      <c r="BG101">
        <v>248</v>
      </c>
      <c r="BJ101">
        <v>430</v>
      </c>
      <c r="BM101">
        <v>433</v>
      </c>
      <c r="BP101">
        <v>589</v>
      </c>
      <c r="BS101">
        <v>293</v>
      </c>
      <c r="BV101">
        <v>456</v>
      </c>
      <c r="BY101">
        <v>216</v>
      </c>
      <c r="CB101">
        <v>379</v>
      </c>
      <c r="CE101">
        <v>480</v>
      </c>
      <c r="CH101">
        <v>461</v>
      </c>
      <c r="CK101">
        <v>444</v>
      </c>
      <c r="CN101">
        <v>225</v>
      </c>
      <c r="CQ101">
        <v>253</v>
      </c>
      <c r="CT101">
        <v>580</v>
      </c>
      <c r="CW101">
        <v>760</v>
      </c>
    </row>
    <row r="102" spans="1:103" x14ac:dyDescent="0.2">
      <c r="A102" t="s">
        <v>219</v>
      </c>
      <c r="AF102">
        <v>0</v>
      </c>
      <c r="AU102">
        <v>5</v>
      </c>
      <c r="AX102">
        <v>0</v>
      </c>
    </row>
    <row r="103" spans="1:103" x14ac:dyDescent="0.2">
      <c r="A103" t="s">
        <v>15</v>
      </c>
      <c r="B103">
        <v>2633</v>
      </c>
      <c r="E103">
        <v>4761</v>
      </c>
      <c r="H103">
        <v>4393</v>
      </c>
      <c r="K103">
        <v>4389</v>
      </c>
      <c r="N103">
        <v>10973</v>
      </c>
      <c r="Q103">
        <v>9526</v>
      </c>
      <c r="T103">
        <v>9185</v>
      </c>
      <c r="W103">
        <v>12830</v>
      </c>
      <c r="Z103">
        <v>12757</v>
      </c>
      <c r="AC103">
        <v>13936</v>
      </c>
      <c r="AF103">
        <v>18247</v>
      </c>
      <c r="AI103">
        <v>30056</v>
      </c>
      <c r="AL103">
        <v>24098</v>
      </c>
      <c r="AO103">
        <v>18269</v>
      </c>
      <c r="AR103">
        <v>25014</v>
      </c>
      <c r="AU103">
        <v>25796</v>
      </c>
      <c r="AX103">
        <v>21232</v>
      </c>
      <c r="BA103">
        <v>32393</v>
      </c>
      <c r="BD103">
        <v>29502</v>
      </c>
      <c r="BG103">
        <v>17850</v>
      </c>
      <c r="BJ103">
        <v>27189</v>
      </c>
      <c r="BM103">
        <v>25633</v>
      </c>
      <c r="BP103">
        <v>21769</v>
      </c>
      <c r="BS103">
        <v>48354</v>
      </c>
      <c r="BV103">
        <v>30351</v>
      </c>
      <c r="BY103">
        <v>35944</v>
      </c>
      <c r="CB103">
        <v>31189</v>
      </c>
      <c r="CE103">
        <v>34017</v>
      </c>
      <c r="CH103">
        <v>34101</v>
      </c>
      <c r="CK103">
        <v>34617</v>
      </c>
      <c r="CN103">
        <v>28211</v>
      </c>
      <c r="CQ103">
        <v>31829</v>
      </c>
      <c r="CT103">
        <v>36312</v>
      </c>
      <c r="CW103">
        <v>36058</v>
      </c>
    </row>
    <row r="104" spans="1:103" x14ac:dyDescent="0.2">
      <c r="A104" t="s">
        <v>220</v>
      </c>
      <c r="BV104">
        <v>20</v>
      </c>
    </row>
    <row r="105" spans="1:103" x14ac:dyDescent="0.2">
      <c r="A105" t="s">
        <v>221</v>
      </c>
      <c r="E105">
        <v>11</v>
      </c>
      <c r="H105">
        <v>2</v>
      </c>
      <c r="K105">
        <v>8</v>
      </c>
      <c r="N105">
        <v>7</v>
      </c>
      <c r="Q105">
        <v>10</v>
      </c>
      <c r="T105">
        <v>16</v>
      </c>
      <c r="W105">
        <v>25</v>
      </c>
      <c r="Z105">
        <v>19</v>
      </c>
      <c r="AC105">
        <v>30</v>
      </c>
      <c r="AF105">
        <v>54</v>
      </c>
      <c r="AI105">
        <v>63</v>
      </c>
      <c r="AL105">
        <v>78</v>
      </c>
      <c r="AO105">
        <v>132</v>
      </c>
      <c r="AR105">
        <v>93</v>
      </c>
      <c r="AU105">
        <v>188</v>
      </c>
      <c r="AX105">
        <v>245</v>
      </c>
      <c r="BA105">
        <v>373</v>
      </c>
      <c r="BD105">
        <v>845</v>
      </c>
      <c r="BG105">
        <v>624</v>
      </c>
      <c r="BJ105">
        <v>1691</v>
      </c>
      <c r="BM105">
        <v>4571</v>
      </c>
      <c r="BP105">
        <v>4272</v>
      </c>
      <c r="BS105">
        <v>2060</v>
      </c>
      <c r="BV105">
        <v>338</v>
      </c>
      <c r="BY105">
        <v>94</v>
      </c>
      <c r="CB105">
        <v>-4156</v>
      </c>
      <c r="CE105">
        <v>1494</v>
      </c>
      <c r="CH105">
        <v>2174</v>
      </c>
      <c r="CK105">
        <v>2443</v>
      </c>
      <c r="CN105">
        <v>1719</v>
      </c>
      <c r="CQ105">
        <v>2173</v>
      </c>
      <c r="CT105">
        <v>2504</v>
      </c>
      <c r="CW105">
        <v>2248</v>
      </c>
    </row>
    <row r="106" spans="1:103" x14ac:dyDescent="0.2">
      <c r="A106" t="s">
        <v>222</v>
      </c>
      <c r="B106">
        <v>10</v>
      </c>
      <c r="E106">
        <v>8</v>
      </c>
      <c r="H106">
        <v>5</v>
      </c>
      <c r="K106">
        <v>5</v>
      </c>
      <c r="N106">
        <v>7</v>
      </c>
      <c r="Q106">
        <v>3</v>
      </c>
      <c r="T106">
        <v>0</v>
      </c>
      <c r="W106">
        <v>3</v>
      </c>
      <c r="Z106">
        <v>3</v>
      </c>
      <c r="AC106">
        <v>8</v>
      </c>
      <c r="AF106">
        <v>2</v>
      </c>
      <c r="AI106">
        <v>1</v>
      </c>
      <c r="AL106">
        <v>1</v>
      </c>
      <c r="AO106">
        <v>2</v>
      </c>
      <c r="AR106">
        <v>2</v>
      </c>
      <c r="AU106">
        <v>5</v>
      </c>
      <c r="AX106">
        <v>4</v>
      </c>
      <c r="BA106">
        <v>7</v>
      </c>
      <c r="BD106">
        <v>13</v>
      </c>
      <c r="BG106">
        <v>3</v>
      </c>
      <c r="BJ106">
        <v>4</v>
      </c>
      <c r="BM106">
        <v>2</v>
      </c>
      <c r="BP106">
        <v>3</v>
      </c>
      <c r="BS106">
        <v>4</v>
      </c>
      <c r="BV106">
        <v>2</v>
      </c>
      <c r="BW106" t="s">
        <v>128</v>
      </c>
      <c r="BY106">
        <v>1</v>
      </c>
      <c r="BZ106" t="s">
        <v>128</v>
      </c>
      <c r="CB106">
        <v>4</v>
      </c>
      <c r="CC106" t="s">
        <v>128</v>
      </c>
      <c r="CE106">
        <v>4</v>
      </c>
      <c r="CF106" t="s">
        <v>128</v>
      </c>
      <c r="CH106">
        <v>3</v>
      </c>
      <c r="CI106" t="s">
        <v>128</v>
      </c>
      <c r="CK106">
        <v>1</v>
      </c>
      <c r="CL106" t="s">
        <v>128</v>
      </c>
      <c r="CN106">
        <v>3</v>
      </c>
      <c r="CO106" t="s">
        <v>128</v>
      </c>
      <c r="CQ106">
        <v>2</v>
      </c>
      <c r="CR106" t="s">
        <v>128</v>
      </c>
      <c r="CT106">
        <v>5</v>
      </c>
      <c r="CU106" t="s">
        <v>128</v>
      </c>
      <c r="CW106">
        <v>7</v>
      </c>
      <c r="CX106" t="s">
        <v>128</v>
      </c>
    </row>
    <row r="107" spans="1:103" x14ac:dyDescent="0.2">
      <c r="A107" t="s">
        <v>223</v>
      </c>
      <c r="B107">
        <v>165</v>
      </c>
      <c r="E107">
        <v>317</v>
      </c>
      <c r="H107">
        <v>424</v>
      </c>
      <c r="K107">
        <v>491</v>
      </c>
      <c r="N107">
        <v>551</v>
      </c>
      <c r="Q107">
        <v>332</v>
      </c>
      <c r="T107">
        <v>322</v>
      </c>
      <c r="W107">
        <v>1205</v>
      </c>
      <c r="Z107">
        <v>400</v>
      </c>
      <c r="AC107">
        <v>1380</v>
      </c>
      <c r="AF107">
        <v>422</v>
      </c>
      <c r="AI107">
        <v>2807</v>
      </c>
      <c r="AL107">
        <v>481</v>
      </c>
      <c r="AO107">
        <v>2314</v>
      </c>
      <c r="AR107">
        <v>895</v>
      </c>
      <c r="AU107">
        <v>1654</v>
      </c>
      <c r="AX107">
        <v>2449</v>
      </c>
      <c r="BA107">
        <v>2805</v>
      </c>
      <c r="BD107">
        <v>2487</v>
      </c>
      <c r="BG107">
        <v>1952</v>
      </c>
      <c r="BJ107">
        <v>1574</v>
      </c>
      <c r="BM107">
        <v>2568</v>
      </c>
      <c r="BP107">
        <v>2728</v>
      </c>
      <c r="BS107">
        <v>3298</v>
      </c>
      <c r="BV107">
        <v>3561</v>
      </c>
      <c r="BY107">
        <v>3255</v>
      </c>
      <c r="CB107">
        <v>2157</v>
      </c>
      <c r="CE107">
        <v>2686</v>
      </c>
      <c r="CH107">
        <v>3559</v>
      </c>
      <c r="CK107">
        <v>1720</v>
      </c>
      <c r="CN107">
        <v>1419</v>
      </c>
      <c r="CQ107">
        <v>2266</v>
      </c>
      <c r="CT107">
        <v>2260</v>
      </c>
      <c r="CW107">
        <v>1095</v>
      </c>
    </row>
    <row r="108" spans="1:103" x14ac:dyDescent="0.2">
      <c r="A108" t="s">
        <v>224</v>
      </c>
      <c r="B108">
        <v>9</v>
      </c>
      <c r="E108">
        <v>23</v>
      </c>
      <c r="H108">
        <v>25</v>
      </c>
      <c r="K108">
        <v>32</v>
      </c>
      <c r="N108">
        <v>35</v>
      </c>
      <c r="Q108">
        <v>45</v>
      </c>
      <c r="T108">
        <v>73</v>
      </c>
      <c r="W108">
        <v>64</v>
      </c>
      <c r="Z108">
        <v>235</v>
      </c>
      <c r="AC108">
        <v>382</v>
      </c>
      <c r="AF108">
        <v>139</v>
      </c>
      <c r="AI108">
        <v>255</v>
      </c>
      <c r="AL108">
        <v>347</v>
      </c>
      <c r="AO108">
        <v>337</v>
      </c>
      <c r="AR108">
        <v>476</v>
      </c>
      <c r="AU108">
        <v>108</v>
      </c>
      <c r="AX108">
        <v>113</v>
      </c>
      <c r="BA108">
        <v>399</v>
      </c>
      <c r="BD108">
        <v>592</v>
      </c>
      <c r="BG108">
        <v>898</v>
      </c>
      <c r="BJ108">
        <v>2532</v>
      </c>
      <c r="BM108">
        <v>3559</v>
      </c>
      <c r="BP108">
        <v>5629</v>
      </c>
      <c r="BS108">
        <v>6175</v>
      </c>
      <c r="BV108">
        <v>4902</v>
      </c>
      <c r="BY108">
        <v>3867</v>
      </c>
      <c r="CB108">
        <v>3093</v>
      </c>
      <c r="CE108">
        <v>2293</v>
      </c>
      <c r="CH108">
        <v>2703</v>
      </c>
      <c r="CK108">
        <v>2212</v>
      </c>
      <c r="CN108">
        <v>3035</v>
      </c>
      <c r="CQ108">
        <v>5102</v>
      </c>
      <c r="CT108">
        <v>2458</v>
      </c>
      <c r="CW108">
        <v>2509</v>
      </c>
    </row>
    <row r="109" spans="1:103" x14ac:dyDescent="0.2">
      <c r="A109" t="s">
        <v>225</v>
      </c>
      <c r="B109">
        <v>225</v>
      </c>
      <c r="E109">
        <v>235</v>
      </c>
      <c r="H109">
        <v>149</v>
      </c>
      <c r="K109">
        <v>92</v>
      </c>
      <c r="N109">
        <v>135</v>
      </c>
      <c r="Q109">
        <v>318</v>
      </c>
      <c r="T109">
        <v>581</v>
      </c>
      <c r="W109">
        <v>879</v>
      </c>
      <c r="Z109">
        <v>684</v>
      </c>
      <c r="AC109">
        <v>304</v>
      </c>
      <c r="AF109">
        <v>91</v>
      </c>
      <c r="AI109">
        <v>15</v>
      </c>
      <c r="AL109">
        <v>18</v>
      </c>
      <c r="AO109">
        <v>1855</v>
      </c>
      <c r="AR109">
        <v>730</v>
      </c>
      <c r="AU109">
        <v>110</v>
      </c>
      <c r="AX109">
        <v>724</v>
      </c>
      <c r="BA109">
        <v>2</v>
      </c>
      <c r="BD109">
        <v>603</v>
      </c>
      <c r="BG109">
        <v>27</v>
      </c>
      <c r="BJ109">
        <v>6669</v>
      </c>
      <c r="BM109">
        <v>1118</v>
      </c>
      <c r="BP109">
        <v>497</v>
      </c>
      <c r="BS109">
        <v>584</v>
      </c>
      <c r="BV109">
        <v>946</v>
      </c>
      <c r="BY109">
        <v>3141</v>
      </c>
      <c r="CB109">
        <v>2930</v>
      </c>
      <c r="CE109">
        <v>4409</v>
      </c>
      <c r="CH109">
        <v>2892</v>
      </c>
      <c r="CK109">
        <v>2509</v>
      </c>
      <c r="CN109">
        <v>1907</v>
      </c>
      <c r="CQ109">
        <v>2067</v>
      </c>
      <c r="CT109">
        <v>1239</v>
      </c>
      <c r="CW109">
        <v>1520</v>
      </c>
    </row>
    <row r="110" spans="1:103" x14ac:dyDescent="0.2">
      <c r="A110" t="s">
        <v>226</v>
      </c>
      <c r="B110">
        <v>30</v>
      </c>
      <c r="E110">
        <v>120</v>
      </c>
      <c r="H110">
        <v>118</v>
      </c>
      <c r="K110">
        <v>55</v>
      </c>
      <c r="N110">
        <v>98</v>
      </c>
      <c r="Q110">
        <v>153</v>
      </c>
      <c r="T110">
        <v>129</v>
      </c>
      <c r="W110">
        <v>84</v>
      </c>
      <c r="Z110">
        <v>77</v>
      </c>
      <c r="AC110">
        <v>20</v>
      </c>
      <c r="AF110">
        <v>186</v>
      </c>
      <c r="AI110">
        <v>365</v>
      </c>
      <c r="AL110">
        <v>181</v>
      </c>
      <c r="AO110">
        <v>149</v>
      </c>
      <c r="AR110">
        <v>226</v>
      </c>
      <c r="AU110">
        <v>385</v>
      </c>
      <c r="AX110">
        <v>387</v>
      </c>
      <c r="BA110">
        <v>733</v>
      </c>
      <c r="BD110">
        <v>720</v>
      </c>
      <c r="BG110">
        <v>841</v>
      </c>
      <c r="BJ110">
        <v>284</v>
      </c>
      <c r="BM110">
        <v>817</v>
      </c>
      <c r="BP110">
        <v>1061</v>
      </c>
      <c r="BS110">
        <v>770</v>
      </c>
      <c r="BV110">
        <v>441</v>
      </c>
      <c r="BY110">
        <v>888</v>
      </c>
      <c r="CB110">
        <v>356</v>
      </c>
      <c r="CE110">
        <v>280</v>
      </c>
      <c r="CH110">
        <v>209</v>
      </c>
      <c r="CK110">
        <v>-179</v>
      </c>
      <c r="CN110">
        <v>-146</v>
      </c>
      <c r="CQ110">
        <v>851</v>
      </c>
      <c r="CT110">
        <v>1072</v>
      </c>
      <c r="CW110">
        <v>2345</v>
      </c>
    </row>
    <row r="111" spans="1:103" x14ac:dyDescent="0.2">
      <c r="A111" t="s">
        <v>227</v>
      </c>
      <c r="B111">
        <v>6</v>
      </c>
      <c r="E111">
        <v>2</v>
      </c>
      <c r="T111">
        <v>19</v>
      </c>
      <c r="W111">
        <v>23</v>
      </c>
      <c r="Z111">
        <v>12</v>
      </c>
      <c r="AC111">
        <v>4</v>
      </c>
      <c r="AF111">
        <v>0</v>
      </c>
      <c r="AI111">
        <v>21</v>
      </c>
      <c r="AL111">
        <v>-6</v>
      </c>
      <c r="AO111">
        <v>2</v>
      </c>
      <c r="AR111">
        <v>0</v>
      </c>
      <c r="AU111">
        <v>2</v>
      </c>
      <c r="AX111">
        <v>-7</v>
      </c>
      <c r="BA111">
        <v>6</v>
      </c>
      <c r="BD111">
        <v>1</v>
      </c>
      <c r="BG111">
        <v>39</v>
      </c>
      <c r="BJ111">
        <v>87</v>
      </c>
      <c r="BM111">
        <v>95</v>
      </c>
      <c r="BP111">
        <v>92</v>
      </c>
      <c r="BS111">
        <v>71</v>
      </c>
      <c r="BV111">
        <v>30</v>
      </c>
      <c r="BY111">
        <v>52</v>
      </c>
      <c r="CB111">
        <v>106</v>
      </c>
      <c r="CE111">
        <v>198</v>
      </c>
      <c r="CH111">
        <v>67</v>
      </c>
      <c r="CK111">
        <v>185</v>
      </c>
      <c r="CN111">
        <v>126</v>
      </c>
      <c r="CQ111">
        <v>196</v>
      </c>
      <c r="CT111">
        <v>65</v>
      </c>
      <c r="CW111">
        <v>74</v>
      </c>
    </row>
    <row r="112" spans="1:103" x14ac:dyDescent="0.2">
      <c r="A112" t="s">
        <v>228</v>
      </c>
      <c r="B112">
        <v>8</v>
      </c>
      <c r="E112">
        <v>33</v>
      </c>
      <c r="H112">
        <v>40</v>
      </c>
      <c r="K112">
        <v>11</v>
      </c>
      <c r="N112">
        <v>22</v>
      </c>
      <c r="Q112">
        <v>-150</v>
      </c>
      <c r="T112">
        <v>-60</v>
      </c>
      <c r="W112">
        <v>-16</v>
      </c>
      <c r="Z112">
        <v>5</v>
      </c>
      <c r="AC112">
        <v>-15</v>
      </c>
      <c r="AF112">
        <v>-1</v>
      </c>
      <c r="AI112">
        <v>62</v>
      </c>
      <c r="AL112">
        <v>75</v>
      </c>
      <c r="AO112">
        <v>11</v>
      </c>
      <c r="AR112">
        <v>22</v>
      </c>
      <c r="AU112">
        <v>42</v>
      </c>
      <c r="AX112">
        <v>-22</v>
      </c>
      <c r="BA112">
        <v>177</v>
      </c>
      <c r="BD112">
        <v>232</v>
      </c>
      <c r="BG112">
        <v>95</v>
      </c>
      <c r="BJ112">
        <v>76</v>
      </c>
      <c r="BO112" t="s">
        <v>126</v>
      </c>
      <c r="BR112" t="s">
        <v>126</v>
      </c>
      <c r="BU112" t="s">
        <v>126</v>
      </c>
      <c r="BX112" t="s">
        <v>126</v>
      </c>
      <c r="CA112" t="s">
        <v>126</v>
      </c>
      <c r="CD112" t="s">
        <v>126</v>
      </c>
      <c r="CG112" t="s">
        <v>126</v>
      </c>
      <c r="CJ112" t="s">
        <v>126</v>
      </c>
      <c r="CM112" t="s">
        <v>126</v>
      </c>
      <c r="CP112" t="s">
        <v>126</v>
      </c>
      <c r="CS112" t="s">
        <v>126</v>
      </c>
      <c r="CV112" t="s">
        <v>126</v>
      </c>
      <c r="CY112" t="s">
        <v>126</v>
      </c>
    </row>
    <row r="113" spans="1:102" x14ac:dyDescent="0.2">
      <c r="A113" t="s">
        <v>229</v>
      </c>
      <c r="AF113">
        <v>-41</v>
      </c>
      <c r="AI113">
        <v>103</v>
      </c>
      <c r="AL113">
        <v>59</v>
      </c>
      <c r="AO113">
        <v>116</v>
      </c>
      <c r="AR113">
        <v>27</v>
      </c>
      <c r="AU113">
        <v>-7</v>
      </c>
      <c r="AX113">
        <v>749</v>
      </c>
      <c r="BA113">
        <v>417</v>
      </c>
      <c r="BD113">
        <v>1746</v>
      </c>
      <c r="BG113">
        <v>1182</v>
      </c>
      <c r="BJ113">
        <v>1439</v>
      </c>
      <c r="BM113">
        <v>1715</v>
      </c>
      <c r="BP113">
        <v>2831</v>
      </c>
      <c r="BS113">
        <v>2072</v>
      </c>
      <c r="BV113">
        <v>1658</v>
      </c>
      <c r="BY113">
        <v>1081</v>
      </c>
      <c r="CB113">
        <v>541</v>
      </c>
      <c r="CE113">
        <v>489</v>
      </c>
      <c r="CH113">
        <v>345</v>
      </c>
      <c r="CK113">
        <v>723</v>
      </c>
      <c r="CN113">
        <v>572</v>
      </c>
      <c r="CQ113">
        <v>794</v>
      </c>
      <c r="CT113">
        <v>696</v>
      </c>
      <c r="CW113">
        <v>687</v>
      </c>
    </row>
    <row r="114" spans="1:102" x14ac:dyDescent="0.2">
      <c r="A114" t="s">
        <v>230</v>
      </c>
      <c r="B114">
        <v>1</v>
      </c>
      <c r="E114">
        <v>42</v>
      </c>
      <c r="H114">
        <v>42</v>
      </c>
      <c r="K114">
        <v>40</v>
      </c>
      <c r="N114">
        <v>40</v>
      </c>
      <c r="Q114">
        <v>75</v>
      </c>
      <c r="T114">
        <v>97</v>
      </c>
      <c r="W114">
        <v>172</v>
      </c>
      <c r="Z114">
        <v>195</v>
      </c>
      <c r="AC114">
        <v>300</v>
      </c>
      <c r="AF114">
        <v>267</v>
      </c>
      <c r="AI114">
        <v>150</v>
      </c>
      <c r="AL114">
        <v>204</v>
      </c>
      <c r="AO114">
        <v>201</v>
      </c>
      <c r="AR114">
        <v>250</v>
      </c>
      <c r="AU114">
        <v>241</v>
      </c>
      <c r="AX114">
        <v>287</v>
      </c>
      <c r="BA114">
        <v>382</v>
      </c>
      <c r="BD114">
        <v>627</v>
      </c>
      <c r="BG114">
        <v>434</v>
      </c>
      <c r="BJ114">
        <v>490</v>
      </c>
      <c r="BM114">
        <v>936</v>
      </c>
      <c r="BP114">
        <v>776</v>
      </c>
      <c r="BS114">
        <v>965</v>
      </c>
      <c r="BV114">
        <v>1077</v>
      </c>
      <c r="BY114">
        <v>967</v>
      </c>
      <c r="CB114">
        <v>989</v>
      </c>
      <c r="CE114">
        <v>1035</v>
      </c>
      <c r="CH114">
        <v>838</v>
      </c>
      <c r="CK114">
        <v>503</v>
      </c>
      <c r="CN114">
        <v>747</v>
      </c>
      <c r="CQ114">
        <v>1220</v>
      </c>
      <c r="CT114">
        <v>1294</v>
      </c>
      <c r="CW114">
        <v>1230</v>
      </c>
    </row>
    <row r="115" spans="1:102" x14ac:dyDescent="0.2">
      <c r="A115" t="s">
        <v>231</v>
      </c>
      <c r="B115">
        <v>41</v>
      </c>
      <c r="E115">
        <v>15</v>
      </c>
      <c r="H115">
        <v>56</v>
      </c>
      <c r="K115">
        <v>-34</v>
      </c>
      <c r="N115">
        <v>-11</v>
      </c>
      <c r="Q115">
        <v>14</v>
      </c>
      <c r="T115">
        <v>2</v>
      </c>
      <c r="W115">
        <v>17</v>
      </c>
      <c r="Z115">
        <v>-1</v>
      </c>
      <c r="AC115">
        <v>0</v>
      </c>
      <c r="AF115">
        <v>8</v>
      </c>
      <c r="AI115">
        <v>23</v>
      </c>
      <c r="AL115">
        <v>2</v>
      </c>
      <c r="AO115">
        <v>11</v>
      </c>
      <c r="AR115">
        <v>20</v>
      </c>
      <c r="AU115">
        <v>30</v>
      </c>
      <c r="AX115">
        <v>51</v>
      </c>
      <c r="BA115">
        <v>129</v>
      </c>
      <c r="BD115">
        <v>340</v>
      </c>
      <c r="BG115">
        <v>791</v>
      </c>
      <c r="BJ115">
        <v>940</v>
      </c>
      <c r="BM115">
        <v>1066</v>
      </c>
      <c r="BP115">
        <v>841</v>
      </c>
      <c r="BS115">
        <v>719</v>
      </c>
      <c r="BV115">
        <v>823</v>
      </c>
      <c r="BY115">
        <v>529</v>
      </c>
      <c r="CB115">
        <v>301</v>
      </c>
      <c r="CE115">
        <v>339</v>
      </c>
      <c r="CH115">
        <v>466</v>
      </c>
      <c r="CK115">
        <v>717</v>
      </c>
      <c r="CN115">
        <v>361</v>
      </c>
      <c r="CQ115">
        <v>595</v>
      </c>
      <c r="CT115">
        <v>966</v>
      </c>
      <c r="CW115">
        <v>966</v>
      </c>
    </row>
    <row r="116" spans="1:102" x14ac:dyDescent="0.2">
      <c r="A116" t="s">
        <v>232</v>
      </c>
      <c r="B116">
        <v>1003</v>
      </c>
      <c r="E116">
        <v>1124</v>
      </c>
      <c r="H116">
        <v>1157</v>
      </c>
      <c r="K116">
        <v>1878</v>
      </c>
      <c r="N116">
        <v>2287</v>
      </c>
      <c r="Q116">
        <v>1271</v>
      </c>
      <c r="T116">
        <v>2191</v>
      </c>
      <c r="W116">
        <v>1642</v>
      </c>
      <c r="Z116">
        <v>1210</v>
      </c>
      <c r="AC116">
        <v>1178</v>
      </c>
      <c r="AF116">
        <v>1310</v>
      </c>
      <c r="AI116">
        <v>1277</v>
      </c>
      <c r="AL116">
        <v>2040</v>
      </c>
      <c r="AO116">
        <v>2171</v>
      </c>
      <c r="AR116">
        <v>2127</v>
      </c>
      <c r="AU116">
        <v>4978</v>
      </c>
      <c r="AX116">
        <v>4898</v>
      </c>
      <c r="BA116">
        <v>6087</v>
      </c>
      <c r="BD116">
        <v>8249</v>
      </c>
      <c r="BG116">
        <v>8650</v>
      </c>
      <c r="BJ116">
        <v>6099</v>
      </c>
      <c r="BM116">
        <v>8915</v>
      </c>
      <c r="BP116">
        <v>7127</v>
      </c>
      <c r="BS116">
        <v>5608</v>
      </c>
      <c r="BV116">
        <v>4694</v>
      </c>
      <c r="BY116">
        <v>3064</v>
      </c>
      <c r="CB116">
        <v>3453</v>
      </c>
      <c r="CE116">
        <v>2413</v>
      </c>
      <c r="CH116">
        <v>775</v>
      </c>
      <c r="CK116">
        <v>2305</v>
      </c>
      <c r="CN116">
        <v>2385</v>
      </c>
      <c r="CQ116">
        <v>3313</v>
      </c>
      <c r="CT116">
        <v>895</v>
      </c>
      <c r="CW116">
        <v>1873</v>
      </c>
    </row>
    <row r="117" spans="1:102" x14ac:dyDescent="0.2">
      <c r="A117" t="s">
        <v>233</v>
      </c>
      <c r="B117">
        <v>142</v>
      </c>
      <c r="E117">
        <v>135</v>
      </c>
      <c r="H117">
        <v>104</v>
      </c>
      <c r="K117">
        <v>142</v>
      </c>
      <c r="N117">
        <v>76</v>
      </c>
      <c r="Q117">
        <v>46</v>
      </c>
      <c r="T117">
        <v>61</v>
      </c>
      <c r="W117">
        <v>65</v>
      </c>
      <c r="Z117">
        <v>101</v>
      </c>
      <c r="AC117">
        <v>39</v>
      </c>
      <c r="AF117">
        <v>83</v>
      </c>
      <c r="AI117">
        <v>5</v>
      </c>
      <c r="AL117">
        <v>122</v>
      </c>
      <c r="AO117">
        <v>25</v>
      </c>
      <c r="AR117">
        <v>111</v>
      </c>
      <c r="AU117">
        <v>1538</v>
      </c>
      <c r="AX117">
        <v>1597</v>
      </c>
      <c r="BA117">
        <v>3332</v>
      </c>
      <c r="BD117">
        <v>2952</v>
      </c>
      <c r="BG117">
        <v>1485</v>
      </c>
      <c r="BJ117">
        <v>1243</v>
      </c>
      <c r="BM117">
        <v>1753</v>
      </c>
      <c r="BP117">
        <v>1365</v>
      </c>
      <c r="BS117">
        <v>1612</v>
      </c>
      <c r="BV117">
        <v>1287</v>
      </c>
      <c r="BY117">
        <v>-2172</v>
      </c>
      <c r="CB117">
        <v>2265</v>
      </c>
      <c r="CE117">
        <v>2988</v>
      </c>
      <c r="CH117">
        <v>5602</v>
      </c>
      <c r="CK117">
        <v>1938</v>
      </c>
      <c r="CN117">
        <v>1914</v>
      </c>
      <c r="CQ117">
        <v>8793</v>
      </c>
      <c r="CT117">
        <v>5480</v>
      </c>
      <c r="CW117">
        <v>4745</v>
      </c>
    </row>
    <row r="118" spans="1:102" x14ac:dyDescent="0.2">
      <c r="A118" t="s">
        <v>234</v>
      </c>
      <c r="B118">
        <v>278</v>
      </c>
      <c r="E118">
        <v>272</v>
      </c>
      <c r="H118">
        <v>361</v>
      </c>
      <c r="K118">
        <v>399</v>
      </c>
      <c r="N118">
        <v>789</v>
      </c>
      <c r="Q118">
        <v>492</v>
      </c>
      <c r="T118">
        <v>439</v>
      </c>
      <c r="W118">
        <v>711</v>
      </c>
      <c r="Z118">
        <v>506</v>
      </c>
      <c r="AC118">
        <v>532</v>
      </c>
      <c r="AF118">
        <v>309</v>
      </c>
      <c r="AI118">
        <v>383</v>
      </c>
      <c r="AL118">
        <v>823</v>
      </c>
      <c r="AO118">
        <v>534</v>
      </c>
      <c r="AR118">
        <v>1118</v>
      </c>
      <c r="AU118">
        <v>2201</v>
      </c>
      <c r="AX118">
        <v>4273</v>
      </c>
      <c r="BA118">
        <v>5590</v>
      </c>
      <c r="BD118">
        <v>5438</v>
      </c>
      <c r="BG118">
        <v>2338</v>
      </c>
      <c r="BJ118">
        <v>2022</v>
      </c>
      <c r="BM118">
        <v>1162</v>
      </c>
      <c r="BP118">
        <v>859</v>
      </c>
      <c r="BS118">
        <v>1333</v>
      </c>
      <c r="BV118">
        <v>1887</v>
      </c>
      <c r="BY118">
        <v>1673</v>
      </c>
      <c r="CB118">
        <v>2576</v>
      </c>
      <c r="CE118">
        <v>2496</v>
      </c>
      <c r="CH118">
        <v>1737</v>
      </c>
      <c r="CK118">
        <v>2234</v>
      </c>
      <c r="CN118">
        <v>2057</v>
      </c>
      <c r="CQ118">
        <v>2147</v>
      </c>
      <c r="CT118">
        <v>1462</v>
      </c>
      <c r="CW118">
        <v>1818</v>
      </c>
    </row>
    <row r="119" spans="1:102" x14ac:dyDescent="0.2">
      <c r="A119" t="s">
        <v>235</v>
      </c>
      <c r="B119">
        <v>1</v>
      </c>
      <c r="E119">
        <v>1</v>
      </c>
      <c r="H119">
        <v>1</v>
      </c>
      <c r="Q119">
        <v>0</v>
      </c>
      <c r="AF119">
        <v>3</v>
      </c>
      <c r="AI119">
        <v>-1</v>
      </c>
      <c r="AL119">
        <v>2</v>
      </c>
      <c r="AO119">
        <v>5</v>
      </c>
      <c r="AR119">
        <v>7</v>
      </c>
      <c r="AU119">
        <v>4</v>
      </c>
      <c r="AX119">
        <v>33</v>
      </c>
      <c r="BA119">
        <v>4</v>
      </c>
      <c r="BD119">
        <v>5</v>
      </c>
      <c r="BG119">
        <v>3</v>
      </c>
      <c r="BJ119">
        <v>3</v>
      </c>
      <c r="BM119">
        <v>8</v>
      </c>
      <c r="BP119">
        <v>22</v>
      </c>
      <c r="BS119">
        <v>18</v>
      </c>
      <c r="BV119">
        <v>40</v>
      </c>
      <c r="BY119">
        <v>35</v>
      </c>
      <c r="CB119">
        <v>64</v>
      </c>
      <c r="CE119">
        <v>45</v>
      </c>
      <c r="CH119">
        <v>51</v>
      </c>
      <c r="CK119">
        <v>45</v>
      </c>
      <c r="CN119">
        <v>43</v>
      </c>
      <c r="CQ119">
        <v>31</v>
      </c>
      <c r="CT119">
        <v>72</v>
      </c>
      <c r="CW119">
        <v>48</v>
      </c>
    </row>
    <row r="120" spans="1:102" x14ac:dyDescent="0.2">
      <c r="A120" t="s">
        <v>236</v>
      </c>
      <c r="B120">
        <v>136</v>
      </c>
      <c r="E120">
        <v>109</v>
      </c>
      <c r="H120">
        <v>144</v>
      </c>
      <c r="K120">
        <v>169</v>
      </c>
      <c r="N120">
        <v>402</v>
      </c>
      <c r="Q120">
        <v>223</v>
      </c>
      <c r="T120">
        <v>416</v>
      </c>
      <c r="W120">
        <v>1299</v>
      </c>
      <c r="Z120">
        <v>1203</v>
      </c>
      <c r="AC120">
        <v>864</v>
      </c>
      <c r="AF120">
        <v>624</v>
      </c>
      <c r="AI120">
        <v>467</v>
      </c>
      <c r="AL120">
        <v>99</v>
      </c>
      <c r="AO120">
        <v>818</v>
      </c>
      <c r="AR120">
        <v>1019</v>
      </c>
      <c r="AU120">
        <v>918</v>
      </c>
      <c r="AX120">
        <v>2547</v>
      </c>
      <c r="BA120">
        <v>1899</v>
      </c>
      <c r="BD120">
        <v>2147</v>
      </c>
      <c r="BG120">
        <v>1259</v>
      </c>
      <c r="BJ120">
        <v>2723</v>
      </c>
      <c r="BM120">
        <v>3153</v>
      </c>
      <c r="BP120">
        <v>3211</v>
      </c>
      <c r="BS120">
        <v>3567</v>
      </c>
      <c r="BV120">
        <v>4459</v>
      </c>
      <c r="BY120">
        <v>4556</v>
      </c>
      <c r="CB120">
        <v>4745</v>
      </c>
      <c r="CE120">
        <v>4282</v>
      </c>
      <c r="CH120">
        <v>4751</v>
      </c>
      <c r="CK120">
        <v>3895</v>
      </c>
      <c r="CN120">
        <v>172</v>
      </c>
      <c r="CQ120">
        <v>1646</v>
      </c>
      <c r="CT120">
        <v>2906</v>
      </c>
      <c r="CW120">
        <v>2015</v>
      </c>
    </row>
    <row r="121" spans="1:102" x14ac:dyDescent="0.2">
      <c r="A121" t="s">
        <v>237</v>
      </c>
      <c r="B121">
        <v>155</v>
      </c>
      <c r="E121">
        <v>117</v>
      </c>
      <c r="H121">
        <v>104</v>
      </c>
      <c r="K121">
        <v>62</v>
      </c>
      <c r="N121">
        <v>57</v>
      </c>
      <c r="Q121">
        <v>455</v>
      </c>
      <c r="T121">
        <v>111</v>
      </c>
      <c r="W121">
        <v>29</v>
      </c>
      <c r="Z121">
        <v>110</v>
      </c>
      <c r="AC121">
        <v>296</v>
      </c>
      <c r="AF121">
        <v>98</v>
      </c>
      <c r="AI121">
        <v>64</v>
      </c>
      <c r="AL121">
        <v>18</v>
      </c>
      <c r="AO121">
        <v>101</v>
      </c>
      <c r="AR121">
        <v>26</v>
      </c>
      <c r="AU121">
        <v>34</v>
      </c>
      <c r="AX121">
        <v>-7</v>
      </c>
      <c r="BA121">
        <v>96</v>
      </c>
      <c r="BD121">
        <v>-30</v>
      </c>
      <c r="BG121">
        <v>423</v>
      </c>
      <c r="BJ121">
        <v>29</v>
      </c>
      <c r="BM121">
        <v>-309</v>
      </c>
      <c r="BP121">
        <v>25</v>
      </c>
      <c r="BS121">
        <v>18</v>
      </c>
      <c r="BV121">
        <v>-30</v>
      </c>
      <c r="BY121">
        <v>28</v>
      </c>
      <c r="CB121">
        <v>-40</v>
      </c>
      <c r="CE121">
        <v>-180</v>
      </c>
      <c r="CH121">
        <v>306</v>
      </c>
      <c r="CK121">
        <v>335</v>
      </c>
      <c r="CN121">
        <v>112</v>
      </c>
      <c r="CQ121">
        <v>-11</v>
      </c>
      <c r="CT121">
        <v>458</v>
      </c>
      <c r="CW121">
        <v>-425</v>
      </c>
    </row>
    <row r="122" spans="1:102" x14ac:dyDescent="0.2">
      <c r="A122" t="s">
        <v>238</v>
      </c>
      <c r="B122">
        <v>71</v>
      </c>
      <c r="E122">
        <v>81</v>
      </c>
      <c r="H122">
        <v>117</v>
      </c>
      <c r="K122">
        <v>70</v>
      </c>
      <c r="N122">
        <v>123</v>
      </c>
      <c r="Q122">
        <v>95</v>
      </c>
      <c r="T122">
        <v>79</v>
      </c>
      <c r="W122">
        <v>179</v>
      </c>
      <c r="Z122">
        <v>212</v>
      </c>
      <c r="AC122">
        <v>100</v>
      </c>
      <c r="AF122">
        <v>138</v>
      </c>
      <c r="AI122">
        <v>63</v>
      </c>
      <c r="AL122">
        <v>2</v>
      </c>
      <c r="AO122">
        <v>28</v>
      </c>
      <c r="AR122">
        <v>70</v>
      </c>
      <c r="AU122">
        <v>42</v>
      </c>
      <c r="AX122">
        <v>161</v>
      </c>
      <c r="BA122">
        <v>453</v>
      </c>
      <c r="BD122">
        <v>317</v>
      </c>
      <c r="BG122">
        <v>112</v>
      </c>
      <c r="BJ122">
        <v>634</v>
      </c>
      <c r="BM122">
        <v>679</v>
      </c>
      <c r="BP122">
        <v>775</v>
      </c>
      <c r="BS122">
        <v>510</v>
      </c>
      <c r="BV122">
        <v>675</v>
      </c>
      <c r="BY122">
        <v>498</v>
      </c>
      <c r="CB122">
        <v>637</v>
      </c>
      <c r="CE122">
        <v>413</v>
      </c>
      <c r="CH122">
        <v>175</v>
      </c>
      <c r="CK122">
        <v>334</v>
      </c>
      <c r="CN122">
        <v>149</v>
      </c>
      <c r="CQ122">
        <v>185</v>
      </c>
      <c r="CT122">
        <v>725</v>
      </c>
      <c r="CW122">
        <v>241</v>
      </c>
    </row>
    <row r="123" spans="1:102" x14ac:dyDescent="0.2">
      <c r="A123" t="s">
        <v>239</v>
      </c>
      <c r="B123">
        <v>41</v>
      </c>
      <c r="E123">
        <v>-7</v>
      </c>
      <c r="H123">
        <v>-79</v>
      </c>
      <c r="K123">
        <v>761</v>
      </c>
      <c r="N123">
        <v>3289</v>
      </c>
      <c r="Q123">
        <v>2557</v>
      </c>
      <c r="T123">
        <v>3471</v>
      </c>
      <c r="W123">
        <v>2139</v>
      </c>
      <c r="Z123">
        <v>1644</v>
      </c>
      <c r="AC123">
        <v>1940</v>
      </c>
      <c r="AF123">
        <v>810</v>
      </c>
      <c r="AI123">
        <v>1144</v>
      </c>
      <c r="AL123">
        <v>2156</v>
      </c>
      <c r="AO123">
        <v>1335</v>
      </c>
      <c r="AR123">
        <v>1599</v>
      </c>
      <c r="AU123">
        <v>2579</v>
      </c>
      <c r="AX123">
        <v>3467</v>
      </c>
      <c r="BA123">
        <v>5491</v>
      </c>
      <c r="BD123">
        <v>6924</v>
      </c>
      <c r="BG123">
        <v>6431</v>
      </c>
      <c r="BJ123">
        <v>8455</v>
      </c>
      <c r="BM123">
        <v>7682</v>
      </c>
      <c r="BP123">
        <v>13622</v>
      </c>
      <c r="BS123">
        <v>9826</v>
      </c>
      <c r="BV123">
        <v>4537</v>
      </c>
      <c r="BY123">
        <v>8206</v>
      </c>
      <c r="CB123">
        <v>6459</v>
      </c>
      <c r="CE123">
        <v>6530</v>
      </c>
      <c r="CH123">
        <v>6761</v>
      </c>
      <c r="CK123">
        <v>6362</v>
      </c>
      <c r="CN123">
        <v>-825</v>
      </c>
      <c r="CQ123">
        <v>6272</v>
      </c>
      <c r="CT123">
        <v>12026</v>
      </c>
      <c r="CW123">
        <v>3331</v>
      </c>
    </row>
    <row r="124" spans="1:102" x14ac:dyDescent="0.2">
      <c r="A124" t="s">
        <v>240</v>
      </c>
      <c r="B124">
        <v>550</v>
      </c>
      <c r="E124">
        <v>556</v>
      </c>
      <c r="H124">
        <v>776</v>
      </c>
      <c r="K124">
        <v>1238</v>
      </c>
      <c r="N124">
        <v>1591</v>
      </c>
      <c r="Q124">
        <v>1459</v>
      </c>
      <c r="T124">
        <v>1520</v>
      </c>
      <c r="W124">
        <v>1249</v>
      </c>
      <c r="Z124">
        <v>1752</v>
      </c>
      <c r="AC124">
        <v>1247</v>
      </c>
      <c r="AF124">
        <v>2240</v>
      </c>
      <c r="AI124">
        <v>195</v>
      </c>
      <c r="AL124">
        <v>1542</v>
      </c>
      <c r="AO124">
        <v>491</v>
      </c>
      <c r="AR124">
        <v>688</v>
      </c>
      <c r="AU124">
        <v>1851</v>
      </c>
      <c r="AX124">
        <v>2929</v>
      </c>
      <c r="BA124">
        <v>2824</v>
      </c>
      <c r="BD124">
        <v>1544</v>
      </c>
      <c r="BG124">
        <v>1990</v>
      </c>
      <c r="BJ124">
        <v>1070</v>
      </c>
      <c r="BM124">
        <v>2007</v>
      </c>
      <c r="BP124">
        <v>3215</v>
      </c>
      <c r="BS124">
        <v>3737</v>
      </c>
      <c r="BV124">
        <v>5740</v>
      </c>
      <c r="BY124">
        <v>5639</v>
      </c>
      <c r="CB124">
        <v>8280</v>
      </c>
      <c r="CE124">
        <v>10256</v>
      </c>
      <c r="CH124">
        <v>9949</v>
      </c>
      <c r="CI124" t="s">
        <v>128</v>
      </c>
      <c r="CK124">
        <v>8671</v>
      </c>
      <c r="CL124" t="s">
        <v>128</v>
      </c>
      <c r="CN124">
        <v>6822</v>
      </c>
      <c r="CO124" t="s">
        <v>128</v>
      </c>
      <c r="CQ124">
        <v>11983</v>
      </c>
      <c r="CR124" t="s">
        <v>128</v>
      </c>
      <c r="CT124">
        <v>5939</v>
      </c>
      <c r="CU124" t="s">
        <v>241</v>
      </c>
      <c r="CW124">
        <v>6210</v>
      </c>
      <c r="CX124" t="s">
        <v>241</v>
      </c>
    </row>
    <row r="125" spans="1:102" x14ac:dyDescent="0.2">
      <c r="A125" t="s">
        <v>242</v>
      </c>
      <c r="B125">
        <v>5</v>
      </c>
      <c r="E125">
        <v>43</v>
      </c>
      <c r="H125">
        <v>40</v>
      </c>
      <c r="K125">
        <v>72</v>
      </c>
      <c r="N125">
        <v>132</v>
      </c>
      <c r="Q125">
        <v>94</v>
      </c>
      <c r="T125">
        <v>339</v>
      </c>
      <c r="W125">
        <v>418</v>
      </c>
      <c r="Z125">
        <v>347</v>
      </c>
      <c r="AC125">
        <v>113</v>
      </c>
      <c r="AF125">
        <v>252</v>
      </c>
      <c r="AI125">
        <v>296</v>
      </c>
      <c r="AL125">
        <v>624</v>
      </c>
      <c r="AO125">
        <v>625</v>
      </c>
      <c r="AR125">
        <v>1199</v>
      </c>
      <c r="AU125">
        <v>2500</v>
      </c>
      <c r="AX125">
        <v>3500</v>
      </c>
      <c r="BA125">
        <v>4700</v>
      </c>
      <c r="BD125">
        <v>3779</v>
      </c>
      <c r="BG125">
        <v>8125</v>
      </c>
      <c r="BJ125">
        <v>4670</v>
      </c>
      <c r="BM125">
        <v>939</v>
      </c>
      <c r="BP125">
        <v>396</v>
      </c>
      <c r="BS125">
        <v>-840</v>
      </c>
      <c r="BV125">
        <v>1040</v>
      </c>
      <c r="BY125">
        <v>1071</v>
      </c>
      <c r="CB125">
        <v>774</v>
      </c>
      <c r="CE125">
        <v>986</v>
      </c>
      <c r="CH125">
        <v>-2186</v>
      </c>
      <c r="CK125">
        <v>-2813</v>
      </c>
      <c r="CN125">
        <v>-2434</v>
      </c>
      <c r="CQ125">
        <v>-1093</v>
      </c>
      <c r="CT125">
        <v>76</v>
      </c>
      <c r="CW125">
        <v>-474</v>
      </c>
    </row>
    <row r="126" spans="1:102" x14ac:dyDescent="0.2">
      <c r="A126" t="s">
        <v>243</v>
      </c>
      <c r="B126">
        <v>0</v>
      </c>
      <c r="E126">
        <v>7</v>
      </c>
      <c r="H126">
        <v>39</v>
      </c>
      <c r="K126">
        <v>0</v>
      </c>
      <c r="N126">
        <v>0</v>
      </c>
      <c r="Z126">
        <v>1</v>
      </c>
      <c r="AC126">
        <v>1</v>
      </c>
      <c r="AI126">
        <v>0</v>
      </c>
      <c r="AL126">
        <v>0</v>
      </c>
    </row>
    <row r="127" spans="1:102" x14ac:dyDescent="0.2">
      <c r="A127" t="s">
        <v>244</v>
      </c>
      <c r="B127">
        <v>8</v>
      </c>
      <c r="E127">
        <v>5</v>
      </c>
      <c r="H127">
        <v>6</v>
      </c>
      <c r="K127">
        <v>6</v>
      </c>
      <c r="N127">
        <v>0</v>
      </c>
      <c r="Q127">
        <v>2</v>
      </c>
      <c r="T127">
        <v>2</v>
      </c>
      <c r="W127">
        <v>3</v>
      </c>
      <c r="Z127">
        <v>7</v>
      </c>
      <c r="AC127">
        <v>2</v>
      </c>
      <c r="AF127">
        <v>8</v>
      </c>
      <c r="AI127">
        <v>19</v>
      </c>
      <c r="AL127">
        <v>2</v>
      </c>
      <c r="AO127">
        <v>5</v>
      </c>
      <c r="AR127">
        <v>8</v>
      </c>
      <c r="AU127">
        <v>8</v>
      </c>
      <c r="AX127">
        <v>31</v>
      </c>
      <c r="BA127">
        <v>82</v>
      </c>
      <c r="BD127">
        <v>102</v>
      </c>
      <c r="BG127">
        <v>119</v>
      </c>
      <c r="BJ127">
        <v>251</v>
      </c>
      <c r="BM127">
        <v>119</v>
      </c>
      <c r="BP127">
        <v>255</v>
      </c>
      <c r="BS127">
        <v>258</v>
      </c>
      <c r="BV127">
        <v>459</v>
      </c>
      <c r="BY127">
        <v>380</v>
      </c>
      <c r="CB127">
        <v>342</v>
      </c>
      <c r="CE127">
        <v>356</v>
      </c>
      <c r="CH127">
        <v>382</v>
      </c>
      <c r="CK127">
        <v>354</v>
      </c>
      <c r="CN127">
        <v>260</v>
      </c>
      <c r="CQ127">
        <v>399</v>
      </c>
      <c r="CT127">
        <v>496</v>
      </c>
      <c r="CW127">
        <v>523</v>
      </c>
    </row>
    <row r="128" spans="1:102" x14ac:dyDescent="0.2">
      <c r="A128" t="s">
        <v>245</v>
      </c>
      <c r="AF128">
        <v>-4</v>
      </c>
      <c r="AI128">
        <v>0</v>
      </c>
      <c r="AR128">
        <v>-1</v>
      </c>
      <c r="AU128">
        <v>0</v>
      </c>
      <c r="AX128">
        <v>0</v>
      </c>
      <c r="BA128">
        <v>0</v>
      </c>
    </row>
    <row r="129" spans="1:102" x14ac:dyDescent="0.2">
      <c r="A129" t="s">
        <v>246</v>
      </c>
      <c r="B129">
        <v>49</v>
      </c>
      <c r="E129">
        <v>21</v>
      </c>
      <c r="H129">
        <v>13</v>
      </c>
      <c r="K129">
        <v>14</v>
      </c>
      <c r="N129">
        <v>15</v>
      </c>
      <c r="Q129">
        <v>20</v>
      </c>
      <c r="T129">
        <v>35</v>
      </c>
      <c r="W129">
        <v>20</v>
      </c>
      <c r="Z129">
        <v>32</v>
      </c>
      <c r="AC129">
        <v>58</v>
      </c>
      <c r="AF129">
        <v>96</v>
      </c>
      <c r="AI129">
        <v>88</v>
      </c>
      <c r="AL129">
        <v>80</v>
      </c>
      <c r="AO129">
        <v>76</v>
      </c>
      <c r="AR129">
        <v>56</v>
      </c>
      <c r="AU129">
        <v>93</v>
      </c>
      <c r="AX129">
        <v>110</v>
      </c>
      <c r="BA129">
        <v>134</v>
      </c>
      <c r="BD129">
        <v>178</v>
      </c>
      <c r="BG129">
        <v>131</v>
      </c>
      <c r="BJ129">
        <v>116</v>
      </c>
      <c r="BM129">
        <v>110</v>
      </c>
      <c r="BP129">
        <v>108</v>
      </c>
      <c r="BS129">
        <v>136</v>
      </c>
      <c r="BV129">
        <v>159</v>
      </c>
      <c r="BW129" t="s">
        <v>128</v>
      </c>
      <c r="BY129">
        <v>131</v>
      </c>
      <c r="BZ129" t="s">
        <v>128</v>
      </c>
      <c r="CB129">
        <v>131</v>
      </c>
      <c r="CC129" t="s">
        <v>128</v>
      </c>
      <c r="CE129">
        <v>54</v>
      </c>
      <c r="CF129" t="s">
        <v>128</v>
      </c>
      <c r="CH129">
        <v>46</v>
      </c>
      <c r="CI129" t="s">
        <v>128</v>
      </c>
      <c r="CK129">
        <v>44</v>
      </c>
      <c r="CL129" t="s">
        <v>128</v>
      </c>
      <c r="CN129">
        <v>0</v>
      </c>
      <c r="CO129" t="s">
        <v>128</v>
      </c>
      <c r="CQ129">
        <v>25</v>
      </c>
      <c r="CR129" t="s">
        <v>128</v>
      </c>
      <c r="CT129">
        <v>47</v>
      </c>
      <c r="CU129" t="s">
        <v>128</v>
      </c>
      <c r="CW129">
        <v>36</v>
      </c>
      <c r="CX129" t="s">
        <v>128</v>
      </c>
    </row>
    <row r="130" spans="1:102" x14ac:dyDescent="0.2">
      <c r="A130" t="s">
        <v>247</v>
      </c>
      <c r="B130">
        <v>46</v>
      </c>
      <c r="E130">
        <v>59</v>
      </c>
      <c r="H130">
        <v>41</v>
      </c>
      <c r="K130">
        <v>34</v>
      </c>
      <c r="N130">
        <v>33</v>
      </c>
      <c r="Q130">
        <v>33</v>
      </c>
      <c r="T130">
        <v>18</v>
      </c>
      <c r="W130">
        <v>48</v>
      </c>
      <c r="Z130">
        <v>83</v>
      </c>
      <c r="AC130">
        <v>83</v>
      </c>
      <c r="AF130">
        <v>54</v>
      </c>
      <c r="AI130">
        <v>59</v>
      </c>
      <c r="AL130">
        <v>52</v>
      </c>
      <c r="AO130">
        <v>106</v>
      </c>
      <c r="AR130">
        <v>77</v>
      </c>
      <c r="AU130">
        <v>78</v>
      </c>
      <c r="AX130">
        <v>234</v>
      </c>
      <c r="BA130">
        <v>272</v>
      </c>
      <c r="BD130">
        <v>161</v>
      </c>
      <c r="BG130">
        <v>146</v>
      </c>
      <c r="BJ130">
        <v>121</v>
      </c>
      <c r="BM130">
        <v>96</v>
      </c>
      <c r="BP130">
        <v>74</v>
      </c>
      <c r="BS130">
        <v>92</v>
      </c>
      <c r="BV130">
        <v>106</v>
      </c>
      <c r="BW130" t="s">
        <v>128</v>
      </c>
      <c r="BY130">
        <v>210</v>
      </c>
      <c r="BZ130" t="s">
        <v>128</v>
      </c>
      <c r="CB130">
        <v>175</v>
      </c>
      <c r="CC130" t="s">
        <v>128</v>
      </c>
      <c r="CE130">
        <v>97</v>
      </c>
      <c r="CF130" t="s">
        <v>128</v>
      </c>
      <c r="CH130">
        <v>58</v>
      </c>
      <c r="CI130" t="s">
        <v>128</v>
      </c>
      <c r="CK130">
        <v>94</v>
      </c>
      <c r="CL130" t="s">
        <v>128</v>
      </c>
      <c r="CN130">
        <v>97</v>
      </c>
      <c r="CO130" t="s">
        <v>128</v>
      </c>
      <c r="CQ130">
        <v>141</v>
      </c>
      <c r="CR130" t="s">
        <v>128</v>
      </c>
      <c r="CT130">
        <v>78</v>
      </c>
      <c r="CU130" t="s">
        <v>128</v>
      </c>
      <c r="CW130">
        <v>186</v>
      </c>
      <c r="CX130" t="s">
        <v>128</v>
      </c>
    </row>
    <row r="131" spans="1:102" x14ac:dyDescent="0.2">
      <c r="A131" t="s">
        <v>248</v>
      </c>
      <c r="B131">
        <v>8</v>
      </c>
      <c r="E131">
        <v>9</v>
      </c>
      <c r="H131">
        <v>14</v>
      </c>
      <c r="K131">
        <v>31</v>
      </c>
      <c r="N131">
        <v>47</v>
      </c>
      <c r="Q131">
        <v>31</v>
      </c>
      <c r="T131">
        <v>43</v>
      </c>
      <c r="W131">
        <v>92</v>
      </c>
      <c r="Z131">
        <v>89</v>
      </c>
      <c r="AC131">
        <v>57</v>
      </c>
      <c r="AF131">
        <v>38</v>
      </c>
      <c r="AI131">
        <v>21</v>
      </c>
      <c r="AL131">
        <v>34</v>
      </c>
      <c r="AO131">
        <v>55</v>
      </c>
      <c r="AR131">
        <v>66</v>
      </c>
      <c r="AU131">
        <v>40</v>
      </c>
      <c r="AX131">
        <v>109</v>
      </c>
      <c r="BA131">
        <v>119</v>
      </c>
      <c r="BD131">
        <v>159</v>
      </c>
      <c r="BG131">
        <v>110</v>
      </c>
      <c r="BJ131">
        <v>97</v>
      </c>
      <c r="BM131">
        <v>86</v>
      </c>
      <c r="BP131">
        <v>115</v>
      </c>
      <c r="BS131">
        <v>160</v>
      </c>
      <c r="BV131">
        <v>135</v>
      </c>
      <c r="BW131" t="s">
        <v>128</v>
      </c>
      <c r="BY131">
        <v>121</v>
      </c>
      <c r="BZ131" t="s">
        <v>128</v>
      </c>
      <c r="CB131">
        <v>57</v>
      </c>
      <c r="CC131" t="s">
        <v>128</v>
      </c>
      <c r="CE131">
        <v>153</v>
      </c>
      <c r="CF131" t="s">
        <v>128</v>
      </c>
      <c r="CH131">
        <v>28</v>
      </c>
      <c r="CI131" t="s">
        <v>128</v>
      </c>
      <c r="CK131">
        <v>58</v>
      </c>
      <c r="CL131" t="s">
        <v>128</v>
      </c>
      <c r="CN131">
        <v>57</v>
      </c>
      <c r="CO131" t="s">
        <v>128</v>
      </c>
      <c r="CQ131">
        <v>169</v>
      </c>
      <c r="CR131" t="s">
        <v>128</v>
      </c>
      <c r="CT131">
        <v>68</v>
      </c>
      <c r="CU131" t="s">
        <v>128</v>
      </c>
      <c r="CW131">
        <v>79</v>
      </c>
      <c r="CX131" t="s">
        <v>128</v>
      </c>
    </row>
    <row r="132" spans="1:102" x14ac:dyDescent="0.2">
      <c r="A132" t="s">
        <v>249</v>
      </c>
      <c r="B132">
        <v>7</v>
      </c>
      <c r="E132">
        <v>3</v>
      </c>
      <c r="H132">
        <v>5</v>
      </c>
      <c r="K132">
        <v>5</v>
      </c>
      <c r="N132">
        <v>3</v>
      </c>
      <c r="Q132">
        <v>3</v>
      </c>
      <c r="T132">
        <v>1</v>
      </c>
      <c r="W132">
        <v>20</v>
      </c>
      <c r="Z132">
        <v>3</v>
      </c>
      <c r="AC132">
        <v>-1</v>
      </c>
      <c r="AF132">
        <v>-1</v>
      </c>
      <c r="AI132">
        <v>1</v>
      </c>
      <c r="AL132">
        <v>2</v>
      </c>
      <c r="AO132">
        <v>3</v>
      </c>
      <c r="AR132">
        <v>8</v>
      </c>
      <c r="AU132">
        <v>4</v>
      </c>
      <c r="AX132">
        <v>22</v>
      </c>
      <c r="BA132">
        <v>7</v>
      </c>
      <c r="BD132">
        <v>49</v>
      </c>
      <c r="BG132">
        <v>10</v>
      </c>
      <c r="BJ132">
        <v>0</v>
      </c>
      <c r="BM132">
        <v>15</v>
      </c>
      <c r="BP132">
        <v>21</v>
      </c>
      <c r="BS132">
        <v>14</v>
      </c>
      <c r="BV132">
        <v>23</v>
      </c>
      <c r="BY132">
        <v>27</v>
      </c>
      <c r="CB132">
        <v>3</v>
      </c>
      <c r="CE132">
        <v>9</v>
      </c>
      <c r="CH132">
        <v>17</v>
      </c>
      <c r="CK132">
        <v>-4</v>
      </c>
      <c r="CN132">
        <v>4</v>
      </c>
      <c r="CQ132">
        <v>9</v>
      </c>
      <c r="CT132">
        <v>5</v>
      </c>
      <c r="CW132">
        <v>-3</v>
      </c>
    </row>
    <row r="133" spans="1:102" x14ac:dyDescent="0.2">
      <c r="A133" t="s">
        <v>250</v>
      </c>
      <c r="K133">
        <v>0</v>
      </c>
      <c r="Q133">
        <v>0</v>
      </c>
      <c r="T133">
        <v>0</v>
      </c>
      <c r="W133">
        <v>0</v>
      </c>
      <c r="Z133">
        <v>4</v>
      </c>
      <c r="AC133">
        <v>3</v>
      </c>
      <c r="AF133">
        <v>4</v>
      </c>
      <c r="AI133">
        <v>3</v>
      </c>
      <c r="AL133">
        <v>4</v>
      </c>
      <c r="AO133">
        <v>3</v>
      </c>
      <c r="AR133">
        <v>4</v>
      </c>
      <c r="AU133">
        <v>16</v>
      </c>
      <c r="AX133">
        <v>38</v>
      </c>
      <c r="BA133">
        <v>36</v>
      </c>
      <c r="BD133">
        <v>79</v>
      </c>
      <c r="BG133">
        <v>16</v>
      </c>
      <c r="BJ133">
        <v>51</v>
      </c>
      <c r="BM133">
        <v>32</v>
      </c>
      <c r="BP133">
        <v>22</v>
      </c>
      <c r="BS133">
        <v>11</v>
      </c>
      <c r="BV133">
        <v>41</v>
      </c>
      <c r="BY133">
        <v>15</v>
      </c>
      <c r="CB133">
        <v>31</v>
      </c>
      <c r="CE133">
        <v>29</v>
      </c>
      <c r="CH133">
        <v>23</v>
      </c>
      <c r="CK133">
        <v>24</v>
      </c>
      <c r="CN133">
        <v>32</v>
      </c>
      <c r="CQ133">
        <v>19</v>
      </c>
      <c r="CT133">
        <v>127</v>
      </c>
      <c r="CW133">
        <v>18</v>
      </c>
    </row>
    <row r="134" spans="1:102" x14ac:dyDescent="0.2">
      <c r="A134" t="s">
        <v>251</v>
      </c>
      <c r="B134">
        <v>312</v>
      </c>
      <c r="E134">
        <v>165</v>
      </c>
      <c r="H134">
        <v>250</v>
      </c>
      <c r="K134">
        <v>180</v>
      </c>
      <c r="N134">
        <v>690</v>
      </c>
      <c r="Q134">
        <v>578</v>
      </c>
      <c r="T134">
        <v>64</v>
      </c>
      <c r="W134">
        <v>57</v>
      </c>
      <c r="Z134">
        <v>94</v>
      </c>
      <c r="AC134">
        <v>123</v>
      </c>
      <c r="AF134">
        <v>183</v>
      </c>
      <c r="AI134">
        <v>504</v>
      </c>
      <c r="AL134">
        <v>453</v>
      </c>
      <c r="AO134">
        <v>778</v>
      </c>
      <c r="AR134">
        <v>1942</v>
      </c>
      <c r="AU134">
        <v>12097</v>
      </c>
      <c r="AX134">
        <v>5976</v>
      </c>
      <c r="AY134" t="s">
        <v>128</v>
      </c>
      <c r="BA134">
        <v>6175</v>
      </c>
      <c r="BB134" t="s">
        <v>128</v>
      </c>
      <c r="BD134">
        <v>5506</v>
      </c>
      <c r="BE134" t="s">
        <v>128</v>
      </c>
      <c r="BG134">
        <v>436</v>
      </c>
      <c r="BH134" t="s">
        <v>128</v>
      </c>
      <c r="BJ134">
        <v>4879</v>
      </c>
      <c r="BK134" t="s">
        <v>128</v>
      </c>
      <c r="BM134">
        <v>4684</v>
      </c>
      <c r="BN134" t="s">
        <v>128</v>
      </c>
      <c r="BP134">
        <v>5035</v>
      </c>
      <c r="BQ134" t="s">
        <v>128</v>
      </c>
      <c r="BS134">
        <v>3371</v>
      </c>
      <c r="BT134" t="s">
        <v>128</v>
      </c>
      <c r="BV134">
        <v>1509</v>
      </c>
      <c r="BW134" t="s">
        <v>128</v>
      </c>
      <c r="BY134">
        <v>3971</v>
      </c>
      <c r="BZ134" t="s">
        <v>128</v>
      </c>
      <c r="CB134">
        <v>21955</v>
      </c>
      <c r="CC134" t="s">
        <v>128</v>
      </c>
      <c r="CE134">
        <v>1014</v>
      </c>
      <c r="CF134" t="s">
        <v>128</v>
      </c>
      <c r="CH134">
        <v>12141</v>
      </c>
      <c r="CI134" t="s">
        <v>128</v>
      </c>
      <c r="CK134">
        <v>3079</v>
      </c>
      <c r="CL134" t="s">
        <v>128</v>
      </c>
      <c r="CN134">
        <v>1621</v>
      </c>
      <c r="CO134" t="s">
        <v>128</v>
      </c>
      <c r="CQ134">
        <v>23112</v>
      </c>
      <c r="CR134" t="s">
        <v>128</v>
      </c>
      <c r="CT134">
        <v>28055</v>
      </c>
      <c r="CU134" t="s">
        <v>128</v>
      </c>
      <c r="CW134">
        <v>12319</v>
      </c>
      <c r="CX134" t="s">
        <v>128</v>
      </c>
    </row>
    <row r="135" spans="1:102" x14ac:dyDescent="0.2">
      <c r="A135" t="s">
        <v>252</v>
      </c>
      <c r="B135">
        <v>57</v>
      </c>
      <c r="E135">
        <v>-7</v>
      </c>
      <c r="H135">
        <v>22</v>
      </c>
      <c r="K135">
        <v>-1</v>
      </c>
      <c r="N135">
        <v>67</v>
      </c>
      <c r="Q135">
        <v>35</v>
      </c>
      <c r="T135">
        <v>5</v>
      </c>
      <c r="W135">
        <v>177</v>
      </c>
      <c r="Z135">
        <v>60</v>
      </c>
      <c r="AC135">
        <v>153</v>
      </c>
      <c r="AF135">
        <v>63</v>
      </c>
      <c r="AI135">
        <v>32</v>
      </c>
      <c r="AL135">
        <v>78</v>
      </c>
      <c r="AO135">
        <v>52</v>
      </c>
      <c r="AR135">
        <v>77</v>
      </c>
      <c r="AU135">
        <v>45</v>
      </c>
      <c r="AX135">
        <v>220</v>
      </c>
      <c r="BA135">
        <v>297</v>
      </c>
      <c r="BD135">
        <v>398</v>
      </c>
      <c r="BG135">
        <v>320</v>
      </c>
      <c r="BJ135">
        <v>266</v>
      </c>
      <c r="BM135">
        <v>338</v>
      </c>
      <c r="BP135">
        <v>276</v>
      </c>
      <c r="BS135">
        <v>311</v>
      </c>
      <c r="BV135">
        <v>403</v>
      </c>
      <c r="BY135">
        <v>409</v>
      </c>
      <c r="CB135">
        <v>472</v>
      </c>
      <c r="CE135">
        <v>588</v>
      </c>
      <c r="CH135">
        <v>848</v>
      </c>
      <c r="CK135">
        <v>1065</v>
      </c>
      <c r="CN135">
        <v>1846</v>
      </c>
      <c r="CQ135">
        <v>2588</v>
      </c>
      <c r="CT135">
        <v>2929</v>
      </c>
      <c r="CW135">
        <v>2641</v>
      </c>
    </row>
    <row r="136" spans="1:102" x14ac:dyDescent="0.2">
      <c r="A136" t="s">
        <v>253</v>
      </c>
      <c r="B136">
        <v>0</v>
      </c>
      <c r="E136">
        <v>22</v>
      </c>
      <c r="H136">
        <v>2</v>
      </c>
      <c r="K136">
        <v>19</v>
      </c>
      <c r="N136">
        <v>31</v>
      </c>
      <c r="Q136">
        <v>46</v>
      </c>
      <c r="T136">
        <v>29</v>
      </c>
      <c r="W136">
        <v>53</v>
      </c>
      <c r="Z136">
        <v>53</v>
      </c>
      <c r="AC136">
        <v>55</v>
      </c>
      <c r="AF136">
        <v>24</v>
      </c>
      <c r="AI136">
        <v>65</v>
      </c>
      <c r="AL136">
        <v>48</v>
      </c>
      <c r="AO136">
        <v>58</v>
      </c>
      <c r="AR136">
        <v>37</v>
      </c>
      <c r="AU136">
        <v>86</v>
      </c>
      <c r="AX136">
        <v>146</v>
      </c>
      <c r="BA136">
        <v>182</v>
      </c>
      <c r="BD136">
        <v>182</v>
      </c>
      <c r="BG136">
        <v>171</v>
      </c>
      <c r="BJ136">
        <v>211</v>
      </c>
      <c r="BM136">
        <v>207</v>
      </c>
      <c r="BP136">
        <v>261</v>
      </c>
      <c r="BS136">
        <v>170</v>
      </c>
      <c r="BV136">
        <v>230</v>
      </c>
      <c r="BY136">
        <v>195</v>
      </c>
      <c r="CB136">
        <v>155</v>
      </c>
      <c r="CE136">
        <v>187</v>
      </c>
      <c r="CH136">
        <v>-66</v>
      </c>
      <c r="CK136">
        <v>30</v>
      </c>
      <c r="CN136">
        <v>165</v>
      </c>
      <c r="CQ136">
        <v>225</v>
      </c>
      <c r="CT136">
        <v>212</v>
      </c>
      <c r="CW136">
        <v>238</v>
      </c>
    </row>
    <row r="137" spans="1:102" x14ac:dyDescent="0.2">
      <c r="A137" t="s">
        <v>254</v>
      </c>
      <c r="B137">
        <v>32</v>
      </c>
      <c r="E137">
        <v>8</v>
      </c>
      <c r="H137">
        <v>-6</v>
      </c>
      <c r="K137">
        <v>-7</v>
      </c>
      <c r="N137">
        <v>-3</v>
      </c>
      <c r="Q137">
        <v>7</v>
      </c>
      <c r="T137">
        <v>1</v>
      </c>
      <c r="W137">
        <v>2</v>
      </c>
      <c r="Z137">
        <v>0</v>
      </c>
      <c r="AC137">
        <v>1</v>
      </c>
      <c r="AF137">
        <v>39</v>
      </c>
      <c r="AI137">
        <v>10</v>
      </c>
      <c r="AL137">
        <v>10</v>
      </c>
      <c r="AO137">
        <v>9</v>
      </c>
      <c r="AR137">
        <v>61</v>
      </c>
      <c r="AU137">
        <v>83</v>
      </c>
      <c r="AX137">
        <v>59</v>
      </c>
      <c r="BA137">
        <v>97</v>
      </c>
      <c r="BD137">
        <v>58</v>
      </c>
      <c r="BG137">
        <v>111</v>
      </c>
      <c r="BJ137">
        <v>238</v>
      </c>
      <c r="BM137">
        <v>950</v>
      </c>
      <c r="BP137">
        <v>722</v>
      </c>
      <c r="BS137">
        <v>430</v>
      </c>
      <c r="BV137">
        <v>375</v>
      </c>
      <c r="BY137">
        <v>252</v>
      </c>
      <c r="CB137">
        <v>139</v>
      </c>
      <c r="CE137">
        <v>414</v>
      </c>
      <c r="CH137">
        <v>250</v>
      </c>
      <c r="CK137">
        <v>342</v>
      </c>
      <c r="CN137">
        <v>173</v>
      </c>
      <c r="CQ137">
        <v>212</v>
      </c>
      <c r="CT137">
        <v>186</v>
      </c>
      <c r="CW137">
        <v>263</v>
      </c>
    </row>
    <row r="138" spans="1:102" x14ac:dyDescent="0.2">
      <c r="A138" t="s">
        <v>255</v>
      </c>
      <c r="B138">
        <v>5575</v>
      </c>
      <c r="E138">
        <v>4887</v>
      </c>
      <c r="H138">
        <v>2204</v>
      </c>
      <c r="K138">
        <v>4686</v>
      </c>
      <c r="N138">
        <v>8550</v>
      </c>
      <c r="Q138">
        <v>11943</v>
      </c>
      <c r="T138">
        <v>11432</v>
      </c>
      <c r="W138">
        <v>15702</v>
      </c>
      <c r="Z138">
        <v>5959</v>
      </c>
      <c r="AC138">
        <v>18853</v>
      </c>
      <c r="AF138">
        <v>14752</v>
      </c>
      <c r="AI138">
        <v>17302</v>
      </c>
      <c r="AL138">
        <v>5338</v>
      </c>
      <c r="AO138">
        <v>16353</v>
      </c>
      <c r="AR138">
        <v>22325</v>
      </c>
      <c r="AU138">
        <v>17748</v>
      </c>
      <c r="AX138">
        <v>37480</v>
      </c>
      <c r="BA138">
        <v>42609</v>
      </c>
      <c r="BD138">
        <v>11810</v>
      </c>
      <c r="BG138">
        <v>18532</v>
      </c>
      <c r="BJ138">
        <v>57460</v>
      </c>
      <c r="BM138">
        <v>39890</v>
      </c>
      <c r="BP138">
        <v>60103</v>
      </c>
      <c r="BS138">
        <v>56672</v>
      </c>
      <c r="BV138">
        <v>73287</v>
      </c>
      <c r="BY138">
        <v>59700</v>
      </c>
      <c r="CB138">
        <v>67508</v>
      </c>
      <c r="CE138">
        <v>85355</v>
      </c>
      <c r="CH138">
        <v>73115</v>
      </c>
      <c r="CK138">
        <v>97533</v>
      </c>
      <c r="CN138">
        <v>74857</v>
      </c>
      <c r="CQ138">
        <v>126674</v>
      </c>
      <c r="CT138">
        <v>141118</v>
      </c>
      <c r="CW138">
        <v>159670</v>
      </c>
    </row>
    <row r="139" spans="1:102" x14ac:dyDescent="0.2">
      <c r="A139" t="s">
        <v>256</v>
      </c>
      <c r="D139" t="s">
        <v>126</v>
      </c>
      <c r="G139" t="s">
        <v>126</v>
      </c>
      <c r="J139" t="s">
        <v>126</v>
      </c>
      <c r="M139" t="s">
        <v>126</v>
      </c>
      <c r="P139" t="s">
        <v>126</v>
      </c>
      <c r="S139" t="s">
        <v>126</v>
      </c>
      <c r="V139" t="s">
        <v>126</v>
      </c>
      <c r="Y139" t="s">
        <v>126</v>
      </c>
      <c r="AB139" t="s">
        <v>126</v>
      </c>
      <c r="AE139" t="s">
        <v>126</v>
      </c>
      <c r="AH139" t="s">
        <v>126</v>
      </c>
      <c r="AK139" t="s">
        <v>126</v>
      </c>
      <c r="AN139" t="s">
        <v>126</v>
      </c>
      <c r="AQ139" t="s">
        <v>126</v>
      </c>
      <c r="AT139" t="s">
        <v>126</v>
      </c>
      <c r="AW139" t="s">
        <v>126</v>
      </c>
      <c r="AZ139" t="s">
        <v>126</v>
      </c>
      <c r="BC139" t="s">
        <v>126</v>
      </c>
      <c r="BF139" t="s">
        <v>126</v>
      </c>
      <c r="BI139" t="s">
        <v>126</v>
      </c>
      <c r="BL139" t="s">
        <v>126</v>
      </c>
      <c r="BM139">
        <v>-46</v>
      </c>
      <c r="BP139">
        <v>20</v>
      </c>
      <c r="BS139">
        <v>38</v>
      </c>
      <c r="BV139">
        <v>53</v>
      </c>
      <c r="BY139">
        <v>36</v>
      </c>
      <c r="CB139">
        <v>55</v>
      </c>
      <c r="CE139">
        <v>64</v>
      </c>
      <c r="CH139">
        <v>-48</v>
      </c>
      <c r="CK139">
        <v>74</v>
      </c>
      <c r="CN139">
        <v>22</v>
      </c>
      <c r="CQ139">
        <v>27</v>
      </c>
      <c r="CT139">
        <v>17</v>
      </c>
      <c r="CW139">
        <v>37</v>
      </c>
    </row>
    <row r="140" spans="1:102" x14ac:dyDescent="0.2">
      <c r="A140" t="s">
        <v>257</v>
      </c>
      <c r="B140">
        <v>10</v>
      </c>
      <c r="E140">
        <v>15</v>
      </c>
      <c r="H140">
        <v>14</v>
      </c>
      <c r="K140">
        <v>23</v>
      </c>
      <c r="N140">
        <v>2</v>
      </c>
      <c r="Q140">
        <v>2</v>
      </c>
      <c r="T140">
        <v>6</v>
      </c>
      <c r="W140">
        <v>34</v>
      </c>
      <c r="Z140">
        <v>9</v>
      </c>
      <c r="AC140">
        <v>10</v>
      </c>
      <c r="AF140">
        <v>13</v>
      </c>
      <c r="AI140">
        <v>-9</v>
      </c>
      <c r="AL140">
        <v>-4</v>
      </c>
      <c r="AO140">
        <v>-2</v>
      </c>
      <c r="AR140">
        <v>6</v>
      </c>
      <c r="AU140">
        <v>19</v>
      </c>
      <c r="AX140">
        <v>44</v>
      </c>
      <c r="BA140">
        <v>86</v>
      </c>
      <c r="BD140">
        <v>75</v>
      </c>
      <c r="BG140">
        <v>49</v>
      </c>
      <c r="BJ140">
        <v>166</v>
      </c>
      <c r="BM140">
        <v>120</v>
      </c>
      <c r="BP140">
        <v>24</v>
      </c>
      <c r="BS140">
        <v>53</v>
      </c>
      <c r="BV140">
        <v>22</v>
      </c>
      <c r="BY140">
        <v>32</v>
      </c>
      <c r="CB140">
        <v>39</v>
      </c>
      <c r="CE140">
        <v>43</v>
      </c>
      <c r="CH140">
        <v>25</v>
      </c>
      <c r="CK140">
        <v>33</v>
      </c>
      <c r="CN140">
        <v>9</v>
      </c>
      <c r="CQ140">
        <v>28</v>
      </c>
      <c r="CT140">
        <v>44</v>
      </c>
      <c r="CW140">
        <v>25</v>
      </c>
    </row>
    <row r="141" spans="1:102" x14ac:dyDescent="0.2">
      <c r="A141" t="s">
        <v>258</v>
      </c>
      <c r="B141">
        <v>6</v>
      </c>
      <c r="E141">
        <v>0</v>
      </c>
      <c r="H141">
        <v>0</v>
      </c>
      <c r="K141">
        <v>2</v>
      </c>
      <c r="N141">
        <v>1</v>
      </c>
      <c r="Q141">
        <v>1</v>
      </c>
      <c r="T141">
        <v>1</v>
      </c>
      <c r="W141">
        <v>1</v>
      </c>
      <c r="Z141">
        <v>0</v>
      </c>
      <c r="AC141">
        <v>-1</v>
      </c>
      <c r="AF141">
        <v>0</v>
      </c>
      <c r="AI141">
        <v>0</v>
      </c>
      <c r="AL141">
        <v>0</v>
      </c>
      <c r="AO141">
        <v>-1</v>
      </c>
      <c r="AR141">
        <v>-5</v>
      </c>
      <c r="AU141">
        <v>24</v>
      </c>
      <c r="AX141">
        <v>96</v>
      </c>
      <c r="BA141">
        <v>141</v>
      </c>
      <c r="BD141">
        <v>87</v>
      </c>
      <c r="BG141">
        <v>108</v>
      </c>
      <c r="BJ141">
        <v>112</v>
      </c>
      <c r="BM141">
        <v>102</v>
      </c>
      <c r="BP141">
        <v>107</v>
      </c>
      <c r="BS141">
        <v>258</v>
      </c>
      <c r="BV141">
        <v>261</v>
      </c>
      <c r="BY141">
        <v>303</v>
      </c>
      <c r="CB141">
        <v>330</v>
      </c>
      <c r="CE141">
        <v>369</v>
      </c>
      <c r="CH141">
        <v>408</v>
      </c>
      <c r="CK141">
        <v>447</v>
      </c>
      <c r="CN141">
        <v>534</v>
      </c>
      <c r="CQ141">
        <v>601</v>
      </c>
      <c r="CT141">
        <v>636</v>
      </c>
      <c r="CW141">
        <v>677</v>
      </c>
    </row>
    <row r="142" spans="1:102" x14ac:dyDescent="0.2">
      <c r="A142" t="s">
        <v>259</v>
      </c>
      <c r="B142">
        <v>-78</v>
      </c>
      <c r="E142">
        <v>248</v>
      </c>
      <c r="H142">
        <v>4</v>
      </c>
      <c r="K142">
        <v>10</v>
      </c>
      <c r="N142">
        <v>380</v>
      </c>
      <c r="Q142">
        <v>1241</v>
      </c>
      <c r="T142">
        <v>818</v>
      </c>
      <c r="W142">
        <v>3817</v>
      </c>
      <c r="Z142">
        <v>561</v>
      </c>
      <c r="AC142">
        <v>1503</v>
      </c>
      <c r="AF142">
        <v>887</v>
      </c>
      <c r="AI142">
        <v>6784</v>
      </c>
      <c r="AL142">
        <v>1569</v>
      </c>
      <c r="AO142">
        <v>734</v>
      </c>
      <c r="AR142">
        <v>798</v>
      </c>
      <c r="AU142">
        <v>6647</v>
      </c>
      <c r="AX142">
        <v>311</v>
      </c>
      <c r="BA142">
        <v>6538</v>
      </c>
      <c r="BD142">
        <v>9209</v>
      </c>
      <c r="BG142">
        <v>7502</v>
      </c>
      <c r="BJ142">
        <v>3636</v>
      </c>
      <c r="BK142" t="s">
        <v>128</v>
      </c>
      <c r="BM142">
        <v>4243</v>
      </c>
      <c r="BN142" t="s">
        <v>128</v>
      </c>
      <c r="BP142">
        <v>4559</v>
      </c>
      <c r="BQ142" t="s">
        <v>128</v>
      </c>
      <c r="BS142">
        <v>8300</v>
      </c>
      <c r="BT142" t="s">
        <v>128</v>
      </c>
      <c r="BV142">
        <v>5771</v>
      </c>
      <c r="BW142" t="s">
        <v>128</v>
      </c>
      <c r="BY142">
        <v>1729</v>
      </c>
      <c r="BZ142" t="s">
        <v>128</v>
      </c>
      <c r="CB142">
        <v>2235</v>
      </c>
      <c r="CC142" t="s">
        <v>128</v>
      </c>
      <c r="CE142">
        <v>2008</v>
      </c>
      <c r="CF142" t="s">
        <v>128</v>
      </c>
      <c r="CH142">
        <v>5450</v>
      </c>
      <c r="CI142" t="s">
        <v>128</v>
      </c>
      <c r="CK142">
        <v>5125</v>
      </c>
      <c r="CL142" t="s">
        <v>128</v>
      </c>
      <c r="CN142">
        <v>3062</v>
      </c>
      <c r="CO142" t="s">
        <v>128</v>
      </c>
      <c r="CQ142">
        <v>40215</v>
      </c>
      <c r="CR142" t="s">
        <v>128</v>
      </c>
      <c r="CT142">
        <v>9231</v>
      </c>
      <c r="CU142" t="s">
        <v>128</v>
      </c>
      <c r="CW142">
        <v>5233</v>
      </c>
      <c r="CX142" t="s">
        <v>128</v>
      </c>
    </row>
    <row r="143" spans="1:102" x14ac:dyDescent="0.2">
      <c r="A143" t="s">
        <v>260</v>
      </c>
      <c r="D143" t="s">
        <v>126</v>
      </c>
      <c r="G143" t="s">
        <v>126</v>
      </c>
      <c r="J143" t="s">
        <v>126</v>
      </c>
      <c r="M143" t="s">
        <v>126</v>
      </c>
      <c r="P143" t="s">
        <v>126</v>
      </c>
      <c r="S143" t="s">
        <v>126</v>
      </c>
      <c r="V143" t="s">
        <v>126</v>
      </c>
      <c r="Y143" t="s">
        <v>126</v>
      </c>
      <c r="AB143" t="s">
        <v>126</v>
      </c>
      <c r="AE143" t="s">
        <v>126</v>
      </c>
      <c r="AH143" t="s">
        <v>126</v>
      </c>
      <c r="AK143" t="s">
        <v>126</v>
      </c>
      <c r="AN143" t="s">
        <v>126</v>
      </c>
      <c r="AQ143" t="s">
        <v>126</v>
      </c>
      <c r="AT143" t="s">
        <v>126</v>
      </c>
      <c r="AW143" t="s">
        <v>126</v>
      </c>
      <c r="AZ143" t="s">
        <v>126</v>
      </c>
      <c r="BC143" t="s">
        <v>126</v>
      </c>
      <c r="BF143" t="s">
        <v>126</v>
      </c>
      <c r="BI143" t="s">
        <v>126</v>
      </c>
      <c r="BL143" t="s">
        <v>126</v>
      </c>
      <c r="BO143" t="s">
        <v>126</v>
      </c>
      <c r="BP143">
        <v>161</v>
      </c>
      <c r="BS143">
        <v>-793</v>
      </c>
      <c r="BV143">
        <v>44</v>
      </c>
      <c r="BY143">
        <v>0</v>
      </c>
      <c r="CB143">
        <v>-8</v>
      </c>
      <c r="CE143">
        <v>1</v>
      </c>
      <c r="CH143">
        <v>60</v>
      </c>
      <c r="CK143">
        <v>-232</v>
      </c>
      <c r="CN143">
        <v>18</v>
      </c>
      <c r="CQ143">
        <v>68</v>
      </c>
      <c r="CT143">
        <v>122</v>
      </c>
      <c r="CW143">
        <v>-6</v>
      </c>
    </row>
    <row r="144" spans="1:102" x14ac:dyDescent="0.2">
      <c r="A144" t="s">
        <v>261</v>
      </c>
      <c r="B144">
        <v>43</v>
      </c>
      <c r="E144">
        <v>67</v>
      </c>
      <c r="H144">
        <v>123</v>
      </c>
      <c r="K144">
        <v>194</v>
      </c>
      <c r="N144">
        <v>166</v>
      </c>
      <c r="Q144">
        <v>65</v>
      </c>
      <c r="T144">
        <v>133</v>
      </c>
      <c r="W144">
        <v>433</v>
      </c>
      <c r="Z144">
        <v>150</v>
      </c>
      <c r="AC144">
        <v>201</v>
      </c>
      <c r="AF144">
        <v>175</v>
      </c>
      <c r="AI144">
        <v>82</v>
      </c>
      <c r="AL144">
        <v>192</v>
      </c>
      <c r="AO144">
        <v>199</v>
      </c>
      <c r="AR144">
        <v>223</v>
      </c>
      <c r="AU144">
        <v>272</v>
      </c>
      <c r="AX144">
        <v>480</v>
      </c>
      <c r="BA144">
        <v>603</v>
      </c>
      <c r="BD144">
        <v>752</v>
      </c>
      <c r="BG144">
        <v>404</v>
      </c>
      <c r="BJ144">
        <v>478</v>
      </c>
      <c r="BM144">
        <v>956</v>
      </c>
      <c r="BP144">
        <v>941</v>
      </c>
      <c r="BS144">
        <v>933</v>
      </c>
      <c r="BV144">
        <v>894</v>
      </c>
      <c r="BY144">
        <v>680</v>
      </c>
      <c r="BZ144" t="s">
        <v>128</v>
      </c>
      <c r="CB144">
        <v>897</v>
      </c>
      <c r="CC144" t="s">
        <v>128</v>
      </c>
      <c r="CE144">
        <v>1373</v>
      </c>
      <c r="CF144" t="s">
        <v>128</v>
      </c>
      <c r="CH144">
        <v>1614</v>
      </c>
      <c r="CI144" t="s">
        <v>128</v>
      </c>
      <c r="CK144">
        <v>743</v>
      </c>
      <c r="CL144" t="s">
        <v>128</v>
      </c>
      <c r="CN144">
        <v>434</v>
      </c>
      <c r="CO144" t="s">
        <v>128</v>
      </c>
      <c r="CQ144">
        <v>592</v>
      </c>
      <c r="CR144" t="s">
        <v>128</v>
      </c>
      <c r="CT144">
        <v>884</v>
      </c>
      <c r="CU144" t="s">
        <v>128</v>
      </c>
      <c r="CW144">
        <v>712</v>
      </c>
      <c r="CX144" t="s">
        <v>128</v>
      </c>
    </row>
    <row r="145" spans="1:103" x14ac:dyDescent="0.2">
      <c r="A145" t="s">
        <v>262</v>
      </c>
      <c r="Q145">
        <v>123</v>
      </c>
      <c r="T145">
        <v>177</v>
      </c>
      <c r="W145">
        <v>163</v>
      </c>
      <c r="Z145">
        <v>218</v>
      </c>
      <c r="AC145">
        <v>189</v>
      </c>
      <c r="AF145">
        <v>62</v>
      </c>
      <c r="AI145">
        <v>19</v>
      </c>
      <c r="AL145">
        <v>9</v>
      </c>
      <c r="AO145">
        <v>18</v>
      </c>
      <c r="AR145">
        <v>49</v>
      </c>
      <c r="AU145">
        <v>47</v>
      </c>
      <c r="AX145">
        <v>19</v>
      </c>
      <c r="BA145">
        <v>28</v>
      </c>
      <c r="BD145">
        <v>52</v>
      </c>
      <c r="BG145">
        <v>300</v>
      </c>
      <c r="BJ145">
        <v>206</v>
      </c>
      <c r="BM145">
        <v>349</v>
      </c>
      <c r="BP145">
        <v>58</v>
      </c>
      <c r="BS145">
        <v>176</v>
      </c>
      <c r="BV145">
        <v>160</v>
      </c>
      <c r="BY145">
        <v>103</v>
      </c>
      <c r="CB145">
        <v>297</v>
      </c>
      <c r="CE145">
        <v>188</v>
      </c>
      <c r="CH145">
        <v>252</v>
      </c>
      <c r="CK145">
        <v>132</v>
      </c>
      <c r="CN145">
        <v>80</v>
      </c>
      <c r="CQ145">
        <v>353</v>
      </c>
      <c r="CT145">
        <v>233</v>
      </c>
      <c r="CW145">
        <v>35</v>
      </c>
    </row>
    <row r="146" spans="1:103" x14ac:dyDescent="0.2">
      <c r="A146" t="s">
        <v>263</v>
      </c>
      <c r="D146" t="s">
        <v>126</v>
      </c>
      <c r="G146" t="s">
        <v>126</v>
      </c>
      <c r="J146" t="s">
        <v>126</v>
      </c>
      <c r="M146" t="s">
        <v>126</v>
      </c>
      <c r="P146" t="s">
        <v>126</v>
      </c>
      <c r="S146" t="s">
        <v>126</v>
      </c>
      <c r="V146" t="s">
        <v>126</v>
      </c>
      <c r="Y146" t="s">
        <v>126</v>
      </c>
      <c r="AB146" t="s">
        <v>126</v>
      </c>
      <c r="AE146" t="s">
        <v>126</v>
      </c>
      <c r="AH146" t="s">
        <v>126</v>
      </c>
      <c r="AK146" t="s">
        <v>126</v>
      </c>
      <c r="AN146" t="s">
        <v>126</v>
      </c>
      <c r="AQ146" t="s">
        <v>126</v>
      </c>
      <c r="AT146" t="s">
        <v>126</v>
      </c>
      <c r="AW146" t="s">
        <v>126</v>
      </c>
      <c r="AZ146" t="s">
        <v>126</v>
      </c>
      <c r="BC146" t="s">
        <v>126</v>
      </c>
      <c r="BF146" t="s">
        <v>126</v>
      </c>
      <c r="BI146" t="s">
        <v>126</v>
      </c>
      <c r="BL146" t="s">
        <v>126</v>
      </c>
      <c r="BO146" t="s">
        <v>126</v>
      </c>
      <c r="BP146">
        <v>2311</v>
      </c>
      <c r="BS146">
        <v>1688</v>
      </c>
      <c r="BV146">
        <v>1251</v>
      </c>
      <c r="BY146">
        <v>1728</v>
      </c>
      <c r="CB146">
        <v>1064</v>
      </c>
      <c r="CE146">
        <v>1065</v>
      </c>
      <c r="CH146">
        <v>1136</v>
      </c>
      <c r="CK146">
        <v>825</v>
      </c>
      <c r="CN146">
        <v>717</v>
      </c>
      <c r="CQ146">
        <v>523</v>
      </c>
      <c r="CT146">
        <v>574</v>
      </c>
      <c r="CW146">
        <v>548</v>
      </c>
    </row>
    <row r="147" spans="1:103" x14ac:dyDescent="0.2">
      <c r="A147" t="s">
        <v>264</v>
      </c>
      <c r="B147">
        <v>-31</v>
      </c>
      <c r="E147">
        <v>-1</v>
      </c>
      <c r="H147">
        <v>0</v>
      </c>
      <c r="K147">
        <v>0</v>
      </c>
      <c r="N147">
        <v>99</v>
      </c>
      <c r="Q147">
        <v>12</v>
      </c>
      <c r="T147">
        <v>0</v>
      </c>
      <c r="W147">
        <v>98</v>
      </c>
      <c r="Z147">
        <v>371</v>
      </c>
      <c r="AC147">
        <v>371</v>
      </c>
      <c r="AF147">
        <v>392</v>
      </c>
      <c r="AI147">
        <v>574</v>
      </c>
      <c r="AL147">
        <v>713</v>
      </c>
      <c r="AO147">
        <v>1349</v>
      </c>
      <c r="AR147">
        <v>1511</v>
      </c>
      <c r="AU147">
        <v>1617</v>
      </c>
      <c r="AX147">
        <v>1842</v>
      </c>
      <c r="BA147">
        <v>1504</v>
      </c>
      <c r="BD147">
        <v>1653</v>
      </c>
      <c r="BG147">
        <v>1726</v>
      </c>
      <c r="BJ147">
        <v>2064</v>
      </c>
      <c r="BM147">
        <v>1734</v>
      </c>
      <c r="BR147" t="s">
        <v>126</v>
      </c>
      <c r="BU147" t="s">
        <v>126</v>
      </c>
      <c r="BX147" t="s">
        <v>126</v>
      </c>
      <c r="CA147" t="s">
        <v>126</v>
      </c>
      <c r="CD147" t="s">
        <v>126</v>
      </c>
      <c r="CG147" t="s">
        <v>126</v>
      </c>
      <c r="CJ147" t="s">
        <v>126</v>
      </c>
      <c r="CM147" t="s">
        <v>126</v>
      </c>
      <c r="CP147" t="s">
        <v>126</v>
      </c>
      <c r="CS147" t="s">
        <v>126</v>
      </c>
      <c r="CV147" t="s">
        <v>126</v>
      </c>
      <c r="CY147" t="s">
        <v>126</v>
      </c>
    </row>
    <row r="148" spans="1:103" x14ac:dyDescent="0.2">
      <c r="A148" t="s">
        <v>265</v>
      </c>
      <c r="B148">
        <v>-77</v>
      </c>
      <c r="E148">
        <v>19</v>
      </c>
      <c r="H148">
        <v>-54</v>
      </c>
      <c r="K148">
        <v>-47</v>
      </c>
      <c r="N148">
        <v>-30</v>
      </c>
      <c r="Q148">
        <v>-21</v>
      </c>
      <c r="T148">
        <v>19</v>
      </c>
      <c r="W148">
        <v>-9</v>
      </c>
      <c r="Z148">
        <v>9</v>
      </c>
      <c r="AC148">
        <v>-62</v>
      </c>
      <c r="AF148">
        <v>-97</v>
      </c>
      <c r="AI148">
        <v>-27</v>
      </c>
      <c r="AL148">
        <v>-74</v>
      </c>
      <c r="AO148">
        <v>-76</v>
      </c>
      <c r="AR148">
        <v>-37</v>
      </c>
      <c r="AU148">
        <v>28</v>
      </c>
      <c r="AX148">
        <v>-163</v>
      </c>
      <c r="BA148">
        <v>-247</v>
      </c>
      <c r="BD148">
        <v>-231</v>
      </c>
      <c r="BG148">
        <v>-93</v>
      </c>
      <c r="BJ148">
        <v>-248</v>
      </c>
      <c r="BM148">
        <v>70</v>
      </c>
      <c r="BP148">
        <v>174</v>
      </c>
      <c r="BS148">
        <v>188</v>
      </c>
      <c r="BV148">
        <v>164</v>
      </c>
      <c r="BY148">
        <v>267</v>
      </c>
      <c r="CB148">
        <v>300</v>
      </c>
      <c r="CE148">
        <v>98</v>
      </c>
      <c r="CH148">
        <v>119</v>
      </c>
      <c r="CK148">
        <v>-8</v>
      </c>
      <c r="CN148">
        <v>0</v>
      </c>
      <c r="CQ148">
        <v>-124</v>
      </c>
      <c r="CT148">
        <v>3</v>
      </c>
      <c r="CW148">
        <v>-65</v>
      </c>
    </row>
    <row r="149" spans="1:103" x14ac:dyDescent="0.2">
      <c r="A149" t="s">
        <v>266</v>
      </c>
      <c r="B149">
        <v>40</v>
      </c>
      <c r="E149">
        <v>54</v>
      </c>
      <c r="H149">
        <v>57</v>
      </c>
      <c r="K149">
        <v>60</v>
      </c>
      <c r="N149">
        <v>65</v>
      </c>
      <c r="Q149">
        <v>70</v>
      </c>
      <c r="T149">
        <v>89</v>
      </c>
      <c r="W149">
        <v>80</v>
      </c>
      <c r="Z149">
        <v>82</v>
      </c>
      <c r="AC149">
        <v>263</v>
      </c>
      <c r="AF149">
        <v>270</v>
      </c>
      <c r="AI149">
        <v>110</v>
      </c>
      <c r="AL149">
        <v>115</v>
      </c>
      <c r="AO149">
        <v>160</v>
      </c>
      <c r="AR149">
        <v>320</v>
      </c>
      <c r="AU149">
        <v>583</v>
      </c>
      <c r="AX149">
        <v>659</v>
      </c>
      <c r="BA149">
        <v>1242</v>
      </c>
      <c r="BD149">
        <v>1466</v>
      </c>
      <c r="BG149">
        <v>2570</v>
      </c>
      <c r="BJ149">
        <v>1469</v>
      </c>
      <c r="BM149">
        <v>804</v>
      </c>
    </row>
    <row r="150" spans="1:103" x14ac:dyDescent="0.2">
      <c r="A150" t="s">
        <v>267</v>
      </c>
      <c r="D150" t="s">
        <v>126</v>
      </c>
      <c r="G150" t="s">
        <v>126</v>
      </c>
      <c r="H150">
        <v>9</v>
      </c>
      <c r="K150">
        <v>9</v>
      </c>
      <c r="N150">
        <v>12</v>
      </c>
      <c r="Q150">
        <v>10</v>
      </c>
      <c r="T150">
        <v>18</v>
      </c>
      <c r="W150">
        <v>18</v>
      </c>
      <c r="Z150">
        <v>30</v>
      </c>
      <c r="AC150">
        <v>7</v>
      </c>
      <c r="AF150">
        <v>24</v>
      </c>
      <c r="AI150">
        <v>9</v>
      </c>
      <c r="AL150">
        <v>36</v>
      </c>
      <c r="AO150">
        <v>32</v>
      </c>
      <c r="AR150">
        <v>272</v>
      </c>
      <c r="AU150">
        <v>14</v>
      </c>
      <c r="AX150">
        <v>190</v>
      </c>
      <c r="BA150">
        <v>398</v>
      </c>
      <c r="BD150">
        <v>815</v>
      </c>
      <c r="BG150">
        <v>131</v>
      </c>
      <c r="BJ150">
        <v>157</v>
      </c>
      <c r="BM150">
        <v>200</v>
      </c>
      <c r="BP150">
        <v>255</v>
      </c>
      <c r="BS150">
        <v>327</v>
      </c>
      <c r="BV150">
        <v>451</v>
      </c>
      <c r="BY150">
        <v>572</v>
      </c>
      <c r="CB150">
        <v>345</v>
      </c>
      <c r="CE150">
        <v>307</v>
      </c>
      <c r="CH150">
        <v>360</v>
      </c>
      <c r="CK150">
        <v>364</v>
      </c>
      <c r="CN150">
        <v>107</v>
      </c>
      <c r="CQ150">
        <v>84</v>
      </c>
      <c r="CT150">
        <v>174</v>
      </c>
      <c r="CW150">
        <v>141</v>
      </c>
    </row>
    <row r="151" spans="1:103" x14ac:dyDescent="0.2">
      <c r="A151" t="s">
        <v>268</v>
      </c>
      <c r="B151">
        <v>2575</v>
      </c>
      <c r="E151">
        <v>2049</v>
      </c>
      <c r="H151">
        <v>2151</v>
      </c>
      <c r="K151">
        <v>1807</v>
      </c>
      <c r="N151">
        <v>1369</v>
      </c>
      <c r="Q151">
        <v>2070</v>
      </c>
      <c r="T151">
        <v>2338</v>
      </c>
      <c r="W151">
        <v>3882</v>
      </c>
      <c r="Z151">
        <v>7492</v>
      </c>
      <c r="AC151">
        <v>6106</v>
      </c>
      <c r="AF151">
        <v>3410</v>
      </c>
      <c r="AI151">
        <v>5073</v>
      </c>
      <c r="AL151">
        <v>3355</v>
      </c>
      <c r="AO151">
        <v>5222</v>
      </c>
      <c r="AR151">
        <v>5859</v>
      </c>
      <c r="AU151">
        <v>8216</v>
      </c>
      <c r="AX151">
        <v>8917</v>
      </c>
      <c r="BA151">
        <v>9195</v>
      </c>
      <c r="BD151">
        <v>8054</v>
      </c>
      <c r="BG151">
        <v>5362</v>
      </c>
      <c r="BJ151">
        <v>14555</v>
      </c>
      <c r="BM151">
        <v>1370</v>
      </c>
      <c r="BP151">
        <v>9135</v>
      </c>
      <c r="BS151">
        <v>15493</v>
      </c>
      <c r="BV151">
        <v>4809</v>
      </c>
      <c r="BY151">
        <v>5624</v>
      </c>
      <c r="CB151">
        <v>2491</v>
      </c>
      <c r="CE151">
        <v>7875</v>
      </c>
      <c r="CH151">
        <v>11705</v>
      </c>
      <c r="CK151">
        <v>3765</v>
      </c>
      <c r="CN151">
        <v>-6284</v>
      </c>
      <c r="CQ151">
        <v>14417</v>
      </c>
      <c r="CT151">
        <v>11082</v>
      </c>
      <c r="CW151">
        <v>4548</v>
      </c>
    </row>
    <row r="152" spans="1:103" x14ac:dyDescent="0.2">
      <c r="A152" t="s">
        <v>269</v>
      </c>
      <c r="D152" t="s">
        <v>126</v>
      </c>
      <c r="G152" t="s">
        <v>126</v>
      </c>
      <c r="J152" t="s">
        <v>126</v>
      </c>
      <c r="M152" t="s">
        <v>126</v>
      </c>
      <c r="P152" t="s">
        <v>126</v>
      </c>
      <c r="S152" t="s">
        <v>126</v>
      </c>
      <c r="V152" t="s">
        <v>126</v>
      </c>
      <c r="Y152" t="s">
        <v>126</v>
      </c>
      <c r="AB152" t="s">
        <v>126</v>
      </c>
      <c r="AE152" t="s">
        <v>126</v>
      </c>
      <c r="AH152" t="s">
        <v>126</v>
      </c>
      <c r="AK152" t="s">
        <v>126</v>
      </c>
      <c r="AN152" t="s">
        <v>126</v>
      </c>
      <c r="AO152">
        <v>5</v>
      </c>
      <c r="AU152">
        <v>1</v>
      </c>
      <c r="AX152">
        <v>8</v>
      </c>
      <c r="BA152">
        <v>9</v>
      </c>
      <c r="BD152">
        <v>40</v>
      </c>
      <c r="BG152">
        <v>50</v>
      </c>
      <c r="BJ152">
        <v>29</v>
      </c>
      <c r="BM152">
        <v>47</v>
      </c>
      <c r="BP152">
        <v>39</v>
      </c>
      <c r="BS152">
        <v>50</v>
      </c>
      <c r="BV152">
        <v>49</v>
      </c>
      <c r="BY152">
        <v>43</v>
      </c>
      <c r="CB152">
        <v>5</v>
      </c>
      <c r="CE152">
        <v>7</v>
      </c>
      <c r="CH152">
        <v>48</v>
      </c>
      <c r="CK152">
        <v>-239</v>
      </c>
      <c r="CN152">
        <v>-713</v>
      </c>
      <c r="CQ152">
        <v>-419</v>
      </c>
      <c r="CT152">
        <v>-395</v>
      </c>
      <c r="CW152">
        <v>13</v>
      </c>
    </row>
    <row r="153" spans="1:103" x14ac:dyDescent="0.2">
      <c r="A153" t="s">
        <v>270</v>
      </c>
      <c r="B153">
        <v>23</v>
      </c>
      <c r="E153">
        <v>6</v>
      </c>
      <c r="H153">
        <v>-13</v>
      </c>
      <c r="K153">
        <v>-7</v>
      </c>
      <c r="N153">
        <v>16</v>
      </c>
      <c r="Q153">
        <v>32</v>
      </c>
      <c r="T153">
        <v>14</v>
      </c>
      <c r="W153">
        <v>19</v>
      </c>
      <c r="Z153">
        <v>19</v>
      </c>
      <c r="AC153">
        <v>32</v>
      </c>
      <c r="AF153">
        <v>41</v>
      </c>
      <c r="AI153">
        <v>64</v>
      </c>
      <c r="AL153">
        <v>53</v>
      </c>
      <c r="AO153">
        <v>34</v>
      </c>
      <c r="AR153">
        <v>59</v>
      </c>
      <c r="AU153">
        <v>77</v>
      </c>
      <c r="AX153">
        <v>77</v>
      </c>
      <c r="BA153">
        <v>49</v>
      </c>
      <c r="BD153">
        <v>24</v>
      </c>
      <c r="BG153">
        <v>49</v>
      </c>
      <c r="BJ153">
        <v>86</v>
      </c>
      <c r="BM153">
        <v>711</v>
      </c>
      <c r="BP153">
        <v>122</v>
      </c>
      <c r="BS153">
        <v>184</v>
      </c>
      <c r="BV153">
        <v>54</v>
      </c>
      <c r="BY153">
        <v>258</v>
      </c>
      <c r="CB153">
        <v>-46</v>
      </c>
      <c r="CE153">
        <v>89</v>
      </c>
      <c r="CH153">
        <v>-183</v>
      </c>
      <c r="CK153">
        <v>346</v>
      </c>
      <c r="CN153">
        <v>-59</v>
      </c>
      <c r="CQ153">
        <v>-136</v>
      </c>
      <c r="CT153">
        <v>-173</v>
      </c>
      <c r="CW153">
        <v>34</v>
      </c>
    </row>
    <row r="154" spans="1:103" x14ac:dyDescent="0.2">
      <c r="A154" t="s">
        <v>271</v>
      </c>
      <c r="B154">
        <v>0</v>
      </c>
      <c r="E154">
        <v>0</v>
      </c>
      <c r="H154">
        <v>1</v>
      </c>
      <c r="K154">
        <v>2</v>
      </c>
      <c r="N154">
        <v>3</v>
      </c>
      <c r="Q154">
        <v>1</v>
      </c>
      <c r="T154">
        <v>0</v>
      </c>
      <c r="W154">
        <v>0</v>
      </c>
      <c r="Z154">
        <v>0</v>
      </c>
      <c r="AC154">
        <v>1</v>
      </c>
      <c r="AF154">
        <v>9</v>
      </c>
      <c r="AI154">
        <v>8</v>
      </c>
      <c r="AL154">
        <v>5</v>
      </c>
      <c r="AO154">
        <v>6</v>
      </c>
      <c r="AR154">
        <v>37</v>
      </c>
      <c r="AU154">
        <v>13</v>
      </c>
      <c r="AX154">
        <v>17</v>
      </c>
      <c r="BA154">
        <v>24</v>
      </c>
      <c r="BD154">
        <v>46</v>
      </c>
      <c r="BG154">
        <v>20</v>
      </c>
      <c r="BJ154">
        <v>25</v>
      </c>
      <c r="BM154">
        <v>44</v>
      </c>
      <c r="BP154">
        <v>31</v>
      </c>
      <c r="BS154">
        <v>51</v>
      </c>
      <c r="BV154">
        <v>56</v>
      </c>
      <c r="BY154">
        <v>6</v>
      </c>
      <c r="CB154">
        <v>17</v>
      </c>
      <c r="CE154">
        <v>-16</v>
      </c>
      <c r="CH154">
        <v>23</v>
      </c>
      <c r="CK154">
        <v>-6</v>
      </c>
      <c r="CN154">
        <v>4</v>
      </c>
      <c r="CQ154">
        <v>4</v>
      </c>
      <c r="CT154">
        <v>7</v>
      </c>
      <c r="CW154">
        <v>24</v>
      </c>
    </row>
    <row r="155" spans="1:103" x14ac:dyDescent="0.2">
      <c r="A155" t="s">
        <v>272</v>
      </c>
      <c r="B155">
        <v>109</v>
      </c>
      <c r="E155">
        <v>144</v>
      </c>
      <c r="H155">
        <v>171</v>
      </c>
      <c r="K155">
        <v>373</v>
      </c>
      <c r="N155">
        <v>521</v>
      </c>
      <c r="Q155">
        <v>296</v>
      </c>
      <c r="T155">
        <v>356</v>
      </c>
      <c r="W155">
        <v>1000</v>
      </c>
      <c r="Z155">
        <v>732</v>
      </c>
      <c r="AC155">
        <v>643</v>
      </c>
      <c r="AF155">
        <v>680</v>
      </c>
      <c r="AI155">
        <v>835</v>
      </c>
      <c r="AL155">
        <v>791</v>
      </c>
      <c r="AO155">
        <v>808</v>
      </c>
      <c r="AR155">
        <v>998</v>
      </c>
      <c r="AU155">
        <v>940</v>
      </c>
      <c r="AX155">
        <v>883</v>
      </c>
      <c r="BA155">
        <v>830</v>
      </c>
      <c r="BD155">
        <v>2801</v>
      </c>
      <c r="BG155">
        <v>709</v>
      </c>
      <c r="BJ155">
        <v>549</v>
      </c>
      <c r="BM155">
        <v>41</v>
      </c>
      <c r="BN155" t="s">
        <v>128</v>
      </c>
      <c r="BP155">
        <v>-1904</v>
      </c>
      <c r="BQ155" t="s">
        <v>128</v>
      </c>
      <c r="BS155">
        <v>-1130</v>
      </c>
      <c r="BT155" t="s">
        <v>128</v>
      </c>
      <c r="BV155">
        <v>661</v>
      </c>
      <c r="BW155" t="s">
        <v>128</v>
      </c>
      <c r="BY155">
        <v>177</v>
      </c>
      <c r="BZ155" t="s">
        <v>128</v>
      </c>
      <c r="CB155">
        <v>-24</v>
      </c>
      <c r="CC155" t="s">
        <v>128</v>
      </c>
      <c r="CE155">
        <v>-471</v>
      </c>
      <c r="CF155" t="s">
        <v>128</v>
      </c>
      <c r="CH155">
        <v>-700</v>
      </c>
      <c r="CI155" t="s">
        <v>128</v>
      </c>
      <c r="CK155">
        <v>184</v>
      </c>
      <c r="CL155" t="s">
        <v>128</v>
      </c>
      <c r="CN155">
        <v>1056</v>
      </c>
      <c r="CO155" t="s">
        <v>128</v>
      </c>
      <c r="CQ155">
        <v>-935</v>
      </c>
      <c r="CR155" t="s">
        <v>128</v>
      </c>
      <c r="CT155">
        <v>-913</v>
      </c>
      <c r="CU155" t="s">
        <v>128</v>
      </c>
      <c r="CW155">
        <v>-1105</v>
      </c>
    </row>
    <row r="156" spans="1:103" x14ac:dyDescent="0.2">
      <c r="A156" t="s">
        <v>273</v>
      </c>
      <c r="B156">
        <v>89</v>
      </c>
      <c r="E156">
        <v>173</v>
      </c>
      <c r="H156">
        <v>584</v>
      </c>
      <c r="K156">
        <v>656</v>
      </c>
      <c r="N156">
        <v>566</v>
      </c>
      <c r="Q156">
        <v>378</v>
      </c>
      <c r="T156">
        <v>351</v>
      </c>
      <c r="W156">
        <v>365</v>
      </c>
      <c r="Z156">
        <v>668</v>
      </c>
      <c r="AC156">
        <v>368</v>
      </c>
      <c r="AF156">
        <v>779</v>
      </c>
      <c r="AI156">
        <v>487</v>
      </c>
      <c r="AL156">
        <v>821</v>
      </c>
      <c r="AO156">
        <v>584</v>
      </c>
      <c r="AR156">
        <v>639</v>
      </c>
      <c r="AU156">
        <v>783</v>
      </c>
      <c r="AX156">
        <v>3308</v>
      </c>
      <c r="BA156">
        <v>1616</v>
      </c>
      <c r="BD156">
        <v>2759</v>
      </c>
      <c r="BG156">
        <v>1688</v>
      </c>
      <c r="BJ156">
        <v>1513</v>
      </c>
      <c r="BM156">
        <v>1148</v>
      </c>
      <c r="BP156">
        <v>1603</v>
      </c>
      <c r="BS156">
        <v>1117</v>
      </c>
      <c r="BV156">
        <v>1064</v>
      </c>
      <c r="BY156">
        <v>1003</v>
      </c>
      <c r="CB156">
        <v>885</v>
      </c>
      <c r="CE156">
        <v>881</v>
      </c>
      <c r="CH156">
        <v>1036</v>
      </c>
      <c r="CK156">
        <v>845</v>
      </c>
      <c r="CN156">
        <v>652</v>
      </c>
      <c r="CQ156">
        <v>660</v>
      </c>
      <c r="CT156">
        <v>714</v>
      </c>
      <c r="CW156">
        <v>768</v>
      </c>
    </row>
    <row r="157" spans="1:103" x14ac:dyDescent="0.2">
      <c r="A157" t="s">
        <v>274</v>
      </c>
      <c r="B157">
        <v>684</v>
      </c>
      <c r="E157">
        <v>810</v>
      </c>
      <c r="H157">
        <v>844</v>
      </c>
      <c r="K157">
        <v>636</v>
      </c>
      <c r="N157">
        <v>608</v>
      </c>
      <c r="Q157">
        <v>885</v>
      </c>
      <c r="T157">
        <v>722</v>
      </c>
      <c r="W157">
        <v>805</v>
      </c>
      <c r="Z157">
        <v>940</v>
      </c>
      <c r="AC157">
        <v>783</v>
      </c>
      <c r="AF157">
        <v>982</v>
      </c>
      <c r="AI157">
        <v>3352</v>
      </c>
      <c r="AL157">
        <v>1082</v>
      </c>
      <c r="AO157">
        <v>1702</v>
      </c>
      <c r="AR157">
        <v>2785</v>
      </c>
      <c r="AU157">
        <v>10031</v>
      </c>
      <c r="AX157">
        <v>20185</v>
      </c>
      <c r="BA157">
        <v>22047</v>
      </c>
      <c r="BD157">
        <v>19851</v>
      </c>
      <c r="BG157">
        <v>8585</v>
      </c>
      <c r="BJ157">
        <v>9085</v>
      </c>
      <c r="BM157">
        <v>16143</v>
      </c>
      <c r="BP157">
        <v>13745</v>
      </c>
      <c r="BS157">
        <v>13461</v>
      </c>
      <c r="BV157">
        <v>12969</v>
      </c>
      <c r="BY157">
        <v>18976</v>
      </c>
      <c r="CB157">
        <v>13651</v>
      </c>
      <c r="CE157">
        <v>11113</v>
      </c>
      <c r="CH157">
        <v>12511</v>
      </c>
      <c r="CK157">
        <v>9469</v>
      </c>
      <c r="CN157">
        <v>7663</v>
      </c>
      <c r="CQ157">
        <v>11481</v>
      </c>
      <c r="CT157">
        <v>13447</v>
      </c>
      <c r="CW157">
        <v>10439</v>
      </c>
    </row>
    <row r="158" spans="1:103" x14ac:dyDescent="0.2">
      <c r="A158" t="s">
        <v>275</v>
      </c>
      <c r="D158" t="s">
        <v>126</v>
      </c>
      <c r="G158" t="s">
        <v>126</v>
      </c>
      <c r="H158">
        <v>0</v>
      </c>
      <c r="K158">
        <v>79</v>
      </c>
      <c r="N158">
        <v>103</v>
      </c>
      <c r="Q158">
        <v>233</v>
      </c>
      <c r="T158">
        <v>108</v>
      </c>
      <c r="W158">
        <v>108</v>
      </c>
      <c r="Z158">
        <v>62</v>
      </c>
      <c r="AC158">
        <v>125</v>
      </c>
      <c r="AF158">
        <v>131</v>
      </c>
      <c r="AI158">
        <v>170</v>
      </c>
      <c r="AL158">
        <v>276</v>
      </c>
      <c r="AO158">
        <v>226</v>
      </c>
      <c r="AR158">
        <v>354</v>
      </c>
      <c r="AU158">
        <v>418</v>
      </c>
      <c r="AX158">
        <v>731</v>
      </c>
      <c r="BA158">
        <v>856</v>
      </c>
      <c r="BD158">
        <v>1277</v>
      </c>
      <c r="BG158">
        <v>4553</v>
      </c>
      <c r="BJ158">
        <v>3632</v>
      </c>
      <c r="BM158">
        <v>3391</v>
      </c>
      <c r="BP158">
        <v>3130</v>
      </c>
      <c r="BS158">
        <v>2861</v>
      </c>
      <c r="BV158">
        <v>3830</v>
      </c>
      <c r="BY158">
        <v>3043</v>
      </c>
      <c r="CB158">
        <v>2243</v>
      </c>
      <c r="CE158">
        <v>2086</v>
      </c>
      <c r="CH158">
        <v>1607</v>
      </c>
      <c r="CK158">
        <v>1854</v>
      </c>
      <c r="CN158">
        <v>1436</v>
      </c>
      <c r="CQ158">
        <v>1287</v>
      </c>
      <c r="CT158">
        <v>936</v>
      </c>
      <c r="CW158">
        <v>1378</v>
      </c>
    </row>
    <row r="159" spans="1:103" x14ac:dyDescent="0.2">
      <c r="A159" t="s">
        <v>276</v>
      </c>
      <c r="BY159">
        <v>-70</v>
      </c>
      <c r="CB159">
        <v>17</v>
      </c>
      <c r="CE159">
        <v>22</v>
      </c>
      <c r="CH159">
        <v>42</v>
      </c>
      <c r="CK159">
        <v>27</v>
      </c>
      <c r="CN159">
        <v>30</v>
      </c>
      <c r="CQ159">
        <v>29</v>
      </c>
      <c r="CT159">
        <v>35</v>
      </c>
      <c r="CW159">
        <v>33</v>
      </c>
    </row>
    <row r="160" spans="1:103" x14ac:dyDescent="0.2">
      <c r="A160" t="s">
        <v>277</v>
      </c>
      <c r="AI160">
        <v>0</v>
      </c>
      <c r="AL160">
        <v>0</v>
      </c>
      <c r="AO160">
        <v>0</v>
      </c>
      <c r="AR160">
        <v>0</v>
      </c>
      <c r="AU160">
        <v>0</v>
      </c>
      <c r="AX160">
        <v>0</v>
      </c>
      <c r="BA160">
        <v>0</v>
      </c>
      <c r="BD160">
        <v>2</v>
      </c>
      <c r="BG160">
        <v>2</v>
      </c>
      <c r="BJ160">
        <v>0</v>
      </c>
      <c r="BM160">
        <v>0</v>
      </c>
      <c r="BP160">
        <v>1</v>
      </c>
      <c r="BS160">
        <v>0</v>
      </c>
      <c r="BV160">
        <v>0</v>
      </c>
      <c r="BY160">
        <v>0</v>
      </c>
      <c r="CB160">
        <v>0</v>
      </c>
      <c r="CE160">
        <v>0</v>
      </c>
      <c r="CH160">
        <v>0</v>
      </c>
      <c r="CK160">
        <v>0</v>
      </c>
      <c r="CN160">
        <v>0</v>
      </c>
      <c r="CQ160">
        <v>0</v>
      </c>
      <c r="CT160">
        <v>0</v>
      </c>
      <c r="CW160">
        <v>0</v>
      </c>
    </row>
    <row r="161" spans="1:103" x14ac:dyDescent="0.2">
      <c r="A161" t="s">
        <v>278</v>
      </c>
      <c r="B161">
        <v>-6</v>
      </c>
      <c r="E161">
        <v>1</v>
      </c>
      <c r="H161">
        <v>3</v>
      </c>
      <c r="K161">
        <v>55</v>
      </c>
      <c r="N161">
        <v>88</v>
      </c>
      <c r="Q161">
        <v>125</v>
      </c>
      <c r="T161">
        <v>122</v>
      </c>
      <c r="W161">
        <v>142</v>
      </c>
      <c r="Z161">
        <v>133</v>
      </c>
      <c r="AC161">
        <v>140</v>
      </c>
      <c r="AF161">
        <v>181</v>
      </c>
      <c r="AI161">
        <v>151</v>
      </c>
      <c r="AL161">
        <v>185</v>
      </c>
      <c r="AO161">
        <v>202</v>
      </c>
      <c r="AR161">
        <v>295</v>
      </c>
      <c r="AU161">
        <v>380</v>
      </c>
      <c r="AX161">
        <v>644</v>
      </c>
      <c r="BA161">
        <v>792</v>
      </c>
      <c r="BD161">
        <v>729</v>
      </c>
      <c r="BG161">
        <v>842</v>
      </c>
      <c r="BJ161">
        <v>544</v>
      </c>
      <c r="BM161">
        <v>894</v>
      </c>
      <c r="BP161">
        <v>1205</v>
      </c>
      <c r="BS161">
        <v>1096</v>
      </c>
      <c r="BV161">
        <v>1059</v>
      </c>
      <c r="BY161">
        <v>738</v>
      </c>
      <c r="CB161">
        <v>626</v>
      </c>
      <c r="CE161">
        <v>803</v>
      </c>
      <c r="CH161">
        <v>1055</v>
      </c>
      <c r="CK161">
        <v>1303</v>
      </c>
      <c r="CN161">
        <v>1191</v>
      </c>
      <c r="CQ161">
        <v>1648</v>
      </c>
      <c r="CT161">
        <v>2953</v>
      </c>
      <c r="CW161">
        <v>2886</v>
      </c>
    </row>
    <row r="162" spans="1:103" x14ac:dyDescent="0.2">
      <c r="A162" t="s">
        <v>279</v>
      </c>
      <c r="B162">
        <v>-116</v>
      </c>
      <c r="E162">
        <v>26</v>
      </c>
      <c r="H162">
        <v>130</v>
      </c>
      <c r="K162">
        <v>401</v>
      </c>
      <c r="N162">
        <v>62</v>
      </c>
      <c r="Q162">
        <v>400</v>
      </c>
      <c r="T162">
        <v>301</v>
      </c>
      <c r="W162">
        <v>232</v>
      </c>
      <c r="Z162">
        <v>258</v>
      </c>
      <c r="AC162">
        <v>-985</v>
      </c>
      <c r="AF162">
        <v>-506</v>
      </c>
      <c r="AI162">
        <v>1184</v>
      </c>
      <c r="AL162">
        <v>95</v>
      </c>
      <c r="AO162">
        <v>4256</v>
      </c>
      <c r="AR162">
        <v>10004</v>
      </c>
      <c r="AU162">
        <v>10900</v>
      </c>
      <c r="AX162">
        <v>12806</v>
      </c>
      <c r="BA162">
        <v>14187</v>
      </c>
      <c r="BD162">
        <v>5063</v>
      </c>
      <c r="BG162">
        <v>1134</v>
      </c>
      <c r="BJ162">
        <v>8797</v>
      </c>
      <c r="BM162">
        <v>7152</v>
      </c>
      <c r="BP162">
        <v>9567</v>
      </c>
      <c r="BS162">
        <v>9765</v>
      </c>
      <c r="BV162">
        <v>11072</v>
      </c>
      <c r="BY162">
        <v>8551</v>
      </c>
      <c r="CB162">
        <v>9605</v>
      </c>
      <c r="CE162">
        <v>10354</v>
      </c>
      <c r="CH162">
        <v>10385</v>
      </c>
      <c r="CK162">
        <v>17875</v>
      </c>
      <c r="CN162">
        <v>19884</v>
      </c>
      <c r="CQ162">
        <v>20667</v>
      </c>
      <c r="CT162">
        <v>22737</v>
      </c>
      <c r="CW162">
        <v>30688</v>
      </c>
    </row>
    <row r="163" spans="1:103" x14ac:dyDescent="0.2">
      <c r="A163" t="s">
        <v>280</v>
      </c>
      <c r="B163">
        <v>0</v>
      </c>
      <c r="E163">
        <v>0</v>
      </c>
      <c r="H163">
        <v>12</v>
      </c>
      <c r="K163">
        <v>20</v>
      </c>
      <c r="N163">
        <v>50</v>
      </c>
      <c r="Q163">
        <v>150</v>
      </c>
      <c r="T163">
        <v>149</v>
      </c>
      <c r="W163">
        <v>158</v>
      </c>
      <c r="Z163">
        <v>172</v>
      </c>
      <c r="AC163">
        <v>497</v>
      </c>
      <c r="AF163">
        <v>1013</v>
      </c>
      <c r="AI163">
        <v>467</v>
      </c>
      <c r="AL163">
        <v>388</v>
      </c>
      <c r="AO163">
        <v>308</v>
      </c>
      <c r="AR163">
        <v>331</v>
      </c>
      <c r="AU163">
        <v>936</v>
      </c>
      <c r="AX163">
        <v>403</v>
      </c>
      <c r="BA163">
        <v>582</v>
      </c>
      <c r="BD163">
        <v>1383</v>
      </c>
      <c r="BG163">
        <v>953</v>
      </c>
      <c r="BJ163">
        <v>1813</v>
      </c>
      <c r="BM163">
        <v>1229</v>
      </c>
      <c r="BP163">
        <v>1800</v>
      </c>
      <c r="BS163">
        <v>2087</v>
      </c>
      <c r="BV163">
        <v>1416</v>
      </c>
      <c r="BY163">
        <v>1561</v>
      </c>
      <c r="CB163">
        <v>864</v>
      </c>
      <c r="CE163">
        <v>938</v>
      </c>
      <c r="CH163">
        <v>972</v>
      </c>
      <c r="CK163">
        <v>1217</v>
      </c>
      <c r="CN163">
        <v>944</v>
      </c>
      <c r="CQ163">
        <v>1190</v>
      </c>
      <c r="CT163">
        <v>1265</v>
      </c>
      <c r="CW163">
        <v>1339</v>
      </c>
    </row>
    <row r="164" spans="1:103" x14ac:dyDescent="0.2">
      <c r="A164" t="s">
        <v>281</v>
      </c>
      <c r="B164">
        <v>42</v>
      </c>
      <c r="E164">
        <v>32</v>
      </c>
      <c r="H164">
        <v>11</v>
      </c>
      <c r="K164">
        <v>102</v>
      </c>
      <c r="N164">
        <v>155</v>
      </c>
      <c r="Q164">
        <v>157</v>
      </c>
      <c r="T164">
        <v>137</v>
      </c>
      <c r="W164">
        <v>126</v>
      </c>
      <c r="Z164">
        <v>164</v>
      </c>
      <c r="AC164">
        <v>235</v>
      </c>
      <c r="AF164">
        <v>273</v>
      </c>
      <c r="AI164">
        <v>297</v>
      </c>
      <c r="AL164">
        <v>194</v>
      </c>
      <c r="AO164">
        <v>416</v>
      </c>
      <c r="AR164">
        <v>332</v>
      </c>
      <c r="AU164">
        <v>847</v>
      </c>
      <c r="AX164">
        <v>1493</v>
      </c>
      <c r="BA164">
        <v>1329</v>
      </c>
      <c r="BD164">
        <v>2106</v>
      </c>
      <c r="BG164">
        <v>1529</v>
      </c>
      <c r="BJ164">
        <v>2289</v>
      </c>
      <c r="BM164">
        <v>2504</v>
      </c>
      <c r="BP164">
        <v>2216</v>
      </c>
      <c r="BS164">
        <v>4251</v>
      </c>
      <c r="BV164">
        <v>2236</v>
      </c>
      <c r="BY164">
        <v>1085</v>
      </c>
      <c r="CB164">
        <v>-1821</v>
      </c>
      <c r="CE164">
        <v>-590</v>
      </c>
      <c r="CH164">
        <v>-11</v>
      </c>
      <c r="CK164">
        <v>2018</v>
      </c>
      <c r="CN164">
        <v>756</v>
      </c>
      <c r="CQ164">
        <v>1937</v>
      </c>
      <c r="CT164">
        <v>3456</v>
      </c>
      <c r="CW164">
        <v>3429</v>
      </c>
    </row>
    <row r="165" spans="1:103" x14ac:dyDescent="0.2">
      <c r="A165" t="s">
        <v>282</v>
      </c>
      <c r="D165" t="s">
        <v>126</v>
      </c>
      <c r="G165" t="s">
        <v>126</v>
      </c>
      <c r="H165">
        <v>9</v>
      </c>
      <c r="K165">
        <v>48</v>
      </c>
      <c r="N165">
        <v>73</v>
      </c>
      <c r="Q165">
        <v>-24</v>
      </c>
      <c r="T165">
        <v>90</v>
      </c>
      <c r="W165">
        <v>167</v>
      </c>
      <c r="Z165">
        <v>140</v>
      </c>
      <c r="AC165">
        <v>121</v>
      </c>
      <c r="AF165">
        <v>75</v>
      </c>
      <c r="AI165">
        <v>83</v>
      </c>
      <c r="AL165">
        <v>65</v>
      </c>
      <c r="AO165">
        <v>83</v>
      </c>
      <c r="AR165">
        <v>177</v>
      </c>
      <c r="AU165">
        <v>192</v>
      </c>
      <c r="AX165">
        <v>174</v>
      </c>
      <c r="BA165">
        <v>705</v>
      </c>
      <c r="BD165">
        <v>711</v>
      </c>
      <c r="BG165">
        <v>842</v>
      </c>
      <c r="BJ165">
        <v>1663</v>
      </c>
      <c r="BM165">
        <v>1615</v>
      </c>
      <c r="BP165">
        <v>744</v>
      </c>
      <c r="BS165">
        <v>692</v>
      </c>
      <c r="BV165">
        <v>809</v>
      </c>
      <c r="BW165" t="s">
        <v>128</v>
      </c>
      <c r="BY165">
        <v>1041</v>
      </c>
      <c r="BZ165" t="s">
        <v>128</v>
      </c>
      <c r="CB165">
        <v>1663</v>
      </c>
      <c r="CC165" t="s">
        <v>128</v>
      </c>
      <c r="CE165">
        <v>1797</v>
      </c>
      <c r="CF165" t="s">
        <v>128</v>
      </c>
      <c r="CH165">
        <v>625</v>
      </c>
      <c r="CI165" t="s">
        <v>128</v>
      </c>
      <c r="CK165">
        <v>2316</v>
      </c>
      <c r="CL165" t="s">
        <v>128</v>
      </c>
      <c r="CN165">
        <v>1728</v>
      </c>
      <c r="CO165" t="s">
        <v>128</v>
      </c>
      <c r="CQ165">
        <v>2275</v>
      </c>
      <c r="CR165" t="s">
        <v>128</v>
      </c>
      <c r="CT165">
        <v>2498</v>
      </c>
      <c r="CU165" t="s">
        <v>128</v>
      </c>
      <c r="CW165">
        <v>2187</v>
      </c>
      <c r="CX165" t="s">
        <v>128</v>
      </c>
    </row>
    <row r="166" spans="1:103" x14ac:dyDescent="0.2">
      <c r="A166" t="s">
        <v>283</v>
      </c>
      <c r="B166">
        <v>13</v>
      </c>
      <c r="E166">
        <v>25</v>
      </c>
      <c r="H166">
        <v>26</v>
      </c>
      <c r="K166">
        <v>26</v>
      </c>
      <c r="N166">
        <v>30</v>
      </c>
      <c r="Q166">
        <v>31</v>
      </c>
      <c r="T166">
        <v>33</v>
      </c>
      <c r="W166">
        <v>30</v>
      </c>
      <c r="Z166">
        <v>20</v>
      </c>
      <c r="AC166">
        <v>13</v>
      </c>
      <c r="AF166">
        <v>20</v>
      </c>
      <c r="AI166">
        <v>18</v>
      </c>
      <c r="AL166">
        <v>16</v>
      </c>
      <c r="AO166">
        <v>20</v>
      </c>
      <c r="AR166">
        <v>25</v>
      </c>
      <c r="AU166">
        <v>28</v>
      </c>
      <c r="AX166">
        <v>71</v>
      </c>
      <c r="BA166">
        <v>57</v>
      </c>
      <c r="BD166">
        <v>44</v>
      </c>
      <c r="BG166">
        <v>32</v>
      </c>
      <c r="BJ166">
        <v>60</v>
      </c>
      <c r="BK166" t="s">
        <v>128</v>
      </c>
      <c r="BM166">
        <v>70</v>
      </c>
      <c r="BN166" t="s">
        <v>128</v>
      </c>
      <c r="BP166">
        <v>38</v>
      </c>
      <c r="BQ166" t="s">
        <v>128</v>
      </c>
      <c r="BS166">
        <v>1</v>
      </c>
      <c r="BT166" t="s">
        <v>128</v>
      </c>
      <c r="BV166">
        <v>13</v>
      </c>
      <c r="BW166" t="s">
        <v>128</v>
      </c>
      <c r="BY166">
        <v>31</v>
      </c>
      <c r="BZ166" t="s">
        <v>128</v>
      </c>
      <c r="CB166">
        <v>49</v>
      </c>
      <c r="CC166" t="s">
        <v>128</v>
      </c>
      <c r="CE166">
        <v>38</v>
      </c>
      <c r="CF166" t="s">
        <v>128</v>
      </c>
      <c r="CH166">
        <v>37</v>
      </c>
      <c r="CI166" t="s">
        <v>128</v>
      </c>
      <c r="CK166">
        <v>53</v>
      </c>
      <c r="CL166" t="s">
        <v>128</v>
      </c>
      <c r="CN166">
        <v>41</v>
      </c>
      <c r="CO166" t="s">
        <v>128</v>
      </c>
      <c r="CQ166">
        <v>43</v>
      </c>
      <c r="CR166" t="s">
        <v>128</v>
      </c>
      <c r="CT166">
        <v>11</v>
      </c>
      <c r="CU166" t="s">
        <v>128</v>
      </c>
      <c r="CW166">
        <v>9</v>
      </c>
    </row>
    <row r="167" spans="1:103" x14ac:dyDescent="0.2">
      <c r="A167" t="s">
        <v>284</v>
      </c>
      <c r="B167">
        <v>778</v>
      </c>
      <c r="E167">
        <v>231</v>
      </c>
      <c r="H167">
        <v>1937</v>
      </c>
      <c r="K167">
        <v>418</v>
      </c>
      <c r="N167">
        <v>813</v>
      </c>
      <c r="Q167">
        <v>985</v>
      </c>
      <c r="T167">
        <v>2183</v>
      </c>
      <c r="W167">
        <v>6202</v>
      </c>
      <c r="Z167">
        <v>4985</v>
      </c>
      <c r="AC167">
        <v>2890</v>
      </c>
      <c r="AF167">
        <v>4701</v>
      </c>
      <c r="AI167">
        <v>3683</v>
      </c>
      <c r="AL167">
        <v>782</v>
      </c>
      <c r="AO167">
        <v>2040</v>
      </c>
      <c r="AR167">
        <v>1483</v>
      </c>
      <c r="AU167">
        <v>2589</v>
      </c>
      <c r="AX167">
        <v>-508</v>
      </c>
      <c r="BA167">
        <v>3288</v>
      </c>
      <c r="BD167">
        <v>2627</v>
      </c>
      <c r="BG167">
        <v>-983</v>
      </c>
      <c r="BJ167">
        <v>1574</v>
      </c>
      <c r="BM167">
        <v>5740</v>
      </c>
      <c r="BP167">
        <v>5973</v>
      </c>
      <c r="BS167">
        <v>2680</v>
      </c>
      <c r="BV167">
        <v>-1028</v>
      </c>
      <c r="BY167">
        <v>769</v>
      </c>
      <c r="CB167">
        <v>1068</v>
      </c>
      <c r="CE167">
        <v>-317</v>
      </c>
      <c r="CH167">
        <v>844</v>
      </c>
      <c r="CK167">
        <v>-1367</v>
      </c>
      <c r="CN167">
        <v>1504</v>
      </c>
      <c r="CQ167">
        <v>964</v>
      </c>
      <c r="CT167">
        <v>1651</v>
      </c>
      <c r="CW167">
        <v>688</v>
      </c>
    </row>
    <row r="168" spans="1:103" x14ac:dyDescent="0.2">
      <c r="A168" t="s">
        <v>285</v>
      </c>
      <c r="B168">
        <v>180</v>
      </c>
      <c r="E168">
        <v>375</v>
      </c>
      <c r="H168">
        <v>474</v>
      </c>
      <c r="K168">
        <v>926</v>
      </c>
      <c r="N168">
        <v>1945</v>
      </c>
      <c r="Q168">
        <v>1780</v>
      </c>
      <c r="T168">
        <v>2395</v>
      </c>
      <c r="W168">
        <v>2220</v>
      </c>
      <c r="Z168">
        <v>1671</v>
      </c>
      <c r="AC168">
        <v>1412</v>
      </c>
      <c r="AF168">
        <v>1289</v>
      </c>
      <c r="AI168">
        <v>1300</v>
      </c>
      <c r="AL168">
        <v>1400</v>
      </c>
      <c r="AO168">
        <v>1450</v>
      </c>
      <c r="AR168">
        <v>1610</v>
      </c>
      <c r="AU168">
        <v>1954</v>
      </c>
      <c r="AX168">
        <v>2400</v>
      </c>
      <c r="BA168">
        <v>6981</v>
      </c>
      <c r="BD168">
        <v>9579</v>
      </c>
      <c r="BG168">
        <v>7600</v>
      </c>
      <c r="BJ168">
        <v>8000</v>
      </c>
      <c r="BM168">
        <v>7519</v>
      </c>
      <c r="BP168">
        <v>8368</v>
      </c>
      <c r="BS168">
        <v>8900</v>
      </c>
      <c r="BV168">
        <v>9200</v>
      </c>
      <c r="BY168">
        <v>11800</v>
      </c>
      <c r="CB168">
        <v>12600</v>
      </c>
      <c r="CE168">
        <v>14100</v>
      </c>
      <c r="CH168">
        <v>15500</v>
      </c>
      <c r="CK168">
        <v>16120</v>
      </c>
      <c r="CN168">
        <v>15800</v>
      </c>
      <c r="CO168" t="s">
        <v>128</v>
      </c>
      <c r="CQ168">
        <v>15660</v>
      </c>
      <c r="CR168" t="s">
        <v>128</v>
      </c>
      <c r="CT168">
        <v>17900</v>
      </c>
      <c r="CU168" t="s">
        <v>128</v>
      </c>
      <c r="CW168">
        <v>18500</v>
      </c>
      <c r="CX168" t="s">
        <v>128</v>
      </c>
    </row>
    <row r="169" spans="1:103" x14ac:dyDescent="0.2">
      <c r="A169" t="s">
        <v>286</v>
      </c>
      <c r="B169">
        <v>-131</v>
      </c>
      <c r="E169">
        <v>283</v>
      </c>
      <c r="H169">
        <v>718</v>
      </c>
      <c r="K169">
        <v>903</v>
      </c>
      <c r="N169">
        <v>16</v>
      </c>
      <c r="Q169">
        <v>-218</v>
      </c>
      <c r="T169">
        <v>-60</v>
      </c>
      <c r="W169">
        <v>-139</v>
      </c>
      <c r="Z169">
        <v>-219</v>
      </c>
      <c r="AC169">
        <v>-308</v>
      </c>
      <c r="AF169">
        <v>6</v>
      </c>
      <c r="AI169">
        <v>155</v>
      </c>
      <c r="AL169">
        <v>114</v>
      </c>
      <c r="AO169">
        <v>-89</v>
      </c>
      <c r="AR169">
        <v>144</v>
      </c>
      <c r="AU169">
        <v>-302</v>
      </c>
      <c r="AX169">
        <v>1121</v>
      </c>
      <c r="BA169">
        <v>917</v>
      </c>
      <c r="BD169">
        <v>1555</v>
      </c>
      <c r="BG169">
        <v>129</v>
      </c>
      <c r="BJ169">
        <v>189</v>
      </c>
      <c r="BM169">
        <v>-518</v>
      </c>
      <c r="BP169">
        <v>-531</v>
      </c>
      <c r="BS169">
        <v>-134</v>
      </c>
      <c r="BV169">
        <v>-233</v>
      </c>
      <c r="BY169">
        <v>-15</v>
      </c>
      <c r="CB169">
        <v>-561</v>
      </c>
      <c r="CE169">
        <v>-270</v>
      </c>
      <c r="CH169">
        <v>-282</v>
      </c>
      <c r="CK169">
        <v>-371</v>
      </c>
    </row>
    <row r="170" spans="1:103" x14ac:dyDescent="0.2">
      <c r="A170" t="s">
        <v>287</v>
      </c>
      <c r="B170">
        <v>203</v>
      </c>
      <c r="E170">
        <v>34</v>
      </c>
      <c r="H170">
        <v>45</v>
      </c>
      <c r="K170">
        <v>314</v>
      </c>
      <c r="N170">
        <v>40</v>
      </c>
      <c r="Q170">
        <v>107</v>
      </c>
      <c r="T170">
        <v>127</v>
      </c>
      <c r="W170">
        <v>217</v>
      </c>
      <c r="Z170">
        <v>238</v>
      </c>
      <c r="AC170">
        <v>86</v>
      </c>
      <c r="AF170">
        <v>122</v>
      </c>
      <c r="AI170">
        <v>145</v>
      </c>
      <c r="AL170">
        <v>298</v>
      </c>
      <c r="AO170">
        <v>347</v>
      </c>
      <c r="AR170">
        <v>364</v>
      </c>
      <c r="AU170">
        <v>357</v>
      </c>
      <c r="AX170">
        <v>616</v>
      </c>
      <c r="BA170">
        <v>1324</v>
      </c>
      <c r="BD170">
        <v>939</v>
      </c>
      <c r="BG170">
        <v>695</v>
      </c>
      <c r="BJ170">
        <v>1729</v>
      </c>
      <c r="BM170">
        <v>1109</v>
      </c>
      <c r="BP170">
        <v>1732</v>
      </c>
      <c r="BS170">
        <v>2100</v>
      </c>
      <c r="BV170">
        <v>1489</v>
      </c>
      <c r="BY170">
        <v>1305</v>
      </c>
      <c r="CB170">
        <v>663</v>
      </c>
      <c r="CE170">
        <v>1108</v>
      </c>
      <c r="CH170">
        <v>408</v>
      </c>
      <c r="CK170">
        <v>860</v>
      </c>
      <c r="CN170">
        <v>245</v>
      </c>
      <c r="CQ170">
        <v>394</v>
      </c>
      <c r="CT170">
        <v>-65</v>
      </c>
      <c r="CW170">
        <v>108</v>
      </c>
    </row>
    <row r="171" spans="1:103" x14ac:dyDescent="0.2">
      <c r="A171" t="s">
        <v>288</v>
      </c>
      <c r="B171">
        <v>12</v>
      </c>
      <c r="E171">
        <v>3</v>
      </c>
      <c r="H171">
        <v>19</v>
      </c>
      <c r="K171">
        <v>38</v>
      </c>
      <c r="N171">
        <v>41</v>
      </c>
      <c r="Q171">
        <v>118</v>
      </c>
      <c r="T171">
        <v>81</v>
      </c>
      <c r="W171">
        <v>135</v>
      </c>
      <c r="Z171">
        <v>444</v>
      </c>
      <c r="AC171">
        <v>59</v>
      </c>
      <c r="AF171">
        <v>23</v>
      </c>
      <c r="AI171">
        <v>4</v>
      </c>
      <c r="AL171">
        <v>26</v>
      </c>
      <c r="AO171">
        <v>4</v>
      </c>
      <c r="AR171">
        <v>9</v>
      </c>
      <c r="AU171">
        <v>103</v>
      </c>
      <c r="AX171">
        <v>40</v>
      </c>
      <c r="BA171">
        <v>69</v>
      </c>
      <c r="BD171">
        <v>52</v>
      </c>
      <c r="BG171">
        <v>105</v>
      </c>
      <c r="BJ171">
        <v>166</v>
      </c>
      <c r="BM171">
        <v>387</v>
      </c>
      <c r="BP171">
        <v>400</v>
      </c>
      <c r="BS171">
        <v>400</v>
      </c>
      <c r="BV171">
        <v>545</v>
      </c>
      <c r="BY171">
        <v>421</v>
      </c>
      <c r="CB171">
        <v>372</v>
      </c>
      <c r="CE171">
        <v>349</v>
      </c>
      <c r="CH171">
        <v>745</v>
      </c>
      <c r="CK171">
        <v>280</v>
      </c>
      <c r="CN171">
        <v>194</v>
      </c>
      <c r="CQ171">
        <v>250</v>
      </c>
      <c r="CT171">
        <v>395</v>
      </c>
      <c r="CW171">
        <v>588</v>
      </c>
    </row>
    <row r="172" spans="1:103" x14ac:dyDescent="0.2">
      <c r="A172" t="s">
        <v>289</v>
      </c>
      <c r="D172" t="s">
        <v>126</v>
      </c>
      <c r="G172" t="s">
        <v>126</v>
      </c>
      <c r="J172" t="s">
        <v>126</v>
      </c>
      <c r="M172" t="s">
        <v>126</v>
      </c>
      <c r="P172" t="s">
        <v>126</v>
      </c>
      <c r="S172" t="s">
        <v>126</v>
      </c>
      <c r="V172" t="s">
        <v>126</v>
      </c>
      <c r="Y172" t="s">
        <v>126</v>
      </c>
      <c r="AB172" t="s">
        <v>126</v>
      </c>
      <c r="AE172" t="s">
        <v>126</v>
      </c>
      <c r="AH172" t="s">
        <v>126</v>
      </c>
      <c r="AK172" t="s">
        <v>126</v>
      </c>
      <c r="AN172" t="s">
        <v>126</v>
      </c>
      <c r="AQ172" t="s">
        <v>126</v>
      </c>
      <c r="AT172" t="s">
        <v>126</v>
      </c>
      <c r="AW172" t="s">
        <v>126</v>
      </c>
      <c r="AZ172" t="s">
        <v>126</v>
      </c>
      <c r="BC172" t="s">
        <v>126</v>
      </c>
      <c r="BF172" t="s">
        <v>126</v>
      </c>
      <c r="BI172" t="s">
        <v>126</v>
      </c>
      <c r="BL172" t="s">
        <v>126</v>
      </c>
      <c r="BO172" t="s">
        <v>126</v>
      </c>
      <c r="BR172" t="s">
        <v>126</v>
      </c>
      <c r="BU172" t="s">
        <v>126</v>
      </c>
      <c r="BX172" t="s">
        <v>126</v>
      </c>
      <c r="CA172" t="s">
        <v>126</v>
      </c>
      <c r="CD172" t="s">
        <v>126</v>
      </c>
      <c r="CG172" t="s">
        <v>126</v>
      </c>
      <c r="CJ172" t="s">
        <v>126</v>
      </c>
      <c r="CM172" t="s">
        <v>126</v>
      </c>
      <c r="CP172" t="s">
        <v>126</v>
      </c>
      <c r="CS172" t="s">
        <v>126</v>
      </c>
      <c r="CV172" t="s">
        <v>126</v>
      </c>
      <c r="CY172" t="s">
        <v>126</v>
      </c>
    </row>
    <row r="173" spans="1:103" x14ac:dyDescent="0.2">
      <c r="A173" t="s">
        <v>290</v>
      </c>
      <c r="B173">
        <v>34927</v>
      </c>
      <c r="E173">
        <v>31726</v>
      </c>
      <c r="H173">
        <v>43409</v>
      </c>
      <c r="K173">
        <v>64873</v>
      </c>
      <c r="N173">
        <v>78356</v>
      </c>
      <c r="Q173">
        <v>100238</v>
      </c>
      <c r="T173">
        <v>111335</v>
      </c>
      <c r="W173">
        <v>126927</v>
      </c>
      <c r="Z173">
        <v>109764</v>
      </c>
      <c r="AC173">
        <v>138770</v>
      </c>
      <c r="AF173">
        <v>175667</v>
      </c>
      <c r="AI173">
        <v>143270</v>
      </c>
      <c r="AL173">
        <v>127588</v>
      </c>
      <c r="AO173">
        <v>151358</v>
      </c>
      <c r="AR173">
        <v>245967</v>
      </c>
      <c r="AU173">
        <v>221754</v>
      </c>
      <c r="AX173">
        <v>346732</v>
      </c>
      <c r="BA173">
        <v>446871</v>
      </c>
      <c r="BD173">
        <v>464180</v>
      </c>
      <c r="BG173">
        <v>351514</v>
      </c>
      <c r="BJ173">
        <v>485475</v>
      </c>
      <c r="BM173">
        <v>537020</v>
      </c>
      <c r="BP173">
        <v>562107</v>
      </c>
      <c r="BS173">
        <v>528171</v>
      </c>
      <c r="BV173">
        <v>602313</v>
      </c>
      <c r="BY173">
        <v>596439</v>
      </c>
      <c r="CB173">
        <v>598581</v>
      </c>
      <c r="CE173">
        <v>606873</v>
      </c>
      <c r="CH173">
        <v>616211</v>
      </c>
      <c r="CK173">
        <v>635227</v>
      </c>
      <c r="CN173">
        <v>549301</v>
      </c>
      <c r="CQ173">
        <v>778484</v>
      </c>
      <c r="CT173">
        <v>838498</v>
      </c>
      <c r="CW173">
        <v>711528</v>
      </c>
    </row>
    <row r="174" spans="1:103" x14ac:dyDescent="0.2">
      <c r="A174" t="s">
        <v>291</v>
      </c>
      <c r="B174">
        <v>158579</v>
      </c>
      <c r="E174">
        <v>107485</v>
      </c>
      <c r="H174">
        <v>101369</v>
      </c>
      <c r="K174">
        <v>138097</v>
      </c>
      <c r="N174">
        <v>143765</v>
      </c>
      <c r="Q174">
        <v>209397</v>
      </c>
      <c r="T174">
        <v>231868</v>
      </c>
      <c r="W174">
        <v>276798</v>
      </c>
      <c r="Z174">
        <v>490725</v>
      </c>
      <c r="AC174">
        <v>839063</v>
      </c>
      <c r="AF174">
        <v>1090809</v>
      </c>
      <c r="AI174">
        <v>537103</v>
      </c>
      <c r="AL174">
        <v>391582</v>
      </c>
      <c r="AO174">
        <v>334434</v>
      </c>
      <c r="AR174">
        <v>367503</v>
      </c>
      <c r="AU174">
        <v>625994</v>
      </c>
      <c r="AX174">
        <v>945783</v>
      </c>
      <c r="BA174">
        <v>1274113</v>
      </c>
      <c r="BD174">
        <v>792311</v>
      </c>
      <c r="BG174">
        <v>642435</v>
      </c>
      <c r="BJ174">
        <v>674989</v>
      </c>
      <c r="BM174">
        <v>815114</v>
      </c>
      <c r="BP174">
        <v>642362</v>
      </c>
      <c r="BS174">
        <v>684457</v>
      </c>
      <c r="BV174">
        <v>575706</v>
      </c>
      <c r="BY174">
        <v>1238591</v>
      </c>
      <c r="CB174">
        <v>1238652</v>
      </c>
      <c r="CE174">
        <v>847890</v>
      </c>
      <c r="CH174">
        <v>561698</v>
      </c>
      <c r="CK174">
        <v>888836</v>
      </c>
      <c r="CN174">
        <v>302385</v>
      </c>
      <c r="CQ174">
        <v>621179</v>
      </c>
      <c r="CT174">
        <v>266927</v>
      </c>
      <c r="CW174">
        <v>374474</v>
      </c>
    </row>
    <row r="175" spans="1:103" x14ac:dyDescent="0.2">
      <c r="A175" t="s">
        <v>292</v>
      </c>
      <c r="B175">
        <v>168168</v>
      </c>
      <c r="E175">
        <v>113232</v>
      </c>
      <c r="H175">
        <v>107937</v>
      </c>
      <c r="K175">
        <v>144363</v>
      </c>
      <c r="N175">
        <v>151144</v>
      </c>
      <c r="Q175">
        <v>223926</v>
      </c>
      <c r="T175">
        <v>241417</v>
      </c>
      <c r="W175">
        <v>286478</v>
      </c>
      <c r="Z175">
        <v>498079</v>
      </c>
      <c r="AC175">
        <v>841851</v>
      </c>
      <c r="AF175">
        <v>1106347</v>
      </c>
      <c r="AI175">
        <v>544678</v>
      </c>
      <c r="AL175">
        <v>407580</v>
      </c>
      <c r="AO175">
        <v>337985</v>
      </c>
      <c r="AR175">
        <v>408555</v>
      </c>
      <c r="AU175">
        <v>598904</v>
      </c>
      <c r="AX175">
        <v>975803</v>
      </c>
      <c r="BA175">
        <v>1319182</v>
      </c>
      <c r="BD175">
        <v>842339</v>
      </c>
      <c r="BG175">
        <v>675029</v>
      </c>
      <c r="BJ175">
        <v>711722</v>
      </c>
      <c r="BM175">
        <v>878283</v>
      </c>
      <c r="BP175">
        <v>705440</v>
      </c>
      <c r="BS175">
        <v>743085</v>
      </c>
      <c r="BV175">
        <v>636649</v>
      </c>
      <c r="BY175">
        <v>1267863</v>
      </c>
      <c r="CB175">
        <v>1290032</v>
      </c>
      <c r="CE175">
        <v>896729</v>
      </c>
      <c r="CH175">
        <v>631504</v>
      </c>
      <c r="CK175">
        <v>931668</v>
      </c>
      <c r="CN175">
        <v>320544</v>
      </c>
      <c r="CQ175">
        <v>649150</v>
      </c>
      <c r="CT175">
        <v>338195</v>
      </c>
      <c r="CW175">
        <v>407915</v>
      </c>
    </row>
    <row r="176" spans="1:103" x14ac:dyDescent="0.2">
      <c r="A176" t="s">
        <v>293</v>
      </c>
      <c r="B176">
        <v>213</v>
      </c>
      <c r="E176">
        <v>447</v>
      </c>
      <c r="H176">
        <v>872</v>
      </c>
      <c r="K176">
        <v>2772</v>
      </c>
      <c r="N176">
        <v>2836</v>
      </c>
      <c r="Q176">
        <v>4096</v>
      </c>
      <c r="T176">
        <v>4780</v>
      </c>
      <c r="W176">
        <v>7111</v>
      </c>
      <c r="Z176">
        <v>5429</v>
      </c>
      <c r="AC176">
        <v>4984</v>
      </c>
      <c r="AF176">
        <v>6376</v>
      </c>
      <c r="AI176">
        <v>9849</v>
      </c>
      <c r="AL176">
        <v>13543</v>
      </c>
      <c r="AO176">
        <v>10854</v>
      </c>
      <c r="AR176">
        <v>16000</v>
      </c>
      <c r="AU176">
        <v>16820</v>
      </c>
      <c r="AX176">
        <v>36144</v>
      </c>
      <c r="BA176">
        <v>47881</v>
      </c>
      <c r="BD176">
        <v>74093</v>
      </c>
      <c r="BG176">
        <v>61425</v>
      </c>
      <c r="BJ176">
        <v>52303</v>
      </c>
      <c r="BM176">
        <v>64205</v>
      </c>
      <c r="BP176">
        <v>50122</v>
      </c>
      <c r="BS176">
        <v>50439</v>
      </c>
      <c r="BV176">
        <v>55277</v>
      </c>
      <c r="BY176">
        <v>61082</v>
      </c>
      <c r="CB176">
        <v>67689</v>
      </c>
      <c r="CE176">
        <v>60441</v>
      </c>
      <c r="CH176">
        <v>58895</v>
      </c>
      <c r="CK176">
        <v>67313</v>
      </c>
      <c r="CN176">
        <v>77589</v>
      </c>
      <c r="CQ176">
        <v>59909</v>
      </c>
      <c r="CT176">
        <v>67723</v>
      </c>
      <c r="CW176">
        <v>43393</v>
      </c>
    </row>
    <row r="177" spans="1:101" x14ac:dyDescent="0.2">
      <c r="A177" t="s">
        <v>294</v>
      </c>
      <c r="B177">
        <v>23771</v>
      </c>
      <c r="E177">
        <v>23061</v>
      </c>
      <c r="H177">
        <v>32258</v>
      </c>
      <c r="K177">
        <v>53000</v>
      </c>
      <c r="N177">
        <v>65501</v>
      </c>
      <c r="Q177">
        <v>76466</v>
      </c>
      <c r="T177">
        <v>89999</v>
      </c>
      <c r="W177">
        <v>101365</v>
      </c>
      <c r="Z177">
        <v>89792</v>
      </c>
      <c r="AC177">
        <v>123116</v>
      </c>
      <c r="AF177">
        <v>141858</v>
      </c>
      <c r="AI177">
        <v>115176</v>
      </c>
      <c r="AL177">
        <v>89214</v>
      </c>
      <c r="AO177">
        <v>116377</v>
      </c>
      <c r="AR177">
        <v>151520</v>
      </c>
      <c r="AU177">
        <v>168912</v>
      </c>
      <c r="AX177">
        <v>190890</v>
      </c>
      <c r="BA177">
        <v>262362</v>
      </c>
      <c r="BD177">
        <v>260827</v>
      </c>
      <c r="BG177">
        <v>216359</v>
      </c>
      <c r="BJ177">
        <v>313327</v>
      </c>
      <c r="BM177">
        <v>317945</v>
      </c>
      <c r="BP177">
        <v>327279</v>
      </c>
      <c r="BS177">
        <v>343533</v>
      </c>
      <c r="BV177">
        <v>399536</v>
      </c>
      <c r="BY177">
        <v>436328</v>
      </c>
      <c r="CB177">
        <v>402461</v>
      </c>
      <c r="CE177">
        <v>437572</v>
      </c>
      <c r="CH177">
        <v>423079</v>
      </c>
      <c r="CK177">
        <v>420572</v>
      </c>
      <c r="CN177">
        <v>425355</v>
      </c>
      <c r="CQ177">
        <v>598832</v>
      </c>
      <c r="CT177">
        <v>597488</v>
      </c>
      <c r="CW177">
        <v>549142</v>
      </c>
    </row>
    <row r="178" spans="1:101" x14ac:dyDescent="0.2">
      <c r="A178" t="s">
        <v>295</v>
      </c>
      <c r="B178">
        <v>2216</v>
      </c>
      <c r="E178">
        <v>3178</v>
      </c>
      <c r="H178">
        <v>5115</v>
      </c>
      <c r="K178">
        <v>5075</v>
      </c>
      <c r="N178">
        <v>4749</v>
      </c>
      <c r="Q178">
        <v>5824</v>
      </c>
      <c r="T178">
        <v>8304</v>
      </c>
      <c r="W178">
        <v>11364</v>
      </c>
      <c r="Z178">
        <v>9884</v>
      </c>
      <c r="AC178">
        <v>10824</v>
      </c>
      <c r="AF178">
        <v>15029</v>
      </c>
      <c r="AI178">
        <v>15779</v>
      </c>
      <c r="AL178">
        <v>12566</v>
      </c>
      <c r="AO178">
        <v>25554</v>
      </c>
      <c r="AR178">
        <v>43444</v>
      </c>
      <c r="AU178">
        <v>74445</v>
      </c>
      <c r="AX178">
        <v>109728</v>
      </c>
      <c r="BA178">
        <v>113438</v>
      </c>
      <c r="BD178">
        <v>98798</v>
      </c>
      <c r="BG178">
        <v>57174</v>
      </c>
      <c r="BJ178">
        <v>96910</v>
      </c>
      <c r="BM178">
        <v>97244</v>
      </c>
      <c r="BP178">
        <v>133780</v>
      </c>
      <c r="BS178">
        <v>85724</v>
      </c>
      <c r="BV178">
        <v>96313</v>
      </c>
      <c r="BY178">
        <v>80614</v>
      </c>
      <c r="CB178">
        <v>89766</v>
      </c>
      <c r="CE178">
        <v>72382</v>
      </c>
      <c r="CH178">
        <v>78478</v>
      </c>
      <c r="CK178">
        <v>116767</v>
      </c>
      <c r="CN178">
        <v>36956</v>
      </c>
      <c r="CQ178">
        <v>99935</v>
      </c>
      <c r="CT178">
        <v>115822</v>
      </c>
      <c r="CW178">
        <v>98557</v>
      </c>
    </row>
    <row r="179" spans="1:101" x14ac:dyDescent="0.2">
      <c r="A179" t="s">
        <v>296</v>
      </c>
      <c r="B179">
        <v>33604</v>
      </c>
      <c r="E179">
        <v>37856</v>
      </c>
      <c r="H179">
        <v>52580</v>
      </c>
      <c r="K179">
        <v>76275</v>
      </c>
      <c r="N179">
        <v>102174</v>
      </c>
      <c r="Q179">
        <v>116736</v>
      </c>
      <c r="T179">
        <v>146306</v>
      </c>
      <c r="W179">
        <v>185086</v>
      </c>
      <c r="Z179">
        <v>171936</v>
      </c>
      <c r="AC179">
        <v>207976</v>
      </c>
      <c r="AF179">
        <v>222709</v>
      </c>
      <c r="AI179">
        <v>212988</v>
      </c>
      <c r="AL179">
        <v>165395</v>
      </c>
      <c r="AO179">
        <v>194038</v>
      </c>
      <c r="AR179">
        <v>258028</v>
      </c>
      <c r="AU179">
        <v>322840</v>
      </c>
      <c r="AX179">
        <v>391358</v>
      </c>
      <c r="BA179">
        <v>506880</v>
      </c>
      <c r="BD179">
        <v>554127</v>
      </c>
      <c r="BG179">
        <v>436789</v>
      </c>
      <c r="BJ179">
        <v>608802</v>
      </c>
      <c r="BM179">
        <v>669561</v>
      </c>
      <c r="BP179">
        <v>669879</v>
      </c>
      <c r="BS179">
        <v>663030</v>
      </c>
      <c r="BV179">
        <v>686938</v>
      </c>
      <c r="BY179">
        <v>739675</v>
      </c>
      <c r="CB179">
        <v>674920</v>
      </c>
      <c r="CE179">
        <v>700836</v>
      </c>
      <c r="CH179">
        <v>701389</v>
      </c>
      <c r="CK179">
        <v>704489</v>
      </c>
      <c r="CN179">
        <v>646983</v>
      </c>
      <c r="CQ179">
        <v>889965</v>
      </c>
      <c r="CT179">
        <v>929551</v>
      </c>
      <c r="CW179">
        <v>867417</v>
      </c>
    </row>
    <row r="180" spans="1:101" x14ac:dyDescent="0.2">
      <c r="A180" t="s">
        <v>297</v>
      </c>
      <c r="B180">
        <v>171283</v>
      </c>
      <c r="E180">
        <v>116103</v>
      </c>
      <c r="H180">
        <v>112105</v>
      </c>
      <c r="K180">
        <v>145961</v>
      </c>
      <c r="N180">
        <v>153719</v>
      </c>
      <c r="Q180">
        <v>228407</v>
      </c>
      <c r="T180">
        <v>246473</v>
      </c>
      <c r="W180">
        <v>295542</v>
      </c>
      <c r="Z180">
        <v>509573</v>
      </c>
      <c r="AC180">
        <v>870310</v>
      </c>
      <c r="AF180">
        <v>1133974</v>
      </c>
      <c r="AI180">
        <v>560142</v>
      </c>
      <c r="AL180">
        <v>424916</v>
      </c>
      <c r="AO180">
        <v>355532</v>
      </c>
      <c r="AR180">
        <v>441207</v>
      </c>
      <c r="AU180">
        <v>631232</v>
      </c>
      <c r="AX180">
        <v>1009581</v>
      </c>
      <c r="BA180">
        <v>1382594</v>
      </c>
      <c r="BD180">
        <v>900473</v>
      </c>
      <c r="BG180">
        <v>700596</v>
      </c>
      <c r="BJ180">
        <v>760383</v>
      </c>
      <c r="BM180">
        <v>931574</v>
      </c>
      <c r="BP180">
        <v>789187</v>
      </c>
      <c r="BS180">
        <v>792259</v>
      </c>
      <c r="BV180">
        <v>710456</v>
      </c>
      <c r="BY180">
        <v>1310224</v>
      </c>
      <c r="CB180">
        <v>1344412</v>
      </c>
      <c r="CE180">
        <v>950327</v>
      </c>
      <c r="CH180">
        <v>674750</v>
      </c>
      <c r="CK180">
        <v>1024750</v>
      </c>
      <c r="CN180">
        <v>337595</v>
      </c>
      <c r="CQ180">
        <v>731843</v>
      </c>
      <c r="CT180">
        <v>426198</v>
      </c>
      <c r="CW180">
        <v>464397</v>
      </c>
    </row>
    <row r="181" spans="1:101" x14ac:dyDescent="0.2">
      <c r="A181" t="s">
        <v>298</v>
      </c>
      <c r="B181">
        <v>56004</v>
      </c>
      <c r="E181">
        <v>25680</v>
      </c>
      <c r="H181">
        <v>23946</v>
      </c>
      <c r="K181">
        <v>55395</v>
      </c>
      <c r="N181">
        <v>53299</v>
      </c>
      <c r="Q181">
        <v>68027</v>
      </c>
      <c r="T181">
        <v>94089</v>
      </c>
      <c r="W181">
        <v>114958</v>
      </c>
      <c r="Z181">
        <v>197340</v>
      </c>
      <c r="AC181">
        <v>308181</v>
      </c>
      <c r="AF181">
        <v>380869</v>
      </c>
      <c r="AI181">
        <v>187166</v>
      </c>
      <c r="AL181">
        <v>96618</v>
      </c>
      <c r="AO181">
        <v>60641</v>
      </c>
      <c r="AR181">
        <v>136213</v>
      </c>
      <c r="AU181">
        <v>130508</v>
      </c>
      <c r="AX181">
        <v>297691</v>
      </c>
      <c r="BA181">
        <v>333383</v>
      </c>
      <c r="BD181">
        <v>367997</v>
      </c>
      <c r="BG181">
        <v>166233</v>
      </c>
      <c r="BJ181">
        <v>226680</v>
      </c>
      <c r="BM181">
        <v>269273</v>
      </c>
      <c r="BP181">
        <v>242193</v>
      </c>
      <c r="BS181">
        <v>270816</v>
      </c>
      <c r="BV181">
        <v>260735</v>
      </c>
      <c r="BY181">
        <v>511318</v>
      </c>
      <c r="CB181">
        <v>495557</v>
      </c>
      <c r="CE181">
        <v>331436</v>
      </c>
      <c r="CH181">
        <v>240991</v>
      </c>
      <c r="CK181">
        <v>280479</v>
      </c>
      <c r="CN181">
        <v>119002</v>
      </c>
      <c r="CQ181">
        <v>449819</v>
      </c>
      <c r="CT181">
        <v>378537</v>
      </c>
      <c r="CW181">
        <v>361428</v>
      </c>
    </row>
    <row r="182" spans="1:101" x14ac:dyDescent="0.2">
      <c r="A182" t="s">
        <v>299</v>
      </c>
      <c r="B182">
        <v>12705</v>
      </c>
      <c r="E182">
        <v>8617</v>
      </c>
      <c r="H182">
        <v>10736</v>
      </c>
      <c r="K182">
        <v>7865</v>
      </c>
      <c r="N182">
        <v>9955</v>
      </c>
      <c r="Q182">
        <v>19010</v>
      </c>
      <c r="T182">
        <v>14605</v>
      </c>
      <c r="W182">
        <v>18744</v>
      </c>
      <c r="Z182">
        <v>18848</v>
      </c>
      <c r="AC182">
        <v>31247</v>
      </c>
      <c r="AF182">
        <v>43165</v>
      </c>
      <c r="AI182">
        <v>23040</v>
      </c>
      <c r="AL182">
        <v>33334</v>
      </c>
      <c r="AO182">
        <v>21098</v>
      </c>
      <c r="AR182">
        <v>73703</v>
      </c>
      <c r="AU182">
        <v>5238</v>
      </c>
      <c r="AX182">
        <v>63798</v>
      </c>
      <c r="BA182">
        <v>108481</v>
      </c>
      <c r="BD182">
        <v>108162</v>
      </c>
      <c r="BG182">
        <v>58161</v>
      </c>
      <c r="BJ182">
        <v>85394</v>
      </c>
      <c r="BM182">
        <v>116460</v>
      </c>
      <c r="BP182">
        <v>146825</v>
      </c>
      <c r="BS182">
        <v>107801</v>
      </c>
      <c r="BV182">
        <v>134750</v>
      </c>
      <c r="BY182">
        <v>71633</v>
      </c>
      <c r="CB182">
        <v>105760</v>
      </c>
      <c r="CE182">
        <v>102437</v>
      </c>
      <c r="CH182">
        <v>113052</v>
      </c>
      <c r="CK182">
        <v>135914</v>
      </c>
      <c r="CN182">
        <v>35210</v>
      </c>
      <c r="CQ182">
        <v>110664</v>
      </c>
      <c r="CT182">
        <v>159271</v>
      </c>
      <c r="CW182">
        <v>89923</v>
      </c>
    </row>
    <row r="183" spans="1:101" x14ac:dyDescent="0.2">
      <c r="A183" t="s">
        <v>300</v>
      </c>
      <c r="B183">
        <v>3115</v>
      </c>
      <c r="E183">
        <v>2871</v>
      </c>
      <c r="H183">
        <v>4168</v>
      </c>
      <c r="K183">
        <v>1598</v>
      </c>
      <c r="N183">
        <v>2575</v>
      </c>
      <c r="Q183">
        <v>4481</v>
      </c>
      <c r="T183">
        <v>5056</v>
      </c>
      <c r="W183">
        <v>9064</v>
      </c>
      <c r="Z183">
        <v>11494</v>
      </c>
      <c r="AC183">
        <v>28458</v>
      </c>
      <c r="AF183">
        <v>27627</v>
      </c>
      <c r="AI183">
        <v>15464</v>
      </c>
      <c r="AL183">
        <v>17336</v>
      </c>
      <c r="AO183">
        <v>17548</v>
      </c>
      <c r="AR183">
        <v>32652</v>
      </c>
      <c r="AU183">
        <v>32328</v>
      </c>
      <c r="AX183">
        <v>33778</v>
      </c>
      <c r="BA183">
        <v>63412</v>
      </c>
      <c r="BD183">
        <v>58134</v>
      </c>
      <c r="BG183">
        <v>25567</v>
      </c>
      <c r="BJ183">
        <v>48660</v>
      </c>
      <c r="BM183">
        <v>53291</v>
      </c>
      <c r="BP183">
        <v>83747</v>
      </c>
      <c r="BS183">
        <v>49173</v>
      </c>
      <c r="BV183">
        <v>73807</v>
      </c>
      <c r="BY183">
        <v>42362</v>
      </c>
      <c r="CB183">
        <v>54380</v>
      </c>
      <c r="CE183">
        <v>53599</v>
      </c>
      <c r="CH183">
        <v>43246</v>
      </c>
      <c r="CK183">
        <v>93082</v>
      </c>
      <c r="CN183">
        <v>17051</v>
      </c>
      <c r="CQ183">
        <v>82692</v>
      </c>
      <c r="CT183">
        <v>88002</v>
      </c>
      <c r="CW183">
        <v>56481</v>
      </c>
    </row>
    <row r="184" spans="1:101" x14ac:dyDescent="0.2">
      <c r="A184" t="s">
        <v>301</v>
      </c>
      <c r="B184">
        <v>9589</v>
      </c>
      <c r="E184">
        <v>5747</v>
      </c>
      <c r="H184">
        <v>6568</v>
      </c>
      <c r="K184">
        <v>6267</v>
      </c>
      <c r="N184">
        <v>7379</v>
      </c>
      <c r="Q184">
        <v>14529</v>
      </c>
      <c r="T184">
        <v>9548</v>
      </c>
      <c r="W184">
        <v>9680</v>
      </c>
      <c r="Z184">
        <v>7355</v>
      </c>
      <c r="AC184">
        <v>2789</v>
      </c>
      <c r="AF184">
        <v>15538</v>
      </c>
      <c r="AI184">
        <v>7575</v>
      </c>
      <c r="AL184">
        <v>15998</v>
      </c>
      <c r="AO184">
        <v>3550</v>
      </c>
      <c r="AR184">
        <v>41051</v>
      </c>
      <c r="AU184">
        <v>-27090</v>
      </c>
      <c r="AX184">
        <v>30020</v>
      </c>
      <c r="BA184">
        <v>45069</v>
      </c>
      <c r="BD184">
        <v>50029</v>
      </c>
      <c r="BG184">
        <v>32594</v>
      </c>
      <c r="BJ184">
        <v>36734</v>
      </c>
      <c r="BM184">
        <v>63170</v>
      </c>
      <c r="BP184">
        <v>63078</v>
      </c>
      <c r="BS184">
        <v>58628</v>
      </c>
      <c r="BV184">
        <v>60944</v>
      </c>
      <c r="BY184">
        <v>29271</v>
      </c>
      <c r="CB184">
        <v>51381</v>
      </c>
      <c r="CE184">
        <v>48838</v>
      </c>
      <c r="CH184">
        <v>69805</v>
      </c>
      <c r="CK184">
        <v>42832</v>
      </c>
      <c r="CN184">
        <v>18159</v>
      </c>
      <c r="CQ184">
        <v>27971</v>
      </c>
      <c r="CT184">
        <v>71268</v>
      </c>
      <c r="CW184">
        <v>33442</v>
      </c>
    </row>
    <row r="185" spans="1:101" x14ac:dyDescent="0.2">
      <c r="A185" t="s">
        <v>302</v>
      </c>
      <c r="B185">
        <v>102575</v>
      </c>
      <c r="E185">
        <v>81805</v>
      </c>
      <c r="H185">
        <v>77424</v>
      </c>
      <c r="K185">
        <v>82702</v>
      </c>
      <c r="N185">
        <v>90466</v>
      </c>
      <c r="Q185">
        <v>141371</v>
      </c>
      <c r="T185">
        <v>137780</v>
      </c>
      <c r="W185">
        <v>161840</v>
      </c>
      <c r="Z185">
        <v>293384</v>
      </c>
      <c r="AC185">
        <v>530882</v>
      </c>
      <c r="AF185">
        <v>709940</v>
      </c>
      <c r="AI185">
        <v>349937</v>
      </c>
      <c r="AL185">
        <v>294964</v>
      </c>
      <c r="AO185">
        <v>273793</v>
      </c>
      <c r="AR185">
        <v>231291</v>
      </c>
      <c r="AU185">
        <v>495486</v>
      </c>
      <c r="AX185">
        <v>648092</v>
      </c>
      <c r="BA185">
        <v>940730</v>
      </c>
      <c r="BD185">
        <v>424314</v>
      </c>
      <c r="BG185">
        <v>476202</v>
      </c>
      <c r="BJ185">
        <v>448308</v>
      </c>
      <c r="BM185">
        <v>545840</v>
      </c>
      <c r="BP185">
        <v>400169</v>
      </c>
      <c r="BS185">
        <v>413641</v>
      </c>
      <c r="BV185">
        <v>314971</v>
      </c>
      <c r="BY185">
        <v>727273</v>
      </c>
      <c r="CB185">
        <v>743095</v>
      </c>
      <c r="CE185">
        <v>516454</v>
      </c>
      <c r="CH185">
        <v>320707</v>
      </c>
      <c r="CK185">
        <v>608358</v>
      </c>
      <c r="CN185">
        <v>183384</v>
      </c>
      <c r="CQ185">
        <v>171360</v>
      </c>
      <c r="CT185">
        <v>-111610</v>
      </c>
      <c r="CW185">
        <v>13046</v>
      </c>
    </row>
    <row r="186" spans="1:101" x14ac:dyDescent="0.2">
      <c r="A186" t="s">
        <v>303</v>
      </c>
      <c r="B186">
        <v>30117</v>
      </c>
      <c r="E186">
        <v>33490</v>
      </c>
      <c r="H186">
        <v>41572</v>
      </c>
      <c r="K186">
        <v>48760</v>
      </c>
      <c r="N186">
        <v>68408</v>
      </c>
      <c r="Q186">
        <v>79215</v>
      </c>
      <c r="T186">
        <v>104580</v>
      </c>
      <c r="W186">
        <v>139829</v>
      </c>
      <c r="Z186">
        <v>126473</v>
      </c>
      <c r="AC186">
        <v>167657</v>
      </c>
      <c r="AF186">
        <v>181995</v>
      </c>
      <c r="AI186">
        <v>166110</v>
      </c>
      <c r="AL186">
        <v>112652</v>
      </c>
      <c r="AO186">
        <v>140533</v>
      </c>
      <c r="AR186">
        <v>197398</v>
      </c>
      <c r="AU186">
        <v>250435</v>
      </c>
      <c r="AX186">
        <v>318643</v>
      </c>
      <c r="BA186">
        <v>423359</v>
      </c>
      <c r="BD186">
        <v>445814</v>
      </c>
      <c r="BG186">
        <v>342728</v>
      </c>
      <c r="BJ186">
        <v>494068</v>
      </c>
      <c r="BM186">
        <v>545576</v>
      </c>
      <c r="BP186">
        <v>548806</v>
      </c>
      <c r="BS186">
        <v>539119</v>
      </c>
      <c r="BV186">
        <v>558437</v>
      </c>
      <c r="BY186">
        <v>604098</v>
      </c>
      <c r="CB186">
        <v>541209</v>
      </c>
      <c r="CE186">
        <v>564521</v>
      </c>
      <c r="CH186">
        <v>563083</v>
      </c>
      <c r="CK186">
        <v>563264</v>
      </c>
      <c r="CN186">
        <v>497641</v>
      </c>
      <c r="CQ186">
        <v>709008</v>
      </c>
      <c r="CT186">
        <v>740419</v>
      </c>
      <c r="CW186">
        <v>704163</v>
      </c>
    </row>
    <row r="187" spans="1:101" x14ac:dyDescent="0.2">
      <c r="A187" t="s">
        <v>304</v>
      </c>
      <c r="B187">
        <v>33062</v>
      </c>
      <c r="E187">
        <v>36355</v>
      </c>
      <c r="H187">
        <v>51110</v>
      </c>
      <c r="K187">
        <v>74434</v>
      </c>
      <c r="N187">
        <v>101132</v>
      </c>
      <c r="Q187">
        <v>115054</v>
      </c>
      <c r="T187">
        <v>144215</v>
      </c>
      <c r="W187">
        <v>181402</v>
      </c>
      <c r="Z187">
        <v>167383</v>
      </c>
      <c r="AC187">
        <v>202416</v>
      </c>
      <c r="AF187">
        <v>218112</v>
      </c>
      <c r="AI187">
        <v>206995</v>
      </c>
      <c r="AL187">
        <v>158960</v>
      </c>
      <c r="AO187">
        <v>182955</v>
      </c>
      <c r="AR187">
        <v>248407</v>
      </c>
      <c r="AU187">
        <v>317022</v>
      </c>
      <c r="AX187">
        <v>381830</v>
      </c>
      <c r="BA187">
        <v>494373</v>
      </c>
      <c r="BD187">
        <v>534842</v>
      </c>
      <c r="BG187">
        <v>420686</v>
      </c>
      <c r="BJ187">
        <v>584782</v>
      </c>
      <c r="BM187">
        <v>648412</v>
      </c>
      <c r="BP187">
        <v>642227</v>
      </c>
      <c r="BS187">
        <v>641738</v>
      </c>
      <c r="BV187">
        <v>659423</v>
      </c>
      <c r="BY187">
        <v>702057</v>
      </c>
      <c r="CB187">
        <v>649256</v>
      </c>
      <c r="CE187">
        <v>679691</v>
      </c>
      <c r="CH187">
        <v>679727</v>
      </c>
      <c r="CK187">
        <v>681992</v>
      </c>
      <c r="CN187">
        <v>622986</v>
      </c>
      <c r="CQ187">
        <v>861270</v>
      </c>
      <c r="CT187">
        <v>902868</v>
      </c>
      <c r="CW187">
        <v>836099</v>
      </c>
    </row>
    <row r="188" spans="1:101" x14ac:dyDescent="0.2">
      <c r="A188" t="s">
        <v>305</v>
      </c>
      <c r="B188">
        <v>540</v>
      </c>
      <c r="E188">
        <v>1501</v>
      </c>
      <c r="H188">
        <v>1470</v>
      </c>
      <c r="K188">
        <v>1841</v>
      </c>
      <c r="N188">
        <v>1042</v>
      </c>
      <c r="Q188">
        <v>1682</v>
      </c>
      <c r="T188">
        <v>2089</v>
      </c>
      <c r="W188">
        <v>3685</v>
      </c>
      <c r="Z188">
        <v>4553</v>
      </c>
      <c r="AC188">
        <v>5558</v>
      </c>
      <c r="AF188">
        <v>4598</v>
      </c>
      <c r="AI188">
        <v>5993</v>
      </c>
      <c r="AL188">
        <v>6433</v>
      </c>
      <c r="AO188">
        <v>11080</v>
      </c>
      <c r="AR188">
        <v>9612</v>
      </c>
      <c r="AU188">
        <v>5812</v>
      </c>
      <c r="AX188">
        <v>9456</v>
      </c>
      <c r="BA188">
        <v>12467</v>
      </c>
      <c r="BD188">
        <v>19280</v>
      </c>
      <c r="BG188">
        <v>16090</v>
      </c>
      <c r="BJ188">
        <v>23994</v>
      </c>
      <c r="BM188">
        <v>21116</v>
      </c>
      <c r="BP188">
        <v>27598</v>
      </c>
      <c r="BS188">
        <v>21274</v>
      </c>
      <c r="BV188">
        <v>27491</v>
      </c>
      <c r="BY188">
        <v>37612</v>
      </c>
      <c r="CB188">
        <v>25672</v>
      </c>
      <c r="CE188">
        <v>21152</v>
      </c>
      <c r="CH188">
        <v>21656</v>
      </c>
      <c r="CK188">
        <v>22494</v>
      </c>
      <c r="CN188">
        <v>23996</v>
      </c>
      <c r="CQ188">
        <v>28694</v>
      </c>
      <c r="CT188">
        <v>26668</v>
      </c>
      <c r="CW188">
        <v>31299</v>
      </c>
    </row>
    <row r="189" spans="1:101" x14ac:dyDescent="0.2">
      <c r="A189" t="s">
        <v>306</v>
      </c>
      <c r="B189">
        <v>412</v>
      </c>
      <c r="E189">
        <v>942</v>
      </c>
      <c r="H189">
        <v>547</v>
      </c>
      <c r="K189">
        <v>726</v>
      </c>
      <c r="N189">
        <v>752</v>
      </c>
      <c r="Q189">
        <v>1233</v>
      </c>
      <c r="T189">
        <v>852</v>
      </c>
      <c r="W189">
        <v>2055</v>
      </c>
      <c r="Z189">
        <v>3188</v>
      </c>
      <c r="AC189">
        <v>4915</v>
      </c>
      <c r="AF189">
        <v>3709</v>
      </c>
      <c r="AI189">
        <v>5274</v>
      </c>
      <c r="AL189">
        <v>5766</v>
      </c>
      <c r="AO189">
        <v>8779</v>
      </c>
      <c r="AR189">
        <v>7925</v>
      </c>
      <c r="AU189">
        <v>4412</v>
      </c>
      <c r="AX189">
        <v>5664</v>
      </c>
      <c r="BA189">
        <v>9282</v>
      </c>
      <c r="BD189">
        <v>14655</v>
      </c>
      <c r="BG189">
        <v>13633</v>
      </c>
      <c r="BJ189">
        <v>13973</v>
      </c>
      <c r="BM189">
        <v>17047</v>
      </c>
      <c r="BP189">
        <v>23335</v>
      </c>
      <c r="BS189">
        <v>16073</v>
      </c>
      <c r="BV189">
        <v>22214</v>
      </c>
      <c r="BY189">
        <v>28929</v>
      </c>
      <c r="CB189">
        <v>17175</v>
      </c>
      <c r="CE189">
        <v>9681</v>
      </c>
      <c r="CH189">
        <v>10470</v>
      </c>
      <c r="CK189">
        <v>12958</v>
      </c>
      <c r="CN189">
        <v>15433</v>
      </c>
      <c r="CQ189">
        <v>19276</v>
      </c>
      <c r="CT189">
        <v>17848</v>
      </c>
      <c r="CW189">
        <v>20977</v>
      </c>
    </row>
    <row r="190" spans="1:101" x14ac:dyDescent="0.2">
      <c r="A190" t="s">
        <v>307</v>
      </c>
      <c r="B190">
        <v>109</v>
      </c>
      <c r="E190">
        <v>528</v>
      </c>
      <c r="H190">
        <v>912</v>
      </c>
      <c r="K190">
        <v>1093</v>
      </c>
      <c r="N190">
        <v>290</v>
      </c>
      <c r="Q190">
        <v>438</v>
      </c>
      <c r="T190">
        <v>1226</v>
      </c>
      <c r="W190">
        <v>1592</v>
      </c>
      <c r="Z190">
        <v>1341</v>
      </c>
      <c r="AC190">
        <v>600</v>
      </c>
      <c r="AF190">
        <v>858</v>
      </c>
      <c r="AI190">
        <v>720</v>
      </c>
      <c r="AL190">
        <v>661</v>
      </c>
      <c r="AO190">
        <v>2279</v>
      </c>
      <c r="AR190">
        <v>1669</v>
      </c>
      <c r="AU190">
        <v>1336</v>
      </c>
      <c r="AX190">
        <v>3540</v>
      </c>
      <c r="BA190">
        <v>2971</v>
      </c>
      <c r="BD190">
        <v>4396</v>
      </c>
      <c r="BG190">
        <v>2267</v>
      </c>
      <c r="BJ190">
        <v>9595</v>
      </c>
      <c r="BM190">
        <v>3728</v>
      </c>
      <c r="BP190">
        <v>4013</v>
      </c>
      <c r="BS190">
        <v>4919</v>
      </c>
      <c r="BV190">
        <v>5059</v>
      </c>
      <c r="BY190">
        <v>8483</v>
      </c>
      <c r="CB190">
        <v>8312</v>
      </c>
      <c r="CE190">
        <v>11012</v>
      </c>
      <c r="CH190">
        <v>10980</v>
      </c>
      <c r="CK190">
        <v>9639</v>
      </c>
      <c r="CN190">
        <v>9203</v>
      </c>
      <c r="CQ190">
        <v>9734</v>
      </c>
      <c r="CT190">
        <v>8998</v>
      </c>
      <c r="CW190">
        <v>10225</v>
      </c>
    </row>
    <row r="191" spans="1:101" x14ac:dyDescent="0.2">
      <c r="A191" t="s">
        <v>308</v>
      </c>
      <c r="B191">
        <v>19</v>
      </c>
      <c r="E191">
        <v>31</v>
      </c>
      <c r="H191">
        <v>11</v>
      </c>
      <c r="K191">
        <v>22</v>
      </c>
      <c r="N191">
        <v>0</v>
      </c>
      <c r="Q191">
        <v>11</v>
      </c>
      <c r="T191">
        <v>11</v>
      </c>
      <c r="W191">
        <v>39</v>
      </c>
      <c r="Z191">
        <v>25</v>
      </c>
      <c r="AC191">
        <v>44</v>
      </c>
      <c r="AF191">
        <v>31</v>
      </c>
      <c r="AI191">
        <v>-1</v>
      </c>
      <c r="AL191">
        <v>6</v>
      </c>
      <c r="AO191">
        <v>21</v>
      </c>
      <c r="AR191">
        <v>18</v>
      </c>
      <c r="AU191">
        <v>64</v>
      </c>
      <c r="AX191">
        <v>253</v>
      </c>
      <c r="BA191">
        <v>214</v>
      </c>
      <c r="BD191">
        <v>229</v>
      </c>
      <c r="BG191">
        <v>190</v>
      </c>
      <c r="BJ191">
        <v>425</v>
      </c>
      <c r="BM191">
        <v>341</v>
      </c>
      <c r="BP191">
        <v>250</v>
      </c>
      <c r="BS191">
        <v>281</v>
      </c>
      <c r="BV191">
        <v>219</v>
      </c>
      <c r="BY191">
        <v>200</v>
      </c>
      <c r="CB191">
        <v>185</v>
      </c>
      <c r="CE191">
        <v>459</v>
      </c>
      <c r="CH191">
        <v>206</v>
      </c>
      <c r="CK191">
        <v>-104</v>
      </c>
      <c r="CN191">
        <v>-640</v>
      </c>
      <c r="CQ191">
        <v>-316</v>
      </c>
      <c r="CT191">
        <v>-178</v>
      </c>
      <c r="CW191">
        <v>97</v>
      </c>
    </row>
    <row r="192" spans="1:101" x14ac:dyDescent="0.2">
      <c r="A192" t="s">
        <v>309</v>
      </c>
      <c r="B192">
        <v>602</v>
      </c>
      <c r="E192">
        <v>319</v>
      </c>
      <c r="H192">
        <v>572</v>
      </c>
      <c r="K192">
        <v>1866</v>
      </c>
      <c r="N192">
        <v>1629</v>
      </c>
      <c r="Q192">
        <v>2794</v>
      </c>
      <c r="T192">
        <v>3351</v>
      </c>
      <c r="W192">
        <v>5160</v>
      </c>
      <c r="Z192">
        <v>5708</v>
      </c>
      <c r="AC192">
        <v>4323</v>
      </c>
      <c r="AF192">
        <v>3997</v>
      </c>
      <c r="AI192">
        <v>6239</v>
      </c>
      <c r="AL192">
        <v>7890</v>
      </c>
      <c r="AO192">
        <v>8843</v>
      </c>
      <c r="AR192">
        <v>12283</v>
      </c>
      <c r="AU192">
        <v>7009</v>
      </c>
      <c r="AX192">
        <v>11631</v>
      </c>
      <c r="BA192">
        <v>16139</v>
      </c>
      <c r="BD192">
        <v>26530</v>
      </c>
      <c r="BG192">
        <v>27402</v>
      </c>
      <c r="BJ192">
        <v>28387</v>
      </c>
      <c r="BM192">
        <v>36516</v>
      </c>
      <c r="BP192">
        <v>35021</v>
      </c>
      <c r="BS192">
        <v>30683</v>
      </c>
      <c r="BV192">
        <v>29362</v>
      </c>
      <c r="BY192">
        <v>25128</v>
      </c>
      <c r="CB192">
        <v>24415</v>
      </c>
      <c r="CE192">
        <v>25134</v>
      </c>
      <c r="CH192">
        <v>21681</v>
      </c>
      <c r="CK192">
        <v>21975</v>
      </c>
      <c r="CN192">
        <v>15344</v>
      </c>
      <c r="CQ192">
        <v>19899</v>
      </c>
      <c r="CT192">
        <v>23599</v>
      </c>
      <c r="CW192">
        <v>24255</v>
      </c>
    </row>
    <row r="193" spans="1:101" x14ac:dyDescent="0.2">
      <c r="A193" t="s">
        <v>310</v>
      </c>
      <c r="B193">
        <v>6305</v>
      </c>
      <c r="E193">
        <v>5680</v>
      </c>
      <c r="H193">
        <v>3085</v>
      </c>
      <c r="K193">
        <v>5649</v>
      </c>
      <c r="N193">
        <v>9731</v>
      </c>
      <c r="Q193">
        <v>13533</v>
      </c>
      <c r="T193">
        <v>12479</v>
      </c>
      <c r="W193">
        <v>17716</v>
      </c>
      <c r="Z193">
        <v>8338</v>
      </c>
      <c r="AC193">
        <v>22073</v>
      </c>
      <c r="AF193">
        <v>17414</v>
      </c>
      <c r="AI193">
        <v>20292</v>
      </c>
      <c r="AL193">
        <v>7821</v>
      </c>
      <c r="AO193">
        <v>18926</v>
      </c>
      <c r="AR193">
        <v>26322</v>
      </c>
      <c r="AU193">
        <v>21355</v>
      </c>
      <c r="AX193">
        <v>42886</v>
      </c>
      <c r="BA193">
        <v>48839</v>
      </c>
      <c r="BD193">
        <v>22862</v>
      </c>
      <c r="BG193">
        <v>25063</v>
      </c>
      <c r="BJ193">
        <v>63801</v>
      </c>
      <c r="BM193">
        <v>46059</v>
      </c>
      <c r="BP193">
        <v>67345</v>
      </c>
      <c r="BS193">
        <v>62392</v>
      </c>
      <c r="BV193">
        <v>80969</v>
      </c>
      <c r="BY193">
        <v>65780</v>
      </c>
      <c r="CB193">
        <v>73721</v>
      </c>
      <c r="CE193">
        <v>91969</v>
      </c>
      <c r="CH193">
        <v>79866</v>
      </c>
      <c r="CK193">
        <v>106208</v>
      </c>
      <c r="CN193">
        <v>82301</v>
      </c>
      <c r="CQ193">
        <v>135892</v>
      </c>
      <c r="CT193">
        <v>151993</v>
      </c>
      <c r="CW193">
        <v>173157</v>
      </c>
    </row>
    <row r="194" spans="1:101" x14ac:dyDescent="0.2">
      <c r="A194" t="s">
        <v>311</v>
      </c>
      <c r="B194">
        <v>50</v>
      </c>
      <c r="E194">
        <v>53</v>
      </c>
      <c r="H194">
        <v>28</v>
      </c>
      <c r="K194">
        <v>48</v>
      </c>
      <c r="N194">
        <v>62</v>
      </c>
      <c r="Q194">
        <v>99</v>
      </c>
      <c r="T194">
        <v>105</v>
      </c>
      <c r="W194">
        <v>178</v>
      </c>
      <c r="Z194">
        <v>197</v>
      </c>
      <c r="AC194">
        <v>243</v>
      </c>
      <c r="AF194">
        <v>438</v>
      </c>
      <c r="AI194">
        <v>119</v>
      </c>
      <c r="AL194">
        <v>156</v>
      </c>
      <c r="AO194">
        <v>185</v>
      </c>
      <c r="AR194">
        <v>982</v>
      </c>
      <c r="AU194">
        <v>322</v>
      </c>
      <c r="AX194">
        <v>794</v>
      </c>
      <c r="BA194">
        <v>1516</v>
      </c>
      <c r="BD194">
        <v>1121</v>
      </c>
      <c r="BG194">
        <v>728</v>
      </c>
      <c r="BJ194">
        <v>1339</v>
      </c>
      <c r="BM194">
        <v>1048</v>
      </c>
      <c r="BP194">
        <v>1295</v>
      </c>
      <c r="BS194">
        <v>1002</v>
      </c>
      <c r="BV194">
        <v>1272</v>
      </c>
      <c r="BY194">
        <v>701</v>
      </c>
      <c r="CB194">
        <v>1257</v>
      </c>
      <c r="CE194">
        <v>996</v>
      </c>
      <c r="CH194">
        <v>1218</v>
      </c>
      <c r="CK194">
        <v>1663</v>
      </c>
      <c r="CN194">
        <v>1066</v>
      </c>
      <c r="CQ194">
        <v>1255</v>
      </c>
      <c r="CT194">
        <v>1791</v>
      </c>
      <c r="CW194">
        <v>2082</v>
      </c>
    </row>
    <row r="195" spans="1:101" x14ac:dyDescent="0.2">
      <c r="A195" t="s">
        <v>312</v>
      </c>
      <c r="B195">
        <v>387</v>
      </c>
      <c r="E195">
        <v>533</v>
      </c>
      <c r="H195">
        <v>661</v>
      </c>
      <c r="K195">
        <v>743</v>
      </c>
      <c r="N195">
        <v>950</v>
      </c>
      <c r="Q195">
        <v>939</v>
      </c>
      <c r="T195">
        <v>769</v>
      </c>
      <c r="W195">
        <v>1682</v>
      </c>
      <c r="Z195">
        <v>1884</v>
      </c>
      <c r="AC195">
        <v>2573</v>
      </c>
      <c r="AF195">
        <v>2108</v>
      </c>
      <c r="AI195">
        <v>2623</v>
      </c>
      <c r="AL195">
        <v>2187</v>
      </c>
      <c r="AO195">
        <v>2095</v>
      </c>
      <c r="AR195">
        <v>2619</v>
      </c>
      <c r="AU195">
        <v>3003</v>
      </c>
      <c r="AX195">
        <v>3058</v>
      </c>
      <c r="BA195">
        <v>3487</v>
      </c>
      <c r="BD195">
        <v>7253</v>
      </c>
      <c r="BG195">
        <v>3650</v>
      </c>
      <c r="BJ195">
        <v>3026</v>
      </c>
      <c r="BM195">
        <v>3067</v>
      </c>
      <c r="BP195">
        <v>2464</v>
      </c>
      <c r="BS195">
        <v>2064</v>
      </c>
      <c r="BV195">
        <v>4123</v>
      </c>
      <c r="BY195">
        <v>3865</v>
      </c>
      <c r="CB195">
        <v>3818</v>
      </c>
      <c r="CE195">
        <v>4698</v>
      </c>
      <c r="CH195">
        <v>4183</v>
      </c>
      <c r="CK195">
        <v>5727</v>
      </c>
      <c r="CN195">
        <v>6068</v>
      </c>
      <c r="CQ195">
        <v>7103</v>
      </c>
      <c r="CT195">
        <v>8082</v>
      </c>
      <c r="CW195">
        <v>10931</v>
      </c>
    </row>
    <row r="196" spans="1:101" x14ac:dyDescent="0.2">
      <c r="A196" t="s">
        <v>313</v>
      </c>
      <c r="B196">
        <v>5868</v>
      </c>
      <c r="E196">
        <v>5094</v>
      </c>
      <c r="H196">
        <v>2396</v>
      </c>
      <c r="K196">
        <v>4858</v>
      </c>
      <c r="N196">
        <v>8718</v>
      </c>
      <c r="Q196">
        <v>12494</v>
      </c>
      <c r="T196">
        <v>11604</v>
      </c>
      <c r="W196">
        <v>15856</v>
      </c>
      <c r="Z196">
        <v>6257</v>
      </c>
      <c r="AC196">
        <v>19257</v>
      </c>
      <c r="AF196">
        <v>14868</v>
      </c>
      <c r="AI196">
        <v>17550</v>
      </c>
      <c r="AL196">
        <v>5478</v>
      </c>
      <c r="AO196">
        <v>16646</v>
      </c>
      <c r="AR196">
        <v>22721</v>
      </c>
      <c r="AU196">
        <v>18030</v>
      </c>
      <c r="AX196">
        <v>39034</v>
      </c>
      <c r="BA196">
        <v>43835</v>
      </c>
      <c r="BD196">
        <v>14487</v>
      </c>
      <c r="BG196">
        <v>20685</v>
      </c>
      <c r="BJ196">
        <v>59435</v>
      </c>
      <c r="BM196">
        <v>41943</v>
      </c>
      <c r="BP196">
        <v>63587</v>
      </c>
      <c r="BS196">
        <v>59325</v>
      </c>
      <c r="BV196">
        <v>75574</v>
      </c>
      <c r="BY196">
        <v>61213</v>
      </c>
      <c r="CB196">
        <v>68646</v>
      </c>
      <c r="CE196">
        <v>86274</v>
      </c>
      <c r="CH196">
        <v>74464</v>
      </c>
      <c r="CK196">
        <v>98818</v>
      </c>
      <c r="CN196">
        <v>75166</v>
      </c>
      <c r="CQ196">
        <v>127534</v>
      </c>
      <c r="CT196">
        <v>142120</v>
      </c>
      <c r="CW196">
        <v>160144</v>
      </c>
    </row>
    <row r="197" spans="1:101" x14ac:dyDescent="0.2">
      <c r="A197" t="s">
        <v>314</v>
      </c>
      <c r="B197">
        <v>1107</v>
      </c>
      <c r="E197">
        <v>1129</v>
      </c>
      <c r="H197">
        <v>1528</v>
      </c>
      <c r="K197">
        <v>1886</v>
      </c>
      <c r="N197">
        <v>1567</v>
      </c>
      <c r="Q197">
        <v>1484</v>
      </c>
      <c r="T197">
        <v>1799</v>
      </c>
      <c r="W197">
        <v>3120</v>
      </c>
      <c r="Z197">
        <v>3274</v>
      </c>
      <c r="AC197">
        <v>3122</v>
      </c>
      <c r="AF197">
        <v>3418</v>
      </c>
      <c r="AI197">
        <v>3696</v>
      </c>
      <c r="AL197">
        <v>5034</v>
      </c>
      <c r="AO197">
        <v>7688</v>
      </c>
      <c r="AR197">
        <v>8219</v>
      </c>
      <c r="AU197">
        <v>7754</v>
      </c>
      <c r="AX197">
        <v>12363</v>
      </c>
      <c r="BA197">
        <v>18117</v>
      </c>
      <c r="BD197">
        <v>22478</v>
      </c>
      <c r="BG197">
        <v>16743</v>
      </c>
      <c r="BJ197">
        <v>27866</v>
      </c>
      <c r="BM197">
        <v>22780</v>
      </c>
      <c r="BP197">
        <v>24573</v>
      </c>
      <c r="BS197">
        <v>25239</v>
      </c>
      <c r="BV197">
        <v>20892</v>
      </c>
      <c r="BY197">
        <v>24677</v>
      </c>
      <c r="CB197">
        <v>22654</v>
      </c>
      <c r="CE197">
        <v>22808</v>
      </c>
      <c r="CH197">
        <v>20115</v>
      </c>
      <c r="CK197">
        <v>20540</v>
      </c>
      <c r="CN197">
        <v>18163</v>
      </c>
      <c r="CQ197">
        <v>24502</v>
      </c>
      <c r="CT197">
        <v>22791</v>
      </c>
      <c r="CW197">
        <v>23474</v>
      </c>
    </row>
    <row r="198" spans="1:101" x14ac:dyDescent="0.2">
      <c r="A198" t="s">
        <v>315</v>
      </c>
      <c r="B198">
        <v>5419</v>
      </c>
      <c r="E198">
        <v>6705</v>
      </c>
      <c r="H198">
        <v>9620</v>
      </c>
      <c r="K198">
        <v>11526</v>
      </c>
      <c r="N198">
        <v>14364</v>
      </c>
      <c r="Q198">
        <v>18107</v>
      </c>
      <c r="T198">
        <v>23349</v>
      </c>
      <c r="W198">
        <v>32866</v>
      </c>
      <c r="Z198">
        <v>25630</v>
      </c>
      <c r="AC198">
        <v>20581</v>
      </c>
      <c r="AF198">
        <v>19294</v>
      </c>
      <c r="AI198">
        <v>28097</v>
      </c>
      <c r="AL198">
        <v>24543</v>
      </c>
      <c r="AO198">
        <v>27559</v>
      </c>
      <c r="AR198">
        <v>31939</v>
      </c>
      <c r="AU198">
        <v>53978</v>
      </c>
      <c r="AX198">
        <v>67256</v>
      </c>
      <c r="BA198">
        <v>91528</v>
      </c>
      <c r="BD198">
        <v>131557</v>
      </c>
      <c r="BG198">
        <v>103246</v>
      </c>
      <c r="BJ198">
        <v>92849</v>
      </c>
      <c r="BM198">
        <v>118175</v>
      </c>
      <c r="BP198">
        <v>117941</v>
      </c>
      <c r="BS198">
        <v>107630</v>
      </c>
      <c r="BV198">
        <v>117314</v>
      </c>
      <c r="BY198">
        <v>129844</v>
      </c>
      <c r="CB198">
        <v>110308</v>
      </c>
      <c r="CE198">
        <v>127194</v>
      </c>
      <c r="CH198">
        <v>133756</v>
      </c>
      <c r="CK198">
        <v>143908</v>
      </c>
      <c r="CN198">
        <v>142755</v>
      </c>
      <c r="CQ198">
        <v>172581</v>
      </c>
      <c r="CT198">
        <v>147857</v>
      </c>
      <c r="CW198">
        <v>123012</v>
      </c>
    </row>
    <row r="199" spans="1:101" x14ac:dyDescent="0.2">
      <c r="A199" t="s">
        <v>316</v>
      </c>
      <c r="B199">
        <v>27064</v>
      </c>
      <c r="E199">
        <v>30003</v>
      </c>
      <c r="H199">
        <v>41380</v>
      </c>
      <c r="K199">
        <v>62855</v>
      </c>
      <c r="N199">
        <v>86243</v>
      </c>
      <c r="Q199">
        <v>97144</v>
      </c>
      <c r="T199">
        <v>121157</v>
      </c>
      <c r="W199">
        <v>149099</v>
      </c>
      <c r="Z199">
        <v>143031</v>
      </c>
      <c r="AC199">
        <v>184271</v>
      </c>
      <c r="AF199">
        <v>200001</v>
      </c>
      <c r="AI199">
        <v>181193</v>
      </c>
      <c r="AL199">
        <v>135818</v>
      </c>
      <c r="AO199">
        <v>158792</v>
      </c>
      <c r="AR199">
        <v>217871</v>
      </c>
      <c r="AU199">
        <v>261103</v>
      </c>
      <c r="AX199">
        <v>311739</v>
      </c>
      <c r="BA199">
        <v>397235</v>
      </c>
      <c r="BD199">
        <v>400091</v>
      </c>
      <c r="BG199">
        <v>316800</v>
      </c>
      <c r="BJ199">
        <v>488087</v>
      </c>
      <c r="BM199">
        <v>528606</v>
      </c>
      <c r="BP199">
        <v>527364</v>
      </c>
      <c r="BS199">
        <v>530160</v>
      </c>
      <c r="BV199">
        <v>548732</v>
      </c>
      <c r="BY199">
        <v>585155</v>
      </c>
      <c r="CB199">
        <v>541959</v>
      </c>
      <c r="CE199">
        <v>550833</v>
      </c>
      <c r="CH199">
        <v>547519</v>
      </c>
      <c r="CK199">
        <v>540041</v>
      </c>
      <c r="CN199">
        <v>486065</v>
      </c>
      <c r="CQ199">
        <v>692882</v>
      </c>
      <c r="CT199">
        <v>758903</v>
      </c>
      <c r="CW199">
        <v>720931</v>
      </c>
    </row>
    <row r="200" spans="1:101" x14ac:dyDescent="0.2">
      <c r="A200" t="s">
        <v>317</v>
      </c>
      <c r="B200">
        <v>4638</v>
      </c>
      <c r="E200">
        <v>5811</v>
      </c>
      <c r="H200">
        <v>14485</v>
      </c>
      <c r="K200">
        <v>30559</v>
      </c>
      <c r="N200">
        <v>37960</v>
      </c>
      <c r="Q200">
        <v>47384</v>
      </c>
      <c r="T200">
        <v>58439</v>
      </c>
      <c r="W200">
        <v>76550</v>
      </c>
      <c r="Z200">
        <v>80274</v>
      </c>
      <c r="AC200">
        <v>75854</v>
      </c>
      <c r="AF200">
        <v>80620</v>
      </c>
      <c r="AI200">
        <v>84405</v>
      </c>
      <c r="AL200">
        <v>79957</v>
      </c>
      <c r="AO200">
        <v>76458</v>
      </c>
      <c r="AR200">
        <v>100635</v>
      </c>
      <c r="AU200">
        <v>116116</v>
      </c>
      <c r="AX200">
        <v>149618</v>
      </c>
      <c r="BA200">
        <v>204916</v>
      </c>
      <c r="BD200">
        <v>285538</v>
      </c>
      <c r="BG200">
        <v>190898</v>
      </c>
      <c r="BJ200">
        <v>255142</v>
      </c>
      <c r="BM200">
        <v>298708</v>
      </c>
      <c r="BP200">
        <v>262075</v>
      </c>
      <c r="BS200">
        <v>272897</v>
      </c>
      <c r="BV200">
        <v>261852</v>
      </c>
      <c r="BY200">
        <v>243189</v>
      </c>
      <c r="CB200">
        <v>271303</v>
      </c>
      <c r="CE200">
        <v>270766</v>
      </c>
      <c r="CH200">
        <v>258963</v>
      </c>
      <c r="CK200">
        <v>294370</v>
      </c>
      <c r="CN200">
        <v>255209</v>
      </c>
      <c r="CQ200">
        <v>355225</v>
      </c>
      <c r="CT200">
        <v>305891</v>
      </c>
      <c r="CW200">
        <v>270910</v>
      </c>
    </row>
    <row r="201" spans="1:101" x14ac:dyDescent="0.2">
      <c r="A201" t="s">
        <v>318</v>
      </c>
      <c r="B201">
        <v>65109</v>
      </c>
      <c r="E201">
        <v>63895</v>
      </c>
      <c r="H201">
        <v>59085</v>
      </c>
      <c r="K201">
        <v>63322</v>
      </c>
      <c r="N201">
        <v>73153</v>
      </c>
      <c r="Q201">
        <v>110995</v>
      </c>
      <c r="T201">
        <v>100059</v>
      </c>
      <c r="W201">
        <v>111730</v>
      </c>
      <c r="Z201">
        <v>211495</v>
      </c>
      <c r="AC201">
        <v>418394</v>
      </c>
      <c r="AF201">
        <v>564990</v>
      </c>
      <c r="AI201">
        <v>298100</v>
      </c>
      <c r="AL201">
        <v>262766</v>
      </c>
      <c r="AO201">
        <v>226394</v>
      </c>
      <c r="AR201">
        <v>155574</v>
      </c>
      <c r="AU201">
        <v>297520</v>
      </c>
      <c r="AX201">
        <v>410722</v>
      </c>
      <c r="BA201">
        <v>668323</v>
      </c>
      <c r="BD201">
        <v>220605</v>
      </c>
      <c r="BG201">
        <v>296012</v>
      </c>
      <c r="BJ201">
        <v>334958</v>
      </c>
      <c r="BM201">
        <v>445037</v>
      </c>
      <c r="BP201">
        <v>319199</v>
      </c>
      <c r="BS201">
        <v>315774</v>
      </c>
      <c r="BV201">
        <v>290679</v>
      </c>
      <c r="BY201">
        <v>631254</v>
      </c>
      <c r="CB201">
        <v>363449</v>
      </c>
      <c r="CE201">
        <v>274521</v>
      </c>
      <c r="CH201">
        <v>305556</v>
      </c>
      <c r="CK201">
        <v>627336</v>
      </c>
      <c r="CN201">
        <v>154889</v>
      </c>
      <c r="CQ201">
        <v>266502</v>
      </c>
      <c r="CT201">
        <v>-84831</v>
      </c>
      <c r="CW201">
        <v>58645</v>
      </c>
    </row>
    <row r="202" spans="1:101" x14ac:dyDescent="0.2">
      <c r="A202" t="s">
        <v>319</v>
      </c>
      <c r="B202">
        <v>134230</v>
      </c>
      <c r="E202">
        <v>86165</v>
      </c>
      <c r="H202">
        <v>96440</v>
      </c>
      <c r="K202">
        <v>138743</v>
      </c>
      <c r="N202">
        <v>151429</v>
      </c>
      <c r="Q202">
        <v>214629</v>
      </c>
      <c r="T202">
        <v>244635</v>
      </c>
      <c r="W202">
        <v>307059</v>
      </c>
      <c r="Z202">
        <v>438270</v>
      </c>
      <c r="AC202">
        <v>645846</v>
      </c>
      <c r="AF202">
        <v>875179</v>
      </c>
      <c r="AI202">
        <v>418388</v>
      </c>
      <c r="AL202">
        <v>345233</v>
      </c>
      <c r="AO202">
        <v>254810</v>
      </c>
      <c r="AR202">
        <v>401080</v>
      </c>
      <c r="AU202">
        <v>583128</v>
      </c>
      <c r="AX202">
        <v>804796</v>
      </c>
      <c r="BA202">
        <v>1048961</v>
      </c>
      <c r="BD202">
        <v>936921</v>
      </c>
      <c r="BG202">
        <v>610146</v>
      </c>
      <c r="BJ202">
        <v>739800</v>
      </c>
      <c r="BM202">
        <v>887406</v>
      </c>
      <c r="BP202">
        <v>749815</v>
      </c>
      <c r="BS202">
        <v>825362</v>
      </c>
      <c r="BV202">
        <v>722101</v>
      </c>
      <c r="BY202">
        <v>1003578</v>
      </c>
      <c r="CB202">
        <v>1254370</v>
      </c>
      <c r="CE202">
        <v>952206</v>
      </c>
      <c r="CH202">
        <v>912819</v>
      </c>
      <c r="CK202">
        <v>864214</v>
      </c>
      <c r="CN202">
        <v>578713</v>
      </c>
      <c r="CQ202">
        <v>990909</v>
      </c>
      <c r="CT202">
        <v>1076114</v>
      </c>
      <c r="CW202">
        <v>809723</v>
      </c>
    </row>
    <row r="203" spans="1:101" x14ac:dyDescent="0.2">
      <c r="A203" t="s">
        <v>320</v>
      </c>
      <c r="B203">
        <v>25644</v>
      </c>
      <c r="E203">
        <v>29927</v>
      </c>
      <c r="H203">
        <v>42432</v>
      </c>
      <c r="K203">
        <v>62072</v>
      </c>
      <c r="N203">
        <v>80599</v>
      </c>
      <c r="Q203">
        <v>97486</v>
      </c>
      <c r="T203">
        <v>122772</v>
      </c>
      <c r="W203">
        <v>155952</v>
      </c>
      <c r="Z203">
        <v>142176</v>
      </c>
      <c r="AC203">
        <v>163153</v>
      </c>
      <c r="AF203">
        <v>142413</v>
      </c>
      <c r="AI203">
        <v>143021</v>
      </c>
      <c r="AL203">
        <v>131727</v>
      </c>
      <c r="AO203">
        <v>152572</v>
      </c>
      <c r="AR203">
        <v>193403</v>
      </c>
      <c r="AU203">
        <v>247127</v>
      </c>
      <c r="AX203">
        <v>289885</v>
      </c>
      <c r="BA203">
        <v>369018</v>
      </c>
      <c r="BD203">
        <v>418739</v>
      </c>
      <c r="BG203">
        <v>334252</v>
      </c>
      <c r="BJ203">
        <v>480111</v>
      </c>
      <c r="BM203">
        <v>512514</v>
      </c>
      <c r="BP203">
        <v>538156</v>
      </c>
      <c r="BS203">
        <v>503523</v>
      </c>
      <c r="BV203">
        <v>510746</v>
      </c>
      <c r="BY203">
        <v>497701</v>
      </c>
      <c r="CB203">
        <v>487601</v>
      </c>
      <c r="CE203">
        <v>530837</v>
      </c>
      <c r="CH203">
        <v>534105</v>
      </c>
      <c r="CK203">
        <v>563518</v>
      </c>
      <c r="CN203">
        <v>470410</v>
      </c>
      <c r="CQ203">
        <v>687502</v>
      </c>
      <c r="CT203">
        <v>743370</v>
      </c>
      <c r="CW203">
        <v>691547</v>
      </c>
    </row>
    <row r="204" spans="1:101" x14ac:dyDescent="0.2">
      <c r="A204" t="s">
        <v>321</v>
      </c>
      <c r="B204">
        <v>175687</v>
      </c>
      <c r="E204">
        <v>122694</v>
      </c>
      <c r="H204">
        <v>117475</v>
      </c>
      <c r="K204">
        <v>151223</v>
      </c>
      <c r="N204">
        <v>167829</v>
      </c>
      <c r="Q204">
        <v>239423</v>
      </c>
      <c r="T204">
        <v>259826</v>
      </c>
      <c r="W204">
        <v>310548</v>
      </c>
      <c r="Z204">
        <v>522816</v>
      </c>
      <c r="AC204">
        <v>886140</v>
      </c>
      <c r="AF204">
        <v>1152567</v>
      </c>
      <c r="AI204">
        <v>591945</v>
      </c>
      <c r="AL204">
        <v>446521</v>
      </c>
      <c r="AO204">
        <v>362676</v>
      </c>
      <c r="AR204">
        <v>427613</v>
      </c>
      <c r="AU204">
        <v>612057</v>
      </c>
      <c r="AX204">
        <v>960184</v>
      </c>
      <c r="BA204">
        <v>1294045</v>
      </c>
      <c r="BD204">
        <v>826758</v>
      </c>
      <c r="BG204">
        <v>695852</v>
      </c>
      <c r="BJ204">
        <v>730562</v>
      </c>
      <c r="BM204">
        <v>892533</v>
      </c>
      <c r="BP204">
        <v>740901</v>
      </c>
      <c r="BS204">
        <v>793550</v>
      </c>
      <c r="BV204">
        <v>697853</v>
      </c>
      <c r="BY204">
        <v>1345907</v>
      </c>
      <c r="CB204">
        <v>1347062</v>
      </c>
      <c r="CE204">
        <v>961631</v>
      </c>
      <c r="CH204">
        <v>708721</v>
      </c>
      <c r="CK204">
        <v>988829</v>
      </c>
      <c r="CN204">
        <v>389288</v>
      </c>
      <c r="CQ204">
        <v>691805</v>
      </c>
      <c r="CT204">
        <v>473808</v>
      </c>
      <c r="CW204">
        <v>490341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data!US.FdiFlowsStock_20241118_144401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colensoworks@outlook.com</dc:creator>
  <cp:lastModifiedBy>colensoworks@outlook.com</cp:lastModifiedBy>
  <dcterms:created xsi:type="dcterms:W3CDTF">2024-11-18T14:38:37Z</dcterms:created>
  <dcterms:modified xsi:type="dcterms:W3CDTF">2024-11-18T15:18:07Z</dcterms:modified>
</cp:coreProperties>
</file>