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r200\Desktop\ENIGH\Cleveland\"/>
    </mc:Choice>
  </mc:AlternateContent>
  <bookViews>
    <workbookView xWindow="-30" yWindow="5325" windowWidth="20730" windowHeight="4425" tabRatio="942"/>
  </bookViews>
  <sheets>
    <sheet name="Contenido" sheetId="1" r:id="rId1"/>
    <sheet name="Cuadro 1-Ejemplo" sheetId="23" r:id="rId2"/>
    <sheet name="Cuadro 1" sheetId="43" r:id="rId3"/>
    <sheet name="Cuadro 2" sheetId="24" r:id="rId4"/>
    <sheet name="Cuadro 3" sheetId="25" r:id="rId5"/>
    <sheet name="Cuadro 4A" sheetId="26" r:id="rId6"/>
    <sheet name="Cuadro 4B" sheetId="27" r:id="rId7"/>
    <sheet name="Cuadro 5" sheetId="28" r:id="rId8"/>
    <sheet name="Cuadro 6" sheetId="30" r:id="rId9"/>
    <sheet name="Cuadro 7" sheetId="4" r:id="rId10"/>
    <sheet name="Cuadro 8" sheetId="31" r:id="rId11"/>
    <sheet name="Cuadro 9" sheetId="32" r:id="rId12"/>
    <sheet name="Cuadro 10" sheetId="8" r:id="rId13"/>
    <sheet name="Cuadro 11" sheetId="7" r:id="rId14"/>
    <sheet name="Cuadro 12" sheetId="34" r:id="rId15"/>
    <sheet name="Cuadro 13" sheetId="9" r:id="rId16"/>
    <sheet name="Cuadro 14" sheetId="42" r:id="rId17"/>
    <sheet name="Cuadro 15" sheetId="19" r:id="rId18"/>
    <sheet name="Cuadro 16" sheetId="44" r:id="rId19"/>
    <sheet name="Cuadro 17A" sheetId="36" r:id="rId20"/>
    <sheet name="Cuadro 17B" sheetId="39" r:id="rId21"/>
    <sheet name="Cuadro 17C" sheetId="38" r:id="rId22"/>
    <sheet name="Cuadro 17D" sheetId="37" r:id="rId23"/>
    <sheet name="Cuadro 17E" sheetId="40" r:id="rId24"/>
    <sheet name="Cuadro 17F" sheetId="41" r:id="rId25"/>
  </sheets>
  <definedNames>
    <definedName name="_xlnm.Print_Area" localSheetId="2">'Cuadro 1'!$A$1:$H$28</definedName>
    <definedName name="_xlnm.Print_Area" localSheetId="12">'Cuadro 10'!$A$1:$O$33</definedName>
    <definedName name="_xlnm.Print_Area" localSheetId="13">'Cuadro 11'!$A$1:$O$33</definedName>
    <definedName name="_xlnm.Print_Area" localSheetId="14">'Cuadro 12'!$A$1:$O$34</definedName>
    <definedName name="_xlnm.Print_Area" localSheetId="15">'Cuadro 13'!$A$1:$O$33</definedName>
    <definedName name="_xlnm.Print_Area" localSheetId="16">'Cuadro 14'!$A$1:$O$36</definedName>
    <definedName name="_xlnm.Print_Area" localSheetId="17">'Cuadro 15'!$A$1:$O$33</definedName>
    <definedName name="_xlnm.Print_Area" localSheetId="1">'Cuadro 1-Ejemplo'!$A$1:$L$30</definedName>
    <definedName name="_xlnm.Print_Area" localSheetId="3">'Cuadro 2'!$A$1:$H$28</definedName>
    <definedName name="_xlnm.Print_Area" localSheetId="4">'Cuadro 3'!$A$1:$H$23</definedName>
    <definedName name="_xlnm.Print_Area" localSheetId="5">'Cuadro 4A'!$A$1:$V$46</definedName>
    <definedName name="_xlnm.Print_Area" localSheetId="6">'Cuadro 4B'!$A$1:$V$46</definedName>
    <definedName name="_xlnm.Print_Area" localSheetId="7">'Cuadro 5'!$A$1:$BI$45</definedName>
    <definedName name="_xlnm.Print_Area" localSheetId="8">'Cuadro 6'!$A$1:$H$43</definedName>
    <definedName name="_xlnm.Print_Area" localSheetId="9">'Cuadro 7'!$A$1:$CE$54</definedName>
    <definedName name="_xlnm.Print_Area" localSheetId="10">'Cuadro 8'!$A$1:$H$20</definedName>
    <definedName name="_xlnm.Print_Area" localSheetId="11">'Cuadro 9'!$A$1:$O$35</definedName>
  </definedNames>
  <calcPr calcId="152511" concurrentCalc="0"/>
</workbook>
</file>

<file path=xl/calcChain.xml><?xml version="1.0" encoding="utf-8"?>
<calcChain xmlns="http://schemas.openxmlformats.org/spreadsheetml/2006/main">
  <c r="H9" i="23" l="1"/>
  <c r="L9" i="23"/>
  <c r="I9" i="23"/>
  <c r="I24" i="23"/>
  <c r="I23" i="23"/>
  <c r="I21" i="23"/>
  <c r="I22" i="23"/>
  <c r="I20" i="23"/>
  <c r="I19" i="23"/>
  <c r="I17" i="23"/>
  <c r="I16" i="23"/>
  <c r="I14" i="23"/>
  <c r="I13" i="23"/>
  <c r="I12" i="23"/>
  <c r="I11" i="23"/>
  <c r="I10" i="23"/>
  <c r="H27" i="23"/>
  <c r="H26" i="23"/>
  <c r="H24" i="23"/>
  <c r="J24" i="23"/>
  <c r="K24" i="23"/>
  <c r="L24" i="23"/>
  <c r="H23" i="23"/>
  <c r="J23" i="23"/>
  <c r="K23" i="23"/>
  <c r="L23" i="23"/>
  <c r="H22" i="23"/>
  <c r="J22" i="23"/>
  <c r="K22" i="23"/>
  <c r="L22" i="23"/>
  <c r="H21" i="23"/>
  <c r="J21" i="23"/>
  <c r="K21" i="23"/>
  <c r="L21" i="23"/>
  <c r="H20" i="23"/>
  <c r="J20" i="23"/>
  <c r="K20" i="23"/>
  <c r="L20" i="23"/>
  <c r="H19" i="23"/>
  <c r="J19" i="23"/>
  <c r="K19" i="23"/>
  <c r="L19" i="23"/>
  <c r="H17" i="23"/>
  <c r="J17" i="23"/>
  <c r="K17" i="23"/>
  <c r="L17" i="23"/>
  <c r="H16" i="23"/>
  <c r="J16" i="23"/>
  <c r="K16" i="23"/>
  <c r="L16" i="23"/>
  <c r="H14" i="23"/>
  <c r="J14" i="23"/>
  <c r="K14" i="23"/>
  <c r="L14" i="23"/>
  <c r="H13" i="23"/>
  <c r="J13" i="23"/>
  <c r="K13" i="23"/>
  <c r="L13" i="23"/>
  <c r="H12" i="23"/>
  <c r="J12" i="23"/>
  <c r="K12" i="23"/>
  <c r="L12" i="23"/>
  <c r="H11" i="23"/>
  <c r="J11" i="23"/>
  <c r="K11" i="23"/>
  <c r="L11" i="23"/>
  <c r="H10" i="23"/>
  <c r="J10" i="23"/>
  <c r="K10" i="23"/>
  <c r="L10" i="23"/>
  <c r="J9" i="23"/>
  <c r="K9" i="23"/>
  <c r="J27" i="23"/>
  <c r="I27" i="23"/>
  <c r="J26" i="23"/>
  <c r="I26" i="23"/>
  <c r="K26" i="23"/>
  <c r="L26" i="23"/>
  <c r="K27" i="23"/>
  <c r="L27" i="23"/>
</calcChain>
</file>

<file path=xl/sharedStrings.xml><?xml version="1.0" encoding="utf-8"?>
<sst xmlns="http://schemas.openxmlformats.org/spreadsheetml/2006/main" count="1916" uniqueCount="265">
  <si>
    <t>Cuadro 1</t>
  </si>
  <si>
    <t>Cuadro 2</t>
  </si>
  <si>
    <t>Cuadro 3</t>
  </si>
  <si>
    <t>Cuadro 4A</t>
  </si>
  <si>
    <t>Cuadro 4B</t>
  </si>
  <si>
    <t>Cuadro 5</t>
  </si>
  <si>
    <t>Cuadro 6</t>
  </si>
  <si>
    <t>Cuadro 7</t>
  </si>
  <si>
    <t>Cuadro 8</t>
  </si>
  <si>
    <t>Cuadro 9</t>
  </si>
  <si>
    <t>Cuadro 10</t>
  </si>
  <si>
    <t>Cuadro 11</t>
  </si>
  <si>
    <t>Cuadro 12</t>
  </si>
  <si>
    <t>Cuadro 13</t>
  </si>
  <si>
    <t>Bienestar</t>
  </si>
  <si>
    <t>Acceso a la alimentación</t>
  </si>
  <si>
    <t>Carencia por acceso a los servicios básicos en la vivienda</t>
  </si>
  <si>
    <t>Carencia por acceso a la seguridad social</t>
  </si>
  <si>
    <t>Carencia por acceso a los servicios de salud</t>
  </si>
  <si>
    <t>Rezago educativo</t>
  </si>
  <si>
    <t>Población con al menos tres carencias sociales</t>
  </si>
  <si>
    <t>Población con al menos una carencia social</t>
  </si>
  <si>
    <t>Privación social</t>
  </si>
  <si>
    <t>Población vulnerable por ingresos</t>
  </si>
  <si>
    <t>Población vulnerable por carencias sociales</t>
  </si>
  <si>
    <t xml:space="preserve">    Población en situación de pobreza extrema</t>
  </si>
  <si>
    <t xml:space="preserve">    Población en situación de pobreza moderada</t>
  </si>
  <si>
    <t>Población en situación de pobreza</t>
  </si>
  <si>
    <t>Estadística        z</t>
  </si>
  <si>
    <t>Error estándar de la diferencia</t>
  </si>
  <si>
    <t>Población en situación de pobreza extrema</t>
  </si>
  <si>
    <t>Población total</t>
  </si>
  <si>
    <r>
      <t>Profundidad de la privación social</t>
    </r>
    <r>
      <rPr>
        <b/>
        <vertAlign val="superscript"/>
        <sz val="10"/>
        <rFont val="Arial"/>
        <family val="2"/>
      </rPr>
      <t>1</t>
    </r>
  </si>
  <si>
    <t>Zacatecas</t>
  </si>
  <si>
    <t>Yucatán</t>
  </si>
  <si>
    <t>Veracruz</t>
  </si>
  <si>
    <t>Tlaxcala</t>
  </si>
  <si>
    <t>Tamaulipas</t>
  </si>
  <si>
    <t>Tabasco</t>
  </si>
  <si>
    <t>Sonora</t>
  </si>
  <si>
    <t>Sinaloa</t>
  </si>
  <si>
    <t>San Luis Potosí</t>
  </si>
  <si>
    <t>Quintana Roo</t>
  </si>
  <si>
    <t>Querétaro</t>
  </si>
  <si>
    <t>Puebla</t>
  </si>
  <si>
    <t>Oaxaca</t>
  </si>
  <si>
    <t>Nuevo León</t>
  </si>
  <si>
    <t>Nayarit</t>
  </si>
  <si>
    <t>Morelos</t>
  </si>
  <si>
    <t>Michoacán</t>
  </si>
  <si>
    <t>México</t>
  </si>
  <si>
    <t>Jalisco</t>
  </si>
  <si>
    <t>Hidalgo</t>
  </si>
  <si>
    <t>Guerrero</t>
  </si>
  <si>
    <t>Guanajuato</t>
  </si>
  <si>
    <t>Durango</t>
  </si>
  <si>
    <t>Distrito Federal</t>
  </si>
  <si>
    <t>Chihuahua</t>
  </si>
  <si>
    <t>Chiapas</t>
  </si>
  <si>
    <t>Colima</t>
  </si>
  <si>
    <t>Coahuila</t>
  </si>
  <si>
    <t>Campeche</t>
  </si>
  <si>
    <t>Baja California Sur</t>
  </si>
  <si>
    <t>Baja California</t>
  </si>
  <si>
    <t>Aguascalientes</t>
  </si>
  <si>
    <t>Total</t>
  </si>
  <si>
    <t>Acceso a la seguridad social</t>
  </si>
  <si>
    <t>Acceso a los servicios de salud</t>
  </si>
  <si>
    <r>
      <t>Intensidad</t>
    </r>
    <r>
      <rPr>
        <b/>
        <vertAlign val="superscript"/>
        <sz val="10"/>
        <rFont val="Arial"/>
        <family val="2"/>
      </rPr>
      <t>4</t>
    </r>
  </si>
  <si>
    <r>
      <t>Desagregación por indicadores de carencia social</t>
    </r>
    <r>
      <rPr>
        <b/>
        <vertAlign val="superscript"/>
        <sz val="11"/>
        <rFont val="Arial"/>
        <family val="2"/>
      </rPr>
      <t>2</t>
    </r>
  </si>
  <si>
    <r>
      <t>Alkire y Foster</t>
    </r>
    <r>
      <rPr>
        <b/>
        <vertAlign val="superscript"/>
        <sz val="10"/>
        <rFont val="Arial"/>
        <family val="2"/>
      </rPr>
      <t>1</t>
    </r>
  </si>
  <si>
    <t>Entidad federativa</t>
  </si>
  <si>
    <t>Población no pobre y no vulnerable</t>
  </si>
  <si>
    <t>Porcentaje</t>
  </si>
  <si>
    <t>Población menor de 65 años</t>
  </si>
  <si>
    <t>Población de 65 años o más</t>
  </si>
  <si>
    <t>Población de 18 años o más</t>
  </si>
  <si>
    <t>Población menor de 18 años</t>
  </si>
  <si>
    <t xml:space="preserve">   </t>
  </si>
  <si>
    <t>Población NO hablante de lengua indigena</t>
  </si>
  <si>
    <t>Población hablante de lengua indigena</t>
  </si>
  <si>
    <t>Estados Unidos Mexicanos</t>
  </si>
  <si>
    <t>Pobreza extrema</t>
  </si>
  <si>
    <t>Pobreza moderada</t>
  </si>
  <si>
    <t>Pobreza</t>
  </si>
  <si>
    <t>Entidad 
federativa</t>
  </si>
  <si>
    <t>Población 
(miles de personas)</t>
  </si>
  <si>
    <t>Seguridad alimentaria</t>
  </si>
  <si>
    <t>Población en viviendas con hacinamiento</t>
  </si>
  <si>
    <t>Población no económicamente activa sin acceso a la seguridad social</t>
  </si>
  <si>
    <t>Población ocupada sin acceso a la seguridad social</t>
  </si>
  <si>
    <t>Población afiliada a PEMEX, Defensa o Marina</t>
  </si>
  <si>
    <t>Población afiliada al IMSS</t>
  </si>
  <si>
    <t>Población afliada al Seguro Popular</t>
  </si>
  <si>
    <t>Población de 16 años o más nacida a partir de 1982</t>
  </si>
  <si>
    <t>Población de 16 años o más nacida hasta 1981</t>
  </si>
  <si>
    <t>Población de 3 a 15 años</t>
  </si>
  <si>
    <t>Transferencias en especie</t>
  </si>
  <si>
    <t>Pago en especie</t>
  </si>
  <si>
    <t>Total ingreso corriente no monetario</t>
  </si>
  <si>
    <t>Transferencias</t>
  </si>
  <si>
    <t>Otros ingresos provenientes del trabajo</t>
  </si>
  <si>
    <t>Ingreso por renta de la propiedad</t>
  </si>
  <si>
    <t>Ingreso por trabajo independiente</t>
  </si>
  <si>
    <t>Remuneraciones por trabajo subordinado</t>
  </si>
  <si>
    <t>Total ingreso corriente monetario</t>
  </si>
  <si>
    <t>Ingreso corriente total per cápita</t>
  </si>
  <si>
    <t>Coeficiente de Gini</t>
  </si>
  <si>
    <t>Población en entidades polarizadas</t>
  </si>
  <si>
    <t>Población en entidades con polo de alta marginación</t>
  </si>
  <si>
    <t>Población en entidades con polo de baja marginación</t>
  </si>
  <si>
    <t>Población en entidades sin polo</t>
  </si>
  <si>
    <t>Población en entidades con grado alto de percepción de redes sociales</t>
  </si>
  <si>
    <t>Población en entidades con grado medio de percepción de redes sociales</t>
  </si>
  <si>
    <t>Población en entidades con grado bajo de percepción de redes sociales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</si>
  <si>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define como la distribución equitativa de la población en dos polos de la escala de marginación en un espacio concreto.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</si>
  <si>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Se reporta el porcentaje de población.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</si>
  <si>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Se define como el grado de percepción que las personas de 12 años o más tienen acerca de la dificultad o facilidad de contar con apoyo de redes sociales en situaciones hipotéticas.</t>
    </r>
  </si>
  <si>
    <r>
      <t>Profundidad</t>
    </r>
    <r>
      <rPr>
        <b/>
        <vertAlign val="superscript"/>
        <sz val="10"/>
        <rFont val="Arial"/>
        <family val="2"/>
      </rPr>
      <t>5</t>
    </r>
  </si>
  <si>
    <t>Rural</t>
  </si>
  <si>
    <t>Carencia por acceso a la alimentación</t>
  </si>
  <si>
    <t>Urbano</t>
  </si>
  <si>
    <t>Cuadro 14</t>
  </si>
  <si>
    <t>Cuadro 15</t>
  </si>
  <si>
    <t>Indicadores de carencias sociales</t>
  </si>
  <si>
    <t xml:space="preserve">Pobreza </t>
  </si>
  <si>
    <t>Población no pobre  y no vulnerable</t>
  </si>
  <si>
    <t>Media</t>
  </si>
  <si>
    <t>Conclusión*</t>
  </si>
  <si>
    <t>Indicadores</t>
  </si>
  <si>
    <t xml:space="preserve">Indicadores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</si>
  <si>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reporta el valor promedio de ingreso corriente total mensual por persona.</t>
    </r>
  </si>
  <si>
    <t>Error estándar (x100)</t>
  </si>
  <si>
    <t>Hombres</t>
  </si>
  <si>
    <t>Mujeres</t>
  </si>
  <si>
    <t>Población NO indígena</t>
  </si>
  <si>
    <t>Coeficiente</t>
  </si>
  <si>
    <t>Entidad Federativa</t>
  </si>
  <si>
    <t>Población en viviendas con techos de material endeble</t>
  </si>
  <si>
    <t>Población en viviendas con muros de material endeble</t>
  </si>
  <si>
    <t>Población en viviendas sin acceso al agua</t>
  </si>
  <si>
    <t>Población en viviendas sin drenaje</t>
  </si>
  <si>
    <t>Población en viviendas sin electricidad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</si>
  <si>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 Se presentan los cuatro niveles de la Escala Mexicana de Seguridad Alimentaria (EMSA).</t>
    </r>
  </si>
  <si>
    <r>
      <t>Grado de polarización social</t>
    </r>
    <r>
      <rPr>
        <b/>
        <vertAlign val="superscript"/>
        <sz val="10"/>
        <rFont val="Arial"/>
        <family val="2"/>
      </rPr>
      <t>1/2/3</t>
    </r>
  </si>
  <si>
    <r>
      <t>Índice de percepción de redes sociales</t>
    </r>
    <r>
      <rPr>
        <b/>
        <vertAlign val="superscript"/>
        <sz val="10"/>
        <rFont val="Arial"/>
        <family val="2"/>
      </rPr>
      <t>3/4</t>
    </r>
  </si>
  <si>
    <t>Población de 65 años o más sin acceso a la seguridad social</t>
  </si>
  <si>
    <t>Población en viviendas con pisos de tierra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</si>
  <si>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 Se presentan los cuatro niveles de la  Escala Mexicana de Seguridad Alimentaria (EMSA).</t>
    </r>
  </si>
  <si>
    <t>Cuadro 16</t>
  </si>
  <si>
    <t>Con discapacidad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</si>
  <si>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considera persona con discapacidad a quien manifiesta tener alguna dificultad para desempeñar sus actividades cotidianas.</t>
    </r>
  </si>
  <si>
    <r>
      <t>Profundidad</t>
    </r>
    <r>
      <rPr>
        <b/>
        <vertAlign val="superscript"/>
        <sz val="10"/>
        <rFont val="Arial"/>
        <family val="2"/>
      </rPr>
      <t>3</t>
    </r>
  </si>
  <si>
    <r>
      <t>Intensidad</t>
    </r>
    <r>
      <rPr>
        <b/>
        <vertAlign val="superscript"/>
        <sz val="10"/>
        <rFont val="Arial"/>
        <family val="2"/>
      </rPr>
      <t>6</t>
    </r>
  </si>
  <si>
    <t xml:space="preserve">Cuadro 7   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</si>
  <si>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estos cálculos se utiliza el índice de marginación de CONAPO, 2010.</t>
    </r>
  </si>
  <si>
    <t>Sin discapacidad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</si>
  <si>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 consideran las siguientes dificultades: caminar, moverse, subir o bajar, ver, hablar, oír, vestirse, bañarse o comer, poner atención o alguna limitación mental.</t>
    </r>
  </si>
  <si>
    <r>
      <t>Porcentaje</t>
    </r>
    <r>
      <rPr>
        <vertAlign val="superscript"/>
        <sz val="10"/>
        <rFont val="Arial"/>
        <family val="2"/>
      </rPr>
      <t>3</t>
    </r>
  </si>
  <si>
    <t>Razón de ingreso entre la población pobre extrema y la población no pobre y no vulnerable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</si>
  <si>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Los porcentajes pueden sumar más de 100 debido a que se reporta una o varias discapacidades. </t>
    </r>
  </si>
  <si>
    <t>Cambio en el porcentaje</t>
  </si>
  <si>
    <r>
      <t>Carencia por acceso a la alimentación</t>
    </r>
    <r>
      <rPr>
        <b/>
        <i/>
        <vertAlign val="superscript"/>
        <sz val="11"/>
        <rFont val="Arial"/>
        <family val="2"/>
      </rPr>
      <t>1</t>
    </r>
  </si>
  <si>
    <t>Población con ingreso inferior a la línea de bienestar mínimo</t>
  </si>
  <si>
    <t>Población con ingreso inferior a la línea de bienestar</t>
  </si>
  <si>
    <r>
      <t>Carencia por acceso a la alimentación</t>
    </r>
    <r>
      <rPr>
        <b/>
        <i/>
        <vertAlign val="superscript"/>
        <sz val="10"/>
        <rFont val="Arial"/>
        <family val="2"/>
      </rPr>
      <t>2</t>
    </r>
  </si>
  <si>
    <t>Inseguridad alimentaria leve</t>
  </si>
  <si>
    <t>Carencia por calidad y espacios en la vivienda</t>
  </si>
  <si>
    <t>Calidad y espacios en la vivienda</t>
  </si>
  <si>
    <t>Vulnerable por carencias sociales</t>
  </si>
  <si>
    <t>Vulnerable por ingresos</t>
  </si>
  <si>
    <t>No pobre y no vulnerable</t>
  </si>
  <si>
    <t>Acceso a los servicios básicos en la vivienda</t>
  </si>
  <si>
    <t xml:space="preserve">Error estándar </t>
  </si>
  <si>
    <t>Valor del indicador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</si>
  <si>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 Estas medidas son calculadas según la metodología expuesta en: http://www.ophi.org.uk/wp-content/uploads/OPHI-wp32.pdf (última actualización, 18 de julio de 2013).  </t>
    </r>
  </si>
  <si>
    <t>* Las pruebas de hipótesis son de una cola, con un nivel de significancia de 0.05.</t>
  </si>
  <si>
    <t>Inseguridad alimentaria moderada</t>
  </si>
  <si>
    <t>Inseguridad alimentaria severa</t>
  </si>
  <si>
    <r>
      <t>Población indígena</t>
    </r>
    <r>
      <rPr>
        <b/>
        <vertAlign val="superscript"/>
        <sz val="11"/>
        <rFont val="Arial"/>
        <family val="2"/>
      </rPr>
      <t>1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</si>
  <si>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De acuerdo a los criterios de la Comisión Nacional para el Desarrollo de los Pueblos Indígenas (CDI), se considera población indígena a todas las personas que forman parte de un hogar indígena, donde el jefe(a) del hogar, su cónyuge y/o alguno de los ascendientes (madre o padre, madrastra o padrastro, abuelo(a), bisabuelo(a), tatarabuelo(a), suegro(a)) declaró ser hablante de lengua indígena. Además, se incluye a personas que declararon hablar alguna lengua indígena y que no forman parte de estos hogares. http://www.cdi.gob.mx/index.php?option=com_content&amp;view=category&amp;id=38&amp;Itemid=54 (consultado el 22 de julio de 2013)</t>
    </r>
  </si>
  <si>
    <t>Población en viviendas sin chimenea cuando usan leña o carbón para cocinar</t>
  </si>
  <si>
    <t>Población afiliada al Seguro Popular</t>
  </si>
  <si>
    <t xml:space="preserve">Población afiliada al ISSSTE </t>
  </si>
  <si>
    <t>Población afiliada al ISSSTE estatal</t>
  </si>
  <si>
    <t>Población afiliada a Pemex, Defensa o Marina</t>
  </si>
  <si>
    <t>Población con seguro privado de gastos médicos</t>
  </si>
  <si>
    <t>Población afiliada a otra institución médica distinta de las anteriores</t>
  </si>
  <si>
    <t>**Son aquellas personas que tienen acceso a servicios médicos por parentesco directo con algún familiar y que no cuentan con Seguro Popular.</t>
  </si>
  <si>
    <t>Población con acceso a servicios médicos por seguridad social indirecta**</t>
  </si>
  <si>
    <t>Población afiliada al ISSSTE</t>
  </si>
  <si>
    <r>
      <t>Población con acceso a servicios médicos por seguridad social indirecta</t>
    </r>
    <r>
      <rPr>
        <vertAlign val="superscript"/>
        <sz val="10"/>
        <rFont val="Arial"/>
        <family val="2"/>
      </rPr>
      <t>2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</si>
  <si>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Son aquellas personas que tienen acceso a servicios médicos por parentesco directo con algún familiar y que no cuentan con Seguro Popular.</t>
    </r>
  </si>
  <si>
    <r>
      <t>P</t>
    </r>
    <r>
      <rPr>
        <vertAlign val="subscript"/>
        <sz val="10"/>
        <rFont val="Arial"/>
        <family val="2"/>
      </rPr>
      <t>2014</t>
    </r>
    <r>
      <rPr>
        <sz val="10"/>
        <rFont val="Arial"/>
        <family val="2"/>
      </rPr>
      <t xml:space="preserve"> - P</t>
    </r>
    <r>
      <rPr>
        <vertAlign val="subscript"/>
        <sz val="10"/>
        <rFont val="Arial"/>
        <family val="2"/>
      </rPr>
      <t>2012</t>
    </r>
  </si>
  <si>
    <t>Medición de la pobreza, Estados Unidos Mexicanos, 2014</t>
  </si>
  <si>
    <t>Porcentaje y error estándar de los indicadores de pobreza, 2010-2014</t>
  </si>
  <si>
    <t>Fuente: estimaciones del CONEVAL con base en el MCS-ENIGH 2012 y 2014.</t>
  </si>
  <si>
    <t>Fuente: estimaciones del CONEVAL con base en el MCS-ENIGH 2010, 2012 y 2014.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</si>
  <si>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reporta el número promedio de carencias sociales (rezago educativo, acceso a los servicios de salud, acceso a la seguridad social, calidad y espacios en la vivienda, servicios básicos en la vivienda y acceso a la alimentación) del grupo de referencia.</t>
    </r>
  </si>
  <si>
    <t>Indicadores de profundidad e intensidad de la pobreza, 2010-2014</t>
  </si>
  <si>
    <t>Indicadores de contexto territorial (cohesión social), 2010-2014</t>
  </si>
  <si>
    <t>Indicadores de pobreza, según entidad federativa, 2010-2014, parte I</t>
  </si>
  <si>
    <t>Indicadores de pobreza, según entidad federativa, 2010-2014, parte II</t>
  </si>
  <si>
    <t>Indicadores de carencia social, según entidad federativa (porcentaje), 2010-2014</t>
  </si>
  <si>
    <t>Porcentaje y error estándar de los componentes de los indicadores de carencia social, 2010-2014</t>
  </si>
  <si>
    <t>Medidas de profundidad e intensidad de la pobreza, según entidad federativa, 2010-2014</t>
  </si>
  <si>
    <t>Ingreso corriente total per cápita, según fuente de ingreso, 2010-2014 (precios agosto 2014)</t>
  </si>
  <si>
    <t>Porcentaje y error estándar de los indicadores de pobreza, según sexo, 2010-2014</t>
  </si>
  <si>
    <t>Porcentaje y error estándar de los indicadores de pobreza en la población menor de 18 años, 2010-2014</t>
  </si>
  <si>
    <t>Porcentaje y error estándar de los indicadores de pobreza en la población de adultos mayores, 2010-2014</t>
  </si>
  <si>
    <t>Porcentaje y error estándar de los indicadores de pobreza, según pertenencia étnica, 2010-2014</t>
  </si>
  <si>
    <t>Porcentaje y error estándar de los indicadores de pobreza, según condición de habla de lengua indígena, 2010-2014</t>
  </si>
  <si>
    <t>Porcentaje y error estándar de los indicadores de pobreza en la población con discapacidad, 2010-2014</t>
  </si>
  <si>
    <t>Porcentaje y error estándar de los indicadores de pobreza, según lugar de residencia, 2010-2014</t>
  </si>
  <si>
    <t>Coeficiente de Gini según entidad federativa, 2010-2014</t>
  </si>
  <si>
    <t>Porcentaje y error estándar de los componentes del indicador de carencia por rezago educativo, según entidad federativa, 2010-2014</t>
  </si>
  <si>
    <t>Porcentaje y error estándar de los componentes del indicador de carencia por acceso a los servicios de salud, según entidad federativa, 2010-2014</t>
  </si>
  <si>
    <t>Porcentaje y error estándar de los componentes del indicador de carencia por acceso a la seguridad social, según entidad federativa, 2010-2014</t>
  </si>
  <si>
    <t>Porcentaje y error estándar de los componentes del indicador de carencia por calidad y espacios en la vivienda, según entidad federativa, 2010-2014</t>
  </si>
  <si>
    <t>Porcentaje y error estándar de los componentes del indicador de carencia por acceso a los servicios básicos en la vivienda, según entidad federativa, 2010-2014</t>
  </si>
  <si>
    <t>Porcentaje y error estándar de los componentes del indicador de carencia por acceso a la alimentación, según entidad federativa, 2010-2014</t>
  </si>
  <si>
    <t>Cuadro ejemplo</t>
  </si>
  <si>
    <t>Porcentaje y error estándar de los indicadores de pobreza, 2012-2014</t>
  </si>
  <si>
    <t>Medición  de la pobreza, Estados Unidos Mexicanos, 2014</t>
  </si>
  <si>
    <r>
      <t>Ingreso corriente total per cápita,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según fuente de ingreso, 2010-2014 (precios agosto 2014)</t>
    </r>
  </si>
  <si>
    <t>Fuente: estimaciones del CONEVAL con base en los MCS-ENIGH 2010, 2012 y 2014.</t>
  </si>
  <si>
    <r>
      <t>Porcentaje y error estándar de los indicadores de pobreza en la población con discapacidad</t>
    </r>
    <r>
      <rPr>
        <b/>
        <vertAlign val="superscript"/>
        <sz val="12"/>
        <rFont val="Arial"/>
        <family val="2"/>
      </rPr>
      <t>1,2</t>
    </r>
    <r>
      <rPr>
        <b/>
        <sz val="12"/>
        <rFont val="Arial"/>
        <family val="2"/>
      </rPr>
      <t>, 2010-2014</t>
    </r>
  </si>
  <si>
    <t>Fuente: estimaciones del CONEVAL con base en el MCS-ENIGH 2010, 2012 y 2014</t>
  </si>
  <si>
    <t xml:space="preserve">Fuente: estimaciones del CONEVAL con base en el MCS-ENIGH 2010, 2012 y 2014. </t>
  </si>
  <si>
    <t/>
  </si>
  <si>
    <t>Cuadro 17A</t>
  </si>
  <si>
    <t>Cuadro 17B</t>
  </si>
  <si>
    <t>Cuadro 17C</t>
  </si>
  <si>
    <t>Cuadro 17D</t>
  </si>
  <si>
    <t>Cuadro 17E</t>
  </si>
  <si>
    <t>Cuadro 17F</t>
  </si>
  <si>
    <r>
      <t>Profundidad</t>
    </r>
    <r>
      <rPr>
        <b/>
        <vertAlign val="superscript"/>
        <sz val="10"/>
        <rFont val="Arial"/>
        <family val="2"/>
      </rPr>
      <t>7</t>
    </r>
  </si>
  <si>
    <r>
      <t>Intensidad</t>
    </r>
    <r>
      <rPr>
        <b/>
        <vertAlign val="superscript"/>
        <sz val="10"/>
        <rFont val="Arial"/>
        <family val="2"/>
      </rPr>
      <t>8</t>
    </r>
  </si>
  <si>
    <r>
      <rPr>
        <vertAlign val="superscript"/>
        <sz val="8"/>
        <rFont val="Arial"/>
        <family val="2"/>
      </rPr>
      <t xml:space="preserve">5 </t>
    </r>
    <r>
      <rPr>
        <sz val="8"/>
        <rFont val="Arial"/>
        <family val="2"/>
      </rPr>
      <t>Corresponde al número promedio de carencias sociales de la población pobre extrema.</t>
    </r>
  </si>
  <si>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Corresponde al producto de la incidencia de la pobreza  y la proporción promedio de carencias sociales de la población pobre extrema.</t>
    </r>
  </si>
  <si>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 Corresponde a la proporción promedio de las privaciones en el espacio del bienestar y de los derechos sociales (se pondera de manera equitativa a ambos espacios).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</si>
  <si>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Corresponde al producto de la incidencia de la pobreza  y la proporción promedio de carencias sociales de la población pobre.</t>
    </r>
  </si>
  <si>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>Corresponde al número promedio de carencias sociales de la población pobre.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</si>
  <si>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Corresponde al porcentaje de contribución de cada indicador de carencia social a la pobreza.</t>
    </r>
  </si>
  <si>
    <r>
      <rPr>
        <vertAlign val="superscript"/>
        <sz val="8"/>
        <rFont val="Arial"/>
        <family val="2"/>
      </rPr>
      <t>8</t>
    </r>
    <r>
      <rPr>
        <sz val="8"/>
        <rFont val="Arial"/>
        <family val="2"/>
      </rPr>
      <t xml:space="preserve"> Corresponde al producto de la medida de profundidad de Alkire y Foster por la incidencia de la pobreza.</t>
    </r>
  </si>
  <si>
    <t>Nivel de significancia para la diferencia             (dos colas)</t>
  </si>
  <si>
    <t>Contenido de cuadros. Indicadores y error estándar para pruebas de hipótesis</t>
  </si>
  <si>
    <t>Instrucciones para realizar las pruebas de hipótesis:</t>
  </si>
  <si>
    <t xml:space="preserve">1) Los insumos para realizar las pruebas de hipótesis son: el porcentaje y el error estándar, los cuales se encuentran dentro de este archivo. </t>
  </si>
  <si>
    <t>2) La fórmula de la prueba se encuentra en esta hoja (de la columna H a la columna L).</t>
  </si>
  <si>
    <t xml:space="preserve">3) En caso de querer replicar el ejercicio con otro año o para algún cuadro en particular, lo único que requiere es reemplazar las columnas del porcentaje y el error estándar. </t>
  </si>
  <si>
    <t xml:space="preserve">Profundidad </t>
  </si>
  <si>
    <t>Intensidad</t>
  </si>
  <si>
    <r>
      <t xml:space="preserve">FGT(1) de Pobreza </t>
    </r>
    <r>
      <rPr>
        <vertAlign val="superscript"/>
        <sz val="10"/>
        <rFont val="Arial"/>
        <family val="2"/>
      </rPr>
      <t>2</t>
    </r>
  </si>
  <si>
    <r>
      <t>FGT(1) de pobreza extrema</t>
    </r>
    <r>
      <rPr>
        <vertAlign val="superscript"/>
        <sz val="10"/>
        <rFont val="Arial"/>
        <family val="2"/>
      </rPr>
      <t>2</t>
    </r>
  </si>
  <si>
    <r>
      <t xml:space="preserve">FGT(2) de Pobreza </t>
    </r>
    <r>
      <rPr>
        <vertAlign val="superscript"/>
        <sz val="10"/>
        <rFont val="Arial"/>
        <family val="2"/>
      </rPr>
      <t>2</t>
    </r>
  </si>
  <si>
    <r>
      <t>FGT(2) de pobreza extrema</t>
    </r>
    <r>
      <rPr>
        <vertAlign val="superscript"/>
        <sz val="10"/>
        <rFont val="Arial"/>
        <family val="2"/>
      </rPr>
      <t>2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</si>
  <si>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El índice FGT(1) es una medida de las brechas promedio a la línea bienestar o bienestar mínimo, según corresponda. El índice FGT(2) es una medida de las brechas promedio al cuadrado. FGT(1) y FGT(2) son dos medidas de profundidad e intesidad respectivamente. Para mayor detalle consultar Foster, J., Greer, J., y Thorbecke, E. (1984) A Class of Decomposable Poverty Measures. </t>
    </r>
    <r>
      <rPr>
        <i/>
        <sz val="8"/>
        <rFont val="Arial"/>
        <family val="2"/>
      </rPr>
      <t>Econometrica</t>
    </r>
    <r>
      <rPr>
        <sz val="8"/>
        <rFont val="Arial"/>
        <family val="2"/>
      </rPr>
      <t>, Vol. 52, No. 3 (May, 1984), pp. 761-766.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</si>
  <si>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Corresponde al producto de la proporción de la población en el grupo de referencia y la proporción promedio del total de carencias que presenta el mismo grupo.</t>
    </r>
  </si>
  <si>
    <r>
      <t>Intensidad de la pobreza</t>
    </r>
    <r>
      <rPr>
        <b/>
        <vertAlign val="superscript"/>
        <sz val="10"/>
        <rFont val="Arial"/>
        <family val="2"/>
      </rPr>
      <t>3</t>
    </r>
  </si>
  <si>
    <t>* Las pruebas de hipótesis son de dos colas, con un nivel de significancia de 0.05.</t>
  </si>
  <si>
    <r>
      <t>Acceso a los servicios de salud, según institución y tipo de acceso</t>
    </r>
    <r>
      <rPr>
        <b/>
        <i/>
        <vertAlign val="superscript"/>
        <sz val="10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</si>
  <si>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Cabe señalar que una persona puede estar afiliada a más de una institución.</t>
    </r>
  </si>
  <si>
    <r>
      <t>Carencia por acceso a los servicios de salud, según institución y tipo de acceso</t>
    </r>
    <r>
      <rPr>
        <b/>
        <i/>
        <vertAlign val="superscript"/>
        <sz val="11"/>
        <rFont val="Arial"/>
        <family val="2"/>
      </rPr>
      <t>1</t>
    </r>
  </si>
  <si>
    <t xml:space="preserve">Entidad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</si>
</sst>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-[$€-2]* #,##0.00_-;\-[$€-2]* #,##0.00_-;_-[$€-2]* &quot;-&quot;??_-"/>
    <numFmt numFmtId="165" formatCode="0.0000"/>
    <numFmt numFmtId="166" formatCode="#,##0.0000"/>
    <numFmt numFmtId="167" formatCode="0.0"/>
    <numFmt numFmtId="168" formatCode="#,##0.000"/>
    <numFmt numFmtId="169" formatCode="#,##0.0"/>
    <numFmt numFmtId="170" formatCode="0.000"/>
    <numFmt numFmtId="171" formatCode="#,##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i/>
      <sz val="10"/>
      <name val="Calibri"/>
      <family val="2"/>
    </font>
    <font>
      <i/>
      <sz val="10"/>
      <name val="Arial"/>
      <family val="2"/>
    </font>
    <font>
      <b/>
      <vertAlign val="superscript"/>
      <sz val="11"/>
      <name val="Arial"/>
      <family val="2"/>
    </font>
    <font>
      <sz val="10"/>
      <color indexed="51"/>
      <name val="Arial"/>
      <family val="2"/>
    </font>
    <font>
      <vertAlign val="subscript"/>
      <sz val="10"/>
      <name val="Arial"/>
      <family val="2"/>
    </font>
    <font>
      <sz val="9"/>
      <name val="Arial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vertAlign val="superscript"/>
      <sz val="12"/>
      <name val="Arial"/>
      <family val="2"/>
    </font>
    <font>
      <b/>
      <i/>
      <sz val="11"/>
      <name val="Arial"/>
      <family val="2"/>
    </font>
    <font>
      <b/>
      <i/>
      <vertAlign val="superscript"/>
      <sz val="11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b/>
      <u/>
      <sz val="11"/>
      <name val="Arial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i/>
      <sz val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30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3" applyNumberFormat="0" applyAlignment="0" applyProtection="0"/>
    <xf numFmtId="0" fontId="9" fillId="22" borderId="4" applyNumberFormat="0" applyAlignment="0" applyProtection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3" applyNumberFormat="0" applyAlignment="0" applyProtection="0"/>
    <xf numFmtId="0" fontId="17" fillId="0" borderId="8" applyNumberFormat="0" applyFill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8" fillId="0" borderId="0"/>
    <xf numFmtId="0" fontId="10" fillId="0" borderId="0"/>
    <xf numFmtId="0" fontId="10" fillId="23" borderId="9" applyNumberFormat="0" applyFont="0" applyAlignment="0" applyProtection="0"/>
    <xf numFmtId="0" fontId="19" fillId="21" borderId="1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</cellStyleXfs>
  <cellXfs count="343">
    <xf numFmtId="0" fontId="0" fillId="0" borderId="0" xfId="0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/>
    <xf numFmtId="0" fontId="22" fillId="2" borderId="0" xfId="0" applyFont="1" applyFill="1"/>
    <xf numFmtId="0" fontId="10" fillId="2" borderId="0" xfId="0" applyFont="1" applyFill="1" applyAlignment="1">
      <alignment horizontal="left" vertical="center" wrapText="1" indent="2"/>
    </xf>
    <xf numFmtId="0" fontId="24" fillId="2" borderId="0" xfId="0" applyFont="1" applyFill="1" applyAlignment="1">
      <alignment horizontal="left"/>
    </xf>
    <xf numFmtId="0" fontId="10" fillId="2" borderId="0" xfId="0" applyFont="1" applyFill="1" applyAlignment="1">
      <alignment horizontal="left" indent="2"/>
    </xf>
    <xf numFmtId="0" fontId="10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justify"/>
    </xf>
    <xf numFmtId="169" fontId="10" fillId="2" borderId="0" xfId="0" applyNumberFormat="1" applyFont="1" applyFill="1" applyAlignment="1">
      <alignment horizontal="right" indent="3"/>
    </xf>
    <xf numFmtId="0" fontId="10" fillId="2" borderId="0" xfId="0" applyFont="1" applyFill="1" applyAlignment="1">
      <alignment horizontal="left" vertical="justify" wrapText="1" indent="2"/>
    </xf>
    <xf numFmtId="167" fontId="26" fillId="2" borderId="0" xfId="0" applyNumberFormat="1" applyFont="1" applyFill="1" applyAlignment="1">
      <alignment horizontal="center" vertical="center"/>
    </xf>
    <xf numFmtId="0" fontId="10" fillId="2" borderId="0" xfId="40" applyFill="1"/>
    <xf numFmtId="0" fontId="10" fillId="2" borderId="0" xfId="40" applyFill="1" applyAlignment="1">
      <alignment horizontal="left"/>
    </xf>
    <xf numFmtId="0" fontId="27" fillId="2" borderId="0" xfId="40" applyFont="1" applyFill="1" applyBorder="1" applyAlignment="1"/>
    <xf numFmtId="0" fontId="28" fillId="2" borderId="0" xfId="0" applyFont="1" applyFill="1"/>
    <xf numFmtId="0" fontId="28" fillId="2" borderId="0" xfId="0" applyFont="1" applyFill="1" applyAlignment="1">
      <alignment wrapText="1"/>
    </xf>
    <xf numFmtId="0" fontId="10" fillId="2" borderId="0" xfId="0" applyFont="1" applyFill="1" applyBorder="1"/>
    <xf numFmtId="0" fontId="22" fillId="2" borderId="0" xfId="0" applyFont="1" applyFill="1" applyBorder="1" applyAlignment="1">
      <alignment horizontal="left" wrapText="1"/>
    </xf>
    <xf numFmtId="0" fontId="24" fillId="2" borderId="0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/>
    <xf numFmtId="0" fontId="22" fillId="2" borderId="0" xfId="0" applyFont="1" applyFill="1" applyAlignment="1"/>
    <xf numFmtId="0" fontId="10" fillId="2" borderId="0" xfId="0" applyFont="1" applyFill="1" applyBorder="1" applyAlignment="1">
      <alignment wrapText="1"/>
    </xf>
    <xf numFmtId="0" fontId="10" fillId="2" borderId="1" xfId="0" applyFont="1" applyFill="1" applyBorder="1"/>
    <xf numFmtId="0" fontId="29" fillId="2" borderId="0" xfId="0" applyFont="1" applyFill="1"/>
    <xf numFmtId="167" fontId="10" fillId="2" borderId="0" xfId="0" applyNumberFormat="1" applyFont="1" applyFill="1" applyAlignment="1">
      <alignment horizontal="center"/>
    </xf>
    <xf numFmtId="167" fontId="10" fillId="2" borderId="0" xfId="0" applyNumberFormat="1" applyFont="1" applyFill="1" applyBorder="1" applyAlignment="1">
      <alignment horizontal="right" vertical="center" indent="2"/>
    </xf>
    <xf numFmtId="170" fontId="10" fillId="2" borderId="0" xfId="0" applyNumberFormat="1" applyFont="1" applyFill="1" applyBorder="1" applyAlignment="1">
      <alignment horizontal="right" vertical="center" indent="2"/>
    </xf>
    <xf numFmtId="2" fontId="10" fillId="2" borderId="0" xfId="0" applyNumberFormat="1" applyFont="1" applyFill="1" applyBorder="1" applyAlignment="1">
      <alignment horizontal="right" vertical="center" indent="2"/>
    </xf>
    <xf numFmtId="0" fontId="10" fillId="2" borderId="0" xfId="0" applyFont="1" applyFill="1" applyBorder="1" applyAlignment="1">
      <alignment horizontal="left" vertical="center" wrapText="1"/>
    </xf>
    <xf numFmtId="0" fontId="10" fillId="2" borderId="11" xfId="0" applyFont="1" applyFill="1" applyBorder="1"/>
    <xf numFmtId="0" fontId="10" fillId="2" borderId="11" xfId="0" applyFont="1" applyFill="1" applyBorder="1" applyAlignment="1">
      <alignment wrapText="1"/>
    </xf>
    <xf numFmtId="0" fontId="24" fillId="2" borderId="0" xfId="38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3" fillId="2" borderId="1" xfId="38" applyFont="1" applyFill="1" applyBorder="1" applyAlignment="1">
      <alignment vertical="center" wrapText="1"/>
    </xf>
    <xf numFmtId="0" fontId="27" fillId="2" borderId="0" xfId="0" applyFont="1" applyFill="1" applyAlignment="1"/>
    <xf numFmtId="168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7" fontId="32" fillId="2" borderId="0" xfId="0" applyNumberFormat="1" applyFont="1" applyFill="1" applyAlignment="1">
      <alignment horizontal="right" indent="3"/>
    </xf>
    <xf numFmtId="0" fontId="32" fillId="2" borderId="0" xfId="0" applyFont="1" applyFill="1"/>
    <xf numFmtId="0" fontId="27" fillId="2" borderId="0" xfId="0" applyFont="1" applyFill="1" applyBorder="1" applyAlignment="1"/>
    <xf numFmtId="166" fontId="10" fillId="2" borderId="0" xfId="0" applyNumberFormat="1" applyFont="1" applyFill="1"/>
    <xf numFmtId="169" fontId="10" fillId="2" borderId="0" xfId="0" applyNumberFormat="1" applyFont="1" applyFill="1" applyAlignment="1">
      <alignment horizontal="center"/>
    </xf>
    <xf numFmtId="0" fontId="10" fillId="2" borderId="0" xfId="0" applyFont="1" applyFill="1" applyBorder="1" applyAlignment="1">
      <alignment horizontal="left" vertical="center" wrapText="1" indent="1"/>
    </xf>
    <xf numFmtId="0" fontId="10" fillId="2" borderId="0" xfId="0" applyFont="1" applyFill="1" applyAlignment="1">
      <alignment wrapText="1"/>
    </xf>
    <xf numFmtId="4" fontId="10" fillId="2" borderId="0" xfId="44" applyNumberFormat="1" applyFont="1" applyFill="1" applyBorder="1" applyAlignment="1">
      <alignment horizontal="center" vertical="center"/>
    </xf>
    <xf numFmtId="0" fontId="10" fillId="2" borderId="0" xfId="38" applyFont="1" applyFill="1" applyBorder="1" applyAlignment="1">
      <alignment horizontal="center" vertical="center"/>
    </xf>
    <xf numFmtId="0" fontId="22" fillId="2" borderId="0" xfId="40" applyFont="1" applyFill="1"/>
    <xf numFmtId="0" fontId="10" fillId="2" borderId="0" xfId="40" applyFont="1" applyFill="1"/>
    <xf numFmtId="0" fontId="10" fillId="2" borderId="0" xfId="40" applyFont="1" applyFill="1" applyAlignment="1">
      <alignment horizontal="left" indent="4"/>
    </xf>
    <xf numFmtId="0" fontId="10" fillId="2" borderId="0" xfId="40" applyFont="1" applyFill="1" applyAlignment="1">
      <alignment horizontal="left" vertical="center" wrapText="1" indent="4"/>
    </xf>
    <xf numFmtId="169" fontId="10" fillId="2" borderId="0" xfId="0" applyNumberFormat="1" applyFont="1" applyFill="1" applyAlignment="1">
      <alignment horizontal="right" indent="1"/>
    </xf>
    <xf numFmtId="168" fontId="10" fillId="2" borderId="0" xfId="0" applyNumberFormat="1" applyFont="1" applyFill="1" applyAlignment="1">
      <alignment horizontal="right" indent="1"/>
    </xf>
    <xf numFmtId="167" fontId="10" fillId="2" borderId="0" xfId="0" applyNumberFormat="1" applyFont="1" applyFill="1" applyAlignment="1">
      <alignment horizontal="center" vertical="center" wrapText="1"/>
    </xf>
    <xf numFmtId="167" fontId="10" fillId="2" borderId="0" xfId="0" applyNumberFormat="1" applyFont="1" applyFill="1" applyAlignment="1">
      <alignment horizontal="center" vertical="center"/>
    </xf>
    <xf numFmtId="167" fontId="10" fillId="2" borderId="0" xfId="0" applyNumberFormat="1" applyFont="1" applyFill="1" applyAlignment="1">
      <alignment vertical="center"/>
    </xf>
    <xf numFmtId="165" fontId="10" fillId="2" borderId="0" xfId="0" applyNumberFormat="1" applyFont="1" applyFill="1"/>
    <xf numFmtId="0" fontId="24" fillId="2" borderId="0" xfId="0" applyFont="1" applyFill="1" applyBorder="1" applyAlignment="1">
      <alignment horizontal="justify"/>
    </xf>
    <xf numFmtId="170" fontId="10" fillId="2" borderId="0" xfId="0" applyNumberFormat="1" applyFont="1" applyFill="1" applyAlignment="1">
      <alignment horizontal="right" indent="1"/>
    </xf>
    <xf numFmtId="0" fontId="3" fillId="2" borderId="0" xfId="38" applyFont="1" applyFill="1" applyAlignment="1">
      <alignment vertical="center" wrapText="1"/>
    </xf>
    <xf numFmtId="165" fontId="10" fillId="2" borderId="0" xfId="0" applyNumberFormat="1" applyFont="1" applyFill="1" applyAlignment="1">
      <alignment horizontal="center"/>
    </xf>
    <xf numFmtId="0" fontId="30" fillId="2" borderId="0" xfId="0" applyFont="1" applyFill="1"/>
    <xf numFmtId="0" fontId="22" fillId="2" borderId="0" xfId="43" applyFont="1" applyFill="1" applyAlignment="1">
      <alignment horizontal="left"/>
    </xf>
    <xf numFmtId="0" fontId="10" fillId="2" borderId="1" xfId="40" applyFont="1" applyFill="1" applyBorder="1"/>
    <xf numFmtId="0" fontId="10" fillId="2" borderId="0" xfId="0" applyFont="1" applyFill="1" applyAlignment="1">
      <alignment vertical="center"/>
    </xf>
    <xf numFmtId="3" fontId="10" fillId="2" borderId="0" xfId="0" applyNumberFormat="1" applyFont="1" applyFill="1"/>
    <xf numFmtId="168" fontId="22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 vertical="justify" wrapText="1" indent="1"/>
    </xf>
    <xf numFmtId="0" fontId="10" fillId="2" borderId="0" xfId="0" applyFont="1" applyFill="1" applyAlignment="1">
      <alignment horizontal="left" indent="1"/>
    </xf>
    <xf numFmtId="0" fontId="10" fillId="2" borderId="11" xfId="38" applyFont="1" applyFill="1" applyBorder="1" applyAlignment="1">
      <alignment horizontal="center" vertical="center" wrapText="1"/>
    </xf>
    <xf numFmtId="0" fontId="10" fillId="2" borderId="0" xfId="75" applyFont="1" applyFill="1"/>
    <xf numFmtId="0" fontId="10" fillId="2" borderId="0" xfId="75" applyFont="1" applyFill="1" applyBorder="1"/>
    <xf numFmtId="0" fontId="22" fillId="2" borderId="0" xfId="75" applyFont="1" applyFill="1"/>
    <xf numFmtId="0" fontId="10" fillId="2" borderId="1" xfId="75" applyFont="1" applyFill="1" applyBorder="1"/>
    <xf numFmtId="0" fontId="24" fillId="2" borderId="0" xfId="75" applyFont="1" applyFill="1"/>
    <xf numFmtId="0" fontId="24" fillId="2" borderId="0" xfId="75" applyFont="1" applyFill="1" applyAlignment="1">
      <alignment horizontal="left"/>
    </xf>
    <xf numFmtId="0" fontId="24" fillId="2" borderId="0" xfId="75" applyFont="1" applyFill="1" applyAlignment="1">
      <alignment horizontal="justify"/>
    </xf>
    <xf numFmtId="0" fontId="10" fillId="2" borderId="11" xfId="75" applyFont="1" applyFill="1" applyBorder="1"/>
    <xf numFmtId="3" fontId="10" fillId="2" borderId="0" xfId="75" applyNumberFormat="1" applyFont="1" applyFill="1"/>
    <xf numFmtId="0" fontId="10" fillId="2" borderId="0" xfId="75" applyFont="1" applyFill="1" applyAlignment="1">
      <alignment horizontal="left" vertical="center" wrapText="1" indent="2"/>
    </xf>
    <xf numFmtId="0" fontId="10" fillId="2" borderId="0" xfId="75" applyFill="1" applyAlignment="1">
      <alignment horizontal="left" indent="2"/>
    </xf>
    <xf numFmtId="0" fontId="10" fillId="2" borderId="0" xfId="75" applyFont="1" applyFill="1" applyAlignment="1">
      <alignment horizontal="left" indent="2"/>
    </xf>
    <xf numFmtId="0" fontId="10" fillId="2" borderId="0" xfId="75" applyFont="1" applyFill="1" applyAlignment="1">
      <alignment horizontal="left" vertical="justify" wrapText="1" indent="2"/>
    </xf>
    <xf numFmtId="167" fontId="32" fillId="2" borderId="0" xfId="75" applyNumberFormat="1" applyFont="1" applyFill="1" applyAlignment="1">
      <alignment horizontal="right" indent="3"/>
    </xf>
    <xf numFmtId="0" fontId="3" fillId="2" borderId="0" xfId="75" applyFont="1" applyFill="1" applyAlignment="1">
      <alignment vertical="center" wrapText="1"/>
    </xf>
    <xf numFmtId="0" fontId="10" fillId="2" borderId="0" xfId="40" applyFill="1" applyAlignment="1">
      <alignment vertical="center"/>
    </xf>
    <xf numFmtId="0" fontId="27" fillId="2" borderId="0" xfId="40" applyFont="1" applyFill="1" applyAlignment="1">
      <alignment vertical="center"/>
    </xf>
    <xf numFmtId="0" fontId="10" fillId="2" borderId="1" xfId="40" applyFill="1" applyBorder="1" applyAlignment="1">
      <alignment vertical="center"/>
    </xf>
    <xf numFmtId="0" fontId="22" fillId="2" borderId="0" xfId="40" applyFont="1" applyFill="1" applyAlignment="1">
      <alignment vertical="center"/>
    </xf>
    <xf numFmtId="0" fontId="27" fillId="2" borderId="0" xfId="75" applyFont="1" applyFill="1" applyBorder="1" applyAlignment="1">
      <alignment horizontal="left"/>
    </xf>
    <xf numFmtId="0" fontId="10" fillId="2" borderId="0" xfId="75" applyFill="1"/>
    <xf numFmtId="0" fontId="10" fillId="2" borderId="1" xfId="75" applyFill="1" applyBorder="1"/>
    <xf numFmtId="0" fontId="10" fillId="2" borderId="0" xfId="75" applyFont="1" applyFill="1" applyBorder="1" applyAlignment="1">
      <alignment horizontal="left" vertical="center" wrapText="1"/>
    </xf>
    <xf numFmtId="0" fontId="28" fillId="2" borderId="0" xfId="75" applyFont="1" applyFill="1"/>
    <xf numFmtId="0" fontId="28" fillId="2" borderId="0" xfId="75" applyFont="1" applyFill="1" applyAlignment="1">
      <alignment wrapText="1"/>
    </xf>
    <xf numFmtId="0" fontId="10" fillId="2" borderId="0" xfId="75" applyFont="1" applyFill="1" applyAlignment="1">
      <alignment wrapText="1"/>
    </xf>
    <xf numFmtId="0" fontId="10" fillId="2" borderId="0" xfId="75" applyFont="1" applyFill="1" applyBorder="1" applyAlignment="1">
      <alignment wrapText="1"/>
    </xf>
    <xf numFmtId="0" fontId="29" fillId="2" borderId="0" xfId="75" applyFont="1" applyFill="1"/>
    <xf numFmtId="0" fontId="22" fillId="2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67" fontId="10" fillId="2" borderId="0" xfId="0" applyNumberFormat="1" applyFont="1" applyFill="1" applyAlignment="1">
      <alignment horizontal="left" vertical="center" wrapText="1"/>
    </xf>
    <xf numFmtId="0" fontId="10" fillId="2" borderId="0" xfId="43" applyFont="1" applyFill="1" applyAlignment="1">
      <alignment horizontal="left" indent="2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38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center" vertical="center" wrapText="1"/>
    </xf>
    <xf numFmtId="0" fontId="10" fillId="2" borderId="0" xfId="75" applyFont="1" applyFill="1" applyBorder="1" applyAlignment="1">
      <alignment horizontal="left" vertical="center" wrapText="1" indent="1"/>
    </xf>
    <xf numFmtId="0" fontId="22" fillId="2" borderId="0" xfId="40" applyFont="1" applyFill="1" applyAlignment="1">
      <alignment horizontal="left"/>
    </xf>
    <xf numFmtId="0" fontId="10" fillId="2" borderId="0" xfId="75" applyFont="1" applyFill="1" applyBorder="1" applyAlignment="1">
      <alignment horizontal="left" vertical="center" wrapText="1" indent="1"/>
    </xf>
    <xf numFmtId="0" fontId="10" fillId="2" borderId="0" xfId="38" applyFont="1" applyFill="1" applyBorder="1" applyAlignment="1">
      <alignment horizontal="center" vertical="center" wrapText="1"/>
    </xf>
    <xf numFmtId="0" fontId="10" fillId="2" borderId="0" xfId="38" applyFont="1" applyFill="1" applyBorder="1" applyAlignment="1">
      <alignment horizontal="center" vertical="center" wrapText="1"/>
    </xf>
    <xf numFmtId="0" fontId="10" fillId="2" borderId="13" xfId="38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167" fontId="10" fillId="2" borderId="11" xfId="0" applyNumberFormat="1" applyFont="1" applyFill="1" applyBorder="1" applyAlignment="1">
      <alignment horizontal="center" vertical="center"/>
    </xf>
    <xf numFmtId="167" fontId="10" fillId="2" borderId="1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 indent="2"/>
    </xf>
    <xf numFmtId="169" fontId="10" fillId="2" borderId="1" xfId="0" applyNumberFormat="1" applyFont="1" applyFill="1" applyBorder="1" applyAlignment="1">
      <alignment horizontal="right" indent="1"/>
    </xf>
    <xf numFmtId="168" fontId="10" fillId="2" borderId="1" xfId="0" applyNumberFormat="1" applyFont="1" applyFill="1" applyBorder="1" applyAlignment="1">
      <alignment horizontal="right" indent="1"/>
    </xf>
    <xf numFmtId="0" fontId="10" fillId="2" borderId="1" xfId="43" applyFont="1" applyFill="1" applyBorder="1" applyAlignment="1">
      <alignment horizontal="left" indent="2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40" applyFont="1" applyFill="1" applyBorder="1" applyAlignment="1">
      <alignment vertical="center" wrapText="1"/>
    </xf>
    <xf numFmtId="0" fontId="10" fillId="2" borderId="16" xfId="40" applyFill="1" applyBorder="1"/>
    <xf numFmtId="0" fontId="10" fillId="2" borderId="16" xfId="0" applyFont="1" applyFill="1" applyBorder="1"/>
    <xf numFmtId="0" fontId="10" fillId="2" borderId="11" xfId="40" applyFill="1" applyBorder="1"/>
    <xf numFmtId="0" fontId="10" fillId="2" borderId="1" xfId="40" applyFill="1" applyBorder="1" applyAlignment="1">
      <alignment horizontal="left"/>
    </xf>
    <xf numFmtId="170" fontId="10" fillId="2" borderId="1" xfId="0" applyNumberFormat="1" applyFont="1" applyFill="1" applyBorder="1" applyAlignment="1">
      <alignment horizontal="right" indent="1"/>
    </xf>
    <xf numFmtId="0" fontId="10" fillId="2" borderId="16" xfId="38" applyFont="1" applyFill="1" applyBorder="1" applyAlignment="1">
      <alignment horizontal="center" vertical="center"/>
    </xf>
    <xf numFmtId="0" fontId="10" fillId="2" borderId="11" xfId="38" applyFont="1" applyFill="1" applyBorder="1" applyAlignment="1">
      <alignment horizontal="center" vertical="center" wrapText="1"/>
    </xf>
    <xf numFmtId="0" fontId="10" fillId="2" borderId="16" xfId="40" applyFill="1" applyBorder="1" applyAlignment="1">
      <alignment vertical="center"/>
    </xf>
    <xf numFmtId="0" fontId="3" fillId="2" borderId="1" xfId="75" applyFont="1" applyFill="1" applyBorder="1" applyAlignment="1">
      <alignment vertical="center" wrapText="1"/>
    </xf>
    <xf numFmtId="0" fontId="3" fillId="2" borderId="1" xfId="75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67" fontId="10" fillId="2" borderId="1" xfId="0" applyNumberFormat="1" applyFont="1" applyFill="1" applyBorder="1" applyAlignment="1">
      <alignment horizontal="center"/>
    </xf>
    <xf numFmtId="168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75" applyFont="1" applyFill="1" applyBorder="1" applyAlignment="1">
      <alignment horizontal="left" vertical="center" wrapText="1" indent="1"/>
    </xf>
    <xf numFmtId="0" fontId="30" fillId="2" borderId="1" xfId="0" applyFont="1" applyFill="1" applyBorder="1"/>
    <xf numFmtId="0" fontId="30" fillId="2" borderId="1" xfId="0" applyFont="1" applyFill="1" applyBorder="1" applyAlignment="1">
      <alignment vertical="center" wrapText="1"/>
    </xf>
    <xf numFmtId="167" fontId="30" fillId="2" borderId="1" xfId="44" applyNumberFormat="1" applyFont="1" applyFill="1" applyBorder="1" applyAlignment="1">
      <alignment horizontal="center" vertical="center"/>
    </xf>
    <xf numFmtId="170" fontId="30" fillId="2" borderId="1" xfId="0" applyNumberFormat="1" applyFont="1" applyFill="1" applyBorder="1" applyAlignment="1">
      <alignment horizontal="right" vertical="center" indent="2"/>
    </xf>
    <xf numFmtId="0" fontId="10" fillId="2" borderId="1" xfId="40" applyFont="1" applyFill="1" applyBorder="1" applyAlignment="1">
      <alignment horizontal="left" indent="4"/>
    </xf>
    <xf numFmtId="0" fontId="0" fillId="2" borderId="1" xfId="0" applyFill="1" applyBorder="1"/>
    <xf numFmtId="0" fontId="29" fillId="2" borderId="1" xfId="0" applyFont="1" applyFill="1" applyBorder="1"/>
    <xf numFmtId="0" fontId="30" fillId="2" borderId="1" xfId="0" applyFont="1" applyFill="1" applyBorder="1" applyAlignment="1">
      <alignment horizontal="left" vertical="center" wrapText="1" indent="1"/>
    </xf>
    <xf numFmtId="0" fontId="30" fillId="2" borderId="1" xfId="75" applyFont="1" applyFill="1" applyBorder="1" applyAlignment="1">
      <alignment horizontal="left" vertical="center" wrapText="1" indent="1"/>
    </xf>
    <xf numFmtId="165" fontId="30" fillId="2" borderId="1" xfId="44" applyNumberFormat="1" applyFont="1" applyFill="1" applyBorder="1" applyAlignment="1">
      <alignment horizontal="center" vertical="center"/>
    </xf>
    <xf numFmtId="0" fontId="29" fillId="2" borderId="1" xfId="75" applyFont="1" applyFill="1" applyBorder="1"/>
    <xf numFmtId="0" fontId="10" fillId="2" borderId="1" xfId="75" applyFont="1" applyFill="1" applyBorder="1" applyAlignment="1">
      <alignment horizontal="left" vertical="center" wrapText="1" indent="2"/>
    </xf>
    <xf numFmtId="0" fontId="10" fillId="2" borderId="16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 wrapText="1"/>
    </xf>
    <xf numFmtId="0" fontId="24" fillId="2" borderId="16" xfId="38" applyFont="1" applyFill="1" applyBorder="1" applyAlignment="1">
      <alignment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1" xfId="38" applyFont="1" applyFill="1" applyBorder="1" applyAlignment="1">
      <alignment horizontal="center" vertical="center" wrapText="1"/>
    </xf>
    <xf numFmtId="0" fontId="10" fillId="2" borderId="16" xfId="75" applyFill="1" applyBorder="1"/>
    <xf numFmtId="0" fontId="10" fillId="2" borderId="11" xfId="40" applyFont="1" applyFill="1" applyBorder="1" applyAlignment="1">
      <alignment horizontal="center" vertical="center" wrapText="1"/>
    </xf>
    <xf numFmtId="0" fontId="10" fillId="2" borderId="16" xfId="75" applyFont="1" applyFill="1" applyBorder="1"/>
    <xf numFmtId="0" fontId="4" fillId="2" borderId="0" xfId="0" applyFont="1" applyFill="1" applyBorder="1" applyAlignment="1">
      <alignment horizontal="left" vertical="center"/>
    </xf>
    <xf numFmtId="0" fontId="10" fillId="2" borderId="0" xfId="79" applyFill="1"/>
    <xf numFmtId="0" fontId="10" fillId="2" borderId="16" xfId="79" applyFont="1" applyFill="1" applyBorder="1" applyAlignment="1">
      <alignment horizontal="center" vertical="center"/>
    </xf>
    <xf numFmtId="0" fontId="10" fillId="2" borderId="11" xfId="79" applyFont="1" applyFill="1" applyBorder="1" applyAlignment="1">
      <alignment horizontal="center" vertical="center" wrapText="1"/>
    </xf>
    <xf numFmtId="0" fontId="10" fillId="2" borderId="0" xfId="79" applyFont="1" applyFill="1" applyBorder="1" applyAlignment="1">
      <alignment horizontal="left" vertical="center" wrapText="1" indent="1"/>
    </xf>
    <xf numFmtId="0" fontId="29" fillId="2" borderId="1" xfId="79" applyFont="1" applyFill="1" applyBorder="1"/>
    <xf numFmtId="0" fontId="30" fillId="2" borderId="1" xfId="79" applyFont="1" applyFill="1" applyBorder="1" applyAlignment="1">
      <alignment horizontal="left" vertical="center" wrapText="1" indent="1"/>
    </xf>
    <xf numFmtId="0" fontId="28" fillId="2" borderId="0" xfId="79" applyFont="1" applyFill="1"/>
    <xf numFmtId="0" fontId="22" fillId="2" borderId="0" xfId="79" applyFont="1" applyFill="1"/>
    <xf numFmtId="0" fontId="22" fillId="2" borderId="0" xfId="79" applyFont="1" applyFill="1" applyBorder="1" applyAlignment="1">
      <alignment vertical="center"/>
    </xf>
    <xf numFmtId="0" fontId="10" fillId="2" borderId="1" xfId="40" applyFill="1" applyBorder="1"/>
    <xf numFmtId="0" fontId="10" fillId="2" borderId="0" xfId="40" applyFill="1" applyBorder="1"/>
    <xf numFmtId="0" fontId="22" fillId="2" borderId="0" xfId="40" applyFont="1" applyFill="1" applyAlignment="1">
      <alignment horizontal="left"/>
    </xf>
    <xf numFmtId="0" fontId="10" fillId="2" borderId="0" xfId="0" applyFont="1" applyFill="1" applyBorder="1" applyAlignment="1">
      <alignment horizontal="center" vertical="center" wrapText="1"/>
    </xf>
    <xf numFmtId="0" fontId="10" fillId="2" borderId="11" xfId="38" applyFont="1" applyFill="1" applyBorder="1" applyAlignment="1">
      <alignment horizontal="center" vertical="center" wrapText="1"/>
    </xf>
    <xf numFmtId="0" fontId="27" fillId="2" borderId="0" xfId="75" applyFont="1" applyFill="1" applyBorder="1" applyAlignment="1">
      <alignment horizontal="left"/>
    </xf>
    <xf numFmtId="0" fontId="34" fillId="2" borderId="15" xfId="0" applyFont="1" applyFill="1" applyBorder="1" applyAlignment="1">
      <alignment horizontal="center" vertical="center" wrapText="1"/>
    </xf>
    <xf numFmtId="0" fontId="24" fillId="2" borderId="0" xfId="75" applyFont="1" applyFill="1" applyBorder="1" applyAlignment="1">
      <alignment horizontal="left" vertical="center" wrapText="1"/>
    </xf>
    <xf numFmtId="0" fontId="24" fillId="2" borderId="0" xfId="40" applyFont="1" applyFill="1" applyAlignment="1">
      <alignment horizontal="left" vertical="center" wrapText="1"/>
    </xf>
    <xf numFmtId="0" fontId="40" fillId="2" borderId="0" xfId="40" applyFont="1" applyFill="1" applyAlignment="1">
      <alignment horizontal="left" vertical="center" wrapText="1" indent="2"/>
    </xf>
    <xf numFmtId="0" fontId="40" fillId="2" borderId="0" xfId="40" applyFont="1" applyFill="1" applyAlignment="1">
      <alignment horizontal="left" indent="2"/>
    </xf>
    <xf numFmtId="0" fontId="22" fillId="2" borderId="0" xfId="0" applyFont="1" applyFill="1" applyBorder="1" applyAlignment="1">
      <alignment horizontal="left" wrapText="1"/>
    </xf>
    <xf numFmtId="0" fontId="10" fillId="2" borderId="0" xfId="43" applyFont="1" applyFill="1" applyAlignment="1">
      <alignment horizontal="left"/>
    </xf>
    <xf numFmtId="168" fontId="10" fillId="2" borderId="0" xfId="0" applyNumberFormat="1" applyFont="1" applyFill="1" applyAlignment="1">
      <alignment horizontal="left"/>
    </xf>
    <xf numFmtId="0" fontId="10" fillId="2" borderId="1" xfId="43" applyFont="1" applyFill="1" applyBorder="1" applyAlignment="1">
      <alignment horizontal="left"/>
    </xf>
    <xf numFmtId="168" fontId="10" fillId="2" borderId="0" xfId="0" applyNumberFormat="1" applyFont="1" applyFill="1" applyBorder="1" applyAlignment="1">
      <alignment horizontal="left"/>
    </xf>
    <xf numFmtId="0" fontId="10" fillId="2" borderId="11" xfId="38" applyFont="1" applyFill="1" applyBorder="1" applyAlignment="1">
      <alignment horizontal="center" vertical="center" wrapText="1"/>
    </xf>
    <xf numFmtId="0" fontId="10" fillId="2" borderId="11" xfId="75" applyFont="1" applyFill="1" applyBorder="1" applyAlignment="1">
      <alignment horizontal="center" vertical="center" wrapText="1"/>
    </xf>
    <xf numFmtId="0" fontId="10" fillId="2" borderId="0" xfId="40" applyFont="1" applyFill="1" applyAlignment="1">
      <alignment horizontal="left" vertical="center" wrapText="1" indent="2"/>
    </xf>
    <xf numFmtId="0" fontId="10" fillId="2" borderId="1" xfId="40" applyFont="1" applyFill="1" applyBorder="1" applyAlignment="1">
      <alignment horizontal="left" vertical="center" wrapText="1" indent="2"/>
    </xf>
    <xf numFmtId="0" fontId="10" fillId="2" borderId="11" xfId="40" applyFill="1" applyBorder="1" applyAlignment="1">
      <alignment vertical="center"/>
    </xf>
    <xf numFmtId="0" fontId="10" fillId="2" borderId="11" xfId="40" applyFont="1" applyFill="1" applyBorder="1"/>
    <xf numFmtId="0" fontId="10" fillId="2" borderId="16" xfId="40" applyFont="1" applyFill="1" applyBorder="1"/>
    <xf numFmtId="0" fontId="10" fillId="2" borderId="11" xfId="75" applyFill="1" applyBorder="1"/>
    <xf numFmtId="0" fontId="43" fillId="2" borderId="0" xfId="0" applyFont="1" applyFill="1" applyBorder="1"/>
    <xf numFmtId="0" fontId="10" fillId="2" borderId="11" xfId="38" applyFont="1" applyFill="1" applyBorder="1" applyAlignment="1">
      <alignment horizontal="center" vertical="center" wrapText="1"/>
    </xf>
    <xf numFmtId="0" fontId="10" fillId="2" borderId="0" xfId="38" applyFont="1" applyFill="1" applyBorder="1" applyAlignment="1">
      <alignment horizontal="center" vertical="center" wrapText="1"/>
    </xf>
    <xf numFmtId="0" fontId="10" fillId="2" borderId="11" xfId="38" applyFont="1" applyFill="1" applyBorder="1" applyAlignment="1">
      <alignment horizontal="center" vertical="center" wrapText="1"/>
    </xf>
    <xf numFmtId="167" fontId="10" fillId="2" borderId="0" xfId="44" applyNumberFormat="1" applyFont="1" applyFill="1" applyBorder="1" applyAlignment="1">
      <alignment horizontal="right" vertical="center" indent="1"/>
    </xf>
    <xf numFmtId="167" fontId="30" fillId="2" borderId="1" xfId="44" applyNumberFormat="1" applyFont="1" applyFill="1" applyBorder="1" applyAlignment="1">
      <alignment horizontal="right" vertical="center" indent="1"/>
    </xf>
    <xf numFmtId="170" fontId="30" fillId="2" borderId="1" xfId="0" applyNumberFormat="1" applyFont="1" applyFill="1" applyBorder="1" applyAlignment="1">
      <alignment horizontal="right" indent="1"/>
    </xf>
    <xf numFmtId="167" fontId="10" fillId="2" borderId="0" xfId="40" applyNumberFormat="1" applyFont="1" applyFill="1" applyAlignment="1">
      <alignment horizontal="right" indent="1"/>
    </xf>
    <xf numFmtId="167" fontId="10" fillId="2" borderId="0" xfId="0" applyNumberFormat="1" applyFont="1" applyFill="1" applyAlignment="1">
      <alignment horizontal="right" indent="1"/>
    </xf>
    <xf numFmtId="167" fontId="10" fillId="2" borderId="0" xfId="0" applyNumberFormat="1" applyFont="1" applyFill="1" applyBorder="1" applyAlignment="1">
      <alignment horizontal="right" indent="1"/>
    </xf>
    <xf numFmtId="167" fontId="30" fillId="2" borderId="1" xfId="0" applyNumberFormat="1" applyFont="1" applyFill="1" applyBorder="1" applyAlignment="1">
      <alignment horizontal="right" indent="1"/>
    </xf>
    <xf numFmtId="167" fontId="10" fillId="2" borderId="0" xfId="40" applyNumberFormat="1" applyFill="1" applyAlignment="1">
      <alignment horizontal="right" indent="1"/>
    </xf>
    <xf numFmtId="167" fontId="10" fillId="2" borderId="0" xfId="40" applyNumberFormat="1" applyFill="1" applyBorder="1" applyAlignment="1">
      <alignment horizontal="right" indent="1"/>
    </xf>
    <xf numFmtId="170" fontId="10" fillId="2" borderId="0" xfId="0" applyNumberFormat="1" applyFont="1" applyFill="1" applyBorder="1" applyAlignment="1">
      <alignment horizontal="right" vertical="center" indent="1"/>
    </xf>
    <xf numFmtId="0" fontId="27" fillId="2" borderId="1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indent="1"/>
    </xf>
    <xf numFmtId="167" fontId="10" fillId="2" borderId="1" xfId="0" applyNumberFormat="1" applyFont="1" applyFill="1" applyBorder="1" applyAlignment="1">
      <alignment horizontal="right" indent="1"/>
    </xf>
    <xf numFmtId="0" fontId="10" fillId="2" borderId="0" xfId="0" applyFont="1" applyFill="1" applyBorder="1" applyAlignment="1">
      <alignment horizontal="right" indent="1"/>
    </xf>
    <xf numFmtId="168" fontId="10" fillId="2" borderId="0" xfId="0" applyNumberFormat="1" applyFont="1" applyFill="1" applyBorder="1" applyAlignment="1">
      <alignment horizontal="right" indent="1"/>
    </xf>
    <xf numFmtId="170" fontId="10" fillId="2" borderId="0" xfId="40" applyNumberFormat="1" applyFont="1" applyFill="1" applyAlignment="1">
      <alignment horizontal="right" vertical="center" indent="1"/>
    </xf>
    <xf numFmtId="167" fontId="10" fillId="2" borderId="0" xfId="40" applyNumberFormat="1" applyFont="1" applyFill="1" applyAlignment="1">
      <alignment horizontal="right" vertical="center" indent="1"/>
    </xf>
    <xf numFmtId="170" fontId="10" fillId="2" borderId="1" xfId="40" applyNumberFormat="1" applyFont="1" applyFill="1" applyBorder="1" applyAlignment="1">
      <alignment horizontal="right" vertical="center" indent="1"/>
    </xf>
    <xf numFmtId="170" fontId="30" fillId="2" borderId="1" xfId="44" applyNumberFormat="1" applyFont="1" applyFill="1" applyBorder="1" applyAlignment="1">
      <alignment horizontal="right" vertical="center" indent="1"/>
    </xf>
    <xf numFmtId="4" fontId="10" fillId="2" borderId="0" xfId="44" applyNumberFormat="1" applyFont="1" applyFill="1" applyBorder="1" applyAlignment="1">
      <alignment horizontal="right" vertical="center" indent="1"/>
    </xf>
    <xf numFmtId="4" fontId="30" fillId="2" borderId="1" xfId="0" applyNumberFormat="1" applyFont="1" applyFill="1" applyBorder="1" applyAlignment="1">
      <alignment horizontal="right" vertical="center" indent="1"/>
    </xf>
    <xf numFmtId="0" fontId="30" fillId="2" borderId="1" xfId="0" applyFont="1" applyFill="1" applyBorder="1" applyAlignment="1">
      <alignment horizontal="right" indent="1"/>
    </xf>
    <xf numFmtId="170" fontId="30" fillId="2" borderId="1" xfId="0" applyNumberFormat="1" applyFont="1" applyFill="1" applyBorder="1" applyAlignment="1">
      <alignment horizontal="right" vertical="center" indent="1"/>
    </xf>
    <xf numFmtId="167" fontId="10" fillId="2" borderId="0" xfId="0" applyNumberFormat="1" applyFont="1" applyFill="1" applyBorder="1" applyAlignment="1">
      <alignment horizontal="right" vertical="center" indent="1"/>
    </xf>
    <xf numFmtId="167" fontId="30" fillId="2" borderId="1" xfId="0" applyNumberFormat="1" applyFont="1" applyFill="1" applyBorder="1" applyAlignment="1">
      <alignment horizontal="right" vertical="center" indent="1"/>
    </xf>
    <xf numFmtId="169" fontId="10" fillId="2" borderId="0" xfId="75" applyNumberFormat="1" applyFill="1" applyAlignment="1">
      <alignment horizontal="right" indent="1"/>
    </xf>
    <xf numFmtId="168" fontId="10" fillId="2" borderId="0" xfId="75" applyNumberFormat="1" applyFill="1" applyAlignment="1">
      <alignment horizontal="right" indent="1"/>
    </xf>
    <xf numFmtId="169" fontId="10" fillId="2" borderId="1" xfId="75" applyNumberFormat="1" applyFill="1" applyBorder="1" applyAlignment="1">
      <alignment horizontal="right" indent="1"/>
    </xf>
    <xf numFmtId="168" fontId="10" fillId="2" borderId="1" xfId="75" applyNumberFormat="1" applyFill="1" applyBorder="1" applyAlignment="1">
      <alignment horizontal="right" indent="1"/>
    </xf>
    <xf numFmtId="169" fontId="10" fillId="2" borderId="0" xfId="75" applyNumberFormat="1" applyFont="1" applyFill="1" applyAlignment="1">
      <alignment horizontal="right" indent="1"/>
    </xf>
    <xf numFmtId="168" fontId="10" fillId="2" borderId="0" xfId="75" applyNumberFormat="1" applyFont="1" applyFill="1" applyAlignment="1">
      <alignment horizontal="right" indent="1"/>
    </xf>
    <xf numFmtId="0" fontId="10" fillId="2" borderId="0" xfId="75" applyFont="1" applyFill="1" applyAlignment="1">
      <alignment horizontal="right" indent="1"/>
    </xf>
    <xf numFmtId="167" fontId="10" fillId="2" borderId="0" xfId="75" applyNumberFormat="1" applyFont="1" applyFill="1" applyAlignment="1">
      <alignment horizontal="right" indent="1"/>
    </xf>
    <xf numFmtId="167" fontId="10" fillId="2" borderId="1" xfId="75" applyNumberFormat="1" applyFont="1" applyFill="1" applyBorder="1" applyAlignment="1">
      <alignment horizontal="right" indent="1"/>
    </xf>
    <xf numFmtId="168" fontId="10" fillId="2" borderId="1" xfId="75" applyNumberFormat="1" applyFont="1" applyFill="1" applyBorder="1" applyAlignment="1">
      <alignment horizontal="right" indent="1"/>
    </xf>
    <xf numFmtId="170" fontId="10" fillId="2" borderId="0" xfId="44" applyNumberFormat="1" applyFont="1" applyFill="1" applyBorder="1" applyAlignment="1">
      <alignment horizontal="right" vertical="center" indent="1"/>
    </xf>
    <xf numFmtId="170" fontId="10" fillId="2" borderId="0" xfId="40" applyNumberFormat="1" applyFont="1" applyFill="1" applyAlignment="1">
      <alignment horizontal="right" indent="1"/>
    </xf>
    <xf numFmtId="170" fontId="10" fillId="2" borderId="0" xfId="0" applyNumberFormat="1" applyFont="1" applyFill="1" applyBorder="1" applyAlignment="1">
      <alignment horizontal="right" indent="1"/>
    </xf>
    <xf numFmtId="170" fontId="10" fillId="2" borderId="0" xfId="40" applyNumberFormat="1" applyFill="1" applyAlignment="1">
      <alignment horizontal="right" indent="1"/>
    </xf>
    <xf numFmtId="170" fontId="10" fillId="2" borderId="0" xfId="40" applyNumberFormat="1" applyFill="1" applyBorder="1" applyAlignment="1">
      <alignment horizontal="right" indent="1"/>
    </xf>
    <xf numFmtId="0" fontId="10" fillId="2" borderId="17" xfId="0" applyFont="1" applyFill="1" applyBorder="1" applyAlignment="1">
      <alignment horizontal="right" vertical="center" wrapText="1" indent="1"/>
    </xf>
    <xf numFmtId="0" fontId="10" fillId="2" borderId="11" xfId="38" applyFont="1" applyFill="1" applyBorder="1" applyAlignment="1">
      <alignment horizontal="center" vertical="center" wrapText="1"/>
    </xf>
    <xf numFmtId="0" fontId="22" fillId="2" borderId="0" xfId="40" applyFont="1" applyFill="1" applyAlignment="1"/>
    <xf numFmtId="165" fontId="10" fillId="2" borderId="0" xfId="40" applyNumberFormat="1" applyFill="1"/>
    <xf numFmtId="0" fontId="3" fillId="2" borderId="1" xfId="0" applyFont="1" applyFill="1" applyBorder="1" applyAlignment="1">
      <alignment horizontal="center" vertical="center" wrapText="1"/>
    </xf>
    <xf numFmtId="0" fontId="22" fillId="2" borderId="0" xfId="40" applyFont="1" applyFill="1" applyAlignment="1">
      <alignment horizontal="left"/>
    </xf>
    <xf numFmtId="0" fontId="22" fillId="2" borderId="0" xfId="0" applyFont="1" applyFill="1" applyBorder="1" applyAlignment="1">
      <alignment horizontal="left" wrapText="1"/>
    </xf>
    <xf numFmtId="0" fontId="10" fillId="2" borderId="11" xfId="38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left"/>
    </xf>
    <xf numFmtId="0" fontId="10" fillId="2" borderId="0" xfId="79" applyFont="1" applyFill="1" applyBorder="1" applyAlignment="1">
      <alignment horizontal="center" vertical="center" wrapText="1"/>
    </xf>
    <xf numFmtId="0" fontId="10" fillId="2" borderId="11" xfId="79" applyFont="1" applyFill="1" applyBorder="1" applyAlignment="1">
      <alignment horizontal="center" vertical="center" wrapText="1"/>
    </xf>
    <xf numFmtId="0" fontId="10" fillId="2" borderId="11" xfId="75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167" fontId="10" fillId="2" borderId="0" xfId="0" applyNumberFormat="1" applyFont="1" applyFill="1"/>
    <xf numFmtId="0" fontId="44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 wrapText="1"/>
    </xf>
    <xf numFmtId="167" fontId="10" fillId="2" borderId="1" xfId="40" applyNumberFormat="1" applyFon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/>
    </xf>
    <xf numFmtId="0" fontId="45" fillId="2" borderId="0" xfId="0" applyFont="1" applyFill="1"/>
    <xf numFmtId="0" fontId="46" fillId="2" borderId="0" xfId="0" applyFont="1" applyFill="1"/>
    <xf numFmtId="171" fontId="10" fillId="2" borderId="0" xfId="0" applyNumberFormat="1" applyFont="1" applyFill="1"/>
    <xf numFmtId="165" fontId="28" fillId="2" borderId="0" xfId="0" applyNumberFormat="1" applyFont="1" applyFill="1"/>
    <xf numFmtId="0" fontId="10" fillId="2" borderId="0" xfId="0" applyFont="1" applyFill="1" applyBorder="1" applyAlignment="1">
      <alignment horizontal="left" indent="1"/>
    </xf>
    <xf numFmtId="0" fontId="10" fillId="2" borderId="0" xfId="40" applyFont="1" applyFill="1" applyAlignment="1">
      <alignment horizontal="left" vertical="justify" wrapText="1" indent="2"/>
    </xf>
    <xf numFmtId="0" fontId="10" fillId="2" borderId="1" xfId="40" applyFont="1" applyFill="1" applyBorder="1" applyAlignment="1">
      <alignment horizontal="left" vertical="justify" wrapText="1" indent="2"/>
    </xf>
    <xf numFmtId="0" fontId="2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34" fillId="2" borderId="0" xfId="0" applyFont="1" applyFill="1" applyBorder="1" applyAlignment="1">
      <alignment horizontal="center" vertical="center" wrapText="1"/>
    </xf>
    <xf numFmtId="0" fontId="34" fillId="2" borderId="11" xfId="0" applyFont="1" applyFill="1" applyBorder="1" applyAlignment="1">
      <alignment horizontal="center" vertical="center" wrapText="1"/>
    </xf>
    <xf numFmtId="0" fontId="22" fillId="2" borderId="0" xfId="40" applyFont="1" applyFill="1" applyAlignment="1">
      <alignment horizontal="left" vertical="top" wrapText="1"/>
    </xf>
    <xf numFmtId="0" fontId="22" fillId="2" borderId="0" xfId="40" applyFont="1" applyFill="1" applyAlignment="1">
      <alignment horizontal="left" wrapText="1"/>
    </xf>
    <xf numFmtId="0" fontId="22" fillId="2" borderId="0" xfId="40" applyFont="1" applyFill="1" applyAlignment="1">
      <alignment horizontal="left"/>
    </xf>
    <xf numFmtId="0" fontId="27" fillId="2" borderId="0" xfId="40" applyFont="1" applyFill="1" applyBorder="1" applyAlignment="1">
      <alignment horizontal="center"/>
    </xf>
    <xf numFmtId="0" fontId="3" fillId="2" borderId="1" xfId="40" applyFont="1" applyFill="1" applyBorder="1" applyAlignment="1">
      <alignment horizontal="center" vertical="center" wrapText="1"/>
    </xf>
    <xf numFmtId="0" fontId="27" fillId="2" borderId="16" xfId="40" applyFont="1" applyFill="1" applyBorder="1" applyAlignment="1">
      <alignment horizontal="center" vertical="center"/>
    </xf>
    <xf numFmtId="0" fontId="27" fillId="2" borderId="11" xfId="40" applyFont="1" applyFill="1" applyBorder="1" applyAlignment="1">
      <alignment horizontal="center" vertical="center"/>
    </xf>
    <xf numFmtId="0" fontId="22" fillId="2" borderId="0" xfId="40" applyFont="1" applyFill="1" applyAlignment="1">
      <alignment horizontal="left" vertical="center" wrapText="1"/>
    </xf>
    <xf numFmtId="0" fontId="22" fillId="2" borderId="0" xfId="40" applyFont="1" applyFill="1" applyAlignment="1">
      <alignment horizontal="left" vertical="center"/>
    </xf>
    <xf numFmtId="0" fontId="27" fillId="2" borderId="0" xfId="40" applyFont="1" applyFill="1" applyAlignment="1">
      <alignment horizontal="center" vertical="center"/>
    </xf>
    <xf numFmtId="0" fontId="3" fillId="2" borderId="0" xfId="38" applyFont="1" applyFill="1" applyAlignment="1">
      <alignment horizontal="center" vertical="center" wrapText="1"/>
    </xf>
    <xf numFmtId="0" fontId="27" fillId="2" borderId="16" xfId="40" applyFont="1" applyFill="1" applyBorder="1" applyAlignment="1">
      <alignment horizontal="center" vertical="center" wrapText="1"/>
    </xf>
    <xf numFmtId="0" fontId="27" fillId="2" borderId="11" xfId="40" applyFont="1" applyFill="1" applyBorder="1" applyAlignment="1">
      <alignment horizontal="center" vertical="center" wrapText="1"/>
    </xf>
    <xf numFmtId="0" fontId="10" fillId="2" borderId="15" xfId="4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 wrapText="1"/>
    </xf>
    <xf numFmtId="0" fontId="10" fillId="2" borderId="2" xfId="38" applyFont="1" applyFill="1" applyBorder="1" applyAlignment="1">
      <alignment horizontal="center" vertical="center" wrapText="1"/>
    </xf>
    <xf numFmtId="0" fontId="10" fillId="2" borderId="16" xfId="38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2" borderId="0" xfId="0" applyFont="1" applyFill="1" applyBorder="1" applyAlignment="1">
      <alignment horizontal="left" wrapText="1"/>
    </xf>
    <xf numFmtId="0" fontId="27" fillId="2" borderId="0" xfId="75" applyFont="1" applyFill="1" applyAlignment="1">
      <alignment horizontal="left" vertical="center" wrapText="1"/>
    </xf>
    <xf numFmtId="0" fontId="3" fillId="2" borderId="0" xfId="75" applyFont="1" applyFill="1" applyAlignment="1">
      <alignment horizontal="left" vertical="center" wrapText="1"/>
    </xf>
    <xf numFmtId="0" fontId="3" fillId="2" borderId="1" xfId="75" applyFont="1" applyFill="1" applyBorder="1" applyAlignment="1">
      <alignment horizontal="left" vertical="center" wrapText="1"/>
    </xf>
    <xf numFmtId="0" fontId="27" fillId="2" borderId="16" xfId="75" applyFont="1" applyFill="1" applyBorder="1" applyAlignment="1">
      <alignment horizontal="center" vertical="center" wrapText="1"/>
    </xf>
    <xf numFmtId="0" fontId="27" fillId="2" borderId="0" xfId="75" applyFont="1" applyFill="1" applyBorder="1" applyAlignment="1">
      <alignment horizontal="center" vertical="center" wrapText="1"/>
    </xf>
    <xf numFmtId="0" fontId="27" fillId="2" borderId="11" xfId="75" applyFont="1" applyFill="1" applyBorder="1" applyAlignment="1">
      <alignment horizontal="center" vertical="center" wrapText="1"/>
    </xf>
    <xf numFmtId="0" fontId="27" fillId="2" borderId="15" xfId="75" applyFont="1" applyFill="1" applyBorder="1" applyAlignment="1">
      <alignment horizontal="center" vertical="center" wrapText="1"/>
    </xf>
    <xf numFmtId="0" fontId="22" fillId="2" borderId="0" xfId="75" applyFont="1" applyFill="1" applyBorder="1" applyAlignment="1">
      <alignment horizontal="left" wrapText="1"/>
    </xf>
    <xf numFmtId="0" fontId="10" fillId="2" borderId="12" xfId="38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left"/>
    </xf>
    <xf numFmtId="0" fontId="10" fillId="2" borderId="12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/>
    </xf>
    <xf numFmtId="0" fontId="3" fillId="2" borderId="1" xfId="38" applyFont="1" applyFill="1" applyBorder="1" applyAlignment="1">
      <alignment horizontal="left" vertical="center" wrapText="1"/>
    </xf>
    <xf numFmtId="0" fontId="27" fillId="2" borderId="16" xfId="0" applyFont="1" applyFill="1" applyBorder="1" applyAlignment="1">
      <alignment horizontal="left" vertical="center" wrapText="1" indent="1"/>
    </xf>
    <xf numFmtId="0" fontId="27" fillId="2" borderId="0" xfId="0" applyFont="1" applyFill="1" applyBorder="1" applyAlignment="1">
      <alignment horizontal="left" vertical="center" wrapText="1" indent="1"/>
    </xf>
    <xf numFmtId="0" fontId="27" fillId="2" borderId="11" xfId="0" applyFont="1" applyFill="1" applyBorder="1" applyAlignment="1">
      <alignment horizontal="left" vertical="center" wrapText="1" inden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7" fillId="2" borderId="19" xfId="38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22" fillId="2" borderId="0" xfId="75" applyFont="1" applyFill="1" applyAlignment="1">
      <alignment horizontal="left"/>
    </xf>
    <xf numFmtId="0" fontId="27" fillId="2" borderId="0" xfId="75" applyFont="1" applyFill="1" applyBorder="1" applyAlignment="1">
      <alignment horizontal="center"/>
    </xf>
    <xf numFmtId="0" fontId="3" fillId="2" borderId="0" xfId="75" applyFont="1" applyFill="1" applyBorder="1" applyAlignment="1">
      <alignment horizontal="center"/>
    </xf>
    <xf numFmtId="0" fontId="3" fillId="2" borderId="1" xfId="75" applyFont="1" applyFill="1" applyBorder="1" applyAlignment="1">
      <alignment horizontal="center"/>
    </xf>
    <xf numFmtId="0" fontId="10" fillId="2" borderId="15" xfId="75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left"/>
    </xf>
    <xf numFmtId="0" fontId="27" fillId="2" borderId="1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12" xfId="75" applyFont="1" applyFill="1" applyBorder="1" applyAlignment="1">
      <alignment horizontal="center" vertical="center" wrapText="1"/>
    </xf>
    <xf numFmtId="0" fontId="27" fillId="2" borderId="0" xfId="75" applyFont="1" applyFill="1" applyBorder="1" applyAlignment="1">
      <alignment horizontal="left"/>
    </xf>
    <xf numFmtId="0" fontId="3" fillId="2" borderId="1" xfId="75" applyFont="1" applyFill="1" applyBorder="1" applyAlignment="1">
      <alignment horizontal="left" vertical="center"/>
    </xf>
    <xf numFmtId="0" fontId="27" fillId="2" borderId="15" xfId="75" applyFont="1" applyFill="1" applyBorder="1" applyAlignment="1">
      <alignment horizontal="center" vertical="center"/>
    </xf>
    <xf numFmtId="0" fontId="27" fillId="2" borderId="0" xfId="79" applyFont="1" applyFill="1" applyAlignment="1">
      <alignment horizontal="center" vertical="center" wrapText="1"/>
    </xf>
    <xf numFmtId="0" fontId="3" fillId="2" borderId="0" xfId="79" applyFont="1" applyFill="1" applyAlignment="1">
      <alignment horizontal="center" vertical="center" wrapText="1"/>
    </xf>
    <xf numFmtId="0" fontId="3" fillId="2" borderId="1" xfId="79" applyFont="1" applyFill="1" applyBorder="1" applyAlignment="1">
      <alignment horizontal="center" vertical="center" wrapText="1"/>
    </xf>
    <xf numFmtId="0" fontId="27" fillId="2" borderId="0" xfId="79" applyFont="1" applyFill="1" applyBorder="1" applyAlignment="1">
      <alignment horizontal="center" vertical="center" wrapText="1"/>
    </xf>
    <xf numFmtId="0" fontId="27" fillId="2" borderId="11" xfId="79" applyFont="1" applyFill="1" applyBorder="1" applyAlignment="1">
      <alignment horizontal="center" vertical="center" wrapText="1"/>
    </xf>
    <xf numFmtId="0" fontId="10" fillId="2" borderId="2" xfId="79" applyFont="1" applyFill="1" applyBorder="1" applyAlignment="1">
      <alignment horizontal="center" vertical="center" wrapText="1"/>
    </xf>
    <xf numFmtId="0" fontId="27" fillId="2" borderId="0" xfId="40" applyFont="1" applyFill="1" applyBorder="1" applyAlignment="1">
      <alignment horizontal="center" vertical="center" wrapText="1"/>
    </xf>
    <xf numFmtId="0" fontId="38" fillId="2" borderId="15" xfId="40" applyFont="1" applyFill="1" applyBorder="1" applyAlignment="1">
      <alignment horizontal="center" vertical="center" wrapText="1"/>
    </xf>
    <xf numFmtId="0" fontId="10" fillId="2" borderId="12" xfId="40" applyFont="1" applyFill="1" applyBorder="1" applyAlignment="1">
      <alignment horizontal="center" vertical="center" wrapText="1"/>
    </xf>
    <xf numFmtId="0" fontId="10" fillId="2" borderId="2" xfId="40" applyFont="1" applyFill="1" applyBorder="1" applyAlignment="1">
      <alignment horizontal="center" vertical="center" wrapText="1"/>
    </xf>
    <xf numFmtId="0" fontId="27" fillId="2" borderId="0" xfId="40" applyFont="1" applyFill="1" applyBorder="1" applyAlignment="1">
      <alignment horizontal="left"/>
    </xf>
    <xf numFmtId="0" fontId="3" fillId="2" borderId="1" xfId="40" applyFont="1" applyFill="1" applyBorder="1" applyAlignment="1">
      <alignment horizontal="left" vertical="center" wrapText="1"/>
    </xf>
  </cellXfs>
  <cellStyles count="130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uro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Millares 2" xfId="37"/>
    <cellStyle name="Millares 3" xfId="52"/>
    <cellStyle name="Neutral 2" xfId="53"/>
    <cellStyle name="Neutral 2 2" xfId="54"/>
    <cellStyle name="Neutral 2 3" xfId="55"/>
    <cellStyle name="Neutral 2 4" xfId="56"/>
    <cellStyle name="Neutral 2 5" xfId="57"/>
    <cellStyle name="Neutral 3" xfId="58"/>
    <cellStyle name="Neutral 3 2" xfId="59"/>
    <cellStyle name="Neutral 3 3" xfId="60"/>
    <cellStyle name="Neutral 3 4" xfId="61"/>
    <cellStyle name="Neutral 3 5" xfId="62"/>
    <cellStyle name="Neutral 4" xfId="63"/>
    <cellStyle name="Neutral 4 2" xfId="64"/>
    <cellStyle name="Neutral 4 3" xfId="65"/>
    <cellStyle name="Neutral 5" xfId="66"/>
    <cellStyle name="Neutral 5 2" xfId="67"/>
    <cellStyle name="Neutral 5 3" xfId="68"/>
    <cellStyle name="Neutral 6" xfId="69"/>
    <cellStyle name="Neutral 6 2" xfId="70"/>
    <cellStyle name="Neutral 7" xfId="71"/>
    <cellStyle name="Normal" xfId="0" builtinId="0"/>
    <cellStyle name="Normal 10 2" xfId="72"/>
    <cellStyle name="Normal 10 3" xfId="73"/>
    <cellStyle name="Normal 10 4" xfId="74"/>
    <cellStyle name="Normal 11 2" xfId="75"/>
    <cellStyle name="Normal 11 2 2" xfId="76"/>
    <cellStyle name="Normal 11 2 3" xfId="77"/>
    <cellStyle name="Normal 11 3" xfId="78"/>
    <cellStyle name="Normal 2" xfId="38"/>
    <cellStyle name="Normal 2 2" xfId="39"/>
    <cellStyle name="Normal 2 2 2" xfId="79"/>
    <cellStyle name="Normal 2 2 3" xfId="80"/>
    <cellStyle name="Normal 2 2 4" xfId="81"/>
    <cellStyle name="Normal 2 2 5" xfId="82"/>
    <cellStyle name="Normal 2 2 6" xfId="83"/>
    <cellStyle name="Normal 2 2 7" xfId="84"/>
    <cellStyle name="Normal 2 2 8" xfId="85"/>
    <cellStyle name="Normal 2 2_6123 sexo con errores estandar y pruehip_V2" xfId="86"/>
    <cellStyle name="Normal 2 3" xfId="87"/>
    <cellStyle name="Normal 2 4" xfId="88"/>
    <cellStyle name="Normal 2 5" xfId="89"/>
    <cellStyle name="Normal 2 6" xfId="90"/>
    <cellStyle name="Normal 2 7" xfId="91"/>
    <cellStyle name="Normal 2_6123 sexo con errores estandar y pruehip_V2" xfId="92"/>
    <cellStyle name="Normal 3" xfId="40"/>
    <cellStyle name="Normal 4" xfId="41"/>
    <cellStyle name="Normal 5" xfId="42"/>
    <cellStyle name="Normal 5 2" xfId="93"/>
    <cellStyle name="Normal 5 3" xfId="94"/>
    <cellStyle name="Normal 5 4" xfId="95"/>
    <cellStyle name="Normal 5 5" xfId="96"/>
    <cellStyle name="Normal 5 6" xfId="97"/>
    <cellStyle name="Normal 5 7" xfId="98"/>
    <cellStyle name="Normal 5 8" xfId="99"/>
    <cellStyle name="Normal 5_6123 sexo con errores estandar y pruehip_V2" xfId="100"/>
    <cellStyle name="Normal 6" xfId="43"/>
    <cellStyle name="Normal 6 2" xfId="101"/>
    <cellStyle name="Normal 6 3" xfId="102"/>
    <cellStyle name="Normal 6 4" xfId="103"/>
    <cellStyle name="Normal 6 5" xfId="104"/>
    <cellStyle name="Normal 6 6" xfId="51"/>
    <cellStyle name="Normal 8" xfId="105"/>
    <cellStyle name="Normal 8 2" xfId="106"/>
    <cellStyle name="Normal 8 3" xfId="107"/>
    <cellStyle name="Normal 9 2" xfId="108"/>
    <cellStyle name="Normal 9 3" xfId="109"/>
    <cellStyle name="Normal 9 4" xfId="110"/>
    <cellStyle name="Normal_Propuesta_AnexoV4" xfId="44"/>
    <cellStyle name="Note" xfId="45"/>
    <cellStyle name="Output" xfId="46"/>
    <cellStyle name="Porcentual 2" xfId="47"/>
    <cellStyle name="Porcentual 2 2" xfId="48"/>
    <cellStyle name="Title" xfId="49"/>
    <cellStyle name="Total 2" xfId="111"/>
    <cellStyle name="Total 2 2" xfId="112"/>
    <cellStyle name="Total 2 3" xfId="113"/>
    <cellStyle name="Total 2 4" xfId="114"/>
    <cellStyle name="Total 2 5" xfId="115"/>
    <cellStyle name="Total 3" xfId="116"/>
    <cellStyle name="Total 3 2" xfId="117"/>
    <cellStyle name="Total 3 3" xfId="118"/>
    <cellStyle name="Total 3 4" xfId="119"/>
    <cellStyle name="Total 3 5" xfId="120"/>
    <cellStyle name="Total 4" xfId="121"/>
    <cellStyle name="Total 4 2" xfId="122"/>
    <cellStyle name="Total 4 3" xfId="123"/>
    <cellStyle name="Total 5" xfId="124"/>
    <cellStyle name="Total 5 2" xfId="125"/>
    <cellStyle name="Total 5 3" xfId="126"/>
    <cellStyle name="Total 6" xfId="127"/>
    <cellStyle name="Total 6 2" xfId="128"/>
    <cellStyle name="Total 7" xfId="129"/>
    <cellStyle name="Warning Text" xfId="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Contenido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Contenido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Contenid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361103</xdr:colOff>
      <xdr:row>4</xdr:row>
      <xdr:rowOff>133350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399203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1646978</xdr:colOff>
      <xdr:row>3</xdr:row>
      <xdr:rowOff>171450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1646978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1646978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1646978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1646978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1646978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1646978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1646978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1646978</xdr:colOff>
      <xdr:row>2</xdr:row>
      <xdr:rowOff>457200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1646978</xdr:colOff>
      <xdr:row>4</xdr:row>
      <xdr:rowOff>66675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399203</xdr:colOff>
      <xdr:row>4</xdr:row>
      <xdr:rowOff>104775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399203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399203</xdr:colOff>
      <xdr:row>4</xdr:row>
      <xdr:rowOff>104775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399203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399203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399203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1408853</xdr:colOff>
      <xdr:row>4</xdr:row>
      <xdr:rowOff>66675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1646978</xdr:colOff>
      <xdr:row>2</xdr:row>
      <xdr:rowOff>457200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1685078</xdr:colOff>
      <xdr:row>4</xdr:row>
      <xdr:rowOff>66675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399203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399203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399203</xdr:colOff>
      <xdr:row>4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1685078</xdr:colOff>
      <xdr:row>3</xdr:row>
      <xdr:rowOff>133350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1278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70" zoomScaleNormal="70" zoomScaleSheetLayoutView="100" workbookViewId="0"/>
  </sheetViews>
  <sheetFormatPr baseColWidth="10" defaultRowHeight="20.25" customHeight="1" x14ac:dyDescent="0.2"/>
  <cols>
    <col min="1" max="1" width="1.7109375" style="1" customWidth="1"/>
    <col min="2" max="2" width="17.5703125" style="1" customWidth="1"/>
    <col min="3" max="3" width="1.7109375" style="1" customWidth="1"/>
    <col min="4" max="4" width="142" style="1" customWidth="1"/>
    <col min="5" max="5" width="1.7109375" style="1" customWidth="1"/>
    <col min="6" max="16384" width="11.42578125" style="1"/>
  </cols>
  <sheetData>
    <row r="1" spans="2:10" ht="12.75" customHeight="1" x14ac:dyDescent="0.2"/>
    <row r="2" spans="2:10" ht="12.75" customHeight="1" x14ac:dyDescent="0.2"/>
    <row r="3" spans="2:10" ht="12.75" customHeight="1" x14ac:dyDescent="0.2"/>
    <row r="4" spans="2:10" ht="12.75" customHeight="1" x14ac:dyDescent="0.2"/>
    <row r="5" spans="2:10" ht="30" customHeight="1" thickBot="1" x14ac:dyDescent="0.25">
      <c r="B5" s="264" t="s">
        <v>194</v>
      </c>
      <c r="C5" s="264"/>
      <c r="D5" s="264"/>
      <c r="E5" s="256"/>
      <c r="F5" s="256"/>
    </row>
    <row r="6" spans="2:10" ht="20.100000000000001" customHeight="1" thickTop="1" thickBot="1" x14ac:dyDescent="0.25">
      <c r="B6" s="265" t="s">
        <v>246</v>
      </c>
      <c r="C6" s="265"/>
      <c r="D6" s="265"/>
      <c r="E6" s="256"/>
      <c r="F6" s="256"/>
    </row>
    <row r="7" spans="2:10" ht="20.100000000000001" customHeight="1" thickTop="1" x14ac:dyDescent="0.2">
      <c r="B7" s="253" t="s">
        <v>221</v>
      </c>
      <c r="C7" s="2"/>
      <c r="D7" s="2" t="s">
        <v>222</v>
      </c>
    </row>
    <row r="8" spans="2:10" s="2" customFormat="1" ht="21" customHeight="1" x14ac:dyDescent="0.2">
      <c r="B8" s="2" t="s">
        <v>0</v>
      </c>
      <c r="D8" s="2" t="s">
        <v>195</v>
      </c>
      <c r="E8" s="3"/>
      <c r="F8" s="3"/>
      <c r="G8" s="3"/>
      <c r="H8" s="3"/>
      <c r="I8" s="3"/>
      <c r="J8" s="3"/>
    </row>
    <row r="9" spans="2:10" s="2" customFormat="1" ht="21" customHeight="1" x14ac:dyDescent="0.2">
      <c r="B9" s="2" t="s">
        <v>1</v>
      </c>
      <c r="D9" s="2" t="s">
        <v>199</v>
      </c>
    </row>
    <row r="10" spans="2:10" s="2" customFormat="1" ht="21" customHeight="1" x14ac:dyDescent="0.2">
      <c r="B10" s="2" t="s">
        <v>2</v>
      </c>
      <c r="D10" s="2" t="s">
        <v>200</v>
      </c>
    </row>
    <row r="11" spans="2:10" s="2" customFormat="1" ht="21" customHeight="1" x14ac:dyDescent="0.2">
      <c r="B11" s="2" t="s">
        <v>3</v>
      </c>
      <c r="D11" s="2" t="s">
        <v>201</v>
      </c>
    </row>
    <row r="12" spans="2:10" s="2" customFormat="1" ht="21" customHeight="1" x14ac:dyDescent="0.2">
      <c r="B12" s="2" t="s">
        <v>4</v>
      </c>
      <c r="D12" s="2" t="s">
        <v>202</v>
      </c>
    </row>
    <row r="13" spans="2:10" s="2" customFormat="1" ht="21" customHeight="1" x14ac:dyDescent="0.2">
      <c r="B13" s="2" t="s">
        <v>5</v>
      </c>
      <c r="D13" s="2" t="s">
        <v>203</v>
      </c>
    </row>
    <row r="14" spans="2:10" s="2" customFormat="1" ht="21" customHeight="1" x14ac:dyDescent="0.2">
      <c r="B14" s="2" t="s">
        <v>6</v>
      </c>
      <c r="D14" s="2" t="s">
        <v>204</v>
      </c>
    </row>
    <row r="15" spans="2:10" s="2" customFormat="1" ht="21" customHeight="1" x14ac:dyDescent="0.2">
      <c r="B15" s="2" t="s">
        <v>7</v>
      </c>
      <c r="D15" s="2" t="s">
        <v>205</v>
      </c>
    </row>
    <row r="16" spans="2:10" s="2" customFormat="1" ht="21" customHeight="1" x14ac:dyDescent="0.2">
      <c r="B16" s="2" t="s">
        <v>8</v>
      </c>
      <c r="D16" s="2" t="s">
        <v>206</v>
      </c>
    </row>
    <row r="17" spans="1:17" s="2" customFormat="1" ht="21" customHeight="1" x14ac:dyDescent="0.2">
      <c r="B17" s="2" t="s">
        <v>9</v>
      </c>
      <c r="D17" s="2" t="s">
        <v>207</v>
      </c>
    </row>
    <row r="18" spans="1:17" s="2" customFormat="1" ht="21" customHeight="1" x14ac:dyDescent="0.2">
      <c r="B18" s="2" t="s">
        <v>10</v>
      </c>
      <c r="D18" s="2" t="s">
        <v>208</v>
      </c>
    </row>
    <row r="19" spans="1:17" s="2" customFormat="1" ht="21" customHeight="1" x14ac:dyDescent="0.2">
      <c r="B19" s="2" t="s">
        <v>11</v>
      </c>
      <c r="D19" s="2" t="s">
        <v>209</v>
      </c>
    </row>
    <row r="20" spans="1:17" s="2" customFormat="1" ht="21" customHeight="1" x14ac:dyDescent="0.2">
      <c r="B20" s="2" t="s">
        <v>12</v>
      </c>
      <c r="D20" s="2" t="s">
        <v>210</v>
      </c>
    </row>
    <row r="21" spans="1:17" s="2" customFormat="1" ht="21" customHeight="1" x14ac:dyDescent="0.2">
      <c r="B21" s="2" t="s">
        <v>13</v>
      </c>
      <c r="D21" s="2" t="s">
        <v>211</v>
      </c>
    </row>
    <row r="22" spans="1:17" s="2" customFormat="1" ht="21" customHeight="1" x14ac:dyDescent="0.2">
      <c r="B22" s="2" t="s">
        <v>122</v>
      </c>
      <c r="D22" s="2" t="s">
        <v>212</v>
      </c>
    </row>
    <row r="23" spans="1:17" s="2" customFormat="1" ht="21" customHeight="1" x14ac:dyDescent="0.2">
      <c r="B23" s="2" t="s">
        <v>123</v>
      </c>
      <c r="D23" s="2" t="s">
        <v>213</v>
      </c>
    </row>
    <row r="24" spans="1:17" s="2" customFormat="1" ht="21" customHeight="1" x14ac:dyDescent="0.2">
      <c r="B24" s="2" t="s">
        <v>149</v>
      </c>
      <c r="D24" s="2" t="s">
        <v>214</v>
      </c>
    </row>
    <row r="25" spans="1:17" s="2" customFormat="1" ht="21" customHeight="1" x14ac:dyDescent="0.2">
      <c r="A25" s="161"/>
      <c r="B25" s="161" t="s">
        <v>230</v>
      </c>
      <c r="C25" s="161"/>
      <c r="D25" s="2" t="s">
        <v>215</v>
      </c>
    </row>
    <row r="26" spans="1:17" s="2" customFormat="1" ht="21" customHeight="1" x14ac:dyDescent="0.2">
      <c r="A26" s="161"/>
      <c r="B26" s="161" t="s">
        <v>231</v>
      </c>
      <c r="C26" s="161"/>
      <c r="D26" s="2" t="s">
        <v>216</v>
      </c>
    </row>
    <row r="27" spans="1:17" s="2" customFormat="1" ht="21" customHeight="1" x14ac:dyDescent="0.2">
      <c r="A27" s="161"/>
      <c r="B27" s="161" t="s">
        <v>232</v>
      </c>
      <c r="C27" s="161"/>
      <c r="D27" s="2" t="s">
        <v>217</v>
      </c>
    </row>
    <row r="28" spans="1:17" s="2" customFormat="1" ht="21" customHeight="1" x14ac:dyDescent="0.2">
      <c r="A28" s="161"/>
      <c r="B28" s="161" t="s">
        <v>233</v>
      </c>
      <c r="C28" s="161"/>
      <c r="D28" s="2" t="s">
        <v>218</v>
      </c>
    </row>
    <row r="29" spans="1:17" s="2" customFormat="1" ht="21" customHeight="1" x14ac:dyDescent="0.2">
      <c r="A29" s="161"/>
      <c r="B29" s="161" t="s">
        <v>234</v>
      </c>
      <c r="C29" s="161"/>
      <c r="D29" s="2" t="s">
        <v>219</v>
      </c>
    </row>
    <row r="30" spans="1:17" s="2" customFormat="1" ht="21" customHeight="1" thickBot="1" x14ac:dyDescent="0.25">
      <c r="A30" s="117"/>
      <c r="B30" s="117" t="s">
        <v>235</v>
      </c>
      <c r="C30" s="117"/>
      <c r="D30" s="117" t="s">
        <v>220</v>
      </c>
      <c r="E30" s="117"/>
      <c r="F30" s="117"/>
    </row>
    <row r="31" spans="1:17" s="2" customFormat="1" ht="21" customHeight="1" thickTop="1" x14ac:dyDescent="0.2">
      <c r="B31" s="161"/>
      <c r="C31" s="161"/>
      <c r="D31" s="161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</sheetData>
  <mergeCells count="2">
    <mergeCell ref="B5:D5"/>
    <mergeCell ref="B6:D6"/>
  </mergeCells>
  <hyperlinks>
    <hyperlink ref="D8" location="'Cuadro 1'!A1" display="Indicadores de pobreza, 2010-2012"/>
    <hyperlink ref="D9" location="'Cuadro 2'!A1" display="Indicadores de profundidad e intensidad de la pobreza, 2010-2012"/>
    <hyperlink ref="D10" location="'Cuadro 3'!A1" display="Indicadores de contexto territorial (cohesión social), 2010-2012"/>
    <hyperlink ref="D11" location="'Cuadro 4A'!A1" display="Incidencia de los indicadores de pobreza, según entidad federativa, 2010-2012, parte I"/>
    <hyperlink ref="D12" location="'Cuadro 4B'!A1" display="Incidencia de los indicadores de pobreza, según entidad federativa, 2010-2012, parte II"/>
    <hyperlink ref="D13" location="'Cuadro 5'!A1" display="Incidencia de los indicadores de carencia social, según entidad federativa, 2010-2012"/>
    <hyperlink ref="D14" location="'Cuadro 6'!A1" display="Incidencia  de los componentes de los indicadores de carencia social, 2010-2012"/>
    <hyperlink ref="D15" location="'Cuadro 7'!A1" display="Medidas de profundidad e intensidad de la pobreza, según entidad federativa, 2010-2012"/>
    <hyperlink ref="D16" location="'Cuadro 8'!A1" display="Ingreso corriente total per cápita, según fuente de ingreso, 2010-2012 (precios agosto 2012)"/>
    <hyperlink ref="D17" location="'Cuadro 9'!A1" display="Incidencia de los indicadores de pobreza según sexo, 2010-2012"/>
    <hyperlink ref="D18" location="'Cuadro 10'!A1" display="Incidencia de los indicadores de pobreza en la población menor de 18 años, 2010-2012"/>
    <hyperlink ref="D19" location="'Cuadro 11'!A1" display="Incidencia de los indicadores de pobreza en la población de adultos mayores, 2010-2012"/>
    <hyperlink ref="D20" location="'Cuadro 12'!A1" display="Incidencia de los indicadores de pobreza, según pertenencia étnica, 2010-2012"/>
    <hyperlink ref="D21" location="'Cuadro 13'!A1" display="Incidencia de los indicadores de pobreza en la población, según condición de habla de lengua indígena, 2010-2012"/>
    <hyperlink ref="D22" location="'Cuadro 14'!A1" display="Incidencia de los indicadores de pobreza en la población con discapacidad, 2010-2012"/>
    <hyperlink ref="D23" location="'Cuadro 15'!A1" display="Porcentaje y error estándar de los indicadores de pobreza, según lugar de residencia, 2010-2014"/>
    <hyperlink ref="D24" location="'Cuadro 16'!A1" display="Coeficiente de Gini según entidad federativa, 2010-2014"/>
    <hyperlink ref="D25" location="'Cuadro 17A'!A1" display="Porcentaje y error estándar de los componentes del indicador de carencia por rezago educativo, según entidad federativa, 2010-2014"/>
    <hyperlink ref="D26" location="'Cuadro 17B'!A1" display="Porcentaje y error estándar de los componentes del indicador de carencia por acceso a los servicios de salud, según entidad federativa, 2010-2014"/>
    <hyperlink ref="D27" location="'Cuadro 17C'!A1" display="Porcentaje y error estándar de los componentes del indicador de carencia por acceso a la seguridad social, según entidad federativa, 2010-2014"/>
    <hyperlink ref="D28" location="'Cuadro 17D'!A1" display="Porcentaje y error estándar de los componentes del indicador de carencia por calidad y espacios en la vivienda, según entidad federativa, 2010-2014"/>
    <hyperlink ref="D29" location="'Cuadro 17E'!A1" display="Porcentaje y error estándar de los componentes del indicador de carencia por acceso a los servicios básicos en la vivienda, según entidad federativa, 2010-2014"/>
    <hyperlink ref="D30" location="'Cuadro 17F'!A1" display="Porcentaje y error estándar de los componentes del indicador de carencia por acceso a la alimentación, según entidad federativa, 2010-2014"/>
    <hyperlink ref="D7" location="'Cuadro 1-Ejemplo'!A1" display="Porcentaje y error estándar de los indicadores de pobreza (Ejemplo), 2012-2014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CO55"/>
  <sheetViews>
    <sheetView zoomScale="90" zoomScaleNormal="90" zoomScaleSheetLayoutView="100" workbookViewId="0"/>
  </sheetViews>
  <sheetFormatPr baseColWidth="10" defaultRowHeight="12.75" x14ac:dyDescent="0.2"/>
  <cols>
    <col min="1" max="1" width="1.7109375" style="9" customWidth="1"/>
    <col min="2" max="2" width="18.7109375" style="48" customWidth="1"/>
    <col min="3" max="8" width="10.7109375" style="9" customWidth="1"/>
    <col min="9" max="9" width="1.7109375" style="9" customWidth="1"/>
    <col min="10" max="15" width="9.7109375" style="9" customWidth="1"/>
    <col min="16" max="16" width="1.7109375" style="9" customWidth="1"/>
    <col min="17" max="22" width="9.7109375" style="9" customWidth="1"/>
    <col min="23" max="23" width="1.7109375" style="9" customWidth="1"/>
    <col min="24" max="29" width="9.7109375" style="9" customWidth="1"/>
    <col min="30" max="30" width="1.7109375" style="9" customWidth="1"/>
    <col min="31" max="36" width="9.7109375" style="9" customWidth="1"/>
    <col min="37" max="37" width="0.85546875" style="9" customWidth="1"/>
    <col min="38" max="43" width="9.7109375" style="9" customWidth="1"/>
    <col min="44" max="44" width="1.7109375" style="9" customWidth="1"/>
    <col min="45" max="45" width="10.28515625" style="9" customWidth="1"/>
    <col min="46" max="46" width="8.7109375" style="9" customWidth="1"/>
    <col min="47" max="47" width="10.28515625" style="9" customWidth="1"/>
    <col min="48" max="48" width="8.7109375" style="9" customWidth="1"/>
    <col min="49" max="49" width="10.28515625" style="9" customWidth="1"/>
    <col min="50" max="50" width="8.7109375" style="9" customWidth="1"/>
    <col min="51" max="51" width="10.28515625" style="9" customWidth="1"/>
    <col min="52" max="52" width="8.7109375" style="9" customWidth="1"/>
    <col min="53" max="53" width="10.28515625" style="9" customWidth="1"/>
    <col min="54" max="54" width="9.7109375" style="9" customWidth="1"/>
    <col min="55" max="55" width="10.28515625" style="9" customWidth="1"/>
    <col min="56" max="56" width="8.7109375" style="9" customWidth="1"/>
    <col min="57" max="57" width="10.28515625" style="9" customWidth="1"/>
    <col min="58" max="58" width="8.7109375" style="9" customWidth="1"/>
    <col min="59" max="59" width="10.28515625" style="9" customWidth="1"/>
    <col min="60" max="60" width="8.7109375" style="9" customWidth="1"/>
    <col min="61" max="61" width="10.28515625" style="9" customWidth="1"/>
    <col min="62" max="62" width="8.7109375" style="9" customWidth="1"/>
    <col min="63" max="63" width="10.28515625" style="9" customWidth="1"/>
    <col min="64" max="64" width="8.7109375" style="9" customWidth="1"/>
    <col min="65" max="65" width="10.28515625" style="9" customWidth="1"/>
    <col min="66" max="66" width="9.7109375" style="9" customWidth="1"/>
    <col min="67" max="67" width="10.28515625" style="9" customWidth="1"/>
    <col min="68" max="68" width="8.7109375" style="9" customWidth="1"/>
    <col min="69" max="69" width="10.28515625" style="9" customWidth="1"/>
    <col min="70" max="70" width="8.7109375" style="9" customWidth="1"/>
    <col min="71" max="71" width="10.28515625" style="9" customWidth="1"/>
    <col min="72" max="72" width="9.7109375" style="9" customWidth="1"/>
    <col min="73" max="73" width="10.28515625" style="9" customWidth="1"/>
    <col min="74" max="74" width="8.7109375" style="9" customWidth="1"/>
    <col min="75" max="75" width="10.28515625" style="9" customWidth="1"/>
    <col min="76" max="76" width="8.7109375" style="9" customWidth="1"/>
    <col min="77" max="77" width="10.28515625" style="9" customWidth="1"/>
    <col min="78" max="78" width="8.7109375" style="9" customWidth="1"/>
    <col min="79" max="79" width="10.28515625" style="9" customWidth="1"/>
    <col min="80" max="80" width="8.7109375" style="9" customWidth="1"/>
    <col min="81" max="83" width="11" style="9" customWidth="1"/>
    <col min="84" max="16384" width="11.42578125" style="9"/>
  </cols>
  <sheetData>
    <row r="6" spans="1:93" ht="15" customHeight="1" x14ac:dyDescent="0.25">
      <c r="A6" s="39"/>
      <c r="B6" s="310" t="s">
        <v>154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  <c r="AI6" s="310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  <c r="BV6" s="310"/>
      <c r="BW6" s="310"/>
      <c r="BX6" s="310"/>
      <c r="BY6" s="310"/>
      <c r="BZ6" s="310"/>
      <c r="CA6" s="310"/>
      <c r="CB6" s="310"/>
      <c r="CC6" s="310"/>
      <c r="CD6" s="310"/>
      <c r="CE6" s="310"/>
    </row>
    <row r="7" spans="1:93" ht="15.75" customHeight="1" x14ac:dyDescent="0.2">
      <c r="A7" s="3"/>
      <c r="B7" s="291" t="s">
        <v>194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1"/>
      <c r="AZ7" s="291"/>
      <c r="BA7" s="291"/>
      <c r="BB7" s="291"/>
      <c r="BC7" s="291"/>
      <c r="BD7" s="291"/>
      <c r="BE7" s="291"/>
      <c r="BF7" s="291"/>
      <c r="BG7" s="291"/>
      <c r="BH7" s="291"/>
      <c r="BI7" s="291"/>
      <c r="BJ7" s="291"/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1"/>
      <c r="BY7" s="291"/>
      <c r="BZ7" s="291"/>
      <c r="CA7" s="291"/>
      <c r="CB7" s="291"/>
      <c r="CC7" s="291"/>
      <c r="CD7" s="291"/>
      <c r="CE7" s="291"/>
      <c r="CF7" s="3"/>
      <c r="CG7" s="3"/>
      <c r="CH7" s="3"/>
      <c r="CI7" s="3"/>
      <c r="CJ7" s="3"/>
      <c r="CK7" s="3"/>
      <c r="CL7" s="3"/>
      <c r="CM7" s="3"/>
      <c r="CN7" s="3"/>
      <c r="CO7" s="3"/>
    </row>
    <row r="8" spans="1:93" ht="15.75" customHeight="1" thickBot="1" x14ac:dyDescent="0.25">
      <c r="A8" s="38"/>
      <c r="B8" s="311" t="s">
        <v>205</v>
      </c>
      <c r="C8" s="311"/>
      <c r="D8" s="311"/>
      <c r="E8" s="311"/>
      <c r="F8" s="311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  <c r="W8" s="311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11"/>
      <c r="AI8" s="311"/>
      <c r="AJ8" s="311"/>
      <c r="AK8" s="311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1"/>
      <c r="BA8" s="311"/>
      <c r="BB8" s="311"/>
      <c r="BC8" s="311"/>
      <c r="BD8" s="311"/>
      <c r="BE8" s="311"/>
      <c r="BF8" s="311"/>
      <c r="BG8" s="311"/>
      <c r="BH8" s="311"/>
      <c r="BI8" s="311"/>
      <c r="BJ8" s="311"/>
      <c r="BK8" s="311"/>
      <c r="BL8" s="311"/>
      <c r="BM8" s="311"/>
      <c r="BN8" s="311"/>
      <c r="BO8" s="311"/>
      <c r="BP8" s="311"/>
      <c r="BQ8" s="311"/>
      <c r="BR8" s="311"/>
      <c r="BS8" s="311"/>
      <c r="BT8" s="311"/>
      <c r="BU8" s="311"/>
      <c r="BV8" s="311"/>
      <c r="BW8" s="311"/>
      <c r="BX8" s="311"/>
      <c r="BY8" s="311"/>
      <c r="BZ8" s="311"/>
      <c r="CA8" s="311"/>
      <c r="CB8" s="311"/>
      <c r="CC8" s="311"/>
      <c r="CD8" s="311"/>
      <c r="CE8" s="311"/>
    </row>
    <row r="9" spans="1:93" s="68" customFormat="1" ht="17.25" customHeight="1" thickTop="1" thickBot="1" x14ac:dyDescent="0.25">
      <c r="A9" s="153"/>
      <c r="B9" s="312" t="s">
        <v>71</v>
      </c>
      <c r="C9" s="316" t="s">
        <v>84</v>
      </c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154"/>
      <c r="Q9" s="316" t="s">
        <v>82</v>
      </c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  <c r="AD9" s="154"/>
      <c r="AE9" s="316" t="s">
        <v>70</v>
      </c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155"/>
      <c r="AS9" s="317" t="s">
        <v>69</v>
      </c>
      <c r="AT9" s="317"/>
      <c r="AU9" s="317"/>
      <c r="AV9" s="317"/>
      <c r="AW9" s="317"/>
      <c r="AX9" s="317"/>
      <c r="AY9" s="317"/>
      <c r="AZ9" s="317"/>
      <c r="BA9" s="317"/>
      <c r="BB9" s="317"/>
      <c r="BC9" s="317"/>
      <c r="BD9" s="317"/>
      <c r="BE9" s="317"/>
      <c r="BF9" s="317"/>
      <c r="BG9" s="317"/>
      <c r="BH9" s="317"/>
      <c r="BI9" s="317"/>
      <c r="BJ9" s="317"/>
      <c r="BK9" s="317"/>
      <c r="BL9" s="317"/>
      <c r="BM9" s="317"/>
      <c r="BN9" s="317"/>
      <c r="BO9" s="317"/>
      <c r="BP9" s="317"/>
      <c r="BQ9" s="317"/>
      <c r="BR9" s="317"/>
      <c r="BS9" s="317"/>
      <c r="BT9" s="317"/>
      <c r="BU9" s="317"/>
      <c r="BV9" s="317"/>
      <c r="BW9" s="317"/>
      <c r="BX9" s="317"/>
      <c r="BY9" s="317"/>
      <c r="BZ9" s="317"/>
      <c r="CA9" s="317"/>
      <c r="CB9" s="317"/>
      <c r="CC9" s="317"/>
      <c r="CD9" s="317"/>
      <c r="CE9" s="317"/>
    </row>
    <row r="10" spans="1:93" s="68" customFormat="1" ht="39" customHeight="1" x14ac:dyDescent="0.2">
      <c r="A10" s="37"/>
      <c r="B10" s="313"/>
      <c r="C10" s="315" t="s">
        <v>152</v>
      </c>
      <c r="D10" s="315"/>
      <c r="E10" s="315"/>
      <c r="F10" s="315"/>
      <c r="G10" s="315"/>
      <c r="H10" s="315"/>
      <c r="I10" s="103"/>
      <c r="J10" s="315" t="s">
        <v>68</v>
      </c>
      <c r="K10" s="315"/>
      <c r="L10" s="315"/>
      <c r="M10" s="315"/>
      <c r="N10" s="315"/>
      <c r="O10" s="315"/>
      <c r="P10" s="103"/>
      <c r="Q10" s="315" t="s">
        <v>118</v>
      </c>
      <c r="R10" s="315"/>
      <c r="S10" s="315"/>
      <c r="T10" s="315"/>
      <c r="U10" s="315"/>
      <c r="V10" s="315"/>
      <c r="W10" s="103"/>
      <c r="X10" s="315" t="s">
        <v>153</v>
      </c>
      <c r="Y10" s="315"/>
      <c r="Z10" s="315"/>
      <c r="AA10" s="315"/>
      <c r="AB10" s="315"/>
      <c r="AC10" s="315"/>
      <c r="AD10" s="36"/>
      <c r="AE10" s="315" t="s">
        <v>236</v>
      </c>
      <c r="AF10" s="315"/>
      <c r="AG10" s="315"/>
      <c r="AH10" s="315"/>
      <c r="AI10" s="315"/>
      <c r="AJ10" s="315"/>
      <c r="AK10" s="36"/>
      <c r="AL10" s="315" t="s">
        <v>237</v>
      </c>
      <c r="AM10" s="315"/>
      <c r="AN10" s="315"/>
      <c r="AO10" s="315"/>
      <c r="AP10" s="315"/>
      <c r="AQ10" s="315"/>
      <c r="AR10" s="35"/>
      <c r="AS10" s="295" t="s">
        <v>19</v>
      </c>
      <c r="AT10" s="295"/>
      <c r="AU10" s="295"/>
      <c r="AV10" s="295"/>
      <c r="AW10" s="295"/>
      <c r="AX10" s="295"/>
      <c r="AY10" s="295" t="s">
        <v>67</v>
      </c>
      <c r="AZ10" s="295"/>
      <c r="BA10" s="295"/>
      <c r="BB10" s="295"/>
      <c r="BC10" s="295"/>
      <c r="BD10" s="295"/>
      <c r="BE10" s="295" t="s">
        <v>66</v>
      </c>
      <c r="BF10" s="295"/>
      <c r="BG10" s="295"/>
      <c r="BH10" s="295"/>
      <c r="BI10" s="295"/>
      <c r="BJ10" s="295"/>
      <c r="BK10" s="295" t="s">
        <v>168</v>
      </c>
      <c r="BL10" s="295"/>
      <c r="BM10" s="295"/>
      <c r="BN10" s="295"/>
      <c r="BO10" s="295"/>
      <c r="BP10" s="295"/>
      <c r="BQ10" s="295" t="s">
        <v>172</v>
      </c>
      <c r="BR10" s="295"/>
      <c r="BS10" s="295"/>
      <c r="BT10" s="295"/>
      <c r="BU10" s="295"/>
      <c r="BV10" s="295"/>
      <c r="BW10" s="295" t="s">
        <v>15</v>
      </c>
      <c r="BX10" s="295"/>
      <c r="BY10" s="295"/>
      <c r="BZ10" s="295"/>
      <c r="CA10" s="295"/>
      <c r="CB10" s="295"/>
      <c r="CC10" s="295" t="s">
        <v>65</v>
      </c>
      <c r="CD10" s="295"/>
      <c r="CE10" s="295"/>
    </row>
    <row r="11" spans="1:93" s="68" customFormat="1" ht="12.75" customHeight="1" x14ac:dyDescent="0.2">
      <c r="A11" s="37"/>
      <c r="B11" s="313"/>
      <c r="C11" s="318">
        <v>2010</v>
      </c>
      <c r="D11" s="318"/>
      <c r="E11" s="318">
        <v>2012</v>
      </c>
      <c r="F11" s="318"/>
      <c r="G11" s="318">
        <v>2014</v>
      </c>
      <c r="H11" s="318"/>
      <c r="I11" s="174"/>
      <c r="J11" s="318">
        <v>2010</v>
      </c>
      <c r="K11" s="318"/>
      <c r="L11" s="318">
        <v>2012</v>
      </c>
      <c r="M11" s="318"/>
      <c r="N11" s="318">
        <v>2014</v>
      </c>
      <c r="O11" s="318"/>
      <c r="P11" s="254"/>
      <c r="Q11" s="318">
        <v>2010</v>
      </c>
      <c r="R11" s="318"/>
      <c r="S11" s="318">
        <v>2012</v>
      </c>
      <c r="T11" s="318"/>
      <c r="U11" s="318">
        <v>2014</v>
      </c>
      <c r="V11" s="318"/>
      <c r="W11" s="254"/>
      <c r="X11" s="318">
        <v>2010</v>
      </c>
      <c r="Y11" s="318"/>
      <c r="Z11" s="318">
        <v>2012</v>
      </c>
      <c r="AA11" s="318"/>
      <c r="AB11" s="318">
        <v>2014</v>
      </c>
      <c r="AC11" s="318"/>
      <c r="AD11" s="36"/>
      <c r="AE11" s="318">
        <v>2010</v>
      </c>
      <c r="AF11" s="318"/>
      <c r="AG11" s="318">
        <v>2012</v>
      </c>
      <c r="AH11" s="318"/>
      <c r="AI11" s="318">
        <v>2014</v>
      </c>
      <c r="AJ11" s="318"/>
      <c r="AK11" s="36"/>
      <c r="AL11" s="318">
        <v>2010</v>
      </c>
      <c r="AM11" s="318"/>
      <c r="AN11" s="318">
        <v>2012</v>
      </c>
      <c r="AO11" s="318"/>
      <c r="AP11" s="318">
        <v>2014</v>
      </c>
      <c r="AQ11" s="318"/>
      <c r="AR11" s="35"/>
      <c r="AS11" s="309">
        <v>2010</v>
      </c>
      <c r="AT11" s="309"/>
      <c r="AU11" s="309">
        <v>2012</v>
      </c>
      <c r="AV11" s="309"/>
      <c r="AW11" s="309">
        <v>2014</v>
      </c>
      <c r="AX11" s="309"/>
      <c r="AY11" s="309">
        <v>2010</v>
      </c>
      <c r="AZ11" s="309"/>
      <c r="BA11" s="309">
        <v>2012</v>
      </c>
      <c r="BB11" s="309"/>
      <c r="BC11" s="309">
        <v>2014</v>
      </c>
      <c r="BD11" s="309"/>
      <c r="BE11" s="309">
        <v>2010</v>
      </c>
      <c r="BF11" s="309"/>
      <c r="BG11" s="309">
        <v>2012</v>
      </c>
      <c r="BH11" s="309"/>
      <c r="BI11" s="309">
        <v>2014</v>
      </c>
      <c r="BJ11" s="309"/>
      <c r="BK11" s="309">
        <v>2010</v>
      </c>
      <c r="BL11" s="309"/>
      <c r="BM11" s="309">
        <v>2012</v>
      </c>
      <c r="BN11" s="309"/>
      <c r="BO11" s="309">
        <v>2014</v>
      </c>
      <c r="BP11" s="309"/>
      <c r="BQ11" s="309">
        <v>2010</v>
      </c>
      <c r="BR11" s="309"/>
      <c r="BS11" s="309">
        <v>2012</v>
      </c>
      <c r="BT11" s="309"/>
      <c r="BU11" s="309">
        <v>2014</v>
      </c>
      <c r="BV11" s="309"/>
      <c r="BW11" s="309">
        <v>2010</v>
      </c>
      <c r="BX11" s="309"/>
      <c r="BY11" s="309">
        <v>2012</v>
      </c>
      <c r="BZ11" s="309"/>
      <c r="CA11" s="309">
        <v>2014</v>
      </c>
      <c r="CB11" s="309"/>
      <c r="CC11" s="251">
        <v>2010</v>
      </c>
      <c r="CD11" s="251">
        <v>2012</v>
      </c>
      <c r="CE11" s="251">
        <v>2014</v>
      </c>
    </row>
    <row r="12" spans="1:93" s="48" customFormat="1" ht="39.950000000000003" customHeight="1" thickBot="1" x14ac:dyDescent="0.25">
      <c r="A12" s="34"/>
      <c r="B12" s="314"/>
      <c r="C12" s="196" t="s">
        <v>174</v>
      </c>
      <c r="D12" s="175" t="s">
        <v>173</v>
      </c>
      <c r="E12" s="246" t="s">
        <v>174</v>
      </c>
      <c r="F12" s="246" t="s">
        <v>173</v>
      </c>
      <c r="G12" s="196" t="s">
        <v>174</v>
      </c>
      <c r="H12" s="175" t="s">
        <v>173</v>
      </c>
      <c r="I12" s="175"/>
      <c r="J12" s="196" t="s">
        <v>174</v>
      </c>
      <c r="K12" s="175" t="s">
        <v>173</v>
      </c>
      <c r="L12" s="246" t="s">
        <v>174</v>
      </c>
      <c r="M12" s="246" t="s">
        <v>173</v>
      </c>
      <c r="N12" s="196" t="s">
        <v>174</v>
      </c>
      <c r="O12" s="175" t="s">
        <v>173</v>
      </c>
      <c r="P12" s="246"/>
      <c r="Q12" s="246" t="s">
        <v>174</v>
      </c>
      <c r="R12" s="246" t="s">
        <v>173</v>
      </c>
      <c r="S12" s="246" t="s">
        <v>174</v>
      </c>
      <c r="T12" s="246" t="s">
        <v>173</v>
      </c>
      <c r="U12" s="246" t="s">
        <v>174</v>
      </c>
      <c r="V12" s="246" t="s">
        <v>173</v>
      </c>
      <c r="W12" s="246"/>
      <c r="X12" s="246" t="s">
        <v>174</v>
      </c>
      <c r="Y12" s="246" t="s">
        <v>173</v>
      </c>
      <c r="Z12" s="246" t="s">
        <v>174</v>
      </c>
      <c r="AA12" s="246" t="s">
        <v>173</v>
      </c>
      <c r="AB12" s="246" t="s">
        <v>174</v>
      </c>
      <c r="AC12" s="246" t="s">
        <v>173</v>
      </c>
      <c r="AD12" s="156"/>
      <c r="AE12" s="246" t="s">
        <v>174</v>
      </c>
      <c r="AF12" s="246" t="s">
        <v>173</v>
      </c>
      <c r="AG12" s="246" t="s">
        <v>174</v>
      </c>
      <c r="AH12" s="246" t="s">
        <v>173</v>
      </c>
      <c r="AI12" s="246" t="s">
        <v>174</v>
      </c>
      <c r="AJ12" s="246" t="s">
        <v>173</v>
      </c>
      <c r="AK12" s="156"/>
      <c r="AL12" s="196" t="s">
        <v>174</v>
      </c>
      <c r="AM12" s="175" t="s">
        <v>173</v>
      </c>
      <c r="AN12" s="246" t="s">
        <v>174</v>
      </c>
      <c r="AO12" s="246" t="s">
        <v>173</v>
      </c>
      <c r="AP12" s="196" t="s">
        <v>174</v>
      </c>
      <c r="AQ12" s="175" t="s">
        <v>173</v>
      </c>
      <c r="AR12" s="157"/>
      <c r="AS12" s="159" t="s">
        <v>73</v>
      </c>
      <c r="AT12" s="159" t="s">
        <v>132</v>
      </c>
      <c r="AU12" s="159" t="s">
        <v>73</v>
      </c>
      <c r="AV12" s="159" t="s">
        <v>132</v>
      </c>
      <c r="AW12" s="159" t="s">
        <v>73</v>
      </c>
      <c r="AX12" s="159" t="s">
        <v>132</v>
      </c>
      <c r="AY12" s="159" t="s">
        <v>73</v>
      </c>
      <c r="AZ12" s="159" t="s">
        <v>132</v>
      </c>
      <c r="BA12" s="159" t="s">
        <v>73</v>
      </c>
      <c r="BB12" s="159" t="s">
        <v>132</v>
      </c>
      <c r="BC12" s="159" t="s">
        <v>73</v>
      </c>
      <c r="BD12" s="159" t="s">
        <v>132</v>
      </c>
      <c r="BE12" s="159" t="s">
        <v>73</v>
      </c>
      <c r="BF12" s="159" t="s">
        <v>132</v>
      </c>
      <c r="BG12" s="159" t="s">
        <v>73</v>
      </c>
      <c r="BH12" s="159" t="s">
        <v>132</v>
      </c>
      <c r="BI12" s="159" t="s">
        <v>73</v>
      </c>
      <c r="BJ12" s="159" t="s">
        <v>132</v>
      </c>
      <c r="BK12" s="159" t="s">
        <v>73</v>
      </c>
      <c r="BL12" s="159" t="s">
        <v>132</v>
      </c>
      <c r="BM12" s="159" t="s">
        <v>73</v>
      </c>
      <c r="BN12" s="159" t="s">
        <v>132</v>
      </c>
      <c r="BO12" s="159" t="s">
        <v>73</v>
      </c>
      <c r="BP12" s="159" t="s">
        <v>132</v>
      </c>
      <c r="BQ12" s="159" t="s">
        <v>73</v>
      </c>
      <c r="BR12" s="159" t="s">
        <v>132</v>
      </c>
      <c r="BS12" s="159" t="s">
        <v>73</v>
      </c>
      <c r="BT12" s="159" t="s">
        <v>132</v>
      </c>
      <c r="BU12" s="159" t="s">
        <v>73</v>
      </c>
      <c r="BV12" s="159" t="s">
        <v>132</v>
      </c>
      <c r="BW12" s="159" t="s">
        <v>73</v>
      </c>
      <c r="BX12" s="159" t="s">
        <v>132</v>
      </c>
      <c r="BY12" s="159" t="s">
        <v>73</v>
      </c>
      <c r="BZ12" s="159" t="s">
        <v>132</v>
      </c>
      <c r="CA12" s="159" t="s">
        <v>73</v>
      </c>
      <c r="CB12" s="159" t="s">
        <v>132</v>
      </c>
      <c r="CC12" s="159" t="s">
        <v>73</v>
      </c>
      <c r="CD12" s="159" t="s">
        <v>73</v>
      </c>
      <c r="CE12" s="159" t="s">
        <v>73</v>
      </c>
    </row>
    <row r="13" spans="1:93" x14ac:dyDescent="0.2">
      <c r="A13" s="20"/>
      <c r="B13" s="32" t="s">
        <v>64</v>
      </c>
      <c r="C13" s="208">
        <v>1.9381661415100098</v>
      </c>
      <c r="D13" s="208">
        <v>3.428320586681366E-2</v>
      </c>
      <c r="E13" s="208">
        <v>1.8459171056747437</v>
      </c>
      <c r="F13" s="208">
        <v>3.8606327027082443E-2</v>
      </c>
      <c r="G13" s="208">
        <v>1.7241920232772827</v>
      </c>
      <c r="H13" s="208">
        <v>4.2379416525363922E-2</v>
      </c>
      <c r="I13" s="30" t="s">
        <v>229</v>
      </c>
      <c r="J13" s="208">
        <v>0.1231728121638298</v>
      </c>
      <c r="K13" s="208">
        <v>7.1561248041689396E-3</v>
      </c>
      <c r="L13" s="208">
        <v>0.11616620421409607</v>
      </c>
      <c r="M13" s="208">
        <v>5.1928162574768066E-3</v>
      </c>
      <c r="N13" s="208">
        <v>9.9905200302600861E-2</v>
      </c>
      <c r="O13" s="208">
        <v>5.2034514956176281E-3</v>
      </c>
      <c r="P13" s="208"/>
      <c r="Q13" s="208">
        <v>3.4435850000000001</v>
      </c>
      <c r="R13" s="208">
        <v>9.2056100000000002E-2</v>
      </c>
      <c r="S13" s="208">
        <v>3.3666269999999998</v>
      </c>
      <c r="T13" s="208">
        <v>6.4520599999999997E-2</v>
      </c>
      <c r="U13" s="208">
        <v>3.3613759999999999</v>
      </c>
      <c r="V13" s="208">
        <v>9.7513799999999998E-2</v>
      </c>
      <c r="W13" s="208"/>
      <c r="X13" s="208">
        <v>2.16148E-2</v>
      </c>
      <c r="Y13" s="208">
        <v>2.7981E-3</v>
      </c>
      <c r="Z13" s="208">
        <v>1.9022500000000001E-2</v>
      </c>
      <c r="AA13" s="208">
        <v>2.7190000000000001E-3</v>
      </c>
      <c r="AB13" s="208">
        <v>1.1746400000000001E-2</v>
      </c>
      <c r="AC13" s="208">
        <v>2.2380999999999998E-3</v>
      </c>
      <c r="AD13" s="31" t="s">
        <v>229</v>
      </c>
      <c r="AE13" s="208">
        <v>0.66151386499404907</v>
      </c>
      <c r="AF13" s="208">
        <v>2.8569342102855444E-3</v>
      </c>
      <c r="AG13" s="208">
        <v>0.65382641553878784</v>
      </c>
      <c r="AH13" s="208">
        <v>3.2171944621950388E-3</v>
      </c>
      <c r="AI13" s="208">
        <v>0.64368265867233276</v>
      </c>
      <c r="AJ13" s="208">
        <v>3.5316187422722578E-3</v>
      </c>
      <c r="AK13" s="31" t="s">
        <v>229</v>
      </c>
      <c r="AL13" s="208">
        <v>0.25224003195762634</v>
      </c>
      <c r="AM13" s="208">
        <v>1.3675606809556484E-2</v>
      </c>
      <c r="AN13" s="208">
        <v>0.24687738716602325</v>
      </c>
      <c r="AO13" s="208">
        <v>9.5389587804675102E-3</v>
      </c>
      <c r="AP13" s="208">
        <v>0.22378219664096832</v>
      </c>
      <c r="AQ13" s="208">
        <v>9.0942736715078354E-3</v>
      </c>
      <c r="AR13" s="29" t="s">
        <v>229</v>
      </c>
      <c r="AS13" s="222">
        <v>15.380393028259277</v>
      </c>
      <c r="AT13" s="222">
        <v>0.70076191425323486</v>
      </c>
      <c r="AU13" s="222">
        <v>14.204642295837402</v>
      </c>
      <c r="AV13" s="203">
        <v>0.70740610361099243</v>
      </c>
      <c r="AW13" s="222">
        <v>14.292299270629883</v>
      </c>
      <c r="AX13" s="203">
        <v>0.78427010774612427</v>
      </c>
      <c r="AY13" s="222">
        <v>13.179758071899414</v>
      </c>
      <c r="AZ13" s="222">
        <v>1.0851500034332275</v>
      </c>
      <c r="BA13" s="222">
        <v>12.082931518554688</v>
      </c>
      <c r="BB13" s="203">
        <v>0.81217044591903687</v>
      </c>
      <c r="BC13" s="203">
        <v>10.830345153808594</v>
      </c>
      <c r="BD13" s="203">
        <v>0.76455157995223999</v>
      </c>
      <c r="BE13" s="203">
        <v>40.420204162597656</v>
      </c>
      <c r="BF13" s="203">
        <v>1.1720120906829834</v>
      </c>
      <c r="BG13" s="222">
        <v>42.45391845703125</v>
      </c>
      <c r="BH13" s="222">
        <v>1.1855368614196777</v>
      </c>
      <c r="BI13" s="222">
        <v>42.231525421142578</v>
      </c>
      <c r="BJ13" s="222">
        <v>1.22910475730896</v>
      </c>
      <c r="BK13" s="222">
        <v>7.4005050659179687</v>
      </c>
      <c r="BL13" s="203">
        <v>1.9063372611999512</v>
      </c>
      <c r="BM13" s="222">
        <v>5.6695981025695801</v>
      </c>
      <c r="BN13" s="222">
        <v>0.96876060962677002</v>
      </c>
      <c r="BO13" s="222">
        <v>4.3370356559753418</v>
      </c>
      <c r="BP13" s="222">
        <v>0.83027201890945435</v>
      </c>
      <c r="BQ13" s="222">
        <v>4.6107749938964844</v>
      </c>
      <c r="BR13" s="222">
        <v>0.8907962441444397</v>
      </c>
      <c r="BS13" s="222">
        <v>3.2132706642150879</v>
      </c>
      <c r="BT13" s="222">
        <v>0.62966442108154297</v>
      </c>
      <c r="BU13" s="222">
        <v>3.6094167232513428</v>
      </c>
      <c r="BV13" s="222">
        <v>0.77440309524536133</v>
      </c>
      <c r="BW13" s="222">
        <v>19.008363723754883</v>
      </c>
      <c r="BX13" s="222">
        <v>1.3072319030761719</v>
      </c>
      <c r="BY13" s="222">
        <v>22.375640869140625</v>
      </c>
      <c r="BZ13" s="222">
        <v>1.0322339534759521</v>
      </c>
      <c r="CA13" s="222">
        <v>24.699378967285156</v>
      </c>
      <c r="CB13" s="222">
        <v>1.2495268583297729</v>
      </c>
      <c r="CC13" s="222">
        <v>100</v>
      </c>
      <c r="CD13" s="222">
        <v>100</v>
      </c>
      <c r="CE13" s="222">
        <v>100</v>
      </c>
      <c r="CF13" s="252"/>
    </row>
    <row r="14" spans="1:93" ht="13.5" customHeight="1" x14ac:dyDescent="0.2">
      <c r="A14" s="20"/>
      <c r="B14" s="32" t="s">
        <v>63</v>
      </c>
      <c r="C14" s="208">
        <v>2.1531112194061279</v>
      </c>
      <c r="D14" s="208">
        <v>6.9989524781703949E-2</v>
      </c>
      <c r="E14" s="208">
        <v>1.9141960144042969</v>
      </c>
      <c r="F14" s="208">
        <v>5.5211368948221207E-2</v>
      </c>
      <c r="G14" s="208">
        <v>2.0774824619293213</v>
      </c>
      <c r="H14" s="208">
        <v>7.0008851587772369E-2</v>
      </c>
      <c r="I14" s="30" t="s">
        <v>229</v>
      </c>
      <c r="J14" s="208">
        <v>0.11311078071594238</v>
      </c>
      <c r="K14" s="208">
        <v>7.3322285898029804E-3</v>
      </c>
      <c r="L14" s="208">
        <v>9.6377775073051453E-2</v>
      </c>
      <c r="M14" s="208">
        <v>5.943856667727232E-3</v>
      </c>
      <c r="N14" s="208">
        <v>9.9019668996334076E-2</v>
      </c>
      <c r="O14" s="208">
        <v>7.1169477887451649E-3</v>
      </c>
      <c r="P14" s="208"/>
      <c r="Q14" s="208">
        <v>3.4159570000000001</v>
      </c>
      <c r="R14" s="208">
        <v>0.1094078</v>
      </c>
      <c r="S14" s="208">
        <v>3.270915</v>
      </c>
      <c r="T14" s="208">
        <v>4.6164900000000002E-2</v>
      </c>
      <c r="U14" s="208">
        <v>3.8285390000000001</v>
      </c>
      <c r="V14" s="208">
        <v>0.15605340000000001</v>
      </c>
      <c r="W14" s="208"/>
      <c r="X14" s="208">
        <v>1.9203399999999999E-2</v>
      </c>
      <c r="Y14" s="208">
        <v>3.5990000000000002E-3</v>
      </c>
      <c r="Z14" s="208">
        <v>1.49196E-2</v>
      </c>
      <c r="AA14" s="208">
        <v>2.3517E-3</v>
      </c>
      <c r="AB14" s="208">
        <v>1.9554499999999999E-2</v>
      </c>
      <c r="AC14" s="208">
        <v>3.8839E-3</v>
      </c>
      <c r="AD14" s="31" t="s">
        <v>229</v>
      </c>
      <c r="AE14" s="208">
        <v>0.67942595481872559</v>
      </c>
      <c r="AF14" s="208">
        <v>5.8324607089161873E-3</v>
      </c>
      <c r="AG14" s="208">
        <v>0.65951633453369141</v>
      </c>
      <c r="AH14" s="208">
        <v>4.6009477227926254E-3</v>
      </c>
      <c r="AI14" s="208">
        <v>0.67312353849411011</v>
      </c>
      <c r="AJ14" s="208">
        <v>5.8340714313089848E-3</v>
      </c>
      <c r="AK14" s="31" t="s">
        <v>229</v>
      </c>
      <c r="AL14" s="208">
        <v>0.21415632963180542</v>
      </c>
      <c r="AM14" s="208">
        <v>1.1109344661235809E-2</v>
      </c>
      <c r="AN14" s="208">
        <v>0.19923576712608337</v>
      </c>
      <c r="AO14" s="208">
        <v>9.850730188190937E-3</v>
      </c>
      <c r="AP14" s="208">
        <v>0.19249972701072693</v>
      </c>
      <c r="AQ14" s="208">
        <v>1.0851601138710976E-2</v>
      </c>
      <c r="AR14" s="29" t="s">
        <v>229</v>
      </c>
      <c r="AS14" s="222">
        <v>13.691106796264648</v>
      </c>
      <c r="AT14" s="222">
        <v>0.64059686660766602</v>
      </c>
      <c r="AU14" s="222">
        <v>13.306136131286621</v>
      </c>
      <c r="AV14" s="203">
        <v>0.61500173807144165</v>
      </c>
      <c r="AW14" s="222">
        <v>12.708544731140137</v>
      </c>
      <c r="AX14" s="203">
        <v>0.69372975826263428</v>
      </c>
      <c r="AY14" s="222">
        <v>18.431802749633789</v>
      </c>
      <c r="AZ14" s="222">
        <v>0.87847661972045898</v>
      </c>
      <c r="BA14" s="222">
        <v>14.397830009460449</v>
      </c>
      <c r="BB14" s="203">
        <v>0.94318658113479614</v>
      </c>
      <c r="BC14" s="203">
        <v>11.353988647460938</v>
      </c>
      <c r="BD14" s="203">
        <v>0.99395263195037842</v>
      </c>
      <c r="BE14" s="203">
        <v>35.904972076416016</v>
      </c>
      <c r="BF14" s="203">
        <v>1.1985824108123779</v>
      </c>
      <c r="BG14" s="222">
        <v>42.453056335449219</v>
      </c>
      <c r="BH14" s="222">
        <v>1.1806668043136597</v>
      </c>
      <c r="BI14" s="222">
        <v>37.231685638427734</v>
      </c>
      <c r="BJ14" s="222">
        <v>1.4403663873672485</v>
      </c>
      <c r="BK14" s="222">
        <v>10.406415939331055</v>
      </c>
      <c r="BL14" s="203">
        <v>1.0903346538543701</v>
      </c>
      <c r="BM14" s="222">
        <v>9.1925745010375977</v>
      </c>
      <c r="BN14" s="222">
        <v>1.2430857419967651</v>
      </c>
      <c r="BO14" s="222">
        <v>10.218863487243652</v>
      </c>
      <c r="BP14" s="222">
        <v>1.0677595138549805</v>
      </c>
      <c r="BQ14" s="222">
        <v>5.4281215667724609</v>
      </c>
      <c r="BR14" s="222">
        <v>0.97388803958892822</v>
      </c>
      <c r="BS14" s="222">
        <v>4.4644613265991211</v>
      </c>
      <c r="BT14" s="222">
        <v>0.74905300140380859</v>
      </c>
      <c r="BU14" s="222">
        <v>10.388054847717285</v>
      </c>
      <c r="BV14" s="222">
        <v>1.2871628999710083</v>
      </c>
      <c r="BW14" s="222">
        <v>16.137578964233398</v>
      </c>
      <c r="BX14" s="222">
        <v>1.2101856470108032</v>
      </c>
      <c r="BY14" s="222">
        <v>16.185941696166992</v>
      </c>
      <c r="BZ14" s="222">
        <v>1.4222605228424072</v>
      </c>
      <c r="CA14" s="222">
        <v>18.098861694335937</v>
      </c>
      <c r="CB14" s="222">
        <v>1.0989429950714111</v>
      </c>
      <c r="CC14" s="222">
        <v>100</v>
      </c>
      <c r="CD14" s="222">
        <v>100</v>
      </c>
      <c r="CE14" s="222">
        <v>100</v>
      </c>
      <c r="CF14" s="252"/>
    </row>
    <row r="15" spans="1:93" x14ac:dyDescent="0.2">
      <c r="A15" s="20"/>
      <c r="B15" s="32" t="s">
        <v>62</v>
      </c>
      <c r="C15" s="208">
        <v>2.2987608909606934</v>
      </c>
      <c r="D15" s="208">
        <v>0.15425045788288116</v>
      </c>
      <c r="E15" s="208">
        <v>2.1051433086395264</v>
      </c>
      <c r="F15" s="208">
        <v>6.9986417889595032E-2</v>
      </c>
      <c r="G15" s="208">
        <v>2.1152215003967285</v>
      </c>
      <c r="H15" s="208">
        <v>6.4696446061134338E-2</v>
      </c>
      <c r="I15" s="30" t="s">
        <v>229</v>
      </c>
      <c r="J15" s="208">
        <v>0.11874896287918091</v>
      </c>
      <c r="K15" s="208">
        <v>1.237824372947216E-2</v>
      </c>
      <c r="L15" s="208">
        <v>0.1056390255689621</v>
      </c>
      <c r="M15" s="208">
        <v>7.0165302604436874E-3</v>
      </c>
      <c r="N15" s="208">
        <v>0.10668720304965973</v>
      </c>
      <c r="O15" s="208">
        <v>6.8595646880567074E-3</v>
      </c>
      <c r="P15" s="208"/>
      <c r="Q15" s="208">
        <v>3.7858580000000002</v>
      </c>
      <c r="R15" s="208">
        <v>0.26818150000000002</v>
      </c>
      <c r="S15" s="208">
        <v>3.537779</v>
      </c>
      <c r="T15" s="208">
        <v>0.10799889999999999</v>
      </c>
      <c r="U15" s="208">
        <v>3.5861610000000002</v>
      </c>
      <c r="V15" s="208">
        <v>0.10660749999999999</v>
      </c>
      <c r="W15" s="208"/>
      <c r="X15" s="208">
        <v>2.9189199999999998E-2</v>
      </c>
      <c r="Y15" s="208">
        <v>1.1677999999999999E-2</v>
      </c>
      <c r="Z15" s="208">
        <v>2.1672299999999999E-2</v>
      </c>
      <c r="AA15" s="208">
        <v>3.5964999999999999E-3</v>
      </c>
      <c r="AB15" s="208">
        <v>2.3583400000000001E-2</v>
      </c>
      <c r="AC15" s="208">
        <v>3.9144000000000002E-3</v>
      </c>
      <c r="AD15" s="31" t="s">
        <v>229</v>
      </c>
      <c r="AE15" s="208">
        <v>0.69156342744827271</v>
      </c>
      <c r="AF15" s="208">
        <v>1.2854205444455147E-2</v>
      </c>
      <c r="AG15" s="208">
        <v>0.67542862892150879</v>
      </c>
      <c r="AH15" s="208">
        <v>5.8322018012404442E-3</v>
      </c>
      <c r="AI15" s="208">
        <v>0.67626845836639404</v>
      </c>
      <c r="AJ15" s="208">
        <v>5.3913709707558155E-3</v>
      </c>
      <c r="AK15" s="31" t="s">
        <v>229</v>
      </c>
      <c r="AL15" s="208">
        <v>0.21434792876243591</v>
      </c>
      <c r="AM15" s="208">
        <v>1.4980185776948929E-2</v>
      </c>
      <c r="AN15" s="208">
        <v>0.20336368680000305</v>
      </c>
      <c r="AO15" s="208">
        <v>1.2369588017463684E-2</v>
      </c>
      <c r="AP15" s="208">
        <v>0.20465713739395142</v>
      </c>
      <c r="AQ15" s="208">
        <v>1.06165437027812E-2</v>
      </c>
      <c r="AR15" s="29" t="s">
        <v>229</v>
      </c>
      <c r="AS15" s="222">
        <v>11.368546485900879</v>
      </c>
      <c r="AT15" s="222">
        <v>0.70828604698181152</v>
      </c>
      <c r="AU15" s="222">
        <v>13.736762046813965</v>
      </c>
      <c r="AV15" s="203">
        <v>0.8445746898651123</v>
      </c>
      <c r="AW15" s="222">
        <v>9.7844457626342773</v>
      </c>
      <c r="AX15" s="203">
        <v>0.51280909776687622</v>
      </c>
      <c r="AY15" s="222">
        <v>13.29666805267334</v>
      </c>
      <c r="AZ15" s="222">
        <v>0.87446802854537964</v>
      </c>
      <c r="BA15" s="222">
        <v>12.020340919494629</v>
      </c>
      <c r="BB15" s="203">
        <v>0.97266054153442383</v>
      </c>
      <c r="BC15" s="203">
        <v>9.6862297058105469</v>
      </c>
      <c r="BD15" s="203">
        <v>0.71515858173370361</v>
      </c>
      <c r="BE15" s="203">
        <v>33.337905883789063</v>
      </c>
      <c r="BF15" s="203">
        <v>2.180488109588623</v>
      </c>
      <c r="BG15" s="222">
        <v>36.859771728515625</v>
      </c>
      <c r="BH15" s="222">
        <v>1.4223215579986572</v>
      </c>
      <c r="BI15" s="222">
        <v>36.578514099121094</v>
      </c>
      <c r="BJ15" s="222">
        <v>1.2362068891525269</v>
      </c>
      <c r="BK15" s="222">
        <v>10.906877517700195</v>
      </c>
      <c r="BL15" s="203">
        <v>1.2682315111160278</v>
      </c>
      <c r="BM15" s="222">
        <v>9.9350070953369141</v>
      </c>
      <c r="BN15" s="222">
        <v>1.2925069332122803</v>
      </c>
      <c r="BO15" s="222">
        <v>13.110639572143555</v>
      </c>
      <c r="BP15" s="222">
        <v>0.89966601133346558</v>
      </c>
      <c r="BQ15" s="222">
        <v>7.5223760604858398</v>
      </c>
      <c r="BR15" s="222">
        <v>1.4486886262893677</v>
      </c>
      <c r="BS15" s="222">
        <v>6.6375017166137695</v>
      </c>
      <c r="BT15" s="222">
        <v>1.3613865375518799</v>
      </c>
      <c r="BU15" s="222">
        <v>8.5218429565429687</v>
      </c>
      <c r="BV15" s="222">
        <v>1.396419882774353</v>
      </c>
      <c r="BW15" s="222">
        <v>23.567625045776367</v>
      </c>
      <c r="BX15" s="222">
        <v>1.5852632522583008</v>
      </c>
      <c r="BY15" s="222">
        <v>20.810617446899414</v>
      </c>
      <c r="BZ15" s="222">
        <v>1.1536664962768555</v>
      </c>
      <c r="CA15" s="222">
        <v>22.318325042724609</v>
      </c>
      <c r="CB15" s="222">
        <v>1.2677046060562134</v>
      </c>
      <c r="CC15" s="222">
        <v>100</v>
      </c>
      <c r="CD15" s="222">
        <v>100</v>
      </c>
      <c r="CE15" s="222">
        <v>100</v>
      </c>
      <c r="CF15" s="252"/>
    </row>
    <row r="16" spans="1:93" x14ac:dyDescent="0.2">
      <c r="A16" s="20"/>
      <c r="B16" s="32" t="s">
        <v>61</v>
      </c>
      <c r="C16" s="208">
        <v>2.7882063388824463</v>
      </c>
      <c r="D16" s="208">
        <v>7.7590875327587128E-2</v>
      </c>
      <c r="E16" s="208">
        <v>2.4127976894378662</v>
      </c>
      <c r="F16" s="208">
        <v>5.0570886582136154E-2</v>
      </c>
      <c r="G16" s="208">
        <v>2.5517075061798096</v>
      </c>
      <c r="H16" s="208">
        <v>5.4987255483865738E-2</v>
      </c>
      <c r="I16" s="30" t="s">
        <v>229</v>
      </c>
      <c r="J16" s="208">
        <v>0.23469725251197815</v>
      </c>
      <c r="K16" s="208">
        <v>1.246937271207571E-2</v>
      </c>
      <c r="L16" s="208">
        <v>0.17960928380489349</v>
      </c>
      <c r="M16" s="208">
        <v>9.2418277636170387E-3</v>
      </c>
      <c r="N16" s="208">
        <v>0.18537217378616333</v>
      </c>
      <c r="O16" s="208">
        <v>1.0047145187854767E-2</v>
      </c>
      <c r="P16" s="208"/>
      <c r="Q16" s="208">
        <v>3.7725650000000002</v>
      </c>
      <c r="R16" s="208">
        <v>5.7719899999999998E-2</v>
      </c>
      <c r="S16" s="208">
        <v>3.4271760000000002</v>
      </c>
      <c r="T16" s="208">
        <v>4.65934E-2</v>
      </c>
      <c r="U16" s="208">
        <v>3.5940780000000001</v>
      </c>
      <c r="V16" s="208">
        <v>6.7506099999999999E-2</v>
      </c>
      <c r="W16" s="208"/>
      <c r="X16" s="208">
        <v>8.6671200000000004E-2</v>
      </c>
      <c r="Y16" s="208">
        <v>9.8702000000000008E-3</v>
      </c>
      <c r="Z16" s="208">
        <v>5.9679700000000002E-2</v>
      </c>
      <c r="AA16" s="208">
        <v>6.7529E-3</v>
      </c>
      <c r="AB16" s="208">
        <v>6.6266699999999998E-2</v>
      </c>
      <c r="AC16" s="208">
        <v>8.7428000000000002E-3</v>
      </c>
      <c r="AD16" s="31" t="s">
        <v>229</v>
      </c>
      <c r="AE16" s="208">
        <v>0.73235052824020386</v>
      </c>
      <c r="AF16" s="208">
        <v>6.4659067429602146E-3</v>
      </c>
      <c r="AG16" s="208">
        <v>0.70106649398803711</v>
      </c>
      <c r="AH16" s="208">
        <v>4.2142411693930626E-3</v>
      </c>
      <c r="AI16" s="208">
        <v>0.71264231204986572</v>
      </c>
      <c r="AJ16" s="208">
        <v>4.5822714455425739E-3</v>
      </c>
      <c r="AK16" s="31" t="s">
        <v>229</v>
      </c>
      <c r="AL16" s="208">
        <v>0.36987361311912537</v>
      </c>
      <c r="AM16" s="208">
        <v>1.4449133537709713E-2</v>
      </c>
      <c r="AN16" s="208">
        <v>0.31312540173530579</v>
      </c>
      <c r="AO16" s="208">
        <v>1.3059632852673531E-2</v>
      </c>
      <c r="AP16" s="208">
        <v>0.31062507629394531</v>
      </c>
      <c r="AQ16" s="208">
        <v>1.372250635176897E-2</v>
      </c>
      <c r="AR16" s="29" t="s">
        <v>229</v>
      </c>
      <c r="AS16" s="222">
        <v>11.495741844177246</v>
      </c>
      <c r="AT16" s="222">
        <v>0.69130343198776245</v>
      </c>
      <c r="AU16" s="222">
        <v>11.741532325744629</v>
      </c>
      <c r="AV16" s="203">
        <v>0.47037783265113831</v>
      </c>
      <c r="AW16" s="222">
        <v>10.339380264282227</v>
      </c>
      <c r="AX16" s="203">
        <v>0.39512157440185547</v>
      </c>
      <c r="AY16" s="222">
        <v>8.5161828994750977</v>
      </c>
      <c r="AZ16" s="222">
        <v>0.64718693494796753</v>
      </c>
      <c r="BA16" s="222">
        <v>6.1755475997924805</v>
      </c>
      <c r="BB16" s="203">
        <v>0.55270904302597046</v>
      </c>
      <c r="BC16" s="203">
        <v>6.2471117973327637</v>
      </c>
      <c r="BD16" s="203">
        <v>0.4798862636089325</v>
      </c>
      <c r="BE16" s="203">
        <v>29.615545272827148</v>
      </c>
      <c r="BF16" s="203">
        <v>0.8505823016166687</v>
      </c>
      <c r="BG16" s="222">
        <v>36.294990539550781</v>
      </c>
      <c r="BH16" s="222">
        <v>0.75657552480697632</v>
      </c>
      <c r="BI16" s="222">
        <v>33.656139373779297</v>
      </c>
      <c r="BJ16" s="222">
        <v>0.60586929321289063</v>
      </c>
      <c r="BK16" s="222">
        <v>12.715747833251953</v>
      </c>
      <c r="BL16" s="203">
        <v>0.76688927412033081</v>
      </c>
      <c r="BM16" s="222">
        <v>11.658725738525391</v>
      </c>
      <c r="BN16" s="222">
        <v>0.83489400148391724</v>
      </c>
      <c r="BO16" s="222">
        <v>11.205046653747559</v>
      </c>
      <c r="BP16" s="222">
        <v>0.73567020893096924</v>
      </c>
      <c r="BQ16" s="222">
        <v>20.506437301635742</v>
      </c>
      <c r="BR16" s="222">
        <v>0.83937811851501465</v>
      </c>
      <c r="BS16" s="222">
        <v>22.052383422851563</v>
      </c>
      <c r="BT16" s="222">
        <v>0.96193897724151611</v>
      </c>
      <c r="BU16" s="222">
        <v>23.59071159362793</v>
      </c>
      <c r="BV16" s="222">
        <v>0.78696346282958984</v>
      </c>
      <c r="BW16" s="222">
        <v>17.150344848632813</v>
      </c>
      <c r="BX16" s="222">
        <v>0.91708022356033325</v>
      </c>
      <c r="BY16" s="222">
        <v>12.076818466186523</v>
      </c>
      <c r="BZ16" s="222">
        <v>0.94545304775238037</v>
      </c>
      <c r="CA16" s="222">
        <v>14.961613655090332</v>
      </c>
      <c r="CB16" s="222">
        <v>0.71148979663848877</v>
      </c>
      <c r="CC16" s="222">
        <v>100</v>
      </c>
      <c r="CD16" s="222">
        <v>100</v>
      </c>
      <c r="CE16" s="222">
        <v>100</v>
      </c>
      <c r="CF16" s="252"/>
    </row>
    <row r="17" spans="1:84" x14ac:dyDescent="0.2">
      <c r="A17" s="20"/>
      <c r="B17" s="32" t="s">
        <v>60</v>
      </c>
      <c r="C17" s="208">
        <v>1.8667589426040649</v>
      </c>
      <c r="D17" s="208">
        <v>4.6590741723775864E-2</v>
      </c>
      <c r="E17" s="208">
        <v>1.9615629911422729</v>
      </c>
      <c r="F17" s="208">
        <v>6.6182747483253479E-2</v>
      </c>
      <c r="G17" s="208">
        <v>1.933110237121582</v>
      </c>
      <c r="H17" s="208">
        <v>4.7653414309024811E-2</v>
      </c>
      <c r="I17" s="30" t="s">
        <v>229</v>
      </c>
      <c r="J17" s="208">
        <v>8.6527027189731598E-2</v>
      </c>
      <c r="K17" s="208">
        <v>5.8507490903139114E-3</v>
      </c>
      <c r="L17" s="208">
        <v>9.1297559440135956E-2</v>
      </c>
      <c r="M17" s="208">
        <v>5.807824432849884E-3</v>
      </c>
      <c r="N17" s="208">
        <v>9.7207687795162201E-2</v>
      </c>
      <c r="O17" s="208">
        <v>5.4955813102424145E-3</v>
      </c>
      <c r="P17" s="208"/>
      <c r="Q17" s="208">
        <v>3.3897529999999998</v>
      </c>
      <c r="R17" s="208">
        <v>6.3704999999999998E-2</v>
      </c>
      <c r="S17" s="208">
        <v>3.3994369999999998</v>
      </c>
      <c r="T17" s="208">
        <v>0.10398209999999999</v>
      </c>
      <c r="U17" s="208">
        <v>3.4535680000000002</v>
      </c>
      <c r="V17" s="208">
        <v>8.4342299999999995E-2</v>
      </c>
      <c r="W17" s="208"/>
      <c r="X17" s="208">
        <v>1.6591000000000002E-2</v>
      </c>
      <c r="Y17" s="208">
        <v>2.7812000000000002E-3</v>
      </c>
      <c r="Z17" s="208">
        <v>1.8349000000000001E-2</v>
      </c>
      <c r="AA17" s="208">
        <v>3.6212000000000002E-3</v>
      </c>
      <c r="AB17" s="208">
        <v>2.15091E-2</v>
      </c>
      <c r="AC17" s="208">
        <v>3.7257000000000002E-3</v>
      </c>
      <c r="AD17" s="31" t="s">
        <v>229</v>
      </c>
      <c r="AE17" s="208">
        <v>0.65556323528289795</v>
      </c>
      <c r="AF17" s="208">
        <v>3.8825622759759426E-3</v>
      </c>
      <c r="AG17" s="208">
        <v>0.66346359252929688</v>
      </c>
      <c r="AH17" s="208">
        <v>5.5152294225990772E-3</v>
      </c>
      <c r="AI17" s="208">
        <v>0.66109251976013184</v>
      </c>
      <c r="AJ17" s="208">
        <v>3.9711184799671173E-3</v>
      </c>
      <c r="AK17" s="31" t="s">
        <v>229</v>
      </c>
      <c r="AL17" s="208">
        <v>0.18231792747974396</v>
      </c>
      <c r="AM17" s="208">
        <v>1.0726237669587135E-2</v>
      </c>
      <c r="AN17" s="208">
        <v>0.18527859449386597</v>
      </c>
      <c r="AO17" s="208">
        <v>9.6138622611761093E-3</v>
      </c>
      <c r="AP17" s="208">
        <v>0.19946077466011047</v>
      </c>
      <c r="AQ17" s="208">
        <v>9.6255866810679436E-3</v>
      </c>
      <c r="AR17" s="29" t="s">
        <v>229</v>
      </c>
      <c r="AS17" s="222">
        <v>13.059086799621582</v>
      </c>
      <c r="AT17" s="222">
        <v>0.97251009941101074</v>
      </c>
      <c r="AU17" s="222">
        <v>12.37645435333252</v>
      </c>
      <c r="AV17" s="203">
        <v>0.71569240093231201</v>
      </c>
      <c r="AW17" s="222">
        <v>12.694398880004883</v>
      </c>
      <c r="AX17" s="203">
        <v>0.65797102451324463</v>
      </c>
      <c r="AY17" s="222">
        <v>17.024282455444336</v>
      </c>
      <c r="AZ17" s="222">
        <v>0.96142572164535522</v>
      </c>
      <c r="BA17" s="222">
        <v>15.353033065795898</v>
      </c>
      <c r="BB17" s="203">
        <v>1.0898966789245605</v>
      </c>
      <c r="BC17" s="203">
        <v>16.118406295776367</v>
      </c>
      <c r="BD17" s="203">
        <v>1.0733621120452881</v>
      </c>
      <c r="BE17" s="203">
        <v>33.824470520019531</v>
      </c>
      <c r="BF17" s="203">
        <v>1.1461855173110962</v>
      </c>
      <c r="BG17" s="222">
        <v>35.777503967285156</v>
      </c>
      <c r="BH17" s="222">
        <v>1.1144422292709351</v>
      </c>
      <c r="BI17" s="222">
        <v>35.031494140625</v>
      </c>
      <c r="BJ17" s="222">
        <v>1.0690772533416748</v>
      </c>
      <c r="BK17" s="222">
        <v>4.8299660682678223</v>
      </c>
      <c r="BL17" s="203">
        <v>0.79883301258087158</v>
      </c>
      <c r="BM17" s="222">
        <v>7.1631035804748535</v>
      </c>
      <c r="BN17" s="222">
        <v>1.3443402051925659</v>
      </c>
      <c r="BO17" s="222">
        <v>6.7998313903808594</v>
      </c>
      <c r="BP17" s="222">
        <v>1.1691901683807373</v>
      </c>
      <c r="BQ17" s="222">
        <v>6.9207124710083008</v>
      </c>
      <c r="BR17" s="222">
        <v>1.483101487159729</v>
      </c>
      <c r="BS17" s="222">
        <v>5.7575387954711914</v>
      </c>
      <c r="BT17" s="222">
        <v>1.1492884159088135</v>
      </c>
      <c r="BU17" s="222">
        <v>6.3957595825195313</v>
      </c>
      <c r="BV17" s="222">
        <v>0.98336899280548096</v>
      </c>
      <c r="BW17" s="222">
        <v>24.341482162475586</v>
      </c>
      <c r="BX17" s="222">
        <v>1.4479378461837769</v>
      </c>
      <c r="BY17" s="222">
        <v>23.572366714477539</v>
      </c>
      <c r="BZ17" s="222">
        <v>1.4926853179931641</v>
      </c>
      <c r="CA17" s="222">
        <v>22.960107803344727</v>
      </c>
      <c r="CB17" s="222">
        <v>1.4751805067062378</v>
      </c>
      <c r="CC17" s="222">
        <v>100</v>
      </c>
      <c r="CD17" s="222">
        <v>100</v>
      </c>
      <c r="CE17" s="222">
        <v>100</v>
      </c>
      <c r="CF17" s="252"/>
    </row>
    <row r="18" spans="1:84" x14ac:dyDescent="0.2">
      <c r="A18" s="20"/>
      <c r="B18" s="32" t="s">
        <v>59</v>
      </c>
      <c r="C18" s="208">
        <v>2.1586751937866211</v>
      </c>
      <c r="D18" s="208">
        <v>7.5360909104347229E-2</v>
      </c>
      <c r="E18" s="208">
        <v>2.0753381252288818</v>
      </c>
      <c r="F18" s="208">
        <v>6.8885445594787598E-2</v>
      </c>
      <c r="G18" s="208">
        <v>2.0780239105224609</v>
      </c>
      <c r="H18" s="208">
        <v>5.5777460336685181E-2</v>
      </c>
      <c r="I18" s="30" t="s">
        <v>229</v>
      </c>
      <c r="J18" s="208">
        <v>0.1248176321387291</v>
      </c>
      <c r="K18" s="208">
        <v>8.339371532201767E-3</v>
      </c>
      <c r="L18" s="208">
        <v>0.11904098838567734</v>
      </c>
      <c r="M18" s="208">
        <v>8.1244725733995438E-3</v>
      </c>
      <c r="N18" s="208">
        <v>0.11895210295915604</v>
      </c>
      <c r="O18" s="208">
        <v>6.9375140592455864E-3</v>
      </c>
      <c r="P18" s="208"/>
      <c r="Q18" s="208">
        <v>3.7129620000000001</v>
      </c>
      <c r="R18" s="208">
        <v>0.1238887</v>
      </c>
      <c r="S18" s="208">
        <v>3.6632400000000001</v>
      </c>
      <c r="T18" s="208">
        <v>8.7943900000000005E-2</v>
      </c>
      <c r="U18" s="208">
        <v>3.6003039999999999</v>
      </c>
      <c r="V18" s="208">
        <v>0.1268077</v>
      </c>
      <c r="W18" s="208"/>
      <c r="X18" s="208">
        <v>1.5601200000000001E-2</v>
      </c>
      <c r="Y18" s="208">
        <v>3.4711999999999998E-3</v>
      </c>
      <c r="Z18" s="208">
        <v>2.4298199999999999E-2</v>
      </c>
      <c r="AA18" s="208">
        <v>4.6934999999999998E-3</v>
      </c>
      <c r="AB18" s="208">
        <v>2.04932E-2</v>
      </c>
      <c r="AC18" s="208">
        <v>4.5344000000000001E-3</v>
      </c>
      <c r="AD18" s="31" t="s">
        <v>229</v>
      </c>
      <c r="AE18" s="208">
        <v>0.67988961935043335</v>
      </c>
      <c r="AF18" s="208">
        <v>6.2800762243568897E-3</v>
      </c>
      <c r="AG18" s="208">
        <v>0.67294484376907349</v>
      </c>
      <c r="AH18" s="208">
        <v>5.7404539547860622E-3</v>
      </c>
      <c r="AI18" s="208">
        <v>0.67316865921020508</v>
      </c>
      <c r="AJ18" s="208">
        <v>4.6481220051646233E-3</v>
      </c>
      <c r="AK18" s="31" t="s">
        <v>229</v>
      </c>
      <c r="AL18" s="208">
        <v>0.23587304353713989</v>
      </c>
      <c r="AM18" s="208">
        <v>1.3062377460300922E-2</v>
      </c>
      <c r="AN18" s="208">
        <v>0.23159989714622498</v>
      </c>
      <c r="AO18" s="208">
        <v>1.2073767371475697E-2</v>
      </c>
      <c r="AP18" s="208">
        <v>0.23120473325252533</v>
      </c>
      <c r="AQ18" s="208">
        <v>1.0944788344204426E-2</v>
      </c>
      <c r="AR18" s="29" t="s">
        <v>229</v>
      </c>
      <c r="AS18" s="222">
        <v>13.653802871704102</v>
      </c>
      <c r="AT18" s="222">
        <v>0.59383392333984375</v>
      </c>
      <c r="AU18" s="222">
        <v>14.90358829498291</v>
      </c>
      <c r="AV18" s="203">
        <v>0.64624226093292236</v>
      </c>
      <c r="AW18" s="222">
        <v>13.423526763916016</v>
      </c>
      <c r="AX18" s="203">
        <v>0.61578643321990967</v>
      </c>
      <c r="AY18" s="222">
        <v>9.8959293365478516</v>
      </c>
      <c r="AZ18" s="222">
        <v>1.0432978868484497</v>
      </c>
      <c r="BA18" s="222">
        <v>9.6507158279418945</v>
      </c>
      <c r="BB18" s="203">
        <v>0.79214203357696533</v>
      </c>
      <c r="BC18" s="203">
        <v>8.2864589691162109</v>
      </c>
      <c r="BD18" s="203">
        <v>0.6442570686340332</v>
      </c>
      <c r="BE18" s="203">
        <v>39.037910461425781</v>
      </c>
      <c r="BF18" s="203">
        <v>1.3574274778366089</v>
      </c>
      <c r="BG18" s="222">
        <v>37.806949615478516</v>
      </c>
      <c r="BH18" s="222">
        <v>1.1817880868911743</v>
      </c>
      <c r="BI18" s="222">
        <v>39.639324188232422</v>
      </c>
      <c r="BJ18" s="222">
        <v>1.0515381097793579</v>
      </c>
      <c r="BK18" s="222">
        <v>10.761814117431641</v>
      </c>
      <c r="BL18" s="203">
        <v>0.93086445331573486</v>
      </c>
      <c r="BM18" s="222">
        <v>9.5523948669433594</v>
      </c>
      <c r="BN18" s="222">
        <v>1.1161205768585205</v>
      </c>
      <c r="BO18" s="222">
        <v>9.157404899597168</v>
      </c>
      <c r="BP18" s="222">
        <v>0.9404836893081665</v>
      </c>
      <c r="BQ18" s="222">
        <v>9.2147274017333984</v>
      </c>
      <c r="BR18" s="222">
        <v>1.1578055620193481</v>
      </c>
      <c r="BS18" s="222">
        <v>7.5774378776550293</v>
      </c>
      <c r="BT18" s="222">
        <v>1.0501235723495483</v>
      </c>
      <c r="BU18" s="222">
        <v>8.8153524398803711</v>
      </c>
      <c r="BV18" s="222">
        <v>1.0948126316070557</v>
      </c>
      <c r="BW18" s="222">
        <v>17.435817718505859</v>
      </c>
      <c r="BX18" s="222">
        <v>1.5475585460662842</v>
      </c>
      <c r="BY18" s="222">
        <v>20.508913040161133</v>
      </c>
      <c r="BZ18" s="222">
        <v>1.2539066076278687</v>
      </c>
      <c r="CA18" s="222">
        <v>20.677934646606445</v>
      </c>
      <c r="CB18" s="222">
        <v>1.0716603994369507</v>
      </c>
      <c r="CC18" s="222">
        <v>100</v>
      </c>
      <c r="CD18" s="222">
        <v>100</v>
      </c>
      <c r="CE18" s="222">
        <v>100</v>
      </c>
      <c r="CF18" s="252"/>
    </row>
    <row r="19" spans="1:84" x14ac:dyDescent="0.2">
      <c r="A19" s="20"/>
      <c r="B19" s="32" t="s">
        <v>58</v>
      </c>
      <c r="C19" s="208">
        <v>3.1698696613311768</v>
      </c>
      <c r="D19" s="208">
        <v>7.0965945720672607E-2</v>
      </c>
      <c r="E19" s="208">
        <v>2.9139156341552734</v>
      </c>
      <c r="F19" s="208">
        <v>7.0815019309520721E-2</v>
      </c>
      <c r="G19" s="208">
        <v>2.8125555515289307</v>
      </c>
      <c r="H19" s="208">
        <v>5.5130746215581894E-2</v>
      </c>
      <c r="I19" s="30" t="s">
        <v>229</v>
      </c>
      <c r="J19" s="208">
        <v>0.41463690996170044</v>
      </c>
      <c r="K19" s="208">
        <v>1.3344825245440006E-2</v>
      </c>
      <c r="L19" s="208">
        <v>0.36272105574607849</v>
      </c>
      <c r="M19" s="208">
        <v>1.4235096983611584E-2</v>
      </c>
      <c r="N19" s="208">
        <v>0.35723456740379333</v>
      </c>
      <c r="O19" s="208">
        <v>1.1623641476035118E-2</v>
      </c>
      <c r="P19" s="208"/>
      <c r="Q19" s="208">
        <v>3.9394659999999999</v>
      </c>
      <c r="R19" s="208">
        <v>5.1369699999999997E-2</v>
      </c>
      <c r="S19" s="208">
        <v>3.8094769999999998</v>
      </c>
      <c r="T19" s="208">
        <v>5.1296000000000001E-2</v>
      </c>
      <c r="U19" s="208">
        <v>3.7456779999999998</v>
      </c>
      <c r="V19" s="208">
        <v>5.3556100000000002E-2</v>
      </c>
      <c r="W19" s="208"/>
      <c r="X19" s="208">
        <v>0.25129000000000001</v>
      </c>
      <c r="Y19" s="208">
        <v>1.9979299999999998E-2</v>
      </c>
      <c r="Z19" s="208">
        <v>0.2042571</v>
      </c>
      <c r="AA19" s="208">
        <v>1.9012600000000001E-2</v>
      </c>
      <c r="AB19" s="208">
        <v>0.19870460000000001</v>
      </c>
      <c r="AC19" s="208">
        <v>1.63483E-2</v>
      </c>
      <c r="AD19" s="31" t="s">
        <v>229</v>
      </c>
      <c r="AE19" s="208">
        <v>0.7641558051109314</v>
      </c>
      <c r="AF19" s="208">
        <v>5.9138289652764797E-3</v>
      </c>
      <c r="AG19" s="208">
        <v>0.74282634258270264</v>
      </c>
      <c r="AH19" s="208">
        <v>5.901251919567585E-3</v>
      </c>
      <c r="AI19" s="208">
        <v>0.73437964916229248</v>
      </c>
      <c r="AJ19" s="208">
        <v>4.5942286960780621E-3</v>
      </c>
      <c r="AK19" s="31" t="s">
        <v>229</v>
      </c>
      <c r="AL19" s="208">
        <v>0.59973543882369995</v>
      </c>
      <c r="AM19" s="208">
        <v>1.2246684171259403E-2</v>
      </c>
      <c r="AN19" s="208">
        <v>0.55479723215103149</v>
      </c>
      <c r="AO19" s="208">
        <v>1.4566287398338318E-2</v>
      </c>
      <c r="AP19" s="208">
        <v>0.55965995788574219</v>
      </c>
      <c r="AQ19" s="208">
        <v>1.2773353606462479E-2</v>
      </c>
      <c r="AR19" s="29" t="s">
        <v>229</v>
      </c>
      <c r="AS19" s="222">
        <v>12.542678833007812</v>
      </c>
      <c r="AT19" s="222">
        <v>0.39302027225494385</v>
      </c>
      <c r="AU19" s="222">
        <v>13.224019050598145</v>
      </c>
      <c r="AV19" s="203">
        <v>0.38084980845451355</v>
      </c>
      <c r="AW19" s="222">
        <v>12.528173446655273</v>
      </c>
      <c r="AX19" s="203">
        <v>0.46828871965408325</v>
      </c>
      <c r="AY19" s="222">
        <v>12.508278846740723</v>
      </c>
      <c r="AZ19" s="222">
        <v>0.5760619044303894</v>
      </c>
      <c r="BA19" s="222">
        <v>9.2769060134887695</v>
      </c>
      <c r="BB19" s="203">
        <v>0.48813346028327942</v>
      </c>
      <c r="BC19" s="203">
        <v>7.6881208419799805</v>
      </c>
      <c r="BD19" s="203">
        <v>0.41308990120887756</v>
      </c>
      <c r="BE19" s="203">
        <v>29.059379577636719</v>
      </c>
      <c r="BF19" s="203">
        <v>0.50267976522445679</v>
      </c>
      <c r="BG19" s="222">
        <v>31.85028076171875</v>
      </c>
      <c r="BH19" s="222">
        <v>0.73668438196182251</v>
      </c>
      <c r="BI19" s="222">
        <v>32.773433685302734</v>
      </c>
      <c r="BJ19" s="222">
        <v>0.60197770595550537</v>
      </c>
      <c r="BK19" s="222">
        <v>12.675735473632813</v>
      </c>
      <c r="BL19" s="203">
        <v>0.73237985372543335</v>
      </c>
      <c r="BM19" s="222">
        <v>12.327866554260254</v>
      </c>
      <c r="BN19" s="222">
        <v>0.63358533382415771</v>
      </c>
      <c r="BO19" s="222">
        <v>11.628016471862793</v>
      </c>
      <c r="BP19" s="222">
        <v>0.71506333351135254</v>
      </c>
      <c r="BQ19" s="222">
        <v>22.11503791809082</v>
      </c>
      <c r="BR19" s="222">
        <v>0.55402696132659912</v>
      </c>
      <c r="BS19" s="222">
        <v>23.049360275268555</v>
      </c>
      <c r="BT19" s="222">
        <v>0.655678391456604</v>
      </c>
      <c r="BU19" s="222">
        <v>23.925886154174805</v>
      </c>
      <c r="BV19" s="222">
        <v>0.61376452445983887</v>
      </c>
      <c r="BW19" s="222">
        <v>11.09888744354248</v>
      </c>
      <c r="BX19" s="222">
        <v>0.6872897744178772</v>
      </c>
      <c r="BY19" s="222">
        <v>10.271566390991211</v>
      </c>
      <c r="BZ19" s="222">
        <v>0.77069729566574097</v>
      </c>
      <c r="CA19" s="222">
        <v>11.456372261047363</v>
      </c>
      <c r="CB19" s="222">
        <v>0.6345028281211853</v>
      </c>
      <c r="CC19" s="222">
        <v>100</v>
      </c>
      <c r="CD19" s="222">
        <v>100</v>
      </c>
      <c r="CE19" s="222">
        <v>100</v>
      </c>
      <c r="CF19" s="252"/>
    </row>
    <row r="20" spans="1:84" x14ac:dyDescent="0.2">
      <c r="A20" s="20"/>
      <c r="B20" s="32" t="s">
        <v>57</v>
      </c>
      <c r="C20" s="208">
        <v>2.0954122543334961</v>
      </c>
      <c r="D20" s="208">
        <v>7.3768489062786102E-2</v>
      </c>
      <c r="E20" s="208">
        <v>1.8612629175186157</v>
      </c>
      <c r="F20" s="208">
        <v>5.2480630576610565E-2</v>
      </c>
      <c r="G20" s="208">
        <v>2.0652382373809814</v>
      </c>
      <c r="H20" s="208">
        <v>0.11754515767097473</v>
      </c>
      <c r="I20" s="30" t="s">
        <v>229</v>
      </c>
      <c r="J20" s="208">
        <v>0.13552632927894592</v>
      </c>
      <c r="K20" s="208">
        <v>8.5736736655235291E-3</v>
      </c>
      <c r="L20" s="208">
        <v>0.10936316102743149</v>
      </c>
      <c r="M20" s="208">
        <v>7.2640185244381428E-3</v>
      </c>
      <c r="N20" s="208">
        <v>0.11837484687566757</v>
      </c>
      <c r="O20" s="208">
        <v>9.9706212058663368E-3</v>
      </c>
      <c r="P20" s="208"/>
      <c r="Q20" s="208">
        <v>3.6856689999999999</v>
      </c>
      <c r="R20" s="208">
        <v>0.1125977</v>
      </c>
      <c r="S20" s="208">
        <v>3.4746790000000001</v>
      </c>
      <c r="T20" s="208">
        <v>6.6240599999999997E-2</v>
      </c>
      <c r="U20" s="208">
        <v>4.0735239999999999</v>
      </c>
      <c r="V20" s="208">
        <v>0.34963359999999999</v>
      </c>
      <c r="W20" s="208"/>
      <c r="X20" s="208">
        <v>4.0301900000000002E-2</v>
      </c>
      <c r="Y20" s="208">
        <v>6.7435999999999998E-3</v>
      </c>
      <c r="Z20" s="208">
        <v>2.1863199999999999E-2</v>
      </c>
      <c r="AA20" s="208">
        <v>4.4187000000000002E-3</v>
      </c>
      <c r="AB20" s="208">
        <v>3.6956900000000001E-2</v>
      </c>
      <c r="AC20" s="208">
        <v>9.6354000000000006E-3</v>
      </c>
      <c r="AD20" s="31" t="s">
        <v>229</v>
      </c>
      <c r="AE20" s="208">
        <v>0.6746177077293396</v>
      </c>
      <c r="AF20" s="208">
        <v>6.1473739333450794E-3</v>
      </c>
      <c r="AG20" s="208">
        <v>0.65510523319244385</v>
      </c>
      <c r="AH20" s="208">
        <v>4.3733865022659302E-3</v>
      </c>
      <c r="AI20" s="208">
        <v>0.6721031665802002</v>
      </c>
      <c r="AJ20" s="208">
        <v>9.7954291850328445E-3</v>
      </c>
      <c r="AK20" s="31" t="s">
        <v>229</v>
      </c>
      <c r="AL20" s="208">
        <v>0.26179611682891846</v>
      </c>
      <c r="AM20" s="208">
        <v>1.2189251370728016E-2</v>
      </c>
      <c r="AN20" s="208">
        <v>0.23095408082008362</v>
      </c>
      <c r="AO20" s="208">
        <v>1.2628749944269657E-2</v>
      </c>
      <c r="AP20" s="208">
        <v>0.23114071786403656</v>
      </c>
      <c r="AQ20" s="208">
        <v>1.2381041422486305E-2</v>
      </c>
      <c r="AR20" s="29" t="s">
        <v>229</v>
      </c>
      <c r="AS20" s="222">
        <v>15.029949188232422</v>
      </c>
      <c r="AT20" s="222">
        <v>0.65545654296875</v>
      </c>
      <c r="AU20" s="222">
        <v>14.919416427612305</v>
      </c>
      <c r="AV20" s="203">
        <v>0.70889514684677124</v>
      </c>
      <c r="AW20" s="222">
        <v>16.176166534423828</v>
      </c>
      <c r="AX20" s="203">
        <v>0.56505870819091797</v>
      </c>
      <c r="AY20" s="222">
        <v>15.025494575500488</v>
      </c>
      <c r="AZ20" s="222">
        <v>1.0682021379470825</v>
      </c>
      <c r="BA20" s="222">
        <v>11.083582878112793</v>
      </c>
      <c r="BB20" s="203">
        <v>0.86558181047439575</v>
      </c>
      <c r="BC20" s="203">
        <v>11.749412536621094</v>
      </c>
      <c r="BD20" s="203">
        <v>1.0661413669586182</v>
      </c>
      <c r="BE20" s="203">
        <v>37.492740631103516</v>
      </c>
      <c r="BF20" s="203">
        <v>1.3476550579071045</v>
      </c>
      <c r="BG20" s="222">
        <v>41.781482696533203</v>
      </c>
      <c r="BH20" s="222">
        <v>1.3383510112762451</v>
      </c>
      <c r="BI20" s="222">
        <v>35.855857849121094</v>
      </c>
      <c r="BJ20" s="222">
        <v>1.9105402231216431</v>
      </c>
      <c r="BK20" s="222">
        <v>7.2483615875244141</v>
      </c>
      <c r="BL20" s="203">
        <v>1.0422760248184204</v>
      </c>
      <c r="BM20" s="222">
        <v>6.0088753700256348</v>
      </c>
      <c r="BN20" s="222">
        <v>1.0333369970321655</v>
      </c>
      <c r="BO20" s="222">
        <v>8.2895822525024414</v>
      </c>
      <c r="BP20" s="222">
        <v>1.0915831327438354</v>
      </c>
      <c r="BQ20" s="222">
        <v>6.8281478881835937</v>
      </c>
      <c r="BR20" s="222">
        <v>0.92412632703781128</v>
      </c>
      <c r="BS20" s="222">
        <v>4.7293910980224609</v>
      </c>
      <c r="BT20" s="222">
        <v>0.87489473819732666</v>
      </c>
      <c r="BU20" s="222">
        <v>8.6584911346435547</v>
      </c>
      <c r="BV20" s="222">
        <v>1.089524507522583</v>
      </c>
      <c r="BW20" s="222">
        <v>18.37530517578125</v>
      </c>
      <c r="BX20" s="222">
        <v>1.260373592376709</v>
      </c>
      <c r="BY20" s="222">
        <v>21.477251052856445</v>
      </c>
      <c r="BZ20" s="222">
        <v>1.1671923398971558</v>
      </c>
      <c r="CA20" s="222">
        <v>19.270492553710937</v>
      </c>
      <c r="CB20" s="222">
        <v>1.1613311767578125</v>
      </c>
      <c r="CC20" s="222">
        <v>100</v>
      </c>
      <c r="CD20" s="222">
        <v>100</v>
      </c>
      <c r="CE20" s="222">
        <v>100</v>
      </c>
      <c r="CF20" s="252"/>
    </row>
    <row r="21" spans="1:84" x14ac:dyDescent="0.2">
      <c r="A21" s="20"/>
      <c r="B21" s="32" t="s">
        <v>56</v>
      </c>
      <c r="C21" s="208">
        <v>2.0930376052856445</v>
      </c>
      <c r="D21" s="208">
        <v>4.5045103877782822E-2</v>
      </c>
      <c r="E21" s="208">
        <v>1.9516294002532959</v>
      </c>
      <c r="F21" s="208">
        <v>6.2262203544378281E-2</v>
      </c>
      <c r="G21" s="208">
        <v>1.7649780511856079</v>
      </c>
      <c r="H21" s="208">
        <v>3.4770414233207703E-2</v>
      </c>
      <c r="I21" s="30" t="s">
        <v>229</v>
      </c>
      <c r="J21" s="208">
        <v>9.9573291838169098E-2</v>
      </c>
      <c r="K21" s="208">
        <v>5.3243096917867661E-3</v>
      </c>
      <c r="L21" s="208">
        <v>9.4022184610366821E-2</v>
      </c>
      <c r="M21" s="208">
        <v>6.1590303666889668E-3</v>
      </c>
      <c r="N21" s="208">
        <v>8.3460941910743713E-2</v>
      </c>
      <c r="O21" s="208">
        <v>4.087524488568306E-3</v>
      </c>
      <c r="P21" s="208"/>
      <c r="Q21" s="208">
        <v>3.4995039999999999</v>
      </c>
      <c r="R21" s="208">
        <v>0.114035</v>
      </c>
      <c r="S21" s="208">
        <v>3.4489209999999999</v>
      </c>
      <c r="T21" s="208">
        <v>7.8638E-2</v>
      </c>
      <c r="U21" s="208">
        <v>3.2266110000000001</v>
      </c>
      <c r="V21" s="208">
        <v>5.7016799999999999E-2</v>
      </c>
      <c r="W21" s="208"/>
      <c r="X21" s="208">
        <v>1.2623499999999999E-2</v>
      </c>
      <c r="Y21" s="208">
        <v>2.2577000000000001E-3</v>
      </c>
      <c r="Z21" s="208">
        <v>1.4186300000000001E-2</v>
      </c>
      <c r="AA21" s="208">
        <v>2.8238999999999998E-3</v>
      </c>
      <c r="AB21" s="208">
        <v>9.1780000000000004E-3</v>
      </c>
      <c r="AC21" s="208">
        <v>1.7076000000000001E-3</v>
      </c>
      <c r="AD21" s="31" t="s">
        <v>229</v>
      </c>
      <c r="AE21" s="208">
        <v>0.6744198203086853</v>
      </c>
      <c r="AF21" s="208">
        <v>3.7537587340921164E-3</v>
      </c>
      <c r="AG21" s="208">
        <v>0.66263580322265625</v>
      </c>
      <c r="AH21" s="208">
        <v>5.1885177381336689E-3</v>
      </c>
      <c r="AI21" s="208">
        <v>0.64708149433135986</v>
      </c>
      <c r="AJ21" s="208">
        <v>2.8975352179259062E-3</v>
      </c>
      <c r="AK21" s="31" t="s">
        <v>229</v>
      </c>
      <c r="AL21" s="208">
        <v>0.19250737130641937</v>
      </c>
      <c r="AM21" s="208">
        <v>9.0099330991506577E-3</v>
      </c>
      <c r="AN21" s="208">
        <v>0.19153983891010284</v>
      </c>
      <c r="AO21" s="208">
        <v>1.0321814566850662E-2</v>
      </c>
      <c r="AP21" s="208">
        <v>0.18359218537807465</v>
      </c>
      <c r="AQ21" s="208">
        <v>8.1542590633034706E-3</v>
      </c>
      <c r="AR21" s="29" t="s">
        <v>229</v>
      </c>
      <c r="AS21" s="222">
        <v>8.477635383605957</v>
      </c>
      <c r="AT21" s="222">
        <v>0.38763338327407837</v>
      </c>
      <c r="AU21" s="222">
        <v>8.5359878540039062</v>
      </c>
      <c r="AV21" s="203">
        <v>0.58163434267044067</v>
      </c>
      <c r="AW21" s="222">
        <v>9.5649995803833008</v>
      </c>
      <c r="AX21" s="203">
        <v>0.52132928371429443</v>
      </c>
      <c r="AY21" s="222">
        <v>23.202171325683594</v>
      </c>
      <c r="AZ21" s="222">
        <v>0.86991536617279053</v>
      </c>
      <c r="BA21" s="222">
        <v>16.823881149291992</v>
      </c>
      <c r="BB21" s="203">
        <v>1.1739096641540527</v>
      </c>
      <c r="BC21" s="203">
        <v>19.132671356201172</v>
      </c>
      <c r="BD21" s="203">
        <v>1.0259549617767334</v>
      </c>
      <c r="BE21" s="203">
        <v>39.878795623779297</v>
      </c>
      <c r="BF21" s="203">
        <v>1.1197844743728638</v>
      </c>
      <c r="BG21" s="222">
        <v>44.127780914306641</v>
      </c>
      <c r="BH21" s="222">
        <v>1.3768362998962402</v>
      </c>
      <c r="BI21" s="222">
        <v>47.340305328369141</v>
      </c>
      <c r="BJ21" s="222">
        <v>1.1836719512939453</v>
      </c>
      <c r="BK21" s="222">
        <v>8.5694551467895508</v>
      </c>
      <c r="BL21" s="203">
        <v>1.0416433811187744</v>
      </c>
      <c r="BM21" s="222">
        <v>8.9388189315795898</v>
      </c>
      <c r="BN21" s="222">
        <v>1.0769810676574707</v>
      </c>
      <c r="BO21" s="222">
        <v>7.5463666915893555</v>
      </c>
      <c r="BP21" s="222">
        <v>1.0278346538543701</v>
      </c>
      <c r="BQ21" s="222">
        <v>4.217717170715332</v>
      </c>
      <c r="BR21" s="222">
        <v>0.83138644695281982</v>
      </c>
      <c r="BS21" s="222">
        <v>4.1377944946289062</v>
      </c>
      <c r="BT21" s="222">
        <v>1.1621381044387817</v>
      </c>
      <c r="BU21" s="222">
        <v>1.9671250581741333</v>
      </c>
      <c r="BV21" s="222">
        <v>0.69664525985717773</v>
      </c>
      <c r="BW21" s="222">
        <v>15.654227256774902</v>
      </c>
      <c r="BX21" s="222">
        <v>1.027653694152832</v>
      </c>
      <c r="BY21" s="222">
        <v>17.435737609863281</v>
      </c>
      <c r="BZ21" s="222">
        <v>1.2307103872299194</v>
      </c>
      <c r="CA21" s="222">
        <v>14.44853401184082</v>
      </c>
      <c r="CB21" s="222">
        <v>1.3074334859848022</v>
      </c>
      <c r="CC21" s="222">
        <v>100</v>
      </c>
      <c r="CD21" s="222">
        <v>100</v>
      </c>
      <c r="CE21" s="222">
        <v>100</v>
      </c>
      <c r="CF21" s="252"/>
    </row>
    <row r="22" spans="1:84" x14ac:dyDescent="0.2">
      <c r="A22" s="20"/>
      <c r="B22" s="32" t="s">
        <v>55</v>
      </c>
      <c r="C22" s="208">
        <v>2.259368896484375</v>
      </c>
      <c r="D22" s="208">
        <v>5.2298922091722488E-2</v>
      </c>
      <c r="E22" s="208">
        <v>1.9895848035812378</v>
      </c>
      <c r="F22" s="208">
        <v>4.7620318830013275E-2</v>
      </c>
      <c r="G22" s="208">
        <v>1.9094574451446533</v>
      </c>
      <c r="H22" s="208">
        <v>4.2018681764602661E-2</v>
      </c>
      <c r="I22" s="30" t="s">
        <v>229</v>
      </c>
      <c r="J22" s="208">
        <v>0.19420844316482544</v>
      </c>
      <c r="K22" s="208">
        <v>8.3925649523735046E-3</v>
      </c>
      <c r="L22" s="208">
        <v>0.16598664224147797</v>
      </c>
      <c r="M22" s="208">
        <v>7.2212629020214081E-3</v>
      </c>
      <c r="N22" s="208">
        <v>0.13832248747348785</v>
      </c>
      <c r="O22" s="208">
        <v>5.7762018404901028E-3</v>
      </c>
      <c r="P22" s="208"/>
      <c r="Q22" s="208">
        <v>3.577089</v>
      </c>
      <c r="R22" s="208">
        <v>7.7421299999999998E-2</v>
      </c>
      <c r="S22" s="208">
        <v>3.361119</v>
      </c>
      <c r="T22" s="208">
        <v>5.0087699999999999E-2</v>
      </c>
      <c r="U22" s="208">
        <v>3.4299400000000002</v>
      </c>
      <c r="V22" s="208">
        <v>7.4426500000000007E-2</v>
      </c>
      <c r="W22" s="208"/>
      <c r="X22" s="208">
        <v>6.2446599999999998E-2</v>
      </c>
      <c r="Y22" s="208">
        <v>6.8634000000000004E-3</v>
      </c>
      <c r="Z22" s="208">
        <v>4.1809800000000001E-2</v>
      </c>
      <c r="AA22" s="208">
        <v>5.169E-3</v>
      </c>
      <c r="AB22" s="208">
        <v>3.03545E-2</v>
      </c>
      <c r="AC22" s="208">
        <v>3.8522999999999999E-3</v>
      </c>
      <c r="AD22" s="31" t="s">
        <v>229</v>
      </c>
      <c r="AE22" s="208">
        <v>0.68828076124191284</v>
      </c>
      <c r="AF22" s="208">
        <v>4.3582436628639698E-3</v>
      </c>
      <c r="AG22" s="208">
        <v>0.66579872369766235</v>
      </c>
      <c r="AH22" s="208">
        <v>3.9683603681623936E-3</v>
      </c>
      <c r="AI22" s="208">
        <v>0.65912145376205444</v>
      </c>
      <c r="AJ22" s="208">
        <v>3.5015572793781757E-3</v>
      </c>
      <c r="AK22" s="31" t="s">
        <v>229</v>
      </c>
      <c r="AL22" s="208">
        <v>0.35497504472732544</v>
      </c>
      <c r="AM22" s="208">
        <v>1.2452218681573868E-2</v>
      </c>
      <c r="AN22" s="208">
        <v>0.33327662944793701</v>
      </c>
      <c r="AO22" s="208">
        <v>1.0583589784801006E-2</v>
      </c>
      <c r="AP22" s="208">
        <v>0.28648343682289124</v>
      </c>
      <c r="AQ22" s="208">
        <v>1.0907703079283237E-2</v>
      </c>
      <c r="AR22" s="29" t="s">
        <v>229</v>
      </c>
      <c r="AS22" s="222">
        <v>11.40779972076416</v>
      </c>
      <c r="AT22" s="222">
        <v>0.44174069166183472</v>
      </c>
      <c r="AU22" s="222">
        <v>11.655120849609375</v>
      </c>
      <c r="AV22" s="203">
        <v>0.56799042224884033</v>
      </c>
      <c r="AW22" s="222">
        <v>12.106595993041992</v>
      </c>
      <c r="AX22" s="203">
        <v>0.51519030332565308</v>
      </c>
      <c r="AY22" s="222">
        <v>16.672634124755859</v>
      </c>
      <c r="AZ22" s="222">
        <v>1.0967034101486206</v>
      </c>
      <c r="BA22" s="222">
        <v>12.30129337310791</v>
      </c>
      <c r="BB22" s="203">
        <v>0.74964582920074463</v>
      </c>
      <c r="BC22" s="203">
        <v>12.220867156982422</v>
      </c>
      <c r="BD22" s="203">
        <v>0.72011345624923706</v>
      </c>
      <c r="BE22" s="203">
        <v>37.260307312011719</v>
      </c>
      <c r="BF22" s="203">
        <v>0.91685688495635986</v>
      </c>
      <c r="BG22" s="222">
        <v>41.754718780517578</v>
      </c>
      <c r="BH22" s="222">
        <v>1.2918590307235718</v>
      </c>
      <c r="BI22" s="222">
        <v>41.1973876953125</v>
      </c>
      <c r="BJ22" s="222">
        <v>1.1856577396392822</v>
      </c>
      <c r="BK22" s="222">
        <v>8.5665416717529297</v>
      </c>
      <c r="BL22" s="203">
        <v>0.88071000576019287</v>
      </c>
      <c r="BM22" s="222">
        <v>7.3077478408813477</v>
      </c>
      <c r="BN22" s="222">
        <v>0.884391188621521</v>
      </c>
      <c r="BO22" s="222">
        <v>5.6247305870056152</v>
      </c>
      <c r="BP22" s="222">
        <v>0.78437227010726929</v>
      </c>
      <c r="BQ22" s="222">
        <v>12.204594612121582</v>
      </c>
      <c r="BR22" s="222">
        <v>1.5519827604293823</v>
      </c>
      <c r="BS22" s="222">
        <v>9.8342571258544922</v>
      </c>
      <c r="BT22" s="222">
        <v>1.2757878303527832</v>
      </c>
      <c r="BU22" s="222">
        <v>10.89653491973877</v>
      </c>
      <c r="BV22" s="222">
        <v>1.0058331489562988</v>
      </c>
      <c r="BW22" s="222">
        <v>13.888125419616699</v>
      </c>
      <c r="BX22" s="222">
        <v>1.177675724029541</v>
      </c>
      <c r="BY22" s="222">
        <v>17.14686393737793</v>
      </c>
      <c r="BZ22" s="222">
        <v>1.2643799781799316</v>
      </c>
      <c r="CA22" s="222">
        <v>17.953882217407227</v>
      </c>
      <c r="CB22" s="222">
        <v>1.2534703016281128</v>
      </c>
      <c r="CC22" s="222">
        <v>100</v>
      </c>
      <c r="CD22" s="222">
        <v>100</v>
      </c>
      <c r="CE22" s="222">
        <v>100</v>
      </c>
      <c r="CF22" s="252"/>
    </row>
    <row r="23" spans="1:84" x14ac:dyDescent="0.2">
      <c r="A23" s="20"/>
      <c r="B23" s="32" t="s">
        <v>54</v>
      </c>
      <c r="C23" s="208">
        <v>2.3572022914886475</v>
      </c>
      <c r="D23" s="208">
        <v>4.267338290810585E-2</v>
      </c>
      <c r="E23" s="208">
        <v>2.2149887084960937</v>
      </c>
      <c r="F23" s="208">
        <v>6.522081047296524E-2</v>
      </c>
      <c r="G23" s="208">
        <v>2.0133130550384521</v>
      </c>
      <c r="H23" s="208">
        <v>5.0903279334306717E-2</v>
      </c>
      <c r="I23" s="30" t="s">
        <v>229</v>
      </c>
      <c r="J23" s="208">
        <v>0.19058883190155029</v>
      </c>
      <c r="K23" s="208">
        <v>9.2770671471953392E-3</v>
      </c>
      <c r="L23" s="208">
        <v>0.16415518522262573</v>
      </c>
      <c r="M23" s="208">
        <v>9.1222617775201797E-3</v>
      </c>
      <c r="N23" s="208">
        <v>0.1562163233757019</v>
      </c>
      <c r="O23" s="208">
        <v>7.1538332849740982E-3</v>
      </c>
      <c r="P23" s="208"/>
      <c r="Q23" s="208">
        <v>3.5101680000000002</v>
      </c>
      <c r="R23" s="208">
        <v>6.8679000000000004E-2</v>
      </c>
      <c r="S23" s="208">
        <v>3.5208789999999999</v>
      </c>
      <c r="T23" s="208">
        <v>7.8935500000000006E-2</v>
      </c>
      <c r="U23" s="208">
        <v>3.5803889999999998</v>
      </c>
      <c r="V23" s="208">
        <v>7.2696499999999997E-2</v>
      </c>
      <c r="W23" s="208"/>
      <c r="X23" s="208">
        <v>4.9282800000000002E-2</v>
      </c>
      <c r="Y23" s="208">
        <v>5.9572000000000002E-3</v>
      </c>
      <c r="Z23" s="208">
        <v>4.0480700000000001E-2</v>
      </c>
      <c r="AA23" s="208">
        <v>6.2478999999999998E-3</v>
      </c>
      <c r="AB23" s="208">
        <v>3.2881800000000003E-2</v>
      </c>
      <c r="AC23" s="208">
        <v>4.3216000000000001E-3</v>
      </c>
      <c r="AD23" s="31" t="s">
        <v>229</v>
      </c>
      <c r="AE23" s="208">
        <v>0.69643354415893555</v>
      </c>
      <c r="AF23" s="208">
        <v>3.556115785613656E-3</v>
      </c>
      <c r="AG23" s="208">
        <v>0.6845824122428894</v>
      </c>
      <c r="AH23" s="208">
        <v>5.4350676946341991E-3</v>
      </c>
      <c r="AI23" s="208">
        <v>0.66777610778808594</v>
      </c>
      <c r="AJ23" s="208">
        <v>4.2419405654072762E-3</v>
      </c>
      <c r="AK23" s="31" t="s">
        <v>229</v>
      </c>
      <c r="AL23" s="208">
        <v>0.33785587549209595</v>
      </c>
      <c r="AM23" s="208">
        <v>1.3938121497631073E-2</v>
      </c>
      <c r="AN23" s="208">
        <v>0.30441081523895264</v>
      </c>
      <c r="AO23" s="208">
        <v>1.2475027702748775E-2</v>
      </c>
      <c r="AP23" s="208">
        <v>0.31088313460350037</v>
      </c>
      <c r="AQ23" s="208">
        <v>1.1056125164031982E-2</v>
      </c>
      <c r="AR23" s="29" t="s">
        <v>229</v>
      </c>
      <c r="AS23" s="222">
        <v>13.57164192199707</v>
      </c>
      <c r="AT23" s="222">
        <v>0.5627751350402832</v>
      </c>
      <c r="AU23" s="222">
        <v>14.889163017272949</v>
      </c>
      <c r="AV23" s="203">
        <v>0.6041719913482666</v>
      </c>
      <c r="AW23" s="222">
        <v>14.553835868835449</v>
      </c>
      <c r="AX23" s="203">
        <v>0.48192423582077026</v>
      </c>
      <c r="AY23" s="222">
        <v>13.148845672607422</v>
      </c>
      <c r="AZ23" s="222">
        <v>0.97309863567352295</v>
      </c>
      <c r="BA23" s="222">
        <v>9.6247053146362305</v>
      </c>
      <c r="BB23" s="203">
        <v>0.75666612386703491</v>
      </c>
      <c r="BC23" s="203">
        <v>9.544346809387207</v>
      </c>
      <c r="BD23" s="203">
        <v>0.69288110733032227</v>
      </c>
      <c r="BE23" s="203">
        <v>37.611980438232422</v>
      </c>
      <c r="BF23" s="203">
        <v>0.61243617534637451</v>
      </c>
      <c r="BG23" s="222">
        <v>37.949825286865234</v>
      </c>
      <c r="BH23" s="222">
        <v>1.0077475309371948</v>
      </c>
      <c r="BI23" s="222">
        <v>40.219207763671875</v>
      </c>
      <c r="BJ23" s="222">
        <v>1.1397972106933594</v>
      </c>
      <c r="BK23" s="222">
        <v>7.3077430725097656</v>
      </c>
      <c r="BL23" s="203">
        <v>0.70604598522186279</v>
      </c>
      <c r="BM23" s="222">
        <v>7.0262947082519531</v>
      </c>
      <c r="BN23" s="222">
        <v>0.83444797992706299</v>
      </c>
      <c r="BO23" s="222">
        <v>7.704829216003418</v>
      </c>
      <c r="BP23" s="222">
        <v>0.84120696783065796</v>
      </c>
      <c r="BQ23" s="222">
        <v>11.916729927062988</v>
      </c>
      <c r="BR23" s="222">
        <v>1.0606564283370972</v>
      </c>
      <c r="BS23" s="222">
        <v>11.155754089355469</v>
      </c>
      <c r="BT23" s="222">
        <v>1.4123948812484741</v>
      </c>
      <c r="BU23" s="222">
        <v>11.556253433227539</v>
      </c>
      <c r="BV23" s="222">
        <v>0.98670059442520142</v>
      </c>
      <c r="BW23" s="222">
        <v>16.443058013916016</v>
      </c>
      <c r="BX23" s="222">
        <v>0.9514918327331543</v>
      </c>
      <c r="BY23" s="222">
        <v>19.354259490966797</v>
      </c>
      <c r="BZ23" s="222">
        <v>1.0741040706634521</v>
      </c>
      <c r="CA23" s="222">
        <v>16.421525955200195</v>
      </c>
      <c r="CB23" s="222">
        <v>0.94717574119567871</v>
      </c>
      <c r="CC23" s="222">
        <v>100</v>
      </c>
      <c r="CD23" s="222">
        <v>100</v>
      </c>
      <c r="CE23" s="222">
        <v>100</v>
      </c>
      <c r="CF23" s="252"/>
    </row>
    <row r="24" spans="1:84" x14ac:dyDescent="0.2">
      <c r="A24" s="20"/>
      <c r="B24" s="32" t="s">
        <v>53</v>
      </c>
      <c r="C24" s="208">
        <v>3.3866090774536133</v>
      </c>
      <c r="D24" s="208">
        <v>6.3416026532649994E-2</v>
      </c>
      <c r="E24" s="208">
        <v>3.0421297550201416</v>
      </c>
      <c r="F24" s="208">
        <v>5.4091103374958038E-2</v>
      </c>
      <c r="G24" s="208">
        <v>2.9761917591094971</v>
      </c>
      <c r="H24" s="208">
        <v>4.5926786959171295E-2</v>
      </c>
      <c r="I24" s="30" t="s">
        <v>229</v>
      </c>
      <c r="J24" s="208">
        <v>0.38139185309410095</v>
      </c>
      <c r="K24" s="208">
        <v>1.3210004195570946E-2</v>
      </c>
      <c r="L24" s="208">
        <v>0.35337457060813904</v>
      </c>
      <c r="M24" s="208">
        <v>1.2192738242447376E-2</v>
      </c>
      <c r="N24" s="208">
        <v>0.32350251078605652</v>
      </c>
      <c r="O24" s="208">
        <v>1.0731611400842667E-2</v>
      </c>
      <c r="P24" s="208"/>
      <c r="Q24" s="208">
        <v>4.0586890000000002</v>
      </c>
      <c r="R24" s="208">
        <v>6.2260500000000003E-2</v>
      </c>
      <c r="S24" s="208">
        <v>3.8086410000000002</v>
      </c>
      <c r="T24" s="208">
        <v>5.6547E-2</v>
      </c>
      <c r="U24" s="208">
        <v>3.739242</v>
      </c>
      <c r="V24" s="208">
        <v>3.9624300000000001E-2</v>
      </c>
      <c r="W24" s="208"/>
      <c r="X24" s="208">
        <v>0.2153129</v>
      </c>
      <c r="Y24" s="208">
        <v>1.57517E-2</v>
      </c>
      <c r="Z24" s="208">
        <v>0.2012958</v>
      </c>
      <c r="AA24" s="208">
        <v>1.37334E-2</v>
      </c>
      <c r="AB24" s="208">
        <v>0.152389</v>
      </c>
      <c r="AC24" s="208">
        <v>1.1671000000000001E-2</v>
      </c>
      <c r="AD24" s="31" t="s">
        <v>229</v>
      </c>
      <c r="AE24" s="208">
        <v>0.78221744298934937</v>
      </c>
      <c r="AF24" s="208">
        <v>5.2846688777208328E-3</v>
      </c>
      <c r="AG24" s="208">
        <v>0.75351083278656006</v>
      </c>
      <c r="AH24" s="208">
        <v>4.5075919479131699E-3</v>
      </c>
      <c r="AI24" s="208">
        <v>0.74801599979400635</v>
      </c>
      <c r="AJ24" s="208">
        <v>3.8272321689873934E-3</v>
      </c>
      <c r="AK24" s="31" t="s">
        <v>229</v>
      </c>
      <c r="AL24" s="208">
        <v>0.52854877710342407</v>
      </c>
      <c r="AM24" s="208">
        <v>1.4829391613602638E-2</v>
      </c>
      <c r="AN24" s="208">
        <v>0.52516800165176392</v>
      </c>
      <c r="AO24" s="208">
        <v>1.4843893237411976E-2</v>
      </c>
      <c r="AP24" s="208">
        <v>0.48784163594245911</v>
      </c>
      <c r="AQ24" s="208">
        <v>1.3481578789651394E-2</v>
      </c>
      <c r="AR24" s="29" t="s">
        <v>229</v>
      </c>
      <c r="AS24" s="222">
        <v>9.6716413497924805</v>
      </c>
      <c r="AT24" s="222">
        <v>0.34357988834381104</v>
      </c>
      <c r="AU24" s="222">
        <v>10.294864654541016</v>
      </c>
      <c r="AV24" s="203">
        <v>0.37988728284835815</v>
      </c>
      <c r="AW24" s="222">
        <v>10.819462776184082</v>
      </c>
      <c r="AX24" s="203">
        <v>0.33199355006217957</v>
      </c>
      <c r="AY24" s="222">
        <v>12.720990180969238</v>
      </c>
      <c r="AZ24" s="222">
        <v>0.63175928592681885</v>
      </c>
      <c r="BA24" s="222">
        <v>9.1349563598632812</v>
      </c>
      <c r="BB24" s="203">
        <v>0.51242035627365112</v>
      </c>
      <c r="BC24" s="203">
        <v>7.0843749046325684</v>
      </c>
      <c r="BD24" s="203">
        <v>0.41918325424194336</v>
      </c>
      <c r="BE24" s="203">
        <v>26.643640518188477</v>
      </c>
      <c r="BF24" s="203">
        <v>0.47998061776161194</v>
      </c>
      <c r="BG24" s="222">
        <v>29.543754577636719</v>
      </c>
      <c r="BH24" s="222">
        <v>0.5348966121673584</v>
      </c>
      <c r="BI24" s="222">
        <v>29.398458480834961</v>
      </c>
      <c r="BJ24" s="222">
        <v>0.48227426409721375</v>
      </c>
      <c r="BK24" s="222">
        <v>14.962930679321289</v>
      </c>
      <c r="BL24" s="203">
        <v>0.50934076309204102</v>
      </c>
      <c r="BM24" s="222">
        <v>13.227022171020508</v>
      </c>
      <c r="BN24" s="222">
        <v>0.69151020050048828</v>
      </c>
      <c r="BO24" s="222">
        <v>13.92014217376709</v>
      </c>
      <c r="BP24" s="222">
        <v>0.52753442525863647</v>
      </c>
      <c r="BQ24" s="222">
        <v>20.210712432861328</v>
      </c>
      <c r="BR24" s="222">
        <v>0.62896722555160522</v>
      </c>
      <c r="BS24" s="222">
        <v>22.482517242431641</v>
      </c>
      <c r="BT24" s="222">
        <v>0.67288738489151001</v>
      </c>
      <c r="BU24" s="222">
        <v>23.440065383911133</v>
      </c>
      <c r="BV24" s="222">
        <v>0.57413572072982788</v>
      </c>
      <c r="BW24" s="222">
        <v>15.790083885192871</v>
      </c>
      <c r="BX24" s="222">
        <v>0.54690861701965332</v>
      </c>
      <c r="BY24" s="222">
        <v>15.316885948181152</v>
      </c>
      <c r="BZ24" s="222">
        <v>0.8590080738067627</v>
      </c>
      <c r="CA24" s="222">
        <v>15.337498664855957</v>
      </c>
      <c r="CB24" s="222">
        <v>0.71838545799255371</v>
      </c>
      <c r="CC24" s="222">
        <v>100</v>
      </c>
      <c r="CD24" s="222">
        <v>100</v>
      </c>
      <c r="CE24" s="222">
        <v>100</v>
      </c>
      <c r="CF24" s="252"/>
    </row>
    <row r="25" spans="1:84" x14ac:dyDescent="0.2">
      <c r="A25" s="20"/>
      <c r="B25" s="32" t="s">
        <v>52</v>
      </c>
      <c r="C25" s="208">
        <v>2.6148078441619873</v>
      </c>
      <c r="D25" s="208">
        <v>7.2250910103321075E-2</v>
      </c>
      <c r="E25" s="208">
        <v>2.2741372585296631</v>
      </c>
      <c r="F25" s="208">
        <v>5.9381928294897079E-2</v>
      </c>
      <c r="G25" s="208">
        <v>2.322307825088501</v>
      </c>
      <c r="H25" s="208">
        <v>8.029649406671524E-2</v>
      </c>
      <c r="I25" s="30" t="s">
        <v>229</v>
      </c>
      <c r="J25" s="208">
        <v>0.23824582993984222</v>
      </c>
      <c r="K25" s="208">
        <v>1.6005510464310646E-2</v>
      </c>
      <c r="L25" s="208">
        <v>0.20002220571041107</v>
      </c>
      <c r="M25" s="208">
        <v>1.052385289222002E-2</v>
      </c>
      <c r="N25" s="208">
        <v>0.21018262207508087</v>
      </c>
      <c r="O25" s="208">
        <v>1.429740060120821E-2</v>
      </c>
      <c r="P25" s="208"/>
      <c r="Q25" s="208">
        <v>3.661994</v>
      </c>
      <c r="R25" s="208">
        <v>6.1261500000000003E-2</v>
      </c>
      <c r="S25" s="208">
        <v>3.5107870000000001</v>
      </c>
      <c r="T25" s="208">
        <v>5.9526599999999999E-2</v>
      </c>
      <c r="U25" s="208">
        <v>3.4880900000000001</v>
      </c>
      <c r="V25" s="208">
        <v>7.1732400000000002E-2</v>
      </c>
      <c r="W25" s="208"/>
      <c r="X25" s="208">
        <v>8.2225300000000001E-2</v>
      </c>
      <c r="Y25" s="208">
        <v>1.1679500000000001E-2</v>
      </c>
      <c r="Z25" s="208">
        <v>5.8289500000000001E-2</v>
      </c>
      <c r="AA25" s="208">
        <v>6.8355000000000004E-3</v>
      </c>
      <c r="AB25" s="208">
        <v>7.1479200000000007E-2</v>
      </c>
      <c r="AC25" s="208">
        <v>1.0235599999999999E-2</v>
      </c>
      <c r="AD25" s="31" t="s">
        <v>229</v>
      </c>
      <c r="AE25" s="208">
        <v>0.71790063381195068</v>
      </c>
      <c r="AF25" s="208">
        <v>6.0209096409380436E-3</v>
      </c>
      <c r="AG25" s="208">
        <v>0.68951141834259033</v>
      </c>
      <c r="AH25" s="208">
        <v>4.9484944902360439E-3</v>
      </c>
      <c r="AI25" s="208">
        <v>0.69352567195892334</v>
      </c>
      <c r="AJ25" s="208">
        <v>6.6913748160004616E-3</v>
      </c>
      <c r="AK25" s="31" t="s">
        <v>229</v>
      </c>
      <c r="AL25" s="208">
        <v>0.39246520400047302</v>
      </c>
      <c r="AM25" s="208">
        <v>2.1313363686203957E-2</v>
      </c>
      <c r="AN25" s="208">
        <v>0.36387670040130615</v>
      </c>
      <c r="AO25" s="208">
        <v>1.4649746939539909E-2</v>
      </c>
      <c r="AP25" s="208">
        <v>0.37660908699035645</v>
      </c>
      <c r="AQ25" s="208">
        <v>1.8581286072731018E-2</v>
      </c>
      <c r="AR25" s="29" t="s">
        <v>229</v>
      </c>
      <c r="AS25" s="222">
        <v>11.790409088134766</v>
      </c>
      <c r="AT25" s="222">
        <v>0.55889058113098145</v>
      </c>
      <c r="AU25" s="222">
        <v>11.942791938781738</v>
      </c>
      <c r="AV25" s="203">
        <v>0.58381855487823486</v>
      </c>
      <c r="AW25" s="222">
        <v>11.356863021850586</v>
      </c>
      <c r="AX25" s="203">
        <v>0.45065852999687195</v>
      </c>
      <c r="AY25" s="222">
        <v>13.426753997802734</v>
      </c>
      <c r="AZ25" s="222">
        <v>1.1771993637084961</v>
      </c>
      <c r="BA25" s="222">
        <v>9.48028564453125</v>
      </c>
      <c r="BB25" s="203">
        <v>0.76393800973892212</v>
      </c>
      <c r="BC25" s="203">
        <v>8.6895914077758789</v>
      </c>
      <c r="BD25" s="203">
        <v>0.74488693475723267</v>
      </c>
      <c r="BE25" s="203">
        <v>34.744255065917969</v>
      </c>
      <c r="BF25" s="203">
        <v>0.95474708080291748</v>
      </c>
      <c r="BG25" s="222">
        <v>38.414409637451172</v>
      </c>
      <c r="BH25" s="222">
        <v>1.1202816963195801</v>
      </c>
      <c r="BI25" s="222">
        <v>37.757225036621094</v>
      </c>
      <c r="BJ25" s="222">
        <v>1.247820258140564</v>
      </c>
      <c r="BK25" s="222">
        <v>7.7547883987426758</v>
      </c>
      <c r="BL25" s="203">
        <v>0.83176630735397339</v>
      </c>
      <c r="BM25" s="222">
        <v>7.6736612319946289</v>
      </c>
      <c r="BN25" s="222">
        <v>0.81615328788757324</v>
      </c>
      <c r="BO25" s="222">
        <v>6.17193603515625</v>
      </c>
      <c r="BP25" s="222">
        <v>0.8730127215385437</v>
      </c>
      <c r="BQ25" s="222">
        <v>16.724166870117188</v>
      </c>
      <c r="BR25" s="222">
        <v>1.5042881965637207</v>
      </c>
      <c r="BS25" s="222">
        <v>17.837966918945313</v>
      </c>
      <c r="BT25" s="222">
        <v>1.4555362462997437</v>
      </c>
      <c r="BU25" s="222">
        <v>16.705039978027344</v>
      </c>
      <c r="BV25" s="222">
        <v>1.2173718214035034</v>
      </c>
      <c r="BW25" s="222">
        <v>15.559627532958984</v>
      </c>
      <c r="BX25" s="222">
        <v>0.79530525207519531</v>
      </c>
      <c r="BY25" s="222">
        <v>14.650884628295898</v>
      </c>
      <c r="BZ25" s="222">
        <v>0.97270572185516357</v>
      </c>
      <c r="CA25" s="222">
        <v>19.319341659545898</v>
      </c>
      <c r="CB25" s="222">
        <v>0.92527139186859131</v>
      </c>
      <c r="CC25" s="222">
        <v>100</v>
      </c>
      <c r="CD25" s="222">
        <v>100</v>
      </c>
      <c r="CE25" s="222">
        <v>100</v>
      </c>
      <c r="CF25" s="252"/>
    </row>
    <row r="26" spans="1:84" x14ac:dyDescent="0.2">
      <c r="A26" s="20"/>
      <c r="B26" s="32" t="s">
        <v>51</v>
      </c>
      <c r="C26" s="208">
        <v>2.2633147239685059</v>
      </c>
      <c r="D26" s="208">
        <v>6.8580843508243561E-2</v>
      </c>
      <c r="E26" s="208">
        <v>2.1174323558807373</v>
      </c>
      <c r="F26" s="208">
        <v>5.6551892310380936E-2</v>
      </c>
      <c r="G26" s="208">
        <v>1.8704812526702881</v>
      </c>
      <c r="H26" s="208">
        <v>4.9249637871980667E-2</v>
      </c>
      <c r="I26" s="30" t="s">
        <v>229</v>
      </c>
      <c r="J26" s="208">
        <v>0.13975866138935089</v>
      </c>
      <c r="K26" s="208">
        <v>9.3387654051184654E-3</v>
      </c>
      <c r="L26" s="208">
        <v>0.14041787385940552</v>
      </c>
      <c r="M26" s="208">
        <v>8.7836803868412971E-3</v>
      </c>
      <c r="N26" s="208">
        <v>0.11025989800691605</v>
      </c>
      <c r="O26" s="208">
        <v>6.588504184037447E-3</v>
      </c>
      <c r="P26" s="208"/>
      <c r="Q26" s="208">
        <v>3.6815289999999998</v>
      </c>
      <c r="R26" s="208">
        <v>0.12461700000000001</v>
      </c>
      <c r="S26" s="208">
        <v>3.495587</v>
      </c>
      <c r="T26" s="208">
        <v>9.2043600000000003E-2</v>
      </c>
      <c r="U26" s="208">
        <v>3.423848</v>
      </c>
      <c r="V26" s="208">
        <v>7.7233899999999994E-2</v>
      </c>
      <c r="W26" s="208"/>
      <c r="X26" s="208">
        <v>3.2242300000000002E-2</v>
      </c>
      <c r="Y26" s="208">
        <v>5.7654000000000004E-3</v>
      </c>
      <c r="Z26" s="208">
        <v>3.3900199999999998E-2</v>
      </c>
      <c r="AA26" s="208">
        <v>4.6376999999999998E-3</v>
      </c>
      <c r="AB26" s="208">
        <v>1.83825E-2</v>
      </c>
      <c r="AC26" s="208">
        <v>2.9229999999999998E-3</v>
      </c>
      <c r="AD26" s="31" t="s">
        <v>229</v>
      </c>
      <c r="AE26" s="208">
        <v>0.6886095404624939</v>
      </c>
      <c r="AF26" s="208">
        <v>5.7150702923536301E-3</v>
      </c>
      <c r="AG26" s="208">
        <v>0.67645269632339478</v>
      </c>
      <c r="AH26" s="208">
        <v>4.7126580029726028E-3</v>
      </c>
      <c r="AI26" s="208">
        <v>0.65587341785430908</v>
      </c>
      <c r="AJ26" s="208">
        <v>4.1041369549930096E-3</v>
      </c>
      <c r="AK26" s="31" t="s">
        <v>229</v>
      </c>
      <c r="AL26" s="208">
        <v>0.25512799620628357</v>
      </c>
      <c r="AM26" s="208">
        <v>1.4501286670565605E-2</v>
      </c>
      <c r="AN26" s="208">
        <v>0.26915442943572998</v>
      </c>
      <c r="AO26" s="208">
        <v>1.3777695596218109E-2</v>
      </c>
      <c r="AP26" s="208">
        <v>0.23197197914123535</v>
      </c>
      <c r="AQ26" s="208">
        <v>1.1368668638169765E-2</v>
      </c>
      <c r="AR26" s="29" t="s">
        <v>229</v>
      </c>
      <c r="AS26" s="222">
        <v>13.153190612792969</v>
      </c>
      <c r="AT26" s="222">
        <v>0.69371616840362549</v>
      </c>
      <c r="AU26" s="222">
        <v>13.169370651245117</v>
      </c>
      <c r="AV26" s="203">
        <v>0.64164888858795166</v>
      </c>
      <c r="AW26" s="222">
        <v>14.944767951965332</v>
      </c>
      <c r="AX26" s="203">
        <v>0.71965181827545166</v>
      </c>
      <c r="AY26" s="222">
        <v>17.41009521484375</v>
      </c>
      <c r="AZ26" s="222">
        <v>1.1496090888977051</v>
      </c>
      <c r="BA26" s="222">
        <v>15.113931655883789</v>
      </c>
      <c r="BB26" s="203">
        <v>1.1445090770721436</v>
      </c>
      <c r="BC26" s="203">
        <v>13.881399154663086</v>
      </c>
      <c r="BD26" s="203">
        <v>0.84108692407608032</v>
      </c>
      <c r="BE26" s="203">
        <v>34.941749572753906</v>
      </c>
      <c r="BF26" s="203">
        <v>1.3278242349624634</v>
      </c>
      <c r="BG26" s="222">
        <v>37.365814208984375</v>
      </c>
      <c r="BH26" s="222">
        <v>1.2712411880493164</v>
      </c>
      <c r="BI26" s="222">
        <v>41.610736846923828</v>
      </c>
      <c r="BJ26" s="222">
        <v>1.1519191265106201</v>
      </c>
      <c r="BK26" s="222">
        <v>5.4236764907836914</v>
      </c>
      <c r="BL26" s="203">
        <v>0.83745670318603516</v>
      </c>
      <c r="BM26" s="222">
        <v>8.3820161819458008</v>
      </c>
      <c r="BN26" s="222">
        <v>1.2698545455932617</v>
      </c>
      <c r="BO26" s="222">
        <v>6.6279516220092773</v>
      </c>
      <c r="BP26" s="222">
        <v>0.91580253839492798</v>
      </c>
      <c r="BQ26" s="222">
        <v>10.725296020507812</v>
      </c>
      <c r="BR26" s="222">
        <v>1.4124096632003784</v>
      </c>
      <c r="BS26" s="222">
        <v>7.9181818962097168</v>
      </c>
      <c r="BT26" s="222">
        <v>1.1018508672714233</v>
      </c>
      <c r="BU26" s="222">
        <v>6.7247719764709473</v>
      </c>
      <c r="BV26" s="222">
        <v>1.3720402717590332</v>
      </c>
      <c r="BW26" s="222">
        <v>18.345991134643555</v>
      </c>
      <c r="BX26" s="222">
        <v>1.1376420259475708</v>
      </c>
      <c r="BY26" s="222">
        <v>18.050682067871094</v>
      </c>
      <c r="BZ26" s="222">
        <v>1.3502562046051025</v>
      </c>
      <c r="CA26" s="222">
        <v>16.21037483215332</v>
      </c>
      <c r="CB26" s="222">
        <v>1.4606857299804688</v>
      </c>
      <c r="CC26" s="222">
        <v>100</v>
      </c>
      <c r="CD26" s="222">
        <v>100</v>
      </c>
      <c r="CE26" s="222">
        <v>100</v>
      </c>
      <c r="CF26" s="252"/>
    </row>
    <row r="27" spans="1:84" x14ac:dyDescent="0.2">
      <c r="A27" s="20"/>
      <c r="B27" s="32" t="s">
        <v>50</v>
      </c>
      <c r="C27" s="208">
        <v>2.4904913902282715</v>
      </c>
      <c r="D27" s="208">
        <v>5.8074403554201126E-2</v>
      </c>
      <c r="E27" s="208">
        <v>2.0473325252532959</v>
      </c>
      <c r="F27" s="208">
        <v>4.9295473843812943E-2</v>
      </c>
      <c r="G27" s="208">
        <v>2.0128242969512939</v>
      </c>
      <c r="H27" s="208">
        <v>4.1392069309949875E-2</v>
      </c>
      <c r="I27" s="30" t="s">
        <v>229</v>
      </c>
      <c r="J27" s="208">
        <v>0.17803449928760529</v>
      </c>
      <c r="K27" s="208">
        <v>1.6447329893708229E-2</v>
      </c>
      <c r="L27" s="208">
        <v>0.15469092130661011</v>
      </c>
      <c r="M27" s="208">
        <v>7.3703988455235958E-3</v>
      </c>
      <c r="N27" s="208">
        <v>0.16639351844787598</v>
      </c>
      <c r="O27" s="208">
        <v>6.0084541328251362E-3</v>
      </c>
      <c r="P27" s="208"/>
      <c r="Q27" s="208">
        <v>3.6336010000000001</v>
      </c>
      <c r="R27" s="208">
        <v>5.7445499999999997E-2</v>
      </c>
      <c r="S27" s="208">
        <v>3.4091450000000001</v>
      </c>
      <c r="T27" s="208">
        <v>6.3867099999999996E-2</v>
      </c>
      <c r="U27" s="208">
        <v>3.3881190000000001</v>
      </c>
      <c r="V27" s="208">
        <v>5.6004499999999999E-2</v>
      </c>
      <c r="W27" s="208"/>
      <c r="X27" s="208">
        <v>5.1903999999999999E-2</v>
      </c>
      <c r="Y27" s="208">
        <v>7.8890999999999996E-3</v>
      </c>
      <c r="Z27" s="208">
        <v>3.3237700000000002E-2</v>
      </c>
      <c r="AA27" s="208">
        <v>5.2445E-3</v>
      </c>
      <c r="AB27" s="208">
        <v>4.0873899999999998E-2</v>
      </c>
      <c r="AC27" s="208">
        <v>4.9997000000000002E-3</v>
      </c>
      <c r="AD27" s="31" t="s">
        <v>229</v>
      </c>
      <c r="AE27" s="208">
        <v>0.70754092931747437</v>
      </c>
      <c r="AF27" s="208">
        <v>4.8395339399576187E-3</v>
      </c>
      <c r="AG27" s="208">
        <v>0.67061102390289307</v>
      </c>
      <c r="AH27" s="208">
        <v>4.107956774532795E-3</v>
      </c>
      <c r="AI27" s="208">
        <v>0.66773539781570435</v>
      </c>
      <c r="AJ27" s="208">
        <v>3.4493394196033478E-3</v>
      </c>
      <c r="AK27" s="31" t="s">
        <v>229</v>
      </c>
      <c r="AL27" s="208">
        <v>0.30347433686256409</v>
      </c>
      <c r="AM27" s="208">
        <v>2.6368964463472366E-2</v>
      </c>
      <c r="AN27" s="208">
        <v>0.30401736497879028</v>
      </c>
      <c r="AO27" s="208">
        <v>1.1847981251776218E-2</v>
      </c>
      <c r="AP27" s="208">
        <v>0.33119678497314453</v>
      </c>
      <c r="AQ27" s="208">
        <v>1.007997989654541E-2</v>
      </c>
      <c r="AR27" s="29" t="s">
        <v>229</v>
      </c>
      <c r="AS27" s="222">
        <v>9.9116239547729492</v>
      </c>
      <c r="AT27" s="222">
        <v>0.3642997145652771</v>
      </c>
      <c r="AU27" s="222">
        <v>11.03851318359375</v>
      </c>
      <c r="AV27" s="203">
        <v>0.5325467586517334</v>
      </c>
      <c r="AW27" s="222">
        <v>10.87126636505127</v>
      </c>
      <c r="AX27" s="203">
        <v>0.43305376172065735</v>
      </c>
      <c r="AY27" s="222">
        <v>17.412714004516602</v>
      </c>
      <c r="AZ27" s="222">
        <v>0.99288338422775269</v>
      </c>
      <c r="BA27" s="222">
        <v>14.832971572875977</v>
      </c>
      <c r="BB27" s="203">
        <v>0.88322490453720093</v>
      </c>
      <c r="BC27" s="203">
        <v>12.774309158325195</v>
      </c>
      <c r="BD27" s="203">
        <v>0.64577364921569824</v>
      </c>
      <c r="BE27" s="203">
        <v>34.978225708007813</v>
      </c>
      <c r="BF27" s="203">
        <v>0.74987691640853882</v>
      </c>
      <c r="BG27" s="222">
        <v>42.224838256835937</v>
      </c>
      <c r="BH27" s="222">
        <v>0.98047906160354614</v>
      </c>
      <c r="BI27" s="222">
        <v>41.641036987304688</v>
      </c>
      <c r="BJ27" s="222">
        <v>0.93816518783569336</v>
      </c>
      <c r="BK27" s="222">
        <v>9.6716299057006836</v>
      </c>
      <c r="BL27" s="203">
        <v>0.77838504314422607</v>
      </c>
      <c r="BM27" s="222">
        <v>8.9337587356567383</v>
      </c>
      <c r="BN27" s="222">
        <v>0.92258358001708984</v>
      </c>
      <c r="BO27" s="222">
        <v>8.7519464492797852</v>
      </c>
      <c r="BP27" s="222">
        <v>0.77452921867370605</v>
      </c>
      <c r="BQ27" s="222">
        <v>10.537060737609863</v>
      </c>
      <c r="BR27" s="222">
        <v>1.0272748470306396</v>
      </c>
      <c r="BS27" s="222">
        <v>8.7608757019042969</v>
      </c>
      <c r="BT27" s="222">
        <v>0.87674224376678467</v>
      </c>
      <c r="BU27" s="222">
        <v>9.3828458786010742</v>
      </c>
      <c r="BV27" s="222">
        <v>0.8302655816078186</v>
      </c>
      <c r="BW27" s="222">
        <v>17.488748550415039</v>
      </c>
      <c r="BX27" s="222">
        <v>0.87467199563980103</v>
      </c>
      <c r="BY27" s="222">
        <v>14.20904541015625</v>
      </c>
      <c r="BZ27" s="222">
        <v>1.036212682723999</v>
      </c>
      <c r="CA27" s="222">
        <v>16.578594207763672</v>
      </c>
      <c r="CB27" s="222">
        <v>0.95525878667831421</v>
      </c>
      <c r="CC27" s="222">
        <v>100</v>
      </c>
      <c r="CD27" s="222">
        <v>100</v>
      </c>
      <c r="CE27" s="222">
        <v>100</v>
      </c>
      <c r="CF27" s="252"/>
    </row>
    <row r="28" spans="1:84" x14ac:dyDescent="0.2">
      <c r="A28" s="20"/>
      <c r="B28" s="32" t="s">
        <v>49</v>
      </c>
      <c r="C28" s="208">
        <v>2.8432126045227051</v>
      </c>
      <c r="D28" s="208">
        <v>7.1864932775497437E-2</v>
      </c>
      <c r="E28" s="208">
        <v>2.630408763885498</v>
      </c>
      <c r="F28" s="208">
        <v>6.9838203489780426E-2</v>
      </c>
      <c r="G28" s="208">
        <v>2.5403637886047363</v>
      </c>
      <c r="H28" s="208">
        <v>6.1693187803030014E-2</v>
      </c>
      <c r="I28" s="30" t="s">
        <v>229</v>
      </c>
      <c r="J28" s="208">
        <v>0.25933995842933655</v>
      </c>
      <c r="K28" s="208">
        <v>1.2572203762829304E-2</v>
      </c>
      <c r="L28" s="208">
        <v>0.23834407329559326</v>
      </c>
      <c r="M28" s="208">
        <v>1.1274938471615314E-2</v>
      </c>
      <c r="N28" s="208">
        <v>0.25084963440895081</v>
      </c>
      <c r="O28" s="208">
        <v>1.0469850152730942E-2</v>
      </c>
      <c r="P28" s="208"/>
      <c r="Q28" s="208">
        <v>3.8843570000000001</v>
      </c>
      <c r="R28" s="208">
        <v>7.6739199999999994E-2</v>
      </c>
      <c r="S28" s="208">
        <v>3.692342</v>
      </c>
      <c r="T28" s="208">
        <v>5.9139799999999999E-2</v>
      </c>
      <c r="U28" s="208">
        <v>3.6581920000000001</v>
      </c>
      <c r="V28" s="208">
        <v>6.3805600000000004E-2</v>
      </c>
      <c r="W28" s="208"/>
      <c r="X28" s="208">
        <v>8.7371099999999993E-2</v>
      </c>
      <c r="Y28" s="208">
        <v>9.7423000000000006E-3</v>
      </c>
      <c r="Z28" s="208">
        <v>8.8893899999999998E-2</v>
      </c>
      <c r="AA28" s="208">
        <v>9.1827000000000002E-3</v>
      </c>
      <c r="AB28" s="208">
        <v>8.5598900000000006E-2</v>
      </c>
      <c r="AC28" s="208">
        <v>9.8927000000000008E-3</v>
      </c>
      <c r="AD28" s="31" t="s">
        <v>229</v>
      </c>
      <c r="AE28" s="208">
        <v>0.73693442344665527</v>
      </c>
      <c r="AF28" s="208">
        <v>5.9887440875172615E-3</v>
      </c>
      <c r="AG28" s="208">
        <v>0.7192007303237915</v>
      </c>
      <c r="AH28" s="208">
        <v>5.8198506012558937E-3</v>
      </c>
      <c r="AI28" s="208">
        <v>0.71169698238372803</v>
      </c>
      <c r="AJ28" s="208">
        <v>5.1410989835858345E-3</v>
      </c>
      <c r="AK28" s="31" t="s">
        <v>229</v>
      </c>
      <c r="AL28" s="208">
        <v>0.4033111035823822</v>
      </c>
      <c r="AM28" s="208">
        <v>1.6355810686945915E-2</v>
      </c>
      <c r="AN28" s="208">
        <v>0.39100515842437744</v>
      </c>
      <c r="AO28" s="208">
        <v>1.5492202714085579E-2</v>
      </c>
      <c r="AP28" s="208">
        <v>0.42166146636009216</v>
      </c>
      <c r="AQ28" s="208">
        <v>1.3424742966890335E-2</v>
      </c>
      <c r="AR28" s="29" t="s">
        <v>229</v>
      </c>
      <c r="AS28" s="222">
        <v>13.374172210693359</v>
      </c>
      <c r="AT28" s="222">
        <v>0.51830506324768066</v>
      </c>
      <c r="AU28" s="222">
        <v>11.771078109741211</v>
      </c>
      <c r="AV28" s="203">
        <v>0.49332106113433838</v>
      </c>
      <c r="AW28" s="222">
        <v>13.545480728149414</v>
      </c>
      <c r="AX28" s="203">
        <v>0.59501665830612183</v>
      </c>
      <c r="AY28" s="222">
        <v>15.966012001037598</v>
      </c>
      <c r="AZ28" s="222">
        <v>0.98238688707351685</v>
      </c>
      <c r="BA28" s="222">
        <v>11.703064918518066</v>
      </c>
      <c r="BB28" s="203">
        <v>1.0293163061141968</v>
      </c>
      <c r="BC28" s="203">
        <v>11.788908958435059</v>
      </c>
      <c r="BD28" s="203">
        <v>0.60806453227996826</v>
      </c>
      <c r="BE28" s="203">
        <v>31.496942520141602</v>
      </c>
      <c r="BF28" s="203">
        <v>0.77276486158370972</v>
      </c>
      <c r="BG28" s="222">
        <v>32.842060089111328</v>
      </c>
      <c r="BH28" s="222">
        <v>0.83461368083953857</v>
      </c>
      <c r="BI28" s="222">
        <v>34.396682739257813</v>
      </c>
      <c r="BJ28" s="222">
        <v>0.85434800386428833</v>
      </c>
      <c r="BK28" s="222">
        <v>11.381695747375488</v>
      </c>
      <c r="BL28" s="203">
        <v>1.1715275049209595</v>
      </c>
      <c r="BM28" s="222">
        <v>11.247845649719238</v>
      </c>
      <c r="BN28" s="222">
        <v>0.9220658540725708</v>
      </c>
      <c r="BO28" s="222">
        <v>8.5372600555419922</v>
      </c>
      <c r="BP28" s="222">
        <v>0.80111908912658691</v>
      </c>
      <c r="BQ28" s="222">
        <v>13.613702774047852</v>
      </c>
      <c r="BR28" s="222">
        <v>0.88862764835357666</v>
      </c>
      <c r="BS28" s="222">
        <v>15.215378761291504</v>
      </c>
      <c r="BT28" s="222">
        <v>1.2942742109298706</v>
      </c>
      <c r="BU28" s="222">
        <v>13.575024604797363</v>
      </c>
      <c r="BV28" s="222">
        <v>1.0209345817565918</v>
      </c>
      <c r="BW28" s="222">
        <v>14.167475700378418</v>
      </c>
      <c r="BX28" s="222">
        <v>0.65974617004394531</v>
      </c>
      <c r="BY28" s="222">
        <v>17.220571517944336</v>
      </c>
      <c r="BZ28" s="222">
        <v>1.035449743270874</v>
      </c>
      <c r="CA28" s="222">
        <v>18.156644821166992</v>
      </c>
      <c r="CB28" s="222">
        <v>0.80661869049072266</v>
      </c>
      <c r="CC28" s="222">
        <v>100</v>
      </c>
      <c r="CD28" s="222">
        <v>100</v>
      </c>
      <c r="CE28" s="222">
        <v>100</v>
      </c>
      <c r="CF28" s="252"/>
    </row>
    <row r="29" spans="1:84" x14ac:dyDescent="0.2">
      <c r="A29" s="20"/>
      <c r="B29" s="32" t="s">
        <v>48</v>
      </c>
      <c r="C29" s="208">
        <v>2.3652071952819824</v>
      </c>
      <c r="D29" s="208">
        <v>6.0736265033483505E-2</v>
      </c>
      <c r="E29" s="208">
        <v>2.3087053298950195</v>
      </c>
      <c r="F29" s="208">
        <v>5.5920347571372986E-2</v>
      </c>
      <c r="G29" s="208">
        <v>2.2255129814147949</v>
      </c>
      <c r="H29" s="208">
        <v>5.1857907325029373E-2</v>
      </c>
      <c r="I29" s="30" t="s">
        <v>229</v>
      </c>
      <c r="J29" s="208">
        <v>0.17046144604682922</v>
      </c>
      <c r="K29" s="208">
        <v>8.6138676851987839E-3</v>
      </c>
      <c r="L29" s="208">
        <v>0.17489300668239594</v>
      </c>
      <c r="M29" s="208">
        <v>9.0913930907845497E-3</v>
      </c>
      <c r="N29" s="208">
        <v>0.19388660788536072</v>
      </c>
      <c r="O29" s="208">
        <v>8.5367979481816292E-3</v>
      </c>
      <c r="P29" s="208"/>
      <c r="Q29" s="208">
        <v>3.6746310000000002</v>
      </c>
      <c r="R29" s="208">
        <v>8.8857800000000001E-2</v>
      </c>
      <c r="S29" s="208">
        <v>3.5734720000000002</v>
      </c>
      <c r="T29" s="208">
        <v>8.6567699999999997E-2</v>
      </c>
      <c r="U29" s="208">
        <v>3.5564429999999998</v>
      </c>
      <c r="V29" s="208">
        <v>7.1379899999999996E-2</v>
      </c>
      <c r="W29" s="208"/>
      <c r="X29" s="208">
        <v>4.2467999999999999E-2</v>
      </c>
      <c r="Y29" s="208">
        <v>6.7015E-3</v>
      </c>
      <c r="Z29" s="208">
        <v>3.7604699999999998E-2</v>
      </c>
      <c r="AA29" s="208">
        <v>5.1615000000000003E-3</v>
      </c>
      <c r="AB29" s="208">
        <v>4.6539999999999998E-2</v>
      </c>
      <c r="AC29" s="208">
        <v>4.8542000000000004E-3</v>
      </c>
      <c r="AD29" s="31" t="s">
        <v>229</v>
      </c>
      <c r="AE29" s="208">
        <v>0.69710057973861694</v>
      </c>
      <c r="AF29" s="208">
        <v>5.0613558851182461E-3</v>
      </c>
      <c r="AG29" s="208">
        <v>0.69239211082458496</v>
      </c>
      <c r="AH29" s="208">
        <v>4.6600294299423695E-3</v>
      </c>
      <c r="AI29" s="208">
        <v>0.6854594349861145</v>
      </c>
      <c r="AJ29" s="208">
        <v>4.3214927427470684E-3</v>
      </c>
      <c r="AK29" s="31" t="s">
        <v>229</v>
      </c>
      <c r="AL29" s="208">
        <v>0.30144193768501282</v>
      </c>
      <c r="AM29" s="208">
        <v>1.274191215634346E-2</v>
      </c>
      <c r="AN29" s="208">
        <v>0.31470763683319092</v>
      </c>
      <c r="AO29" s="208">
        <v>1.3425054959952831E-2</v>
      </c>
      <c r="AP29" s="208">
        <v>0.35830318927764893</v>
      </c>
      <c r="AQ29" s="208">
        <v>1.2148243375122547E-2</v>
      </c>
      <c r="AR29" s="29" t="s">
        <v>229</v>
      </c>
      <c r="AS29" s="222">
        <v>11.483919143676758</v>
      </c>
      <c r="AT29" s="222">
        <v>0.57053256034851074</v>
      </c>
      <c r="AU29" s="222">
        <v>11.085577964782715</v>
      </c>
      <c r="AV29" s="203">
        <v>0.69569551944732666</v>
      </c>
      <c r="AW29" s="222">
        <v>10.596055030822754</v>
      </c>
      <c r="AX29" s="203">
        <v>0.45502465963363647</v>
      </c>
      <c r="AY29" s="222">
        <v>14.861726760864258</v>
      </c>
      <c r="AZ29" s="222">
        <v>0.69344413280487061</v>
      </c>
      <c r="BA29" s="222">
        <v>11.619884490966797</v>
      </c>
      <c r="BB29" s="203">
        <v>0.76256918907165527</v>
      </c>
      <c r="BC29" s="203">
        <v>8.3839044570922852</v>
      </c>
      <c r="BD29" s="203">
        <v>0.50077700614929199</v>
      </c>
      <c r="BE29" s="203">
        <v>36.222957611083984</v>
      </c>
      <c r="BF29" s="203">
        <v>0.93037021160125732</v>
      </c>
      <c r="BG29" s="222">
        <v>37.178249359130859</v>
      </c>
      <c r="BH29" s="222">
        <v>0.9769330620765686</v>
      </c>
      <c r="BI29" s="222">
        <v>39.143020629882813</v>
      </c>
      <c r="BJ29" s="222">
        <v>0.93314099311828613</v>
      </c>
      <c r="BK29" s="222">
        <v>10.512560844421387</v>
      </c>
      <c r="BL29" s="203">
        <v>0.77406394481658936</v>
      </c>
      <c r="BM29" s="222">
        <v>9.6274700164794922</v>
      </c>
      <c r="BN29" s="222">
        <v>0.91963791847229004</v>
      </c>
      <c r="BO29" s="222">
        <v>8.8897466659545898</v>
      </c>
      <c r="BP29" s="222">
        <v>0.76197117567062378</v>
      </c>
      <c r="BQ29" s="222">
        <v>12.833982467651367</v>
      </c>
      <c r="BR29" s="222">
        <v>0.99840235710144043</v>
      </c>
      <c r="BS29" s="222">
        <v>11.359586715698242</v>
      </c>
      <c r="BT29" s="222">
        <v>1.0948381423950195</v>
      </c>
      <c r="BU29" s="222">
        <v>15.877397537231445</v>
      </c>
      <c r="BV29" s="222">
        <v>0.96990251541137695</v>
      </c>
      <c r="BW29" s="222">
        <v>14.084856033325195</v>
      </c>
      <c r="BX29" s="222">
        <v>0.92860972881317139</v>
      </c>
      <c r="BY29" s="222">
        <v>19.129232406616211</v>
      </c>
      <c r="BZ29" s="222">
        <v>1.1283571720123291</v>
      </c>
      <c r="CA29" s="222">
        <v>17.109874725341797</v>
      </c>
      <c r="CB29" s="222">
        <v>0.82685071229934692</v>
      </c>
      <c r="CC29" s="222">
        <v>100</v>
      </c>
      <c r="CD29" s="222">
        <v>100</v>
      </c>
      <c r="CE29" s="222">
        <v>100</v>
      </c>
      <c r="CF29" s="252"/>
    </row>
    <row r="30" spans="1:84" x14ac:dyDescent="0.2">
      <c r="A30" s="20"/>
      <c r="B30" s="32" t="s">
        <v>47</v>
      </c>
      <c r="C30" s="208">
        <v>2.3353085517883301</v>
      </c>
      <c r="D30" s="208">
        <v>0.11119275540113449</v>
      </c>
      <c r="E30" s="208">
        <v>2.367337703704834</v>
      </c>
      <c r="F30" s="208">
        <v>0.1351999044418335</v>
      </c>
      <c r="G30" s="208">
        <v>2.227961540222168</v>
      </c>
      <c r="H30" s="208">
        <v>8.7139114737510681E-2</v>
      </c>
      <c r="I30" s="30" t="s">
        <v>229</v>
      </c>
      <c r="J30" s="208">
        <v>0.16097009181976318</v>
      </c>
      <c r="K30" s="208">
        <v>1.3483867049217224E-2</v>
      </c>
      <c r="L30" s="208">
        <v>0.18790863454341888</v>
      </c>
      <c r="M30" s="208">
        <v>1.5937773510813713E-2</v>
      </c>
      <c r="N30" s="208">
        <v>0.15039971470832825</v>
      </c>
      <c r="O30" s="208">
        <v>9.5640206709504128E-3</v>
      </c>
      <c r="P30" s="208"/>
      <c r="Q30" s="208">
        <v>3.8550170000000001</v>
      </c>
      <c r="R30" s="208">
        <v>0.1181373</v>
      </c>
      <c r="S30" s="208">
        <v>3.963768</v>
      </c>
      <c r="T30" s="208">
        <v>0.15330099999999999</v>
      </c>
      <c r="U30" s="208">
        <v>3.7353779999999999</v>
      </c>
      <c r="V30" s="208">
        <v>0.1195092</v>
      </c>
      <c r="W30" s="208"/>
      <c r="X30" s="208">
        <v>5.3393099999999999E-2</v>
      </c>
      <c r="Y30" s="208">
        <v>1.0784E-2</v>
      </c>
      <c r="Z30" s="208">
        <v>7.8827599999999998E-2</v>
      </c>
      <c r="AA30" s="208">
        <v>1.8633199999999999E-2</v>
      </c>
      <c r="AB30" s="208">
        <v>5.2687199999999997E-2</v>
      </c>
      <c r="AC30" s="208">
        <v>9.2980000000000007E-3</v>
      </c>
      <c r="AD30" s="31" t="s">
        <v>229</v>
      </c>
      <c r="AE30" s="208">
        <v>0.69460904598236084</v>
      </c>
      <c r="AF30" s="208">
        <v>9.2660626396536827E-3</v>
      </c>
      <c r="AG30" s="208">
        <v>0.69727814197540283</v>
      </c>
      <c r="AH30" s="208">
        <v>1.1266658082604408E-2</v>
      </c>
      <c r="AI30" s="208">
        <v>0.68566346168518066</v>
      </c>
      <c r="AJ30" s="208">
        <v>7.2615933604538441E-3</v>
      </c>
      <c r="AK30" s="31" t="s">
        <v>229</v>
      </c>
      <c r="AL30" s="208">
        <v>0.28727152943611145</v>
      </c>
      <c r="AM30" s="208">
        <v>1.6536658629775047E-2</v>
      </c>
      <c r="AN30" s="208">
        <v>0.33208087086677551</v>
      </c>
      <c r="AO30" s="208">
        <v>1.622406393289566E-2</v>
      </c>
      <c r="AP30" s="208">
        <v>0.27771642804145813</v>
      </c>
      <c r="AQ30" s="208">
        <v>1.1847814545035362E-2</v>
      </c>
      <c r="AR30" s="29" t="s">
        <v>229</v>
      </c>
      <c r="AS30" s="222">
        <v>11.694301605224609</v>
      </c>
      <c r="AT30" s="222">
        <v>0.67364519834518433</v>
      </c>
      <c r="AU30" s="222">
        <v>11.119742393493652</v>
      </c>
      <c r="AV30" s="203">
        <v>0.49283453822135925</v>
      </c>
      <c r="AW30" s="222">
        <v>11.767438888549805</v>
      </c>
      <c r="AX30" s="203">
        <v>0.57978928089141846</v>
      </c>
      <c r="AY30" s="222">
        <v>12.378149032592773</v>
      </c>
      <c r="AZ30" s="222">
        <v>1.0578756332397461</v>
      </c>
      <c r="BA30" s="222">
        <v>10.022397041320801</v>
      </c>
      <c r="BB30" s="203">
        <v>0.87964820861816406</v>
      </c>
      <c r="BC30" s="203">
        <v>10.386744499206543</v>
      </c>
      <c r="BD30" s="203">
        <v>0.66562914848327637</v>
      </c>
      <c r="BE30" s="203">
        <v>37.46588134765625</v>
      </c>
      <c r="BF30" s="203">
        <v>1.6177551746368408</v>
      </c>
      <c r="BG30" s="222">
        <v>36.610668182373047</v>
      </c>
      <c r="BH30" s="222">
        <v>1.8822420835494995</v>
      </c>
      <c r="BI30" s="222">
        <v>36.503044128417969</v>
      </c>
      <c r="BJ30" s="222">
        <v>1.2406902313232422</v>
      </c>
      <c r="BK30" s="222">
        <v>9.6020011901855469</v>
      </c>
      <c r="BL30" s="203">
        <v>1.1364831924438477</v>
      </c>
      <c r="BM30" s="222">
        <v>9.0274600982666016</v>
      </c>
      <c r="BN30" s="222">
        <v>1.4041080474853516</v>
      </c>
      <c r="BO30" s="222">
        <v>9.2401914596557617</v>
      </c>
      <c r="BP30" s="222">
        <v>1.063994288444519</v>
      </c>
      <c r="BQ30" s="222">
        <v>12.393838882446289</v>
      </c>
      <c r="BR30" s="222">
        <v>1.0548818111419678</v>
      </c>
      <c r="BS30" s="222">
        <v>14.089672088623047</v>
      </c>
      <c r="BT30" s="222">
        <v>0.95980328321456909</v>
      </c>
      <c r="BU30" s="222">
        <v>12.102306365966797</v>
      </c>
      <c r="BV30" s="222">
        <v>0.99142545461654663</v>
      </c>
      <c r="BW30" s="222">
        <v>16.465826034545898</v>
      </c>
      <c r="BX30" s="222">
        <v>0.84581536054611206</v>
      </c>
      <c r="BY30" s="222">
        <v>19.130060195922852</v>
      </c>
      <c r="BZ30" s="222">
        <v>0.68684232234954834</v>
      </c>
      <c r="CA30" s="222">
        <v>20.000276565551758</v>
      </c>
      <c r="CB30" s="222">
        <v>0.83700698614120483</v>
      </c>
      <c r="CC30" s="222">
        <v>100</v>
      </c>
      <c r="CD30" s="222">
        <v>100</v>
      </c>
      <c r="CE30" s="222">
        <v>100</v>
      </c>
      <c r="CF30" s="252"/>
    </row>
    <row r="31" spans="1:84" x14ac:dyDescent="0.2">
      <c r="A31" s="20"/>
      <c r="B31" s="32" t="s">
        <v>46</v>
      </c>
      <c r="C31" s="208">
        <v>1.9778707027435303</v>
      </c>
      <c r="D31" s="208">
        <v>5.6002106517553329E-2</v>
      </c>
      <c r="E31" s="208">
        <v>1.9731003046035767</v>
      </c>
      <c r="F31" s="208">
        <v>5.5018875747919083E-2</v>
      </c>
      <c r="G31" s="208">
        <v>1.7925423383712769</v>
      </c>
      <c r="H31" s="208">
        <v>4.8087123781442642E-2</v>
      </c>
      <c r="I31" s="30" t="s">
        <v>229</v>
      </c>
      <c r="J31" s="208">
        <v>6.9283336400985718E-2</v>
      </c>
      <c r="K31" s="208">
        <v>5.7425764389336109E-3</v>
      </c>
      <c r="L31" s="208">
        <v>7.6447069644927979E-2</v>
      </c>
      <c r="M31" s="208">
        <v>5.9703858569264412E-3</v>
      </c>
      <c r="N31" s="208">
        <v>6.0845404863357544E-2</v>
      </c>
      <c r="O31" s="208">
        <v>4.4561256654560566E-3</v>
      </c>
      <c r="P31" s="208"/>
      <c r="Q31" s="208">
        <v>3.476159</v>
      </c>
      <c r="R31" s="208">
        <v>0.11618539999999999</v>
      </c>
      <c r="S31" s="208">
        <v>3.5183529999999998</v>
      </c>
      <c r="T31" s="208">
        <v>0.14342179999999999</v>
      </c>
      <c r="U31" s="208">
        <v>3.2828089999999999</v>
      </c>
      <c r="V31" s="208">
        <v>8.5832500000000006E-2</v>
      </c>
      <c r="W31" s="208"/>
      <c r="X31" s="208">
        <v>1.05778E-2</v>
      </c>
      <c r="Y31" s="208">
        <v>2.1335E-3</v>
      </c>
      <c r="Z31" s="208">
        <v>1.4142200000000001E-2</v>
      </c>
      <c r="AA31" s="208">
        <v>2.8904E-3</v>
      </c>
      <c r="AB31" s="208">
        <v>7.2686000000000001E-3</v>
      </c>
      <c r="AC31" s="208">
        <v>1.7910999999999999E-3</v>
      </c>
      <c r="AD31" s="31" t="s">
        <v>229</v>
      </c>
      <c r="AE31" s="208">
        <v>0.66482257843017578</v>
      </c>
      <c r="AF31" s="208">
        <v>4.6668429858982563E-3</v>
      </c>
      <c r="AG31" s="208">
        <v>0.66442501544952393</v>
      </c>
      <c r="AH31" s="208">
        <v>4.5849066227674484E-3</v>
      </c>
      <c r="AI31" s="208">
        <v>0.64937853813171387</v>
      </c>
      <c r="AJ31" s="208">
        <v>4.0072612464427948E-3</v>
      </c>
      <c r="AK31" s="31" t="s">
        <v>229</v>
      </c>
      <c r="AL31" s="208">
        <v>0.13972942531108856</v>
      </c>
      <c r="AM31" s="208">
        <v>1.0251591913402081E-2</v>
      </c>
      <c r="AN31" s="208">
        <v>0.1544574648141861</v>
      </c>
      <c r="AO31" s="208">
        <v>1.0407797060906887E-2</v>
      </c>
      <c r="AP31" s="208">
        <v>0.13225360214710236</v>
      </c>
      <c r="AQ31" s="208">
        <v>8.5668368265032768E-3</v>
      </c>
      <c r="AR31" s="29" t="s">
        <v>229</v>
      </c>
      <c r="AS31" s="222">
        <v>12.821123123168945</v>
      </c>
      <c r="AT31" s="222">
        <v>0.75567501783370972</v>
      </c>
      <c r="AU31" s="222">
        <v>12.956979751586914</v>
      </c>
      <c r="AV31" s="203">
        <v>0.78864014148712158</v>
      </c>
      <c r="AW31" s="222">
        <v>14.01242733001709</v>
      </c>
      <c r="AX31" s="203">
        <v>0.88330048322677612</v>
      </c>
      <c r="AY31" s="222">
        <v>16.793163299560547</v>
      </c>
      <c r="AZ31" s="222">
        <v>1.3697161674499512</v>
      </c>
      <c r="BA31" s="222">
        <v>13.870021820068359</v>
      </c>
      <c r="BB31" s="203">
        <v>1.22642982006073</v>
      </c>
      <c r="BC31" s="203">
        <v>12.709418296813965</v>
      </c>
      <c r="BD31" s="203">
        <v>1.0844590663909912</v>
      </c>
      <c r="BE31" s="203">
        <v>36.850738525390625</v>
      </c>
      <c r="BF31" s="203">
        <v>1.2904298305511475</v>
      </c>
      <c r="BG31" s="222">
        <v>37.013988494873047</v>
      </c>
      <c r="BH31" s="222">
        <v>1.1765290498733521</v>
      </c>
      <c r="BI31" s="222">
        <v>39.545650482177734</v>
      </c>
      <c r="BJ31" s="222">
        <v>1.2232093811035156</v>
      </c>
      <c r="BK31" s="222">
        <v>7.950385570526123</v>
      </c>
      <c r="BL31" s="203">
        <v>1.2490828037261963</v>
      </c>
      <c r="BM31" s="222">
        <v>10.507347106933594</v>
      </c>
      <c r="BN31" s="222">
        <v>1.3928563594818115</v>
      </c>
      <c r="BO31" s="222">
        <v>7.1891903877258301</v>
      </c>
      <c r="BP31" s="222">
        <v>1.2055368423461914</v>
      </c>
      <c r="BQ31" s="222">
        <v>5.4897990226745605</v>
      </c>
      <c r="BR31" s="222">
        <v>1.0993987321853638</v>
      </c>
      <c r="BS31" s="222">
        <v>4.227266788482666</v>
      </c>
      <c r="BT31" s="222">
        <v>1.0826220512390137</v>
      </c>
      <c r="BU31" s="222">
        <v>6.7942728996276855</v>
      </c>
      <c r="BV31" s="222">
        <v>1.3981218338012695</v>
      </c>
      <c r="BW31" s="222">
        <v>20.094791412353516</v>
      </c>
      <c r="BX31" s="222">
        <v>1.5134830474853516</v>
      </c>
      <c r="BY31" s="222">
        <v>21.424398422241211</v>
      </c>
      <c r="BZ31" s="222">
        <v>1.3934764862060547</v>
      </c>
      <c r="CA31" s="222">
        <v>19.749042510986328</v>
      </c>
      <c r="CB31" s="222">
        <v>1.7282634973526001</v>
      </c>
      <c r="CC31" s="222">
        <v>100</v>
      </c>
      <c r="CD31" s="222">
        <v>100</v>
      </c>
      <c r="CE31" s="222">
        <v>100</v>
      </c>
      <c r="CF31" s="252"/>
    </row>
    <row r="32" spans="1:84" x14ac:dyDescent="0.2">
      <c r="A32" s="20"/>
      <c r="B32" s="32" t="s">
        <v>45</v>
      </c>
      <c r="C32" s="208">
        <v>3.2047841548919678</v>
      </c>
      <c r="D32" s="208">
        <v>7.6868869364261627E-2</v>
      </c>
      <c r="E32" s="208">
        <v>2.9220592975616455</v>
      </c>
      <c r="F32" s="208">
        <v>6.9045640528202057E-2</v>
      </c>
      <c r="G32" s="208">
        <v>2.9366409778594971</v>
      </c>
      <c r="H32" s="208">
        <v>6.2441229820251465E-2</v>
      </c>
      <c r="I32" s="30" t="s">
        <v>229</v>
      </c>
      <c r="J32" s="208">
        <v>0.35780033469200134</v>
      </c>
      <c r="K32" s="208">
        <v>1.8557064235210419E-2</v>
      </c>
      <c r="L32" s="208">
        <v>0.30164101719856262</v>
      </c>
      <c r="M32" s="208">
        <v>1.492680050432682E-2</v>
      </c>
      <c r="N32" s="208">
        <v>0.32670176029205322</v>
      </c>
      <c r="O32" s="208">
        <v>1.311121229082346E-2</v>
      </c>
      <c r="P32" s="208"/>
      <c r="Q32" s="208">
        <v>3.963657</v>
      </c>
      <c r="R32" s="208">
        <v>8.9741600000000005E-2</v>
      </c>
      <c r="S32" s="208">
        <v>3.7871389999999998</v>
      </c>
      <c r="T32" s="208">
        <v>5.1102000000000002E-2</v>
      </c>
      <c r="U32" s="208">
        <v>3.7602530000000001</v>
      </c>
      <c r="V32" s="208">
        <v>5.7861999999999997E-2</v>
      </c>
      <c r="W32" s="208"/>
      <c r="X32" s="208">
        <v>0.19319739999999999</v>
      </c>
      <c r="Y32" s="208">
        <v>2.2048399999999999E-2</v>
      </c>
      <c r="Z32" s="208">
        <v>0.14718349999999999</v>
      </c>
      <c r="AA32" s="208">
        <v>1.5251499999999999E-2</v>
      </c>
      <c r="AB32" s="208">
        <v>0.17757439999999999</v>
      </c>
      <c r="AC32" s="208">
        <v>1.48045E-2</v>
      </c>
      <c r="AD32" s="31" t="s">
        <v>229</v>
      </c>
      <c r="AE32" s="208">
        <v>0.76706534624099731</v>
      </c>
      <c r="AF32" s="208">
        <v>6.4057386480271816E-3</v>
      </c>
      <c r="AG32" s="208">
        <v>0.74350494146347046</v>
      </c>
      <c r="AH32" s="208">
        <v>5.7538035325706005E-3</v>
      </c>
      <c r="AI32" s="208">
        <v>0.74472010135650635</v>
      </c>
      <c r="AJ32" s="208">
        <v>5.2034361287951469E-3</v>
      </c>
      <c r="AK32" s="31" t="s">
        <v>229</v>
      </c>
      <c r="AL32" s="208">
        <v>0.51383721828460693</v>
      </c>
      <c r="AM32" s="208">
        <v>2.1272579208016396E-2</v>
      </c>
      <c r="AN32" s="208">
        <v>0.46050727367401123</v>
      </c>
      <c r="AO32" s="208">
        <v>1.8317237496376038E-2</v>
      </c>
      <c r="AP32" s="208">
        <v>0.49710136651992798</v>
      </c>
      <c r="AQ32" s="208">
        <v>1.5835976228117943E-2</v>
      </c>
      <c r="AR32" s="29" t="s">
        <v>229</v>
      </c>
      <c r="AS32" s="222">
        <v>11.627227783203125</v>
      </c>
      <c r="AT32" s="222">
        <v>0.38430836796760559</v>
      </c>
      <c r="AU32" s="222">
        <v>12.039545059204102</v>
      </c>
      <c r="AV32" s="203">
        <v>0.36583623290061951</v>
      </c>
      <c r="AW32" s="222">
        <v>11.292142868041992</v>
      </c>
      <c r="AX32" s="203">
        <v>0.38665738701820374</v>
      </c>
      <c r="AY32" s="222">
        <v>13.366489410400391</v>
      </c>
      <c r="AZ32" s="222">
        <v>0.75678592920303345</v>
      </c>
      <c r="BA32" s="222">
        <v>7.6638827323913574</v>
      </c>
      <c r="BB32" s="203">
        <v>0.64010047912597656</v>
      </c>
      <c r="BC32" s="203">
        <v>7.1513080596923828</v>
      </c>
      <c r="BD32" s="203">
        <v>0.41475683450698853</v>
      </c>
      <c r="BE32" s="203">
        <v>28.70909309387207</v>
      </c>
      <c r="BF32" s="203">
        <v>0.64952278137207031</v>
      </c>
      <c r="BG32" s="222">
        <v>30.808454513549805</v>
      </c>
      <c r="BH32" s="222">
        <v>0.66654783487319946</v>
      </c>
      <c r="BI32" s="222">
        <v>30.560243606567383</v>
      </c>
      <c r="BJ32" s="222">
        <v>0.60019266605377197</v>
      </c>
      <c r="BK32" s="222">
        <v>13.487900733947754</v>
      </c>
      <c r="BL32" s="203">
        <v>0.67768406867980957</v>
      </c>
      <c r="BM32" s="222">
        <v>11.198995590209961</v>
      </c>
      <c r="BN32" s="222">
        <v>0.79375874996185303</v>
      </c>
      <c r="BO32" s="222">
        <v>10.805553436279297</v>
      </c>
      <c r="BP32" s="222">
        <v>0.64364445209503174</v>
      </c>
      <c r="BQ32" s="222">
        <v>22.218740463256836</v>
      </c>
      <c r="BR32" s="222">
        <v>0.60297274589538574</v>
      </c>
      <c r="BS32" s="222">
        <v>23.840436935424805</v>
      </c>
      <c r="BT32" s="222">
        <v>0.67174041271209717</v>
      </c>
      <c r="BU32" s="222">
        <v>25.031948089599609</v>
      </c>
      <c r="BV32" s="222">
        <v>0.54653006792068481</v>
      </c>
      <c r="BW32" s="222">
        <v>10.590550422668457</v>
      </c>
      <c r="BX32" s="222">
        <v>0.70986783504486084</v>
      </c>
      <c r="BY32" s="222">
        <v>14.448685646057129</v>
      </c>
      <c r="BZ32" s="222">
        <v>0.77448916435241699</v>
      </c>
      <c r="CA32" s="222">
        <v>15.158803939819336</v>
      </c>
      <c r="CB32" s="222">
        <v>0.69959139823913574</v>
      </c>
      <c r="CC32" s="222">
        <v>100</v>
      </c>
      <c r="CD32" s="222">
        <v>100</v>
      </c>
      <c r="CE32" s="222">
        <v>100</v>
      </c>
      <c r="CF32" s="252"/>
    </row>
    <row r="33" spans="1:84" x14ac:dyDescent="0.2">
      <c r="A33" s="20"/>
      <c r="B33" s="32" t="s">
        <v>44</v>
      </c>
      <c r="C33" s="208">
        <v>2.8439106941223145</v>
      </c>
      <c r="D33" s="208">
        <v>6.8850234150886536E-2</v>
      </c>
      <c r="E33" s="208">
        <v>2.5999701023101807</v>
      </c>
      <c r="F33" s="208">
        <v>6.2806814908981323E-2</v>
      </c>
      <c r="G33" s="208">
        <v>2.4081988334655762</v>
      </c>
      <c r="H33" s="208">
        <v>5.6238878518342972E-2</v>
      </c>
      <c r="I33" s="30" t="s">
        <v>229</v>
      </c>
      <c r="J33" s="208">
        <v>0.29142075777053833</v>
      </c>
      <c r="K33" s="208">
        <v>1.3247523456811905E-2</v>
      </c>
      <c r="L33" s="208">
        <v>0.27936831116676331</v>
      </c>
      <c r="M33" s="208">
        <v>1.1003808118402958E-2</v>
      </c>
      <c r="N33" s="208">
        <v>0.25902995467185974</v>
      </c>
      <c r="O33" s="208">
        <v>9.6783675253391266E-3</v>
      </c>
      <c r="P33" s="208"/>
      <c r="Q33" s="208">
        <v>3.9497939999999998</v>
      </c>
      <c r="R33" s="208">
        <v>6.5227599999999997E-2</v>
      </c>
      <c r="S33" s="208">
        <v>3.6865130000000002</v>
      </c>
      <c r="T33" s="208">
        <v>5.7133099999999999E-2</v>
      </c>
      <c r="U33" s="208">
        <v>3.5821299999999998</v>
      </c>
      <c r="V33" s="208">
        <v>5.4337000000000003E-2</v>
      </c>
      <c r="W33" s="208"/>
      <c r="X33" s="208">
        <v>0.1121164</v>
      </c>
      <c r="Y33" s="208">
        <v>1.2437699999999999E-2</v>
      </c>
      <c r="Z33" s="208">
        <v>0.1081758</v>
      </c>
      <c r="AA33" s="208">
        <v>9.3338999999999991E-3</v>
      </c>
      <c r="AB33" s="208">
        <v>9.6482600000000002E-2</v>
      </c>
      <c r="AC33" s="208">
        <v>1.1279900000000001E-2</v>
      </c>
      <c r="AD33" s="31" t="s">
        <v>229</v>
      </c>
      <c r="AE33" s="208">
        <v>0.73699259757995605</v>
      </c>
      <c r="AF33" s="208">
        <v>5.7375193573534489E-3</v>
      </c>
      <c r="AG33" s="208">
        <v>0.71666419506072998</v>
      </c>
      <c r="AH33" s="208">
        <v>5.2339015528559685E-3</v>
      </c>
      <c r="AI33" s="208">
        <v>0.70068323612213135</v>
      </c>
      <c r="AJ33" s="208">
        <v>4.6865735203027725E-3</v>
      </c>
      <c r="AK33" s="31" t="s">
        <v>229</v>
      </c>
      <c r="AL33" s="208">
        <v>0.45312589406967163</v>
      </c>
      <c r="AM33" s="208">
        <v>1.6451215371489525E-2</v>
      </c>
      <c r="AN33" s="208">
        <v>0.46203592419624329</v>
      </c>
      <c r="AO33" s="208">
        <v>1.3737006112933159E-2</v>
      </c>
      <c r="AP33" s="208">
        <v>0.45220008492469788</v>
      </c>
      <c r="AQ33" s="208">
        <v>1.1506509035825729E-2</v>
      </c>
      <c r="AR33" s="29" t="s">
        <v>229</v>
      </c>
      <c r="AS33" s="222">
        <v>11.408849716186523</v>
      </c>
      <c r="AT33" s="222">
        <v>0.41424575448036194</v>
      </c>
      <c r="AU33" s="222">
        <v>11.472246170043945</v>
      </c>
      <c r="AV33" s="203">
        <v>0.47517284750938416</v>
      </c>
      <c r="AW33" s="222">
        <v>11.991506576538086</v>
      </c>
      <c r="AX33" s="203">
        <v>0.35112833976745605</v>
      </c>
      <c r="AY33" s="222">
        <v>16.855367660522461</v>
      </c>
      <c r="AZ33" s="222">
        <v>0.77916288375854492</v>
      </c>
      <c r="BA33" s="222">
        <v>12.374270439147949</v>
      </c>
      <c r="BB33" s="203">
        <v>0.72278803586959839</v>
      </c>
      <c r="BC33" s="203">
        <v>9.9062099456787109</v>
      </c>
      <c r="BD33" s="203">
        <v>0.62090480327606201</v>
      </c>
      <c r="BE33" s="203">
        <v>31.335052490234375</v>
      </c>
      <c r="BF33" s="203">
        <v>0.70703411102294922</v>
      </c>
      <c r="BG33" s="222">
        <v>34.720645904541016</v>
      </c>
      <c r="BH33" s="222">
        <v>0.78471547365188599</v>
      </c>
      <c r="BI33" s="222">
        <v>37.557498931884766</v>
      </c>
      <c r="BJ33" s="222">
        <v>0.81736230850219727</v>
      </c>
      <c r="BK33" s="222">
        <v>9.9412097930908203</v>
      </c>
      <c r="BL33" s="203">
        <v>0.71922498941421509</v>
      </c>
      <c r="BM33" s="222">
        <v>9.9480447769165039</v>
      </c>
      <c r="BN33" s="222">
        <v>0.71649205684661865</v>
      </c>
      <c r="BO33" s="222">
        <v>10.856773376464844</v>
      </c>
      <c r="BP33" s="222">
        <v>0.65429973602294922</v>
      </c>
      <c r="BQ33" s="222">
        <v>17.341058731079102</v>
      </c>
      <c r="BR33" s="222">
        <v>0.75192922353744507</v>
      </c>
      <c r="BS33" s="222">
        <v>16.805774688720703</v>
      </c>
      <c r="BT33" s="222">
        <v>1.0055221319198608</v>
      </c>
      <c r="BU33" s="222">
        <v>16.762460708618164</v>
      </c>
      <c r="BV33" s="222">
        <v>0.86671847105026245</v>
      </c>
      <c r="BW33" s="222">
        <v>13.118460655212402</v>
      </c>
      <c r="BX33" s="222">
        <v>0.67642784118652344</v>
      </c>
      <c r="BY33" s="222">
        <v>14.679014205932617</v>
      </c>
      <c r="BZ33" s="222">
        <v>0.9059523344039917</v>
      </c>
      <c r="CA33" s="222">
        <v>12.92555046081543</v>
      </c>
      <c r="CB33" s="222">
        <v>0.66550987958908081</v>
      </c>
      <c r="CC33" s="222">
        <v>100</v>
      </c>
      <c r="CD33" s="222">
        <v>100</v>
      </c>
      <c r="CE33" s="222">
        <v>100</v>
      </c>
      <c r="CF33" s="252"/>
    </row>
    <row r="34" spans="1:84" x14ac:dyDescent="0.2">
      <c r="A34" s="20"/>
      <c r="B34" s="32" t="s">
        <v>43</v>
      </c>
      <c r="C34" s="208">
        <v>2.2406079769134521</v>
      </c>
      <c r="D34" s="208">
        <v>5.5915657430887222E-2</v>
      </c>
      <c r="E34" s="208">
        <v>2.1207256317138672</v>
      </c>
      <c r="F34" s="208">
        <v>5.9792514890432358E-2</v>
      </c>
      <c r="G34" s="208">
        <v>1.9978302717208862</v>
      </c>
      <c r="H34" s="208">
        <v>6.1973210424184799E-2</v>
      </c>
      <c r="I34" s="30" t="s">
        <v>229</v>
      </c>
      <c r="J34" s="208">
        <v>0.15464164316654205</v>
      </c>
      <c r="K34" s="208">
        <v>9.2222988605499268E-3</v>
      </c>
      <c r="L34" s="208">
        <v>0.13048498332500458</v>
      </c>
      <c r="M34" s="208">
        <v>8.6998371407389641E-3</v>
      </c>
      <c r="N34" s="208">
        <v>0.11379405856132507</v>
      </c>
      <c r="O34" s="208">
        <v>7.1428003720939159E-3</v>
      </c>
      <c r="P34" s="208"/>
      <c r="Q34" s="208">
        <v>3.5512839999999999</v>
      </c>
      <c r="R34" s="208">
        <v>7.4760099999999996E-2</v>
      </c>
      <c r="S34" s="208">
        <v>3.564282</v>
      </c>
      <c r="T34" s="208">
        <v>6.5214499999999995E-2</v>
      </c>
      <c r="U34" s="208">
        <v>3.5657779999999999</v>
      </c>
      <c r="V34" s="208">
        <v>0.11082019999999999</v>
      </c>
      <c r="W34" s="208"/>
      <c r="X34" s="208">
        <v>4.3923400000000001E-2</v>
      </c>
      <c r="Y34" s="208">
        <v>6.6533E-3</v>
      </c>
      <c r="Z34" s="208">
        <v>3.06009E-2</v>
      </c>
      <c r="AA34" s="208">
        <v>5.0777000000000001E-3</v>
      </c>
      <c r="AB34" s="208">
        <v>2.2880899999999999E-2</v>
      </c>
      <c r="AC34" s="208">
        <v>4.5617000000000001E-3</v>
      </c>
      <c r="AD34" s="31" t="s">
        <v>229</v>
      </c>
      <c r="AE34" s="208">
        <v>0.68671733140945435</v>
      </c>
      <c r="AF34" s="208">
        <v>4.6596387401223183E-3</v>
      </c>
      <c r="AG34" s="208">
        <v>0.67672711610794067</v>
      </c>
      <c r="AH34" s="208">
        <v>4.9827098846435547E-3</v>
      </c>
      <c r="AI34" s="208">
        <v>0.66648584604263306</v>
      </c>
      <c r="AJ34" s="208">
        <v>5.1644346676766872E-3</v>
      </c>
      <c r="AK34" s="31" t="s">
        <v>229</v>
      </c>
      <c r="AL34" s="208">
        <v>0.28437396883964539</v>
      </c>
      <c r="AM34" s="208">
        <v>1.3704011216759682E-2</v>
      </c>
      <c r="AN34" s="208">
        <v>0.24982787668704987</v>
      </c>
      <c r="AO34" s="208">
        <v>1.3711333274841309E-2</v>
      </c>
      <c r="AP34" s="208">
        <v>0.22777348756790161</v>
      </c>
      <c r="AQ34" s="208">
        <v>1.1251091957092285E-2</v>
      </c>
      <c r="AR34" s="29" t="s">
        <v>229</v>
      </c>
      <c r="AS34" s="222">
        <v>13.14112377166748</v>
      </c>
      <c r="AT34" s="222">
        <v>0.60009157657623291</v>
      </c>
      <c r="AU34" s="222">
        <v>12.852632522583008</v>
      </c>
      <c r="AV34" s="203">
        <v>0.6829037070274353</v>
      </c>
      <c r="AW34" s="222">
        <v>12.367063522338867</v>
      </c>
      <c r="AX34" s="203">
        <v>0.66987580060958862</v>
      </c>
      <c r="AY34" s="222">
        <v>11.748142242431641</v>
      </c>
      <c r="AZ34" s="222">
        <v>0.79055112600326538</v>
      </c>
      <c r="BA34" s="222">
        <v>9.1416025161743164</v>
      </c>
      <c r="BB34" s="203">
        <v>0.67467695474624634</v>
      </c>
      <c r="BC34" s="203">
        <v>9.9748725891113281</v>
      </c>
      <c r="BD34" s="203">
        <v>0.77520012855529785</v>
      </c>
      <c r="BE34" s="203">
        <v>38.048427581787109</v>
      </c>
      <c r="BF34" s="203">
        <v>0.98361140489578247</v>
      </c>
      <c r="BG34" s="222">
        <v>39.915908813476562</v>
      </c>
      <c r="BH34" s="222">
        <v>1.1660839319229126</v>
      </c>
      <c r="BI34" s="222">
        <v>41.463169097900391</v>
      </c>
      <c r="BJ34" s="222">
        <v>1.3984501361846924</v>
      </c>
      <c r="BK34" s="222">
        <v>7.7329411506652832</v>
      </c>
      <c r="BL34" s="203">
        <v>0.83310753107070923</v>
      </c>
      <c r="BM34" s="222">
        <v>9.7666845321655273</v>
      </c>
      <c r="BN34" s="222">
        <v>1.0634834766387939</v>
      </c>
      <c r="BO34" s="222">
        <v>8.5815753936767578</v>
      </c>
      <c r="BP34" s="222">
        <v>1.0415314435958862</v>
      </c>
      <c r="BQ34" s="222">
        <v>13.815182685852051</v>
      </c>
      <c r="BR34" s="222">
        <v>1.2858953475952148</v>
      </c>
      <c r="BS34" s="222">
        <v>12.530827522277832</v>
      </c>
      <c r="BT34" s="222">
        <v>1.2366067171096802</v>
      </c>
      <c r="BU34" s="222">
        <v>13.060304641723633</v>
      </c>
      <c r="BV34" s="222">
        <v>1.1088364124298096</v>
      </c>
      <c r="BW34" s="222">
        <v>15.514180183410645</v>
      </c>
      <c r="BX34" s="222">
        <v>0.96444636583328247</v>
      </c>
      <c r="BY34" s="222">
        <v>15.792343139648438</v>
      </c>
      <c r="BZ34" s="222">
        <v>1.0848602056503296</v>
      </c>
      <c r="CA34" s="222">
        <v>14.553016662597656</v>
      </c>
      <c r="CB34" s="222">
        <v>0.94157522916793823</v>
      </c>
      <c r="CC34" s="222">
        <v>100</v>
      </c>
      <c r="CD34" s="222">
        <v>100</v>
      </c>
      <c r="CE34" s="222">
        <v>100</v>
      </c>
      <c r="CF34" s="252"/>
    </row>
    <row r="35" spans="1:84" x14ac:dyDescent="0.2">
      <c r="A35" s="20"/>
      <c r="B35" s="32" t="s">
        <v>42</v>
      </c>
      <c r="C35" s="208">
        <v>2.4437952041625977</v>
      </c>
      <c r="D35" s="208">
        <v>5.4842814803123474E-2</v>
      </c>
      <c r="E35" s="208">
        <v>2.3257806301116943</v>
      </c>
      <c r="F35" s="208">
        <v>5.3096365183591843E-2</v>
      </c>
      <c r="G35" s="208">
        <v>2.3206965923309326</v>
      </c>
      <c r="H35" s="208">
        <v>6.3828498125076294E-2</v>
      </c>
      <c r="I35" s="30" t="s">
        <v>229</v>
      </c>
      <c r="J35" s="208">
        <v>0.14103470742702484</v>
      </c>
      <c r="K35" s="208">
        <v>7.9077454283833504E-3</v>
      </c>
      <c r="L35" s="208">
        <v>0.15037460625171661</v>
      </c>
      <c r="M35" s="208">
        <v>7.8662596642971039E-3</v>
      </c>
      <c r="N35" s="208">
        <v>0.13878615200519562</v>
      </c>
      <c r="O35" s="208">
        <v>8.8137108832597733E-3</v>
      </c>
      <c r="P35" s="208"/>
      <c r="Q35" s="208">
        <v>3.5782159999999998</v>
      </c>
      <c r="R35" s="208">
        <v>6.9571300000000003E-2</v>
      </c>
      <c r="S35" s="208">
        <v>3.5462590000000001</v>
      </c>
      <c r="T35" s="208">
        <v>5.5059700000000003E-2</v>
      </c>
      <c r="U35" s="208">
        <v>3.4855809999999998</v>
      </c>
      <c r="V35" s="208">
        <v>5.5318600000000002E-2</v>
      </c>
      <c r="W35" s="208"/>
      <c r="X35" s="208">
        <v>3.8322000000000002E-2</v>
      </c>
      <c r="Y35" s="208">
        <v>5.8411000000000001E-3</v>
      </c>
      <c r="Z35" s="208">
        <v>4.9724499999999998E-2</v>
      </c>
      <c r="AA35" s="208">
        <v>7.0391000000000004E-3</v>
      </c>
      <c r="AB35" s="208">
        <v>4.05446E-2</v>
      </c>
      <c r="AC35" s="208">
        <v>6.1729999999999997E-3</v>
      </c>
      <c r="AD35" s="31" t="s">
        <v>229</v>
      </c>
      <c r="AE35" s="208">
        <v>0.70364964008331299</v>
      </c>
      <c r="AF35" s="208">
        <v>4.5702350325882435E-3</v>
      </c>
      <c r="AG35" s="208">
        <v>0.69381505250930786</v>
      </c>
      <c r="AH35" s="208">
        <v>4.4246972538530827E-3</v>
      </c>
      <c r="AI35" s="208">
        <v>0.69339138269424438</v>
      </c>
      <c r="AJ35" s="208">
        <v>5.3190421313047409E-3</v>
      </c>
      <c r="AK35" s="31" t="s">
        <v>229</v>
      </c>
      <c r="AL35" s="208">
        <v>0.2436513751745224</v>
      </c>
      <c r="AM35" s="208">
        <v>1.1970716528594494E-2</v>
      </c>
      <c r="AN35" s="208">
        <v>0.26915392279624939</v>
      </c>
      <c r="AO35" s="208">
        <v>1.1838755570352077E-2</v>
      </c>
      <c r="AP35" s="208">
        <v>0.24880406260490417</v>
      </c>
      <c r="AQ35" s="208">
        <v>1.3690977357327938E-2</v>
      </c>
      <c r="AR35" s="29" t="s">
        <v>229</v>
      </c>
      <c r="AS35" s="222">
        <v>10.707395553588867</v>
      </c>
      <c r="AT35" s="222">
        <v>0.52338039875030518</v>
      </c>
      <c r="AU35" s="222">
        <v>11.722423553466797</v>
      </c>
      <c r="AV35" s="203">
        <v>0.58495253324508667</v>
      </c>
      <c r="AW35" s="222">
        <v>10.443515777587891</v>
      </c>
      <c r="AX35" s="203">
        <v>0.5330352783203125</v>
      </c>
      <c r="AY35" s="222">
        <v>12.471720695495605</v>
      </c>
      <c r="AZ35" s="222">
        <v>0.88736015558242798</v>
      </c>
      <c r="BA35" s="222">
        <v>12.270932197570801</v>
      </c>
      <c r="BB35" s="203">
        <v>0.84565293788909912</v>
      </c>
      <c r="BC35" s="203">
        <v>10.311365127563477</v>
      </c>
      <c r="BD35" s="203">
        <v>0.83560997247695923</v>
      </c>
      <c r="BE35" s="203">
        <v>33.758647918701172</v>
      </c>
      <c r="BF35" s="203">
        <v>0.69884049892425537</v>
      </c>
      <c r="BG35" s="222">
        <v>35.77264404296875</v>
      </c>
      <c r="BH35" s="222">
        <v>0.78089594841003418</v>
      </c>
      <c r="BI35" s="222">
        <v>33.871650695800781</v>
      </c>
      <c r="BJ35" s="222">
        <v>0.9653131365776062</v>
      </c>
      <c r="BK35" s="222">
        <v>15.40720272064209</v>
      </c>
      <c r="BL35" s="203">
        <v>0.94107061624526978</v>
      </c>
      <c r="BM35" s="222">
        <v>14.720601081848145</v>
      </c>
      <c r="BN35" s="222">
        <v>0.82123726606369019</v>
      </c>
      <c r="BO35" s="222">
        <v>14.39254093170166</v>
      </c>
      <c r="BP35" s="222">
        <v>1.0503520965576172</v>
      </c>
      <c r="BQ35" s="222">
        <v>13.716091156005859</v>
      </c>
      <c r="BR35" s="222">
        <v>1.2883434295654297</v>
      </c>
      <c r="BS35" s="222">
        <v>12.231851577758789</v>
      </c>
      <c r="BT35" s="222">
        <v>1.2577102184295654</v>
      </c>
      <c r="BU35" s="222">
        <v>15.174928665161133</v>
      </c>
      <c r="BV35" s="222">
        <v>1.2753739356994629</v>
      </c>
      <c r="BW35" s="222">
        <v>13.93894100189209</v>
      </c>
      <c r="BX35" s="222">
        <v>0.93086147308349609</v>
      </c>
      <c r="BY35" s="222">
        <v>13.28154468536377</v>
      </c>
      <c r="BZ35" s="222">
        <v>0.94658273458480835</v>
      </c>
      <c r="CA35" s="222">
        <v>15.805996894836426</v>
      </c>
      <c r="CB35" s="222">
        <v>1.0585050582885742</v>
      </c>
      <c r="CC35" s="222">
        <v>100</v>
      </c>
      <c r="CD35" s="222">
        <v>100</v>
      </c>
      <c r="CE35" s="222">
        <v>100</v>
      </c>
      <c r="CF35" s="252"/>
    </row>
    <row r="36" spans="1:84" x14ac:dyDescent="0.2">
      <c r="A36" s="20"/>
      <c r="B36" s="32" t="s">
        <v>41</v>
      </c>
      <c r="C36" s="208">
        <v>2.6332435607910156</v>
      </c>
      <c r="D36" s="208">
        <v>9.122215211391449E-2</v>
      </c>
      <c r="E36" s="208">
        <v>2.4234373569488525</v>
      </c>
      <c r="F36" s="208">
        <v>8.5027344524860382E-2</v>
      </c>
      <c r="G36" s="208">
        <v>2.2117047309875488</v>
      </c>
      <c r="H36" s="208">
        <v>6.2612712383270264E-2</v>
      </c>
      <c r="I36" s="30" t="s">
        <v>229</v>
      </c>
      <c r="J36" s="208">
        <v>0.22997251152992249</v>
      </c>
      <c r="K36" s="208">
        <v>1.5153471380472183E-2</v>
      </c>
      <c r="L36" s="208">
        <v>0.20410448312759399</v>
      </c>
      <c r="M36" s="208">
        <v>1.1810177005827427E-2</v>
      </c>
      <c r="N36" s="208">
        <v>0.18099644780158997</v>
      </c>
      <c r="O36" s="208">
        <v>9.0410644188523293E-3</v>
      </c>
      <c r="P36" s="208"/>
      <c r="Q36" s="208">
        <v>3.7710699999999999</v>
      </c>
      <c r="R36" s="208">
        <v>7.1350499999999997E-2</v>
      </c>
      <c r="S36" s="208">
        <v>3.6722169999999998</v>
      </c>
      <c r="T36" s="208">
        <v>8.5092000000000001E-2</v>
      </c>
      <c r="U36" s="208">
        <v>3.5767319999999998</v>
      </c>
      <c r="V36" s="208">
        <v>6.6333600000000006E-2</v>
      </c>
      <c r="W36" s="208"/>
      <c r="X36" s="208">
        <v>9.6404400000000001E-2</v>
      </c>
      <c r="Y36" s="208">
        <v>1.2938699999999999E-2</v>
      </c>
      <c r="Z36" s="208">
        <v>7.8325800000000001E-2</v>
      </c>
      <c r="AA36" s="208">
        <v>1.19988E-2</v>
      </c>
      <c r="AB36" s="208">
        <v>5.6539800000000001E-2</v>
      </c>
      <c r="AC36" s="208">
        <v>6.7216999999999997E-3</v>
      </c>
      <c r="AD36" s="31" t="s">
        <v>229</v>
      </c>
      <c r="AE36" s="208">
        <v>0.71943700313568115</v>
      </c>
      <c r="AF36" s="208">
        <v>7.6018460094928741E-3</v>
      </c>
      <c r="AG36" s="208">
        <v>0.70195311307907104</v>
      </c>
      <c r="AH36" s="208">
        <v>7.0856125093996525E-3</v>
      </c>
      <c r="AI36" s="208">
        <v>0.68430870771408081</v>
      </c>
      <c r="AJ36" s="208">
        <v>5.2177263423800468E-3</v>
      </c>
      <c r="AK36" s="31" t="s">
        <v>229</v>
      </c>
      <c r="AL36" s="208">
        <v>0.37698918581008911</v>
      </c>
      <c r="AM36" s="208">
        <v>1.8078282475471497E-2</v>
      </c>
      <c r="AN36" s="208">
        <v>0.35471543669700623</v>
      </c>
      <c r="AO36" s="208">
        <v>1.4390138909220695E-2</v>
      </c>
      <c r="AP36" s="208">
        <v>0.33600538969039917</v>
      </c>
      <c r="AQ36" s="208">
        <v>1.2450068257749081E-2</v>
      </c>
      <c r="AR36" s="29" t="s">
        <v>229</v>
      </c>
      <c r="AS36" s="222">
        <v>12.231147766113281</v>
      </c>
      <c r="AT36" s="222">
        <v>0.53269612789154053</v>
      </c>
      <c r="AU36" s="222">
        <v>12.397241592407227</v>
      </c>
      <c r="AV36" s="203">
        <v>0.62780237197875977</v>
      </c>
      <c r="AW36" s="222">
        <v>11.736479759216309</v>
      </c>
      <c r="AX36" s="203">
        <v>0.58233880996704102</v>
      </c>
      <c r="AY36" s="222">
        <v>9.2477149963378906</v>
      </c>
      <c r="AZ36" s="222">
        <v>0.58714503049850464</v>
      </c>
      <c r="BA36" s="222">
        <v>6.809504508972168</v>
      </c>
      <c r="BB36" s="203">
        <v>0.56105649471282959</v>
      </c>
      <c r="BC36" s="203">
        <v>5.6567330360412598</v>
      </c>
      <c r="BD36" s="203">
        <v>0.46239528059959412</v>
      </c>
      <c r="BE36" s="203">
        <v>30.894851684570313</v>
      </c>
      <c r="BF36" s="203">
        <v>0.95562237501144409</v>
      </c>
      <c r="BG36" s="222">
        <v>35.293392181396484</v>
      </c>
      <c r="BH36" s="222">
        <v>1.1459370851516724</v>
      </c>
      <c r="BI36" s="222">
        <v>38.039966583251953</v>
      </c>
      <c r="BJ36" s="222">
        <v>1.0842396020889282</v>
      </c>
      <c r="BK36" s="222">
        <v>10.190335273742676</v>
      </c>
      <c r="BL36" s="203">
        <v>0.96104758977890015</v>
      </c>
      <c r="BM36" s="222">
        <v>9.8488540649414062</v>
      </c>
      <c r="BN36" s="222">
        <v>1.1596962213516235</v>
      </c>
      <c r="BO36" s="222">
        <v>8.7127408981323242</v>
      </c>
      <c r="BP36" s="222">
        <v>0.96533161401748657</v>
      </c>
      <c r="BQ36" s="222">
        <v>18.804805755615234</v>
      </c>
      <c r="BR36" s="222">
        <v>0.90656697750091553</v>
      </c>
      <c r="BS36" s="222">
        <v>20.584741592407227</v>
      </c>
      <c r="BT36" s="222">
        <v>0.9032367467880249</v>
      </c>
      <c r="BU36" s="222">
        <v>20.296220779418945</v>
      </c>
      <c r="BV36" s="222">
        <v>0.96051853895187378</v>
      </c>
      <c r="BW36" s="222">
        <v>18.631147384643555</v>
      </c>
      <c r="BX36" s="222">
        <v>0.82636523246765137</v>
      </c>
      <c r="BY36" s="222">
        <v>15.066267967224121</v>
      </c>
      <c r="BZ36" s="222">
        <v>0.74226498603820801</v>
      </c>
      <c r="CA36" s="222">
        <v>15.557858467102051</v>
      </c>
      <c r="CB36" s="222">
        <v>0.95675933361053467</v>
      </c>
      <c r="CC36" s="222">
        <v>100</v>
      </c>
      <c r="CD36" s="222">
        <v>100</v>
      </c>
      <c r="CE36" s="222">
        <v>100</v>
      </c>
      <c r="CF36" s="252"/>
    </row>
    <row r="37" spans="1:84" x14ac:dyDescent="0.2">
      <c r="A37" s="20"/>
      <c r="B37" s="32" t="s">
        <v>40</v>
      </c>
      <c r="C37" s="208">
        <v>2.2187378406524658</v>
      </c>
      <c r="D37" s="208">
        <v>7.2595633566379547E-2</v>
      </c>
      <c r="E37" s="208">
        <v>2.1892037391662598</v>
      </c>
      <c r="F37" s="208">
        <v>6.9750480353832245E-2</v>
      </c>
      <c r="G37" s="208">
        <v>2.2332789897918701</v>
      </c>
      <c r="H37" s="208">
        <v>5.7642463594675064E-2</v>
      </c>
      <c r="I37" s="30" t="s">
        <v>229</v>
      </c>
      <c r="J37" s="208">
        <v>0.13559705018997192</v>
      </c>
      <c r="K37" s="208">
        <v>9.6660871058702469E-3</v>
      </c>
      <c r="L37" s="208">
        <v>0.13230220973491669</v>
      </c>
      <c r="M37" s="208">
        <v>8.8591724634170532E-3</v>
      </c>
      <c r="N37" s="208">
        <v>0.14653812348842621</v>
      </c>
      <c r="O37" s="208">
        <v>6.512095220386982E-3</v>
      </c>
      <c r="P37" s="208"/>
      <c r="Q37" s="208">
        <v>3.635459</v>
      </c>
      <c r="R37" s="208">
        <v>8.6156200000000002E-2</v>
      </c>
      <c r="S37" s="208">
        <v>3.7063220000000001</v>
      </c>
      <c r="T37" s="208">
        <v>6.9214100000000001E-2</v>
      </c>
      <c r="U37" s="208">
        <v>3.5159929999999999</v>
      </c>
      <c r="V37" s="208">
        <v>7.2102899999999998E-2</v>
      </c>
      <c r="W37" s="208"/>
      <c r="X37" s="208">
        <v>3.31107E-2</v>
      </c>
      <c r="Y37" s="208">
        <v>4.6565E-3</v>
      </c>
      <c r="Z37" s="208">
        <v>2.7632199999999999E-2</v>
      </c>
      <c r="AA37" s="208">
        <v>3.7166999999999999E-3</v>
      </c>
      <c r="AB37" s="208">
        <v>3.0808100000000001E-2</v>
      </c>
      <c r="AC37" s="208">
        <v>3.7422000000000002E-3</v>
      </c>
      <c r="AD37" s="31" t="s">
        <v>229</v>
      </c>
      <c r="AE37" s="208">
        <v>0.684894859790802</v>
      </c>
      <c r="AF37" s="208">
        <v>6.0496367514133453E-3</v>
      </c>
      <c r="AG37" s="208">
        <v>0.68243366479873657</v>
      </c>
      <c r="AH37" s="208">
        <v>5.8125401847064495E-3</v>
      </c>
      <c r="AI37" s="208">
        <v>0.68610656261444092</v>
      </c>
      <c r="AJ37" s="208">
        <v>4.8035387881100178E-3</v>
      </c>
      <c r="AK37" s="31" t="s">
        <v>229</v>
      </c>
      <c r="AL37" s="208">
        <v>0.25114202499389648</v>
      </c>
      <c r="AM37" s="208">
        <v>1.4207781292498112E-2</v>
      </c>
      <c r="AN37" s="208">
        <v>0.24745294451713562</v>
      </c>
      <c r="AO37" s="208">
        <v>1.2620413675904274E-2</v>
      </c>
      <c r="AP37" s="208">
        <v>0.27011612057685852</v>
      </c>
      <c r="AQ37" s="208">
        <v>1.0202343575656414E-2</v>
      </c>
      <c r="AR37" s="29" t="s">
        <v>229</v>
      </c>
      <c r="AS37" s="222">
        <v>12.811432838439941</v>
      </c>
      <c r="AT37" s="222">
        <v>0.50937575101852417</v>
      </c>
      <c r="AU37" s="222">
        <v>12.722377777099609</v>
      </c>
      <c r="AV37" s="203">
        <v>0.53257155418395996</v>
      </c>
      <c r="AW37" s="222">
        <v>12.556131362915039</v>
      </c>
      <c r="AX37" s="203">
        <v>0.54934394359588623</v>
      </c>
      <c r="AY37" s="222">
        <v>12.84800910949707</v>
      </c>
      <c r="AZ37" s="222">
        <v>0.93104904890060425</v>
      </c>
      <c r="BA37" s="222">
        <v>9.1565389633178711</v>
      </c>
      <c r="BB37" s="203">
        <v>0.8319774866104126</v>
      </c>
      <c r="BC37" s="203">
        <v>8.6611566543579102</v>
      </c>
      <c r="BD37" s="203">
        <v>0.58004969358444214</v>
      </c>
      <c r="BE37" s="203">
        <v>35.480888366699219</v>
      </c>
      <c r="BF37" s="203">
        <v>1.0852081775665283</v>
      </c>
      <c r="BG37" s="222">
        <v>35.750385284423828</v>
      </c>
      <c r="BH37" s="222">
        <v>1.3676866292953491</v>
      </c>
      <c r="BI37" s="222">
        <v>32.745250701904297</v>
      </c>
      <c r="BJ37" s="222">
        <v>1.2977782487869263</v>
      </c>
      <c r="BK37" s="222">
        <v>7.0962972640991211</v>
      </c>
      <c r="BL37" s="203">
        <v>0.77612388134002686</v>
      </c>
      <c r="BM37" s="222">
        <v>8.6128053665161133</v>
      </c>
      <c r="BN37" s="222">
        <v>0.87190747261047363</v>
      </c>
      <c r="BO37" s="222">
        <v>9.1968793869018555</v>
      </c>
      <c r="BP37" s="222">
        <v>0.93981605768203735</v>
      </c>
      <c r="BQ37" s="222">
        <v>11.449568748474121</v>
      </c>
      <c r="BR37" s="222">
        <v>1.3168486356735229</v>
      </c>
      <c r="BS37" s="222">
        <v>13.515801429748535</v>
      </c>
      <c r="BT37" s="222">
        <v>1.3818372488021851</v>
      </c>
      <c r="BU37" s="222">
        <v>14.099648475646973</v>
      </c>
      <c r="BV37" s="222">
        <v>0.76310241222381592</v>
      </c>
      <c r="BW37" s="222">
        <v>20.313804626464844</v>
      </c>
      <c r="BX37" s="222">
        <v>0.89571809768676758</v>
      </c>
      <c r="BY37" s="222">
        <v>20.242090225219727</v>
      </c>
      <c r="BZ37" s="222">
        <v>1.1511281728744507</v>
      </c>
      <c r="CA37" s="222">
        <v>22.740932464599609</v>
      </c>
      <c r="CB37" s="222">
        <v>1.221045970916748</v>
      </c>
      <c r="CC37" s="222">
        <v>100</v>
      </c>
      <c r="CD37" s="222">
        <v>100</v>
      </c>
      <c r="CE37" s="222">
        <v>100</v>
      </c>
      <c r="CF37" s="252"/>
    </row>
    <row r="38" spans="1:84" x14ac:dyDescent="0.2">
      <c r="A38" s="20"/>
      <c r="B38" s="32" t="s">
        <v>39</v>
      </c>
      <c r="C38" s="208">
        <v>2.3959171772003174</v>
      </c>
      <c r="D38" s="208">
        <v>0.11952166259288788</v>
      </c>
      <c r="E38" s="208">
        <v>2.2440352439880371</v>
      </c>
      <c r="F38" s="208">
        <v>6.5897591412067413E-2</v>
      </c>
      <c r="G38" s="208">
        <v>2.0142393112182617</v>
      </c>
      <c r="H38" s="208">
        <v>5.2722789347171783E-2</v>
      </c>
      <c r="I38" s="30" t="s">
        <v>229</v>
      </c>
      <c r="J38" s="208">
        <v>0.13237009942531586</v>
      </c>
      <c r="K38" s="208">
        <v>1.0797868482768536E-2</v>
      </c>
      <c r="L38" s="208">
        <v>0.10890990495681763</v>
      </c>
      <c r="M38" s="208">
        <v>8.5297646000981331E-3</v>
      </c>
      <c r="N38" s="208">
        <v>9.8557472229003906E-2</v>
      </c>
      <c r="O38" s="208">
        <v>6.1661903746426105E-3</v>
      </c>
      <c r="P38" s="208"/>
      <c r="Q38" s="208">
        <v>3.7913459999999999</v>
      </c>
      <c r="R38" s="208">
        <v>0.1109151</v>
      </c>
      <c r="S38" s="208">
        <v>3.643805</v>
      </c>
      <c r="T38" s="208">
        <v>8.2877300000000001E-2</v>
      </c>
      <c r="U38" s="208">
        <v>3.381783</v>
      </c>
      <c r="V38" s="208">
        <v>7.2538000000000005E-2</v>
      </c>
      <c r="W38" s="208"/>
      <c r="X38" s="208">
        <v>3.2419400000000001E-2</v>
      </c>
      <c r="Y38" s="208">
        <v>7.2512999999999996E-3</v>
      </c>
      <c r="Z38" s="208">
        <v>3.01108E-2</v>
      </c>
      <c r="AA38" s="208">
        <v>4.5881999999999997E-3</v>
      </c>
      <c r="AB38" s="208">
        <v>1.85635E-2</v>
      </c>
      <c r="AC38" s="208">
        <v>3.1440000000000001E-3</v>
      </c>
      <c r="AD38" s="31" t="s">
        <v>229</v>
      </c>
      <c r="AE38" s="208">
        <v>0.69965976476669312</v>
      </c>
      <c r="AF38" s="208">
        <v>9.960138238966465E-3</v>
      </c>
      <c r="AG38" s="208">
        <v>0.68700295686721802</v>
      </c>
      <c r="AH38" s="208">
        <v>5.4914657957851887E-3</v>
      </c>
      <c r="AI38" s="208">
        <v>0.66785329580307007</v>
      </c>
      <c r="AJ38" s="208">
        <v>4.3935663998126984E-3</v>
      </c>
      <c r="AK38" s="31" t="s">
        <v>229</v>
      </c>
      <c r="AL38" s="208">
        <v>0.23192961513996124</v>
      </c>
      <c r="AM38" s="208">
        <v>1.428833045065403E-2</v>
      </c>
      <c r="AN38" s="208">
        <v>0.20005413889884949</v>
      </c>
      <c r="AO38" s="208">
        <v>1.345738023519516E-2</v>
      </c>
      <c r="AP38" s="208">
        <v>0.19606985151767731</v>
      </c>
      <c r="AQ38" s="208">
        <v>1.0327218100428581E-2</v>
      </c>
      <c r="AR38" s="29" t="s">
        <v>229</v>
      </c>
      <c r="AS38" s="222">
        <v>8.7794198989868164</v>
      </c>
      <c r="AT38" s="222">
        <v>0.59535562992095947</v>
      </c>
      <c r="AU38" s="222">
        <v>9.6074094772338867</v>
      </c>
      <c r="AV38" s="203">
        <v>0.45913153886795044</v>
      </c>
      <c r="AW38" s="222">
        <v>10.747977256774902</v>
      </c>
      <c r="AX38" s="203">
        <v>0.53630304336547852</v>
      </c>
      <c r="AY38" s="222">
        <v>14.579461097717285</v>
      </c>
      <c r="AZ38" s="222">
        <v>1.0533010959625244</v>
      </c>
      <c r="BA38" s="222">
        <v>10.64456844329834</v>
      </c>
      <c r="BB38" s="203">
        <v>0.85392725467681885</v>
      </c>
      <c r="BC38" s="203">
        <v>10.145575523376465</v>
      </c>
      <c r="BD38" s="203">
        <v>0.80181646347045898</v>
      </c>
      <c r="BE38" s="203">
        <v>31.923192977905273</v>
      </c>
      <c r="BF38" s="203">
        <v>1.6968604326248169</v>
      </c>
      <c r="BG38" s="222">
        <v>32.143253326416016</v>
      </c>
      <c r="BH38" s="222">
        <v>0.94845229387283325</v>
      </c>
      <c r="BI38" s="222">
        <v>35.457599639892578</v>
      </c>
      <c r="BJ38" s="222">
        <v>1.0832760334014893</v>
      </c>
      <c r="BK38" s="222">
        <v>11.132609367370605</v>
      </c>
      <c r="BL38" s="203">
        <v>0.96895027160644531</v>
      </c>
      <c r="BM38" s="222">
        <v>11.435501098632812</v>
      </c>
      <c r="BN38" s="222">
        <v>1.350588321685791</v>
      </c>
      <c r="BO38" s="222">
        <v>9.6236953735351562</v>
      </c>
      <c r="BP38" s="222">
        <v>1.1376966238021851</v>
      </c>
      <c r="BQ38" s="222">
        <v>13.023673057556152</v>
      </c>
      <c r="BR38" s="222">
        <v>2.0043373107910156</v>
      </c>
      <c r="BS38" s="222">
        <v>11.662086486816406</v>
      </c>
      <c r="BT38" s="222">
        <v>0.99071496725082397</v>
      </c>
      <c r="BU38" s="222">
        <v>8.125584602355957</v>
      </c>
      <c r="BV38" s="222">
        <v>1.3281629085540771</v>
      </c>
      <c r="BW38" s="222">
        <v>20.561643600463867</v>
      </c>
      <c r="BX38" s="222">
        <v>1.104386568069458</v>
      </c>
      <c r="BY38" s="222">
        <v>24.507179260253906</v>
      </c>
      <c r="BZ38" s="222">
        <v>1.2481759786605835</v>
      </c>
      <c r="CA38" s="222">
        <v>25.899568557739258</v>
      </c>
      <c r="CB38" s="222">
        <v>1.0983290672302246</v>
      </c>
      <c r="CC38" s="222">
        <v>100</v>
      </c>
      <c r="CD38" s="222">
        <v>100</v>
      </c>
      <c r="CE38" s="222">
        <v>100</v>
      </c>
      <c r="CF38" s="252"/>
    </row>
    <row r="39" spans="1:84" x14ac:dyDescent="0.2">
      <c r="A39" s="20"/>
      <c r="B39" s="32" t="s">
        <v>38</v>
      </c>
      <c r="C39" s="208">
        <v>2.6750266551971436</v>
      </c>
      <c r="D39" s="208">
        <v>6.4230397343635559E-2</v>
      </c>
      <c r="E39" s="208">
        <v>2.7258555889129639</v>
      </c>
      <c r="F39" s="208">
        <v>5.7782202959060669E-2</v>
      </c>
      <c r="G39" s="208">
        <v>2.6310300827026367</v>
      </c>
      <c r="H39" s="208">
        <v>5.3707219660282135E-2</v>
      </c>
      <c r="I39" s="30" t="s">
        <v>229</v>
      </c>
      <c r="J39" s="208">
        <v>0.25455543398857117</v>
      </c>
      <c r="K39" s="208">
        <v>1.1507142335176468E-2</v>
      </c>
      <c r="L39" s="208">
        <v>0.22574563324451447</v>
      </c>
      <c r="M39" s="208">
        <v>1.1597518809139729E-2</v>
      </c>
      <c r="N39" s="208">
        <v>0.21736977994441986</v>
      </c>
      <c r="O39" s="208">
        <v>9.8829101771116257E-3</v>
      </c>
      <c r="P39" s="208"/>
      <c r="Q39" s="208">
        <v>3.661807</v>
      </c>
      <c r="R39" s="208">
        <v>5.7891499999999999E-2</v>
      </c>
      <c r="S39" s="208">
        <v>3.6021939999999999</v>
      </c>
      <c r="T39" s="208">
        <v>4.3578499999999999E-2</v>
      </c>
      <c r="U39" s="208">
        <v>3.6102889999999999</v>
      </c>
      <c r="V39" s="208">
        <v>5.42114E-2</v>
      </c>
      <c r="W39" s="208"/>
      <c r="X39" s="208">
        <v>8.2789699999999994E-2</v>
      </c>
      <c r="Y39" s="208">
        <v>7.7494E-3</v>
      </c>
      <c r="Z39" s="208">
        <v>8.5857299999999998E-2</v>
      </c>
      <c r="AA39" s="208">
        <v>1.0080499999999999E-2</v>
      </c>
      <c r="AB39" s="208">
        <v>6.6365199999999999E-2</v>
      </c>
      <c r="AC39" s="208">
        <v>7.2686000000000001E-3</v>
      </c>
      <c r="AD39" s="31" t="s">
        <v>229</v>
      </c>
      <c r="AE39" s="208">
        <v>0.72291886806488037</v>
      </c>
      <c r="AF39" s="208">
        <v>5.3525334224104881E-3</v>
      </c>
      <c r="AG39" s="208">
        <v>0.72715467214584351</v>
      </c>
      <c r="AH39" s="208">
        <v>4.8151840455830097E-3</v>
      </c>
      <c r="AI39" s="208">
        <v>0.71925252676010132</v>
      </c>
      <c r="AJ39" s="208">
        <v>4.4756019487977028E-3</v>
      </c>
      <c r="AK39" s="31" t="s">
        <v>229</v>
      </c>
      <c r="AL39" s="208">
        <v>0.41275763511657715</v>
      </c>
      <c r="AM39" s="208">
        <v>1.472056470811367E-2</v>
      </c>
      <c r="AN39" s="208">
        <v>0.36132210493087769</v>
      </c>
      <c r="AO39" s="208">
        <v>1.6045333817601204E-2</v>
      </c>
      <c r="AP39" s="208">
        <v>0.35653814673423767</v>
      </c>
      <c r="AQ39" s="208">
        <v>1.3012444600462914E-2</v>
      </c>
      <c r="AR39" s="29" t="s">
        <v>229</v>
      </c>
      <c r="AS39" s="222">
        <v>8.9758157730102539</v>
      </c>
      <c r="AT39" s="222">
        <v>0.37685051560401917</v>
      </c>
      <c r="AU39" s="222">
        <v>9.4198284149169922</v>
      </c>
      <c r="AV39" s="203">
        <v>0.45455551147460938</v>
      </c>
      <c r="AW39" s="222">
        <v>8.0769386291503906</v>
      </c>
      <c r="AX39" s="203">
        <v>0.32955655455589294</v>
      </c>
      <c r="AY39" s="222">
        <v>10.262569427490234</v>
      </c>
      <c r="AZ39" s="222">
        <v>0.70120000839233398</v>
      </c>
      <c r="BA39" s="222">
        <v>7.7734684944152832</v>
      </c>
      <c r="BB39" s="203">
        <v>0.63096851110458374</v>
      </c>
      <c r="BC39" s="203">
        <v>7.6694660186767578</v>
      </c>
      <c r="BD39" s="203">
        <v>0.45769563317298889</v>
      </c>
      <c r="BE39" s="203">
        <v>33.595104217529297</v>
      </c>
      <c r="BF39" s="203">
        <v>0.79132300615310669</v>
      </c>
      <c r="BG39" s="222">
        <v>32.748180389404297</v>
      </c>
      <c r="BH39" s="222">
        <v>0.6788860559463501</v>
      </c>
      <c r="BI39" s="222">
        <v>33.076076507568359</v>
      </c>
      <c r="BJ39" s="222">
        <v>0.67555832862854004</v>
      </c>
      <c r="BK39" s="222">
        <v>11.809840202331543</v>
      </c>
      <c r="BL39" s="203">
        <v>0.83249413967132568</v>
      </c>
      <c r="BM39" s="222">
        <v>10.643986701965332</v>
      </c>
      <c r="BN39" s="222">
        <v>0.85817378759384155</v>
      </c>
      <c r="BO39" s="222">
        <v>7.2680039405822754</v>
      </c>
      <c r="BP39" s="222">
        <v>0.65472322702407837</v>
      </c>
      <c r="BQ39" s="222">
        <v>19.797824859619141</v>
      </c>
      <c r="BR39" s="222">
        <v>0.95646566152572632</v>
      </c>
      <c r="BS39" s="222">
        <v>22.490013122558594</v>
      </c>
      <c r="BT39" s="222">
        <v>0.77789682149887085</v>
      </c>
      <c r="BU39" s="222">
        <v>21.284835815429688</v>
      </c>
      <c r="BV39" s="222">
        <v>0.79555875062942505</v>
      </c>
      <c r="BW39" s="222">
        <v>15.558844566345215</v>
      </c>
      <c r="BX39" s="222">
        <v>0.95552551746368408</v>
      </c>
      <c r="BY39" s="222">
        <v>16.924520492553711</v>
      </c>
      <c r="BZ39" s="222">
        <v>0.68495279550552368</v>
      </c>
      <c r="CA39" s="222">
        <v>22.624677658081055</v>
      </c>
      <c r="CB39" s="222">
        <v>0.65931785106658936</v>
      </c>
      <c r="CC39" s="222">
        <v>100</v>
      </c>
      <c r="CD39" s="222">
        <v>100</v>
      </c>
      <c r="CE39" s="222">
        <v>100</v>
      </c>
      <c r="CF39" s="252"/>
    </row>
    <row r="40" spans="1:84" x14ac:dyDescent="0.2">
      <c r="A40" s="20"/>
      <c r="B40" s="32" t="s">
        <v>37</v>
      </c>
      <c r="C40" s="208">
        <v>2.1025276184082031</v>
      </c>
      <c r="D40" s="208">
        <v>8.7685972452163696E-2</v>
      </c>
      <c r="E40" s="208">
        <v>2.0243330001831055</v>
      </c>
      <c r="F40" s="208">
        <v>6.391502171754837E-2</v>
      </c>
      <c r="G40" s="208">
        <v>1.9834915399551392</v>
      </c>
      <c r="H40" s="208">
        <v>4.5861128717660904E-2</v>
      </c>
      <c r="I40" s="30" t="s">
        <v>229</v>
      </c>
      <c r="J40" s="208">
        <v>0.1364932507276535</v>
      </c>
      <c r="K40" s="208">
        <v>1.0538285598158836E-2</v>
      </c>
      <c r="L40" s="208">
        <v>0.12942041456699371</v>
      </c>
      <c r="M40" s="208">
        <v>9.0168379247188568E-3</v>
      </c>
      <c r="N40" s="208">
        <v>0.12536843121051788</v>
      </c>
      <c r="O40" s="208">
        <v>5.9111285954713821E-3</v>
      </c>
      <c r="P40" s="208"/>
      <c r="Q40" s="208">
        <v>3.5789719999999998</v>
      </c>
      <c r="R40" s="208">
        <v>0.12532260000000001</v>
      </c>
      <c r="S40" s="208">
        <v>3.556899</v>
      </c>
      <c r="T40" s="208">
        <v>0.1192435</v>
      </c>
      <c r="U40" s="208">
        <v>3.3817949999999999</v>
      </c>
      <c r="V40" s="208">
        <v>6.6172599999999998E-2</v>
      </c>
      <c r="W40" s="208"/>
      <c r="X40" s="208">
        <v>3.27309E-2</v>
      </c>
      <c r="Y40" s="208">
        <v>7.7131999999999999E-3</v>
      </c>
      <c r="Z40" s="208">
        <v>2.7683099999999999E-2</v>
      </c>
      <c r="AA40" s="208">
        <v>3.9721000000000001E-3</v>
      </c>
      <c r="AB40" s="208">
        <v>2.4352100000000002E-2</v>
      </c>
      <c r="AC40" s="208">
        <v>3.2463000000000001E-3</v>
      </c>
      <c r="AD40" s="31" t="s">
        <v>229</v>
      </c>
      <c r="AE40" s="208">
        <v>0.67521065473556519</v>
      </c>
      <c r="AF40" s="208">
        <v>7.307165302336216E-3</v>
      </c>
      <c r="AG40" s="208">
        <v>0.66869443655014038</v>
      </c>
      <c r="AH40" s="208">
        <v>5.3262519650161266E-3</v>
      </c>
      <c r="AI40" s="208">
        <v>0.6652909517288208</v>
      </c>
      <c r="AJ40" s="208">
        <v>3.8217611145228148E-3</v>
      </c>
      <c r="AK40" s="31" t="s">
        <v>229</v>
      </c>
      <c r="AL40" s="208">
        <v>0.26300254464149475</v>
      </c>
      <c r="AM40" s="208">
        <v>1.4974574558436871E-2</v>
      </c>
      <c r="AN40" s="208">
        <v>0.25650733709335327</v>
      </c>
      <c r="AO40" s="208">
        <v>1.422069501131773E-2</v>
      </c>
      <c r="AP40" s="208">
        <v>0.25230202078819275</v>
      </c>
      <c r="AQ40" s="208">
        <v>9.7943488508462906E-3</v>
      </c>
      <c r="AR40" s="29" t="s">
        <v>229</v>
      </c>
      <c r="AS40" s="222">
        <v>11.467246055603027</v>
      </c>
      <c r="AT40" s="222">
        <v>0.72938263416290283</v>
      </c>
      <c r="AU40" s="222">
        <v>12.243749618530273</v>
      </c>
      <c r="AV40" s="203">
        <v>0.61030256748199463</v>
      </c>
      <c r="AW40" s="222">
        <v>13.181364059448242</v>
      </c>
      <c r="AX40" s="203">
        <v>0.64398461580276489</v>
      </c>
      <c r="AY40" s="222">
        <v>14.266918182373047</v>
      </c>
      <c r="AZ40" s="222">
        <v>0.89512532949447632</v>
      </c>
      <c r="BA40" s="222">
        <v>10.066081047058105</v>
      </c>
      <c r="BB40" s="203">
        <v>0.77220380306243896</v>
      </c>
      <c r="BC40" s="203">
        <v>11.071717262268066</v>
      </c>
      <c r="BD40" s="203">
        <v>0.80749058723449707</v>
      </c>
      <c r="BE40" s="203">
        <v>39.130519866943359</v>
      </c>
      <c r="BF40" s="203">
        <v>1.757128119468689</v>
      </c>
      <c r="BG40" s="222">
        <v>39.574981689453125</v>
      </c>
      <c r="BH40" s="222">
        <v>1.2080587148666382</v>
      </c>
      <c r="BI40" s="222">
        <v>38.575935363769531</v>
      </c>
      <c r="BJ40" s="222">
        <v>0.94761568307876587</v>
      </c>
      <c r="BK40" s="222">
        <v>9.1561994552612305</v>
      </c>
      <c r="BL40" s="203">
        <v>1.6521410942077637</v>
      </c>
      <c r="BM40" s="222">
        <v>11.756377220153809</v>
      </c>
      <c r="BN40" s="222">
        <v>1.1342918872833252</v>
      </c>
      <c r="BO40" s="222">
        <v>7.8136096000671387</v>
      </c>
      <c r="BP40" s="222">
        <v>0.86430346965789795</v>
      </c>
      <c r="BQ40" s="222">
        <v>14.00307559967041</v>
      </c>
      <c r="BR40" s="222">
        <v>1.7599972486495972</v>
      </c>
      <c r="BS40" s="222">
        <v>9.559971809387207</v>
      </c>
      <c r="BT40" s="222">
        <v>1.1572813987731934</v>
      </c>
      <c r="BU40" s="222">
        <v>10.901415824890137</v>
      </c>
      <c r="BV40" s="222">
        <v>1.2118325233459473</v>
      </c>
      <c r="BW40" s="222">
        <v>11.976040840148926</v>
      </c>
      <c r="BX40" s="222">
        <v>1.1852049827575684</v>
      </c>
      <c r="BY40" s="222">
        <v>16.79884147644043</v>
      </c>
      <c r="BZ40" s="222">
        <v>1.1791170835494995</v>
      </c>
      <c r="CA40" s="222">
        <v>18.455957412719727</v>
      </c>
      <c r="CB40" s="222">
        <v>1.1058779954910278</v>
      </c>
      <c r="CC40" s="222">
        <v>100</v>
      </c>
      <c r="CD40" s="222">
        <v>100</v>
      </c>
      <c r="CE40" s="222">
        <v>100</v>
      </c>
      <c r="CF40" s="252"/>
    </row>
    <row r="41" spans="1:84" x14ac:dyDescent="0.2">
      <c r="A41" s="20"/>
      <c r="B41" s="32" t="s">
        <v>36</v>
      </c>
      <c r="C41" s="208">
        <v>2.2222557067871094</v>
      </c>
      <c r="D41" s="208">
        <v>4.9284473061561584E-2</v>
      </c>
      <c r="E41" s="208">
        <v>2.1574957370758057</v>
      </c>
      <c r="F41" s="208">
        <v>4.8526227474212646E-2</v>
      </c>
      <c r="G41" s="208">
        <v>1.9117276668548584</v>
      </c>
      <c r="H41" s="208">
        <v>3.9957489818334579E-2</v>
      </c>
      <c r="I41" s="30" t="s">
        <v>229</v>
      </c>
      <c r="J41" s="208">
        <v>0.22338449954986572</v>
      </c>
      <c r="K41" s="208">
        <v>7.3919007554650307E-3</v>
      </c>
      <c r="L41" s="208">
        <v>0.20812438428401947</v>
      </c>
      <c r="M41" s="208">
        <v>7.3618101887404919E-3</v>
      </c>
      <c r="N41" s="208">
        <v>0.18775583803653717</v>
      </c>
      <c r="O41" s="208">
        <v>6.3942912966012955E-3</v>
      </c>
      <c r="P41" s="208"/>
      <c r="Q41" s="208">
        <v>3.519574</v>
      </c>
      <c r="R41" s="208">
        <v>5.6268499999999999E-2</v>
      </c>
      <c r="S41" s="208">
        <v>3.5487190000000002</v>
      </c>
      <c r="T41" s="208">
        <v>6.0452400000000003E-2</v>
      </c>
      <c r="U41" s="208">
        <v>3.4839959999999999</v>
      </c>
      <c r="V41" s="208">
        <v>5.4578399999999999E-2</v>
      </c>
      <c r="W41" s="208"/>
      <c r="X41" s="208">
        <v>5.81599E-2</v>
      </c>
      <c r="Y41" s="208">
        <v>5.1026999999999999E-3</v>
      </c>
      <c r="Z41" s="208">
        <v>5.3976499999999997E-2</v>
      </c>
      <c r="AA41" s="208">
        <v>6.1425999999999998E-3</v>
      </c>
      <c r="AB41" s="208">
        <v>3.7947500000000002E-2</v>
      </c>
      <c r="AC41" s="208">
        <v>3.5566E-3</v>
      </c>
      <c r="AD41" s="31" t="s">
        <v>229</v>
      </c>
      <c r="AE41" s="208">
        <v>0.68518799543380737</v>
      </c>
      <c r="AF41" s="208">
        <v>4.1070394217967987E-3</v>
      </c>
      <c r="AG41" s="208">
        <v>0.67979133129119873</v>
      </c>
      <c r="AH41" s="208">
        <v>4.0438524447381496E-3</v>
      </c>
      <c r="AI41" s="208">
        <v>0.65931063890457153</v>
      </c>
      <c r="AJ41" s="208">
        <v>3.3297913614660501E-3</v>
      </c>
      <c r="AK41" s="31" t="s">
        <v>229</v>
      </c>
      <c r="AL41" s="208">
        <v>0.41325676441192627</v>
      </c>
      <c r="AM41" s="208">
        <v>1.0750824585556984E-2</v>
      </c>
      <c r="AN41" s="208">
        <v>0.39345934987068176</v>
      </c>
      <c r="AO41" s="208">
        <v>1.0862608440220356E-2</v>
      </c>
      <c r="AP41" s="208">
        <v>0.38851585984230042</v>
      </c>
      <c r="AQ41" s="208">
        <v>9.7722504287958145E-3</v>
      </c>
      <c r="AR41" s="29" t="s">
        <v>229</v>
      </c>
      <c r="AS41" s="222">
        <v>9.3349132537841797</v>
      </c>
      <c r="AT41" s="222">
        <v>0.37302848696708679</v>
      </c>
      <c r="AU41" s="222">
        <v>9.5392990112304687</v>
      </c>
      <c r="AV41" s="203">
        <v>0.40027472376823425</v>
      </c>
      <c r="AW41" s="222">
        <v>10.094496726989746</v>
      </c>
      <c r="AX41" s="203">
        <v>0.35979276895523071</v>
      </c>
      <c r="AY41" s="222">
        <v>18.895711898803711</v>
      </c>
      <c r="AZ41" s="222">
        <v>0.70599275827407837</v>
      </c>
      <c r="BA41" s="222">
        <v>13.35106086730957</v>
      </c>
      <c r="BB41" s="203">
        <v>0.71739453077316284</v>
      </c>
      <c r="BC41" s="203">
        <v>10.443741798400879</v>
      </c>
      <c r="BD41" s="203">
        <v>0.612030029296875</v>
      </c>
      <c r="BE41" s="203">
        <v>40.426902770996094</v>
      </c>
      <c r="BF41" s="203">
        <v>0.98820465803146362</v>
      </c>
      <c r="BG41" s="222">
        <v>40.643203735351563</v>
      </c>
      <c r="BH41" s="222">
        <v>0.92790192365646362</v>
      </c>
      <c r="BI41" s="222">
        <v>46.837448120117188</v>
      </c>
      <c r="BJ41" s="222">
        <v>1.0160796642303467</v>
      </c>
      <c r="BK41" s="222">
        <v>8.1244487762451172</v>
      </c>
      <c r="BL41" s="203">
        <v>0.66650336980819702</v>
      </c>
      <c r="BM41" s="222">
        <v>8.2996826171875</v>
      </c>
      <c r="BN41" s="222">
        <v>0.84061706066131592</v>
      </c>
      <c r="BO41" s="222">
        <v>7.1209592819213867</v>
      </c>
      <c r="BP41" s="222">
        <v>0.55840045213699341</v>
      </c>
      <c r="BQ41" s="222">
        <v>8.7247371673583984</v>
      </c>
      <c r="BR41" s="222">
        <v>0.77655762434005737</v>
      </c>
      <c r="BS41" s="222">
        <v>9.9903116226196289</v>
      </c>
      <c r="BT41" s="222">
        <v>0.83961319923400879</v>
      </c>
      <c r="BU41" s="222">
        <v>8.4605884552001953</v>
      </c>
      <c r="BV41" s="222">
        <v>0.79591047763824463</v>
      </c>
      <c r="BW41" s="222">
        <v>14.493285179138184</v>
      </c>
      <c r="BX41" s="222">
        <v>0.76656466722488403</v>
      </c>
      <c r="BY41" s="222">
        <v>18.176443099975586</v>
      </c>
      <c r="BZ41" s="222">
        <v>0.84660041332244873</v>
      </c>
      <c r="CA41" s="222">
        <v>17.042762756347656</v>
      </c>
      <c r="CB41" s="222">
        <v>0.75360369682312012</v>
      </c>
      <c r="CC41" s="222">
        <v>100</v>
      </c>
      <c r="CD41" s="222">
        <v>100</v>
      </c>
      <c r="CE41" s="222">
        <v>100</v>
      </c>
      <c r="CF41" s="252"/>
    </row>
    <row r="42" spans="1:84" x14ac:dyDescent="0.2">
      <c r="A42" s="20"/>
      <c r="B42" s="32" t="s">
        <v>35</v>
      </c>
      <c r="C42" s="208">
        <v>2.8940072059631348</v>
      </c>
      <c r="D42" s="208">
        <v>6.1826333403587341E-2</v>
      </c>
      <c r="E42" s="208">
        <v>2.7176287174224854</v>
      </c>
      <c r="F42" s="208">
        <v>7.2089739143848419E-2</v>
      </c>
      <c r="G42" s="208">
        <v>2.6696035861968994</v>
      </c>
      <c r="H42" s="208">
        <v>6.0800544917583466E-2</v>
      </c>
      <c r="I42" s="30" t="s">
        <v>229</v>
      </c>
      <c r="J42" s="208">
        <v>0.2777239978313446</v>
      </c>
      <c r="K42" s="208">
        <v>1.3303949497640133E-2</v>
      </c>
      <c r="L42" s="208">
        <v>0.23844608664512634</v>
      </c>
      <c r="M42" s="208">
        <v>1.2314770370721817E-2</v>
      </c>
      <c r="N42" s="208">
        <v>0.25808471441268921</v>
      </c>
      <c r="O42" s="208">
        <v>1.2392486445605755E-2</v>
      </c>
      <c r="P42" s="208"/>
      <c r="Q42" s="208">
        <v>3.8556659999999998</v>
      </c>
      <c r="R42" s="208">
        <v>6.58551E-2</v>
      </c>
      <c r="S42" s="208">
        <v>3.7462110000000002</v>
      </c>
      <c r="T42" s="208">
        <v>6.43238E-2</v>
      </c>
      <c r="U42" s="208">
        <v>3.6708660000000002</v>
      </c>
      <c r="V42" s="208">
        <v>4.6282900000000002E-2</v>
      </c>
      <c r="W42" s="208"/>
      <c r="X42" s="208">
        <v>0.12053700000000001</v>
      </c>
      <c r="Y42" s="208">
        <v>1.27569E-2</v>
      </c>
      <c r="Z42" s="208">
        <v>8.9039300000000002E-2</v>
      </c>
      <c r="AA42" s="208">
        <v>8.7909000000000008E-3</v>
      </c>
      <c r="AB42" s="208">
        <v>0.1049472</v>
      </c>
      <c r="AC42" s="208">
        <v>1.10609E-2</v>
      </c>
      <c r="AD42" s="31" t="s">
        <v>229</v>
      </c>
      <c r="AE42" s="208">
        <v>0.74116724729537964</v>
      </c>
      <c r="AF42" s="208">
        <v>5.152194295078516E-3</v>
      </c>
      <c r="AG42" s="208">
        <v>0.72646903991699219</v>
      </c>
      <c r="AH42" s="208">
        <v>6.0074781067669392E-3</v>
      </c>
      <c r="AI42" s="208">
        <v>0.72246694564819336</v>
      </c>
      <c r="AJ42" s="208">
        <v>5.066712386906147E-3</v>
      </c>
      <c r="AK42" s="31" t="s">
        <v>229</v>
      </c>
      <c r="AL42" s="208">
        <v>0.42675760388374329</v>
      </c>
      <c r="AM42" s="208">
        <v>1.729627326130867E-2</v>
      </c>
      <c r="AN42" s="208">
        <v>0.38244453072547913</v>
      </c>
      <c r="AO42" s="208">
        <v>1.6945876181125641E-2</v>
      </c>
      <c r="AP42" s="208">
        <v>0.41906824707984924</v>
      </c>
      <c r="AQ42" s="208">
        <v>1.6444643959403038E-2</v>
      </c>
      <c r="AR42" s="29" t="s">
        <v>229</v>
      </c>
      <c r="AS42" s="222">
        <v>11.496665000915527</v>
      </c>
      <c r="AT42" s="222">
        <v>0.42327526211738586</v>
      </c>
      <c r="AU42" s="222">
        <v>12.457849502563477</v>
      </c>
      <c r="AV42" s="203">
        <v>0.57691937685012817</v>
      </c>
      <c r="AW42" s="222">
        <v>13.706849098205566</v>
      </c>
      <c r="AX42" s="203">
        <v>0.46487358212471008</v>
      </c>
      <c r="AY42" s="222">
        <v>14.695850372314453</v>
      </c>
      <c r="AZ42" s="222">
        <v>0.98027169704437256</v>
      </c>
      <c r="BA42" s="222">
        <v>11.097434997558594</v>
      </c>
      <c r="BB42" s="203">
        <v>0.7680823802947998</v>
      </c>
      <c r="BC42" s="203">
        <v>9.9529800415039062</v>
      </c>
      <c r="BD42" s="203">
        <v>0.86410605907440186</v>
      </c>
      <c r="BE42" s="203">
        <v>30.628412246704102</v>
      </c>
      <c r="BF42" s="203">
        <v>0.70373827219009399</v>
      </c>
      <c r="BG42" s="222">
        <v>32.038227081298828</v>
      </c>
      <c r="BH42" s="222">
        <v>0.87317496538162231</v>
      </c>
      <c r="BI42" s="222">
        <v>32.419937133789063</v>
      </c>
      <c r="BJ42" s="222">
        <v>0.81752824783325195</v>
      </c>
      <c r="BK42" s="222">
        <v>11.931058883666992</v>
      </c>
      <c r="BL42" s="203">
        <v>0.78493094444274902</v>
      </c>
      <c r="BM42" s="222">
        <v>10.729304313659668</v>
      </c>
      <c r="BN42" s="222">
        <v>0.79290968179702759</v>
      </c>
      <c r="BO42" s="222">
        <v>9.1435928344726562</v>
      </c>
      <c r="BP42" s="222">
        <v>0.80767571926116943</v>
      </c>
      <c r="BQ42" s="222">
        <v>18.381237030029297</v>
      </c>
      <c r="BR42" s="222">
        <v>0.81692302227020264</v>
      </c>
      <c r="BS42" s="222">
        <v>19.402523040771484</v>
      </c>
      <c r="BT42" s="222">
        <v>1.1920021772384644</v>
      </c>
      <c r="BU42" s="222">
        <v>19.528724670410156</v>
      </c>
      <c r="BV42" s="222">
        <v>1.2163335084915161</v>
      </c>
      <c r="BW42" s="222">
        <v>12.866778373718262</v>
      </c>
      <c r="BX42" s="222">
        <v>0.81612479686737061</v>
      </c>
      <c r="BY42" s="222">
        <v>14.274661064147949</v>
      </c>
      <c r="BZ42" s="222">
        <v>0.73853278160095215</v>
      </c>
      <c r="CA42" s="222">
        <v>15.24791431427002</v>
      </c>
      <c r="CB42" s="222">
        <v>0.69706082344055176</v>
      </c>
      <c r="CC42" s="222">
        <v>100</v>
      </c>
      <c r="CD42" s="222">
        <v>100</v>
      </c>
      <c r="CE42" s="222">
        <v>100</v>
      </c>
      <c r="CF42" s="252"/>
    </row>
    <row r="43" spans="1:84" x14ac:dyDescent="0.2">
      <c r="A43" s="20"/>
      <c r="B43" s="32" t="s">
        <v>34</v>
      </c>
      <c r="C43" s="208">
        <v>2.6737382411956787</v>
      </c>
      <c r="D43" s="208">
        <v>5.3737230598926544E-2</v>
      </c>
      <c r="E43" s="208">
        <v>2.6549484729766846</v>
      </c>
      <c r="F43" s="208">
        <v>7.4046291410923004E-2</v>
      </c>
      <c r="G43" s="208">
        <v>2.4538745880126953</v>
      </c>
      <c r="H43" s="208">
        <v>5.722539871931076E-2</v>
      </c>
      <c r="I43" s="30" t="s">
        <v>229</v>
      </c>
      <c r="J43" s="208">
        <v>0.21532796323299408</v>
      </c>
      <c r="K43" s="208">
        <v>1.0384490713477135E-2</v>
      </c>
      <c r="L43" s="208">
        <v>0.21618583798408508</v>
      </c>
      <c r="M43" s="208">
        <v>1.157709676772356E-2</v>
      </c>
      <c r="N43" s="208">
        <v>0.18754351139068604</v>
      </c>
      <c r="O43" s="208">
        <v>9.5871845260262489E-3</v>
      </c>
      <c r="P43" s="208"/>
      <c r="Q43" s="208">
        <v>3.8180360000000002</v>
      </c>
      <c r="R43" s="208">
        <v>5.8168699999999997E-2</v>
      </c>
      <c r="S43" s="208">
        <v>3.6977850000000001</v>
      </c>
      <c r="T43" s="208">
        <v>5.6685399999999997E-2</v>
      </c>
      <c r="U43" s="208">
        <v>3.625785</v>
      </c>
      <c r="V43" s="208">
        <v>4.78605E-2</v>
      </c>
      <c r="W43" s="208"/>
      <c r="X43" s="208">
        <v>7.4576799999999999E-2</v>
      </c>
      <c r="Y43" s="208">
        <v>9.2364999999999999E-3</v>
      </c>
      <c r="Z43" s="208">
        <v>6.0593099999999997E-2</v>
      </c>
      <c r="AA43" s="208">
        <v>8.5457999999999992E-3</v>
      </c>
      <c r="AB43" s="208">
        <v>6.45728E-2</v>
      </c>
      <c r="AC43" s="208">
        <v>8.0864000000000005E-3</v>
      </c>
      <c r="AD43" s="31" t="s">
        <v>229</v>
      </c>
      <c r="AE43" s="208">
        <v>0.72281152009963989</v>
      </c>
      <c r="AF43" s="208">
        <v>4.4781025499105453E-3</v>
      </c>
      <c r="AG43" s="208">
        <v>0.72124570608139038</v>
      </c>
      <c r="AH43" s="208">
        <v>6.170524749904871E-3</v>
      </c>
      <c r="AI43" s="208">
        <v>0.70448952913284302</v>
      </c>
      <c r="AJ43" s="208">
        <v>4.7687836922705173E-3</v>
      </c>
      <c r="AK43" s="31" t="s">
        <v>229</v>
      </c>
      <c r="AL43" s="208">
        <v>0.34926724433898926</v>
      </c>
      <c r="AM43" s="208">
        <v>1.4111103489995003E-2</v>
      </c>
      <c r="AN43" s="208">
        <v>0.35237544775009155</v>
      </c>
      <c r="AO43" s="208">
        <v>1.4239286072552204E-2</v>
      </c>
      <c r="AP43" s="208">
        <v>0.32305428385734558</v>
      </c>
      <c r="AQ43" s="208">
        <v>1.3054480776190758E-2</v>
      </c>
      <c r="AR43" s="29" t="s">
        <v>229</v>
      </c>
      <c r="AS43" s="222">
        <v>13.080761909484863</v>
      </c>
      <c r="AT43" s="222">
        <v>0.36569896340370178</v>
      </c>
      <c r="AU43" s="222">
        <v>12.163796424865723</v>
      </c>
      <c r="AV43" s="203">
        <v>0.43784427642822266</v>
      </c>
      <c r="AW43" s="222">
        <v>12.702960014343262</v>
      </c>
      <c r="AX43" s="203">
        <v>0.38704028725624084</v>
      </c>
      <c r="AY43" s="222">
        <v>9.4772682189941406</v>
      </c>
      <c r="AZ43" s="222">
        <v>0.53182446956634521</v>
      </c>
      <c r="BA43" s="222">
        <v>6.6764802932739258</v>
      </c>
      <c r="BB43" s="203">
        <v>0.57194650173187256</v>
      </c>
      <c r="BC43" s="203">
        <v>6.614861011505127</v>
      </c>
      <c r="BD43" s="203">
        <v>0.54184359312057495</v>
      </c>
      <c r="BE43" s="203">
        <v>29.512649536132812</v>
      </c>
      <c r="BF43" s="203">
        <v>0.5247960090637207</v>
      </c>
      <c r="BG43" s="222">
        <v>29.694948196411133</v>
      </c>
      <c r="BH43" s="222">
        <v>0.78441303968429565</v>
      </c>
      <c r="BI43" s="222">
        <v>31.913448333740234</v>
      </c>
      <c r="BJ43" s="222">
        <v>0.73999649286270142</v>
      </c>
      <c r="BK43" s="222">
        <v>12.811223983764648</v>
      </c>
      <c r="BL43" s="203">
        <v>0.73612809181213379</v>
      </c>
      <c r="BM43" s="222">
        <v>12.526782989501953</v>
      </c>
      <c r="BN43" s="222">
        <v>0.68950569629669189</v>
      </c>
      <c r="BO43" s="222">
        <v>12.494670867919922</v>
      </c>
      <c r="BP43" s="222">
        <v>0.7440716028213501</v>
      </c>
      <c r="BQ43" s="222">
        <v>22.202184677124023</v>
      </c>
      <c r="BR43" s="222">
        <v>0.6833500862121582</v>
      </c>
      <c r="BS43" s="222">
        <v>24.447971343994141</v>
      </c>
      <c r="BT43" s="222">
        <v>0.67814648151397705</v>
      </c>
      <c r="BU43" s="222">
        <v>25.446847915649414</v>
      </c>
      <c r="BV43" s="222">
        <v>0.66448765993118286</v>
      </c>
      <c r="BW43" s="222">
        <v>12.915910720825195</v>
      </c>
      <c r="BX43" s="222">
        <v>0.67171186208724976</v>
      </c>
      <c r="BY43" s="222">
        <v>14.490021705627441</v>
      </c>
      <c r="BZ43" s="222">
        <v>0.7907899022102356</v>
      </c>
      <c r="CA43" s="222">
        <v>10.827215194702148</v>
      </c>
      <c r="CB43" s="222">
        <v>0.82294559478759766</v>
      </c>
      <c r="CC43" s="222">
        <v>100</v>
      </c>
      <c r="CD43" s="222">
        <v>100</v>
      </c>
      <c r="CE43" s="222">
        <v>100</v>
      </c>
      <c r="CF43" s="252"/>
    </row>
    <row r="44" spans="1:84" x14ac:dyDescent="0.2">
      <c r="A44" s="20"/>
      <c r="B44" s="32" t="s">
        <v>33</v>
      </c>
      <c r="C44" s="208">
        <v>2.1631088256835937</v>
      </c>
      <c r="D44" s="208">
        <v>5.5507756769657135E-2</v>
      </c>
      <c r="E44" s="208">
        <v>1.9459879398345947</v>
      </c>
      <c r="F44" s="208">
        <v>4.1915439069271088E-2</v>
      </c>
      <c r="G44" s="208">
        <v>1.8241082429885864</v>
      </c>
      <c r="H44" s="208">
        <v>2.8426194563508034E-2</v>
      </c>
      <c r="I44" s="30" t="s">
        <v>229</v>
      </c>
      <c r="J44" s="208">
        <v>0.2172030508518219</v>
      </c>
      <c r="K44" s="208">
        <v>9.6480967476963997E-3</v>
      </c>
      <c r="L44" s="208">
        <v>0.17583198845386505</v>
      </c>
      <c r="M44" s="208">
        <v>7.7092619612812996E-3</v>
      </c>
      <c r="N44" s="208">
        <v>0.15914066135883331</v>
      </c>
      <c r="O44" s="208">
        <v>4.8857512883841991E-3</v>
      </c>
      <c r="P44" s="208"/>
      <c r="Q44" s="208">
        <v>3.4783599999999999</v>
      </c>
      <c r="R44" s="208">
        <v>4.7893199999999997E-2</v>
      </c>
      <c r="S44" s="208">
        <v>3.3749570000000002</v>
      </c>
      <c r="T44" s="208">
        <v>7.3116500000000001E-2</v>
      </c>
      <c r="U44" s="208">
        <v>3.349942</v>
      </c>
      <c r="V44" s="208">
        <v>5.3856599999999998E-2</v>
      </c>
      <c r="W44" s="208"/>
      <c r="X44" s="208">
        <v>6.2862100000000004E-2</v>
      </c>
      <c r="Y44" s="208">
        <v>6.5120000000000004E-3</v>
      </c>
      <c r="Z44" s="208">
        <v>4.2080899999999997E-2</v>
      </c>
      <c r="AA44" s="208">
        <v>4.7355000000000001E-3</v>
      </c>
      <c r="AB44" s="208">
        <v>3.1883000000000002E-2</v>
      </c>
      <c r="AC44" s="208">
        <v>3.0891E-3</v>
      </c>
      <c r="AD44" s="31" t="s">
        <v>229</v>
      </c>
      <c r="AE44" s="208">
        <v>0.68025904893875122</v>
      </c>
      <c r="AF44" s="208">
        <v>4.6256468631327152E-3</v>
      </c>
      <c r="AG44" s="208">
        <v>0.66216564178466797</v>
      </c>
      <c r="AH44" s="208">
        <v>3.4929534886032343E-3</v>
      </c>
      <c r="AI44" s="208">
        <v>0.65200901031494141</v>
      </c>
      <c r="AJ44" s="208">
        <v>2.3688499350100756E-3</v>
      </c>
      <c r="AK44" s="31" t="s">
        <v>229</v>
      </c>
      <c r="AL44" s="208">
        <v>0.40983885526657104</v>
      </c>
      <c r="AM44" s="208">
        <v>1.309145987033844E-2</v>
      </c>
      <c r="AN44" s="208">
        <v>0.35898444056510925</v>
      </c>
      <c r="AO44" s="208">
        <v>1.378788985311985E-2</v>
      </c>
      <c r="AP44" s="208">
        <v>0.34129929542541504</v>
      </c>
      <c r="AQ44" s="208">
        <v>9.502071887254715E-3</v>
      </c>
      <c r="AR44" s="29" t="s">
        <v>229</v>
      </c>
      <c r="AS44" s="222">
        <v>13.425048828125</v>
      </c>
      <c r="AT44" s="222">
        <v>0.56245136260986328</v>
      </c>
      <c r="AU44" s="222">
        <v>14.298796653747559</v>
      </c>
      <c r="AV44" s="203">
        <v>0.60903781652450562</v>
      </c>
      <c r="AW44" s="222">
        <v>14.725133895874023</v>
      </c>
      <c r="AX44" s="203">
        <v>0.56704902648925781</v>
      </c>
      <c r="AY44" s="222">
        <v>14.502869606018066</v>
      </c>
      <c r="AZ44" s="222">
        <v>0.76405036449432373</v>
      </c>
      <c r="BA44" s="222">
        <v>11.127641677856445</v>
      </c>
      <c r="BB44" s="203">
        <v>0.87231498956680298</v>
      </c>
      <c r="BC44" s="203">
        <v>9.659271240234375</v>
      </c>
      <c r="BD44" s="203">
        <v>0.63326019048690796</v>
      </c>
      <c r="BE44" s="203">
        <v>39.977230072021484</v>
      </c>
      <c r="BF44" s="203">
        <v>0.93688219785690308</v>
      </c>
      <c r="BG44" s="222">
        <v>44.732536315917969</v>
      </c>
      <c r="BH44" s="222">
        <v>1.1877360343933105</v>
      </c>
      <c r="BI44" s="222">
        <v>46.931285858154297</v>
      </c>
      <c r="BJ44" s="222">
        <v>0.91986411809921265</v>
      </c>
      <c r="BK44" s="222">
        <v>4.0543398857116699</v>
      </c>
      <c r="BL44" s="203">
        <v>0.73189020156860352</v>
      </c>
      <c r="BM44" s="222">
        <v>4.0480813980102539</v>
      </c>
      <c r="BN44" s="222">
        <v>0.53472054004669189</v>
      </c>
      <c r="BO44" s="222">
        <v>4.2540969848632812</v>
      </c>
      <c r="BP44" s="222">
        <v>0.65451467037200928</v>
      </c>
      <c r="BQ44" s="222">
        <v>11.535782814025879</v>
      </c>
      <c r="BR44" s="222">
        <v>1.3585479259490967</v>
      </c>
      <c r="BS44" s="222">
        <v>7.9481220245361328</v>
      </c>
      <c r="BT44" s="222">
        <v>0.92540830373764038</v>
      </c>
      <c r="BU44" s="222">
        <v>10.199601173400879</v>
      </c>
      <c r="BV44" s="222">
        <v>0.97368305921554565</v>
      </c>
      <c r="BW44" s="222">
        <v>16.504730224609375</v>
      </c>
      <c r="BX44" s="222">
        <v>0.98195809125900269</v>
      </c>
      <c r="BY44" s="222">
        <v>17.844820022583008</v>
      </c>
      <c r="BZ44" s="222">
        <v>0.81214338541030884</v>
      </c>
      <c r="CA44" s="222">
        <v>14.230611801147461</v>
      </c>
      <c r="CB44" s="222">
        <v>0.82504135370254517</v>
      </c>
      <c r="CC44" s="222">
        <v>100</v>
      </c>
      <c r="CD44" s="222">
        <v>100</v>
      </c>
      <c r="CE44" s="222">
        <v>100</v>
      </c>
      <c r="CF44" s="252"/>
    </row>
    <row r="45" spans="1:84" s="65" customFormat="1" ht="26.25" thickBot="1" x14ac:dyDescent="0.25">
      <c r="A45" s="141"/>
      <c r="B45" s="142" t="s">
        <v>81</v>
      </c>
      <c r="C45" s="217">
        <v>2.5893945693969727</v>
      </c>
      <c r="D45" s="221">
        <v>1.5640810132026672E-2</v>
      </c>
      <c r="E45" s="217">
        <v>2.3693084716796875</v>
      </c>
      <c r="F45" s="221">
        <v>1.5125301666557789E-2</v>
      </c>
      <c r="G45" s="217">
        <v>2.2859580516815186</v>
      </c>
      <c r="H45" s="221">
        <v>1.3715123757719994E-2</v>
      </c>
      <c r="I45" s="144" t="s">
        <v>229</v>
      </c>
      <c r="J45" s="217">
        <v>0.19899106025695801</v>
      </c>
      <c r="K45" s="221">
        <v>3.2502864487469196E-3</v>
      </c>
      <c r="L45" s="217">
        <v>0.17959044873714447</v>
      </c>
      <c r="M45" s="221">
        <v>2.2030780091881752E-3</v>
      </c>
      <c r="N45" s="217">
        <v>0.175895094871521</v>
      </c>
      <c r="O45" s="221">
        <v>1.9393541151657701E-3</v>
      </c>
      <c r="P45" s="221"/>
      <c r="Q45" s="221">
        <v>3.8032409999999999</v>
      </c>
      <c r="R45" s="221">
        <v>1.90028E-2</v>
      </c>
      <c r="S45" s="221">
        <v>3.6587209999999999</v>
      </c>
      <c r="T45" s="221">
        <v>1.7184399999999999E-2</v>
      </c>
      <c r="U45" s="221">
        <v>3.618547</v>
      </c>
      <c r="V45" s="221">
        <v>1.7467699999999999E-2</v>
      </c>
      <c r="W45" s="221"/>
      <c r="X45" s="221">
        <v>7.1748099999999995E-2</v>
      </c>
      <c r="Y45" s="221">
        <v>2.2875999999999999E-3</v>
      </c>
      <c r="Z45" s="221">
        <v>5.9930400000000002E-2</v>
      </c>
      <c r="AA45" s="221">
        <v>1.7815000000000001E-3</v>
      </c>
      <c r="AB45" s="221">
        <v>5.7568099999999997E-2</v>
      </c>
      <c r="AC45" s="221">
        <v>1.7522E-3</v>
      </c>
      <c r="AD45" s="143" t="s">
        <v>229</v>
      </c>
      <c r="AE45" s="217">
        <v>0.71578288078308105</v>
      </c>
      <c r="AF45" s="221">
        <v>1.3034009607508779E-3</v>
      </c>
      <c r="AG45" s="217">
        <v>0.69744241237640381</v>
      </c>
      <c r="AH45" s="221">
        <v>1.2604418443515897E-3</v>
      </c>
      <c r="AI45" s="217">
        <v>0.69049650430679321</v>
      </c>
      <c r="AJ45" s="221">
        <v>1.1429269798099995E-3</v>
      </c>
      <c r="AK45" s="143" t="s">
        <v>229</v>
      </c>
      <c r="AL45" s="217">
        <v>0.33004099130630493</v>
      </c>
      <c r="AM45" s="221">
        <v>4.7971038147807121E-3</v>
      </c>
      <c r="AN45" s="217">
        <v>0.31719124317169189</v>
      </c>
      <c r="AO45" s="221">
        <v>3.1162367668002844E-3</v>
      </c>
      <c r="AP45" s="217">
        <v>0.31878525018692017</v>
      </c>
      <c r="AQ45" s="221">
        <v>2.7804132550954819E-3</v>
      </c>
      <c r="AR45" s="143" t="s">
        <v>229</v>
      </c>
      <c r="AS45" s="223">
        <v>11.609402656555176</v>
      </c>
      <c r="AT45" s="223">
        <v>0.1055365651845932</v>
      </c>
      <c r="AU45" s="223">
        <v>11.969639778137207</v>
      </c>
      <c r="AV45" s="223">
        <v>0.12396066635847092</v>
      </c>
      <c r="AW45" s="223">
        <v>12.205618858337402</v>
      </c>
      <c r="AX45" s="223">
        <v>0.11577978730201721</v>
      </c>
      <c r="AY45" s="223">
        <v>14.85303783416748</v>
      </c>
      <c r="AZ45" s="223">
        <v>0.20949575304985046</v>
      </c>
      <c r="BA45" s="223">
        <v>11.330188751220703</v>
      </c>
      <c r="BB45" s="223">
        <v>0.19255320727825165</v>
      </c>
      <c r="BC45" s="223">
        <v>10.261362075805664</v>
      </c>
      <c r="BD45" s="223">
        <v>0.167253777384758</v>
      </c>
      <c r="BE45" s="223">
        <v>33.142360687255859</v>
      </c>
      <c r="BF45" s="223">
        <v>0.19101919233798981</v>
      </c>
      <c r="BG45" s="223">
        <v>36.008567810058594</v>
      </c>
      <c r="BH45" s="223">
        <v>0.22433134913444519</v>
      </c>
      <c r="BI45" s="223">
        <v>36.677101135253906</v>
      </c>
      <c r="BJ45" s="223">
        <v>0.22803866863250732</v>
      </c>
      <c r="BK45" s="223">
        <v>10.316211700439453</v>
      </c>
      <c r="BL45" s="223">
        <v>0.19777803122997284</v>
      </c>
      <c r="BM45" s="223">
        <v>10.001904487609863</v>
      </c>
      <c r="BN45" s="223">
        <v>0.20824000239372253</v>
      </c>
      <c r="BO45" s="223">
        <v>9.3159036636352539</v>
      </c>
      <c r="BP45" s="223">
        <v>0.19220823049545288</v>
      </c>
      <c r="BQ45" s="223">
        <v>14.939682006835938</v>
      </c>
      <c r="BR45" s="223">
        <v>0.22004973888397217</v>
      </c>
      <c r="BS45" s="223">
        <v>14.806032180786133</v>
      </c>
      <c r="BT45" s="223">
        <v>0.2513069212436676</v>
      </c>
      <c r="BU45" s="223">
        <v>15.30728816986084</v>
      </c>
      <c r="BV45" s="223">
        <v>0.22888292372226715</v>
      </c>
      <c r="BW45" s="223">
        <v>15.139305114746094</v>
      </c>
      <c r="BX45" s="223">
        <v>0.20170079171657562</v>
      </c>
      <c r="BY45" s="223">
        <v>15.883666038513184</v>
      </c>
      <c r="BZ45" s="223">
        <v>0.23168022930622101</v>
      </c>
      <c r="CA45" s="223">
        <v>16.232725143432617</v>
      </c>
      <c r="CB45" s="223">
        <v>0.21252831816673279</v>
      </c>
      <c r="CC45" s="223">
        <v>100</v>
      </c>
      <c r="CD45" s="223">
        <v>100</v>
      </c>
      <c r="CE45" s="223">
        <v>100</v>
      </c>
      <c r="CF45" s="252"/>
    </row>
    <row r="46" spans="1:84" ht="13.5" thickTop="1" x14ac:dyDescent="0.2">
      <c r="A46" s="20"/>
      <c r="B46" s="23" t="s">
        <v>175</v>
      </c>
      <c r="C46" s="22"/>
      <c r="D46" s="22"/>
      <c r="E46" s="103"/>
      <c r="F46" s="103"/>
      <c r="G46" s="22"/>
      <c r="H46" s="22"/>
      <c r="I46" s="103"/>
      <c r="J46" s="22"/>
      <c r="K46" s="22"/>
      <c r="L46" s="103"/>
      <c r="M46" s="103"/>
      <c r="N46" s="22"/>
      <c r="O46" s="22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22"/>
      <c r="AE46" s="22"/>
      <c r="AF46" s="22"/>
      <c r="AG46" s="103"/>
      <c r="AH46" s="103"/>
      <c r="AI46" s="22"/>
      <c r="AJ46" s="22"/>
      <c r="AK46" s="22"/>
      <c r="AL46" s="22"/>
      <c r="AM46" s="22"/>
      <c r="AN46" s="103"/>
      <c r="AO46" s="103"/>
      <c r="AP46" s="22"/>
      <c r="AQ46" s="22"/>
      <c r="AR46" s="22"/>
      <c r="AS46" s="22"/>
      <c r="AT46" s="103"/>
      <c r="AU46" s="103"/>
      <c r="AV46" s="103"/>
      <c r="AW46" s="103"/>
      <c r="AX46" s="22"/>
      <c r="AY46" s="22"/>
      <c r="AZ46" s="103"/>
      <c r="BA46" s="103"/>
      <c r="BB46" s="103"/>
      <c r="BC46" s="103"/>
      <c r="BD46" s="22"/>
      <c r="BE46" s="103"/>
      <c r="BF46" s="103"/>
      <c r="BG46" s="103"/>
      <c r="BH46" s="103"/>
      <c r="BI46" s="22"/>
      <c r="BJ46" s="103"/>
      <c r="BK46" s="103"/>
      <c r="BL46" s="22"/>
      <c r="BM46" s="22"/>
      <c r="BN46" s="103"/>
      <c r="BO46" s="103"/>
      <c r="BP46" s="103"/>
      <c r="BQ46" s="103"/>
      <c r="BR46" s="22"/>
      <c r="BS46" s="22"/>
      <c r="BT46" s="103"/>
      <c r="BU46" s="103"/>
      <c r="BV46" s="103"/>
      <c r="BW46" s="103"/>
      <c r="BX46" s="20"/>
      <c r="BY46" s="20"/>
      <c r="BZ46" s="20"/>
      <c r="CA46" s="20"/>
      <c r="CB46" s="20"/>
      <c r="CC46" s="20"/>
      <c r="CD46" s="20"/>
    </row>
    <row r="47" spans="1:84" x14ac:dyDescent="0.2">
      <c r="A47" s="20"/>
      <c r="B47" s="23" t="s">
        <v>243</v>
      </c>
      <c r="C47" s="22"/>
      <c r="D47" s="22"/>
      <c r="E47" s="103"/>
      <c r="F47" s="103"/>
      <c r="G47" s="22"/>
      <c r="H47" s="22"/>
      <c r="I47" s="103"/>
      <c r="J47" s="22"/>
      <c r="K47" s="22"/>
      <c r="L47" s="103"/>
      <c r="M47" s="103"/>
      <c r="N47" s="22"/>
      <c r="O47" s="22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22"/>
      <c r="AE47" s="22"/>
      <c r="AF47" s="22"/>
      <c r="AG47" s="103"/>
      <c r="AH47" s="103"/>
      <c r="AI47" s="22"/>
      <c r="AJ47" s="22"/>
      <c r="AK47" s="22"/>
      <c r="AL47" s="22"/>
      <c r="AM47" s="22"/>
      <c r="AN47" s="103"/>
      <c r="AO47" s="103"/>
      <c r="AP47" s="22"/>
      <c r="AQ47" s="22"/>
      <c r="AR47" s="22"/>
      <c r="AS47" s="22"/>
      <c r="AT47" s="103"/>
      <c r="AU47" s="103"/>
      <c r="AV47" s="103"/>
      <c r="AW47" s="103"/>
      <c r="AX47" s="22"/>
      <c r="AY47" s="22"/>
      <c r="AZ47" s="103"/>
      <c r="BA47" s="103"/>
      <c r="BB47" s="103"/>
      <c r="BC47" s="103"/>
      <c r="BD47" s="22"/>
      <c r="BE47" s="103"/>
      <c r="BF47" s="103"/>
      <c r="BG47" s="103"/>
      <c r="BH47" s="103"/>
      <c r="BI47" s="22"/>
      <c r="BJ47" s="103"/>
      <c r="BK47" s="103"/>
      <c r="BL47" s="22"/>
      <c r="BM47" s="22"/>
      <c r="BN47" s="103"/>
      <c r="BO47" s="103"/>
      <c r="BP47" s="103"/>
      <c r="BQ47" s="103"/>
      <c r="BR47" s="22"/>
      <c r="BS47" s="22"/>
      <c r="BT47" s="103"/>
      <c r="BU47" s="103"/>
      <c r="BV47" s="103"/>
      <c r="BW47" s="103"/>
      <c r="BX47" s="20"/>
      <c r="BY47" s="20"/>
      <c r="BZ47" s="20"/>
      <c r="CA47" s="20"/>
      <c r="CB47" s="20"/>
      <c r="CC47" s="20"/>
      <c r="CD47" s="20"/>
    </row>
    <row r="48" spans="1:84" x14ac:dyDescent="0.2">
      <c r="A48" s="20"/>
      <c r="B48" s="23" t="s">
        <v>242</v>
      </c>
      <c r="C48" s="22"/>
      <c r="D48" s="22"/>
      <c r="E48" s="103"/>
      <c r="F48" s="103"/>
      <c r="G48" s="22"/>
      <c r="H48" s="22"/>
      <c r="I48" s="103"/>
      <c r="J48" s="22"/>
      <c r="K48" s="22"/>
      <c r="L48" s="103"/>
      <c r="M48" s="103"/>
      <c r="N48" s="22"/>
      <c r="O48" s="22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22"/>
      <c r="AE48" s="22"/>
      <c r="AF48" s="22"/>
      <c r="AG48" s="103"/>
      <c r="AH48" s="103"/>
      <c r="AI48" s="22"/>
      <c r="AJ48" s="22"/>
      <c r="AK48" s="22"/>
      <c r="AL48" s="22"/>
      <c r="AM48" s="22"/>
      <c r="AN48" s="103"/>
      <c r="AO48" s="103"/>
      <c r="AP48" s="22"/>
      <c r="AQ48" s="22"/>
      <c r="AR48" s="22"/>
      <c r="AS48" s="22"/>
      <c r="AT48" s="103"/>
      <c r="AU48" s="103"/>
      <c r="AV48" s="103"/>
      <c r="AW48" s="103"/>
      <c r="AX48" s="22"/>
      <c r="AY48" s="22"/>
      <c r="AZ48" s="103"/>
      <c r="BA48" s="103"/>
      <c r="BB48" s="103"/>
      <c r="BC48" s="103"/>
      <c r="BD48" s="22"/>
      <c r="BE48" s="103"/>
      <c r="BF48" s="103"/>
      <c r="BG48" s="103"/>
      <c r="BH48" s="103"/>
      <c r="BI48" s="22"/>
      <c r="BJ48" s="103"/>
      <c r="BK48" s="103"/>
      <c r="BL48" s="22"/>
      <c r="BM48" s="22"/>
      <c r="BN48" s="103"/>
      <c r="BO48" s="103"/>
      <c r="BP48" s="103"/>
      <c r="BQ48" s="103"/>
      <c r="BR48" s="22"/>
      <c r="BS48" s="22"/>
      <c r="BT48" s="103"/>
      <c r="BU48" s="103"/>
      <c r="BV48" s="103"/>
      <c r="BW48" s="103"/>
      <c r="BX48" s="20"/>
      <c r="BY48" s="20"/>
      <c r="BZ48" s="20"/>
      <c r="CA48" s="20"/>
      <c r="CB48" s="20"/>
      <c r="CC48" s="20"/>
      <c r="CD48" s="20"/>
    </row>
    <row r="49" spans="1:82" x14ac:dyDescent="0.2">
      <c r="A49" s="20"/>
      <c r="B49" s="24" t="s">
        <v>241</v>
      </c>
      <c r="C49" s="24"/>
      <c r="D49" s="24"/>
      <c r="E49" s="24"/>
      <c r="F49" s="24"/>
      <c r="G49" s="24"/>
      <c r="H49" s="24"/>
      <c r="I49" s="24"/>
      <c r="J49" s="22"/>
      <c r="K49" s="22"/>
      <c r="L49" s="103"/>
      <c r="M49" s="103"/>
      <c r="N49" s="22"/>
      <c r="O49" s="22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24"/>
      <c r="AE49" s="22"/>
      <c r="AF49" s="22"/>
      <c r="AG49" s="103"/>
      <c r="AH49" s="103"/>
      <c r="AI49" s="22"/>
      <c r="AJ49" s="22"/>
      <c r="AK49" s="24"/>
      <c r="AL49" s="22"/>
      <c r="AM49" s="22"/>
      <c r="AN49" s="103"/>
      <c r="AO49" s="103"/>
      <c r="AP49" s="22"/>
      <c r="AQ49" s="22"/>
      <c r="AR49" s="22"/>
      <c r="AS49" s="22"/>
      <c r="AT49" s="103"/>
      <c r="AU49" s="103"/>
      <c r="AV49" s="103"/>
      <c r="AW49" s="103"/>
      <c r="AX49" s="22"/>
      <c r="AY49" s="22"/>
      <c r="AZ49" s="103"/>
      <c r="BA49" s="103"/>
      <c r="BB49" s="103"/>
      <c r="BC49" s="103"/>
      <c r="BD49" s="22"/>
      <c r="BE49" s="103"/>
      <c r="BF49" s="103"/>
      <c r="BG49" s="103"/>
      <c r="BH49" s="103"/>
      <c r="BI49" s="22"/>
      <c r="BJ49" s="103"/>
      <c r="BK49" s="103"/>
      <c r="BL49" s="22"/>
      <c r="BM49" s="22"/>
      <c r="BN49" s="103"/>
      <c r="BO49" s="103"/>
      <c r="BP49" s="103"/>
      <c r="BQ49" s="103"/>
      <c r="BR49" s="22"/>
      <c r="BS49" s="22"/>
      <c r="BT49" s="103"/>
      <c r="BU49" s="103"/>
      <c r="BV49" s="103"/>
      <c r="BW49" s="103"/>
      <c r="BX49" s="20"/>
      <c r="BY49" s="20"/>
      <c r="BZ49" s="20"/>
      <c r="CA49" s="20"/>
      <c r="CB49" s="20"/>
      <c r="CC49" s="20"/>
      <c r="CD49" s="20"/>
    </row>
    <row r="50" spans="1:82" x14ac:dyDescent="0.2">
      <c r="A50" s="20"/>
      <c r="B50" s="23" t="s">
        <v>238</v>
      </c>
      <c r="C50" s="24"/>
      <c r="D50" s="24"/>
      <c r="E50" s="24"/>
      <c r="F50" s="24"/>
      <c r="G50" s="24"/>
      <c r="H50" s="24"/>
      <c r="I50" s="24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24"/>
      <c r="AE50" s="103"/>
      <c r="AF50" s="103"/>
      <c r="AG50" s="103"/>
      <c r="AH50" s="103"/>
      <c r="AI50" s="103"/>
      <c r="AJ50" s="103"/>
      <c r="AK50" s="24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20"/>
      <c r="BY50" s="20"/>
      <c r="BZ50" s="20"/>
      <c r="CA50" s="20"/>
      <c r="CB50" s="20"/>
      <c r="CC50" s="20"/>
      <c r="CD50" s="20"/>
    </row>
    <row r="51" spans="1:82" x14ac:dyDescent="0.2">
      <c r="A51" s="20"/>
      <c r="B51" s="24" t="s">
        <v>239</v>
      </c>
      <c r="C51" s="24"/>
      <c r="D51" s="24"/>
      <c r="E51" s="24"/>
      <c r="F51" s="24"/>
      <c r="G51" s="24"/>
      <c r="H51" s="24"/>
      <c r="I51" s="24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24"/>
      <c r="AE51" s="103"/>
      <c r="AF51" s="103"/>
      <c r="AG51" s="103"/>
      <c r="AH51" s="103"/>
      <c r="AI51" s="103"/>
      <c r="AJ51" s="103"/>
      <c r="AK51" s="24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20"/>
      <c r="BY51" s="20"/>
      <c r="BZ51" s="20"/>
      <c r="CA51" s="20"/>
      <c r="CB51" s="20"/>
      <c r="CC51" s="20"/>
      <c r="CD51" s="20"/>
    </row>
    <row r="52" spans="1:82" x14ac:dyDescent="0.2">
      <c r="A52" s="20"/>
      <c r="B52" s="23" t="s">
        <v>240</v>
      </c>
      <c r="C52" s="22"/>
      <c r="D52" s="22"/>
      <c r="E52" s="103"/>
      <c r="F52" s="103"/>
      <c r="G52" s="22"/>
      <c r="H52" s="22"/>
      <c r="I52" s="103"/>
      <c r="J52" s="22"/>
      <c r="K52" s="22"/>
      <c r="L52" s="103"/>
      <c r="M52" s="103"/>
      <c r="N52" s="22"/>
      <c r="O52" s="22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22"/>
      <c r="AE52" s="22"/>
      <c r="AF52" s="22"/>
      <c r="AG52" s="103"/>
      <c r="AH52" s="103"/>
      <c r="AI52" s="22"/>
      <c r="AJ52" s="22"/>
      <c r="AK52" s="22"/>
      <c r="AL52" s="22"/>
      <c r="AM52" s="22"/>
      <c r="AN52" s="103"/>
      <c r="AO52" s="103"/>
      <c r="AP52" s="22"/>
      <c r="AQ52" s="22"/>
      <c r="AR52" s="22"/>
      <c r="AS52" s="22"/>
      <c r="AT52" s="103"/>
      <c r="AU52" s="103"/>
      <c r="AV52" s="103"/>
      <c r="AW52" s="103"/>
      <c r="AX52" s="22"/>
      <c r="AY52" s="22"/>
      <c r="AZ52" s="103"/>
      <c r="BA52" s="103"/>
      <c r="BB52" s="103"/>
      <c r="BC52" s="103"/>
      <c r="BD52" s="22"/>
      <c r="BE52" s="103"/>
      <c r="BF52" s="103"/>
      <c r="BG52" s="103"/>
      <c r="BH52" s="103"/>
      <c r="BI52" s="22"/>
      <c r="BJ52" s="103"/>
      <c r="BK52" s="103"/>
      <c r="BL52" s="22"/>
      <c r="BM52" s="22"/>
      <c r="BN52" s="103"/>
      <c r="BO52" s="103"/>
      <c r="BP52" s="103"/>
      <c r="BQ52" s="103"/>
      <c r="BR52" s="22"/>
      <c r="BS52" s="22"/>
      <c r="BT52" s="103"/>
      <c r="BU52" s="103"/>
      <c r="BV52" s="103"/>
      <c r="BW52" s="103"/>
      <c r="BX52" s="20"/>
      <c r="BY52" s="20"/>
      <c r="BZ52" s="20"/>
      <c r="CA52" s="20"/>
      <c r="CB52" s="20"/>
      <c r="CC52" s="20"/>
      <c r="CD52" s="20"/>
    </row>
    <row r="53" spans="1:82" x14ac:dyDescent="0.2">
      <c r="A53" s="20"/>
      <c r="B53" s="23" t="s">
        <v>244</v>
      </c>
      <c r="C53" s="22"/>
      <c r="D53" s="22"/>
      <c r="E53" s="103"/>
      <c r="F53" s="103"/>
      <c r="G53" s="22"/>
      <c r="H53" s="22"/>
      <c r="I53" s="103"/>
      <c r="J53" s="22"/>
      <c r="K53" s="22"/>
      <c r="L53" s="103"/>
      <c r="M53" s="103"/>
      <c r="N53" s="22"/>
      <c r="O53" s="22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22"/>
      <c r="AE53" s="22"/>
      <c r="AF53" s="22"/>
      <c r="AG53" s="103"/>
      <c r="AH53" s="103"/>
      <c r="AI53" s="22"/>
      <c r="AJ53" s="22"/>
      <c r="AK53" s="22"/>
      <c r="AL53" s="22"/>
      <c r="AM53" s="22"/>
      <c r="AN53" s="103"/>
      <c r="AO53" s="103"/>
      <c r="AP53" s="22"/>
      <c r="AQ53" s="22"/>
      <c r="AR53" s="22"/>
      <c r="AS53" s="22"/>
      <c r="AT53" s="103"/>
      <c r="AU53" s="103"/>
      <c r="AV53" s="103"/>
      <c r="AW53" s="103"/>
      <c r="AX53" s="22"/>
      <c r="AY53" s="22"/>
      <c r="AZ53" s="103"/>
      <c r="BA53" s="103"/>
      <c r="BB53" s="103"/>
      <c r="BC53" s="103"/>
      <c r="BD53" s="22"/>
      <c r="BE53" s="103"/>
      <c r="BF53" s="103"/>
      <c r="BG53" s="103"/>
      <c r="BH53" s="103"/>
      <c r="BI53" s="22"/>
      <c r="BJ53" s="103"/>
      <c r="BK53" s="103"/>
      <c r="BL53" s="22"/>
      <c r="BM53" s="22"/>
      <c r="BN53" s="103"/>
      <c r="BO53" s="103"/>
      <c r="BP53" s="103"/>
      <c r="BQ53" s="103"/>
      <c r="BR53" s="22"/>
      <c r="BS53" s="22"/>
      <c r="BT53" s="103"/>
      <c r="BU53" s="103"/>
      <c r="BV53" s="103"/>
      <c r="BW53" s="103"/>
      <c r="BX53" s="20"/>
      <c r="BY53" s="20"/>
      <c r="BZ53" s="20"/>
      <c r="CA53" s="20"/>
      <c r="CB53" s="20"/>
      <c r="CC53" s="20"/>
      <c r="CD53" s="20"/>
    </row>
    <row r="54" spans="1:82" x14ac:dyDescent="0.2">
      <c r="A54" s="20"/>
      <c r="B54" s="298" t="s">
        <v>197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  <c r="BI54" s="298"/>
      <c r="BJ54" s="298"/>
      <c r="BK54" s="298"/>
      <c r="BL54" s="298"/>
      <c r="BM54" s="298"/>
      <c r="BN54" s="245"/>
      <c r="BO54" s="245"/>
      <c r="BP54" s="182"/>
      <c r="BQ54" s="182"/>
      <c r="BR54" s="21"/>
      <c r="BS54" s="21"/>
      <c r="BT54" s="245"/>
      <c r="BU54" s="245"/>
      <c r="BV54" s="182"/>
      <c r="BW54" s="182"/>
      <c r="BX54" s="20"/>
      <c r="BY54" s="20"/>
      <c r="BZ54" s="20"/>
      <c r="CA54" s="20"/>
      <c r="CB54" s="20"/>
      <c r="CC54" s="20"/>
      <c r="CD54" s="20"/>
    </row>
    <row r="55" spans="1:82" x14ac:dyDescent="0.2">
      <c r="B55" s="102"/>
    </row>
  </sheetData>
  <mergeCells count="58">
    <mergeCell ref="C9:O9"/>
    <mergeCell ref="Q9:AC9"/>
    <mergeCell ref="BU11:BV11"/>
    <mergeCell ref="BY11:BZ11"/>
    <mergeCell ref="BC11:BD11"/>
    <mergeCell ref="BG11:BH11"/>
    <mergeCell ref="BM11:BN11"/>
    <mergeCell ref="BO11:BP11"/>
    <mergeCell ref="BS11:BT11"/>
    <mergeCell ref="BE11:BF11"/>
    <mergeCell ref="BI11:BJ11"/>
    <mergeCell ref="BE10:BJ10"/>
    <mergeCell ref="E11:F11"/>
    <mergeCell ref="L11:M11"/>
    <mergeCell ref="AG11:AH11"/>
    <mergeCell ref="AN11:AO11"/>
    <mergeCell ref="AP11:AQ11"/>
    <mergeCell ref="AU11:AV11"/>
    <mergeCell ref="Q10:V10"/>
    <mergeCell ref="Q11:R11"/>
    <mergeCell ref="S11:T11"/>
    <mergeCell ref="U11:V11"/>
    <mergeCell ref="X10:AC10"/>
    <mergeCell ref="X11:Y11"/>
    <mergeCell ref="Z11:AA11"/>
    <mergeCell ref="AB11:AC11"/>
    <mergeCell ref="BW11:BX11"/>
    <mergeCell ref="AY11:AZ11"/>
    <mergeCell ref="B54:BM54"/>
    <mergeCell ref="AS10:AX10"/>
    <mergeCell ref="AY10:BD10"/>
    <mergeCell ref="AE11:AF11"/>
    <mergeCell ref="AI11:AJ11"/>
    <mergeCell ref="C10:H10"/>
    <mergeCell ref="C11:D11"/>
    <mergeCell ref="G11:H11"/>
    <mergeCell ref="J11:K11"/>
    <mergeCell ref="N11:O11"/>
    <mergeCell ref="AS11:AT11"/>
    <mergeCell ref="AW11:AX11"/>
    <mergeCell ref="AL10:AQ10"/>
    <mergeCell ref="AL11:AM11"/>
    <mergeCell ref="CA11:CB11"/>
    <mergeCell ref="BA11:BB11"/>
    <mergeCell ref="B6:CE6"/>
    <mergeCell ref="B7:CE7"/>
    <mergeCell ref="B8:CE8"/>
    <mergeCell ref="B9:B12"/>
    <mergeCell ref="J10:O10"/>
    <mergeCell ref="AE10:AJ10"/>
    <mergeCell ref="AE9:AQ9"/>
    <mergeCell ref="BW10:CB10"/>
    <mergeCell ref="CC10:CE10"/>
    <mergeCell ref="AS9:CE9"/>
    <mergeCell ref="BK11:BL11"/>
    <mergeCell ref="BK10:BP10"/>
    <mergeCell ref="BQ11:BR11"/>
    <mergeCell ref="BQ10:BV10"/>
  </mergeCells>
  <pageMargins left="0.7" right="0.7" top="0.75" bottom="0.75" header="0.3" footer="0.3"/>
  <pageSetup scale="16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zoomScaleNormal="100" workbookViewId="0"/>
  </sheetViews>
  <sheetFormatPr baseColWidth="10" defaultRowHeight="12.75" x14ac:dyDescent="0.2"/>
  <cols>
    <col min="1" max="1" width="1.7109375" style="94" customWidth="1"/>
    <col min="2" max="2" width="40.85546875" style="94" customWidth="1"/>
    <col min="3" max="8" width="11.7109375" style="94" customWidth="1"/>
    <col min="9" max="16384" width="11.42578125" style="94"/>
  </cols>
  <sheetData>
    <row r="3" spans="1:8" ht="22.5" customHeight="1" x14ac:dyDescent="0.25">
      <c r="A3" s="88"/>
      <c r="B3" s="320" t="s">
        <v>8</v>
      </c>
      <c r="C3" s="320"/>
      <c r="D3" s="320"/>
      <c r="E3" s="320"/>
      <c r="F3" s="320"/>
      <c r="G3" s="320"/>
      <c r="H3" s="320"/>
    </row>
    <row r="4" spans="1:8" ht="15.75" customHeight="1" x14ac:dyDescent="0.25">
      <c r="A4" s="88"/>
      <c r="B4" s="321" t="s">
        <v>194</v>
      </c>
      <c r="C4" s="321"/>
      <c r="D4" s="321"/>
      <c r="E4" s="321"/>
      <c r="F4" s="321"/>
      <c r="G4" s="321"/>
      <c r="H4" s="321"/>
    </row>
    <row r="5" spans="1:8" ht="21" customHeight="1" thickBot="1" x14ac:dyDescent="0.3">
      <c r="A5" s="134"/>
      <c r="B5" s="322" t="s">
        <v>224</v>
      </c>
      <c r="C5" s="322"/>
      <c r="D5" s="322"/>
      <c r="E5" s="322"/>
      <c r="F5" s="322"/>
      <c r="G5" s="322"/>
      <c r="H5" s="322"/>
    </row>
    <row r="6" spans="1:8" ht="39" customHeight="1" thickTop="1" x14ac:dyDescent="0.2">
      <c r="A6" s="158"/>
      <c r="B6" s="302" t="s">
        <v>129</v>
      </c>
      <c r="C6" s="323">
        <v>2010</v>
      </c>
      <c r="D6" s="323"/>
      <c r="E6" s="323">
        <v>2012</v>
      </c>
      <c r="F6" s="323"/>
      <c r="G6" s="323">
        <v>2014</v>
      </c>
      <c r="H6" s="323"/>
    </row>
    <row r="7" spans="1:8" ht="39.950000000000003" customHeight="1" thickBot="1" x14ac:dyDescent="0.25">
      <c r="A7" s="194"/>
      <c r="B7" s="304"/>
      <c r="C7" s="188" t="s">
        <v>127</v>
      </c>
      <c r="D7" s="159" t="s">
        <v>132</v>
      </c>
      <c r="E7" s="250" t="s">
        <v>127</v>
      </c>
      <c r="F7" s="159" t="s">
        <v>132</v>
      </c>
      <c r="G7" s="188" t="s">
        <v>127</v>
      </c>
      <c r="H7" s="159" t="s">
        <v>132</v>
      </c>
    </row>
    <row r="8" spans="1:8" x14ac:dyDescent="0.2">
      <c r="B8" s="178" t="s">
        <v>106</v>
      </c>
      <c r="C8" s="224">
        <v>3396.6373364793239</v>
      </c>
      <c r="D8" s="225">
        <v>46.762837187000258</v>
      </c>
      <c r="E8" s="224">
        <v>3437.6366379347151</v>
      </c>
      <c r="F8" s="225">
        <v>40.403769938110138</v>
      </c>
      <c r="G8" s="224">
        <v>3459.5230095724332</v>
      </c>
      <c r="H8" s="225">
        <v>45.155617122708001</v>
      </c>
    </row>
    <row r="9" spans="1:8" x14ac:dyDescent="0.2">
      <c r="B9" s="96" t="s">
        <v>105</v>
      </c>
      <c r="C9" s="224">
        <v>3177.745393775951</v>
      </c>
      <c r="D9" s="225">
        <v>44.778406263458749</v>
      </c>
      <c r="E9" s="224">
        <v>3200.2579194736813</v>
      </c>
      <c r="F9" s="225">
        <v>39.117890829317567</v>
      </c>
      <c r="G9" s="224">
        <v>3221.3738593022517</v>
      </c>
      <c r="H9" s="225">
        <v>43.939940062405682</v>
      </c>
    </row>
    <row r="10" spans="1:8" x14ac:dyDescent="0.2">
      <c r="B10" s="113" t="s">
        <v>104</v>
      </c>
      <c r="C10" s="224">
        <v>2165.8148187220772</v>
      </c>
      <c r="D10" s="225">
        <v>33.457195761936148</v>
      </c>
      <c r="E10" s="224">
        <v>2138.3054641899612</v>
      </c>
      <c r="F10" s="225">
        <v>31.552096379859137</v>
      </c>
      <c r="G10" s="224">
        <v>2200.759285713008</v>
      </c>
      <c r="H10" s="225">
        <v>31.676756429893345</v>
      </c>
    </row>
    <row r="11" spans="1:8" x14ac:dyDescent="0.2">
      <c r="B11" s="113" t="s">
        <v>103</v>
      </c>
      <c r="C11" s="224">
        <v>325.21591641926051</v>
      </c>
      <c r="D11" s="225">
        <v>7.5000202406414651</v>
      </c>
      <c r="E11" s="224">
        <v>369.39230656154547</v>
      </c>
      <c r="F11" s="225">
        <v>18.071121693197874</v>
      </c>
      <c r="G11" s="224">
        <v>280.84869280700741</v>
      </c>
      <c r="H11" s="225">
        <v>7.5427381648855114</v>
      </c>
    </row>
    <row r="12" spans="1:8" x14ac:dyDescent="0.2">
      <c r="B12" s="113" t="s">
        <v>102</v>
      </c>
      <c r="C12" s="224">
        <v>169.60237417425878</v>
      </c>
      <c r="D12" s="225">
        <v>19.15178732928285</v>
      </c>
      <c r="E12" s="224">
        <v>137.49657187985565</v>
      </c>
      <c r="F12" s="225">
        <v>8.5339763377432867</v>
      </c>
      <c r="G12" s="224">
        <v>186.34541247538394</v>
      </c>
      <c r="H12" s="225">
        <v>24.768422040509179</v>
      </c>
    </row>
    <row r="13" spans="1:8" ht="13.5" customHeight="1" x14ac:dyDescent="0.2">
      <c r="B13" s="113" t="s">
        <v>101</v>
      </c>
      <c r="C13" s="224">
        <v>103.29827947985579</v>
      </c>
      <c r="D13" s="225">
        <v>2.7290253543165623</v>
      </c>
      <c r="E13" s="224">
        <v>112.56833294491305</v>
      </c>
      <c r="F13" s="225">
        <v>2.8444771804642603</v>
      </c>
      <c r="G13" s="224">
        <v>111.5947802129181</v>
      </c>
      <c r="H13" s="225">
        <v>8.641047498641095</v>
      </c>
    </row>
    <row r="14" spans="1:8" x14ac:dyDescent="0.2">
      <c r="B14" s="113" t="s">
        <v>100</v>
      </c>
      <c r="C14" s="224">
        <v>413.81400498052034</v>
      </c>
      <c r="D14" s="225">
        <v>8.4227443502230415</v>
      </c>
      <c r="E14" s="224">
        <v>442.49524389747199</v>
      </c>
      <c r="F14" s="225">
        <v>8.0682272016017187</v>
      </c>
      <c r="G14" s="224">
        <v>441.82568809397742</v>
      </c>
      <c r="H14" s="225">
        <v>7.7314703662561941</v>
      </c>
    </row>
    <row r="15" spans="1:8" x14ac:dyDescent="0.2">
      <c r="B15" s="178" t="s">
        <v>99</v>
      </c>
      <c r="C15" s="224">
        <v>218.89194270333837</v>
      </c>
      <c r="D15" s="225">
        <v>9.1819207235257014</v>
      </c>
      <c r="E15" s="224">
        <v>237.37871846100555</v>
      </c>
      <c r="F15" s="225">
        <v>6.1411222017831992</v>
      </c>
      <c r="G15" s="224">
        <v>238.14915027010872</v>
      </c>
      <c r="H15" s="225">
        <v>8.5241656450082655</v>
      </c>
    </row>
    <row r="16" spans="1:8" x14ac:dyDescent="0.2">
      <c r="B16" s="113" t="s">
        <v>98</v>
      </c>
      <c r="C16" s="224">
        <v>96.296030401333056</v>
      </c>
      <c r="D16" s="225">
        <v>4.0328452819729685</v>
      </c>
      <c r="E16" s="224">
        <v>136.15623630556439</v>
      </c>
      <c r="F16" s="225">
        <v>3.9524285077349548</v>
      </c>
      <c r="G16" s="224">
        <v>140.30643190910064</v>
      </c>
      <c r="H16" s="225">
        <v>4.5565616606671409</v>
      </c>
    </row>
    <row r="17" spans="1:8" ht="13.5" thickBot="1" x14ac:dyDescent="0.25">
      <c r="A17" s="95"/>
      <c r="B17" s="140" t="s">
        <v>97</v>
      </c>
      <c r="C17" s="226">
        <v>122.59591230200073</v>
      </c>
      <c r="D17" s="227">
        <v>8.1500411165654967</v>
      </c>
      <c r="E17" s="226">
        <v>101.22248215544239</v>
      </c>
      <c r="F17" s="227">
        <v>4.6154953085494288</v>
      </c>
      <c r="G17" s="226">
        <v>97.842718361011165</v>
      </c>
      <c r="H17" s="227">
        <v>7.2652120382549157</v>
      </c>
    </row>
    <row r="18" spans="1:8" ht="13.5" thickTop="1" x14ac:dyDescent="0.2">
      <c r="B18" s="319" t="s">
        <v>131</v>
      </c>
      <c r="C18" s="319"/>
      <c r="D18" s="319"/>
      <c r="E18" s="319"/>
      <c r="F18" s="319"/>
      <c r="G18" s="319"/>
      <c r="H18" s="319"/>
    </row>
    <row r="19" spans="1:8" x14ac:dyDescent="0.2">
      <c r="B19" s="76" t="s">
        <v>225</v>
      </c>
    </row>
    <row r="20" spans="1:8" x14ac:dyDescent="0.2">
      <c r="B20" s="102"/>
    </row>
  </sheetData>
  <mergeCells count="8">
    <mergeCell ref="B18:H18"/>
    <mergeCell ref="B3:H3"/>
    <mergeCell ref="B4:H4"/>
    <mergeCell ref="B5:H5"/>
    <mergeCell ref="B6:B7"/>
    <mergeCell ref="C6:D6"/>
    <mergeCell ref="G6:H6"/>
    <mergeCell ref="E6:F6"/>
  </mergeCells>
  <pageMargins left="0.7" right="0.7" top="0.75" bottom="0.75" header="0.3" footer="0.3"/>
  <pageSetup scale="7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G64"/>
  <sheetViews>
    <sheetView zoomScaleNormal="100" workbookViewId="0"/>
  </sheetViews>
  <sheetFormatPr baseColWidth="10" defaultRowHeight="12.75" x14ac:dyDescent="0.2"/>
  <cols>
    <col min="1" max="1" width="1.7109375" style="9" customWidth="1"/>
    <col min="2" max="2" width="57.85546875" style="9" bestFit="1" customWidth="1"/>
    <col min="3" max="8" width="9.7109375" style="9" customWidth="1"/>
    <col min="9" max="9" width="1.7109375" style="9" customWidth="1"/>
    <col min="10" max="10" width="9.7109375" style="9" customWidth="1"/>
    <col min="11" max="13" width="10.5703125" style="9" customWidth="1"/>
    <col min="14" max="15" width="10.7109375" style="9" customWidth="1"/>
    <col min="16" max="16384" width="11.42578125" style="9"/>
  </cols>
  <sheetData>
    <row r="6" spans="1:26" ht="15" x14ac:dyDescent="0.25">
      <c r="A6" s="44"/>
      <c r="B6" s="324" t="s">
        <v>9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</row>
    <row r="7" spans="1:26" ht="15.75" customHeight="1" x14ac:dyDescent="0.25">
      <c r="A7" s="44"/>
      <c r="B7" s="291" t="s">
        <v>223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thickBot="1" x14ac:dyDescent="0.25">
      <c r="A8" s="136"/>
      <c r="B8" s="292" t="s">
        <v>207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</row>
    <row r="9" spans="1:26" ht="15.75" thickTop="1" x14ac:dyDescent="0.2">
      <c r="A9" s="127"/>
      <c r="B9" s="269" t="s">
        <v>130</v>
      </c>
      <c r="C9" s="325" t="s">
        <v>134</v>
      </c>
      <c r="D9" s="325"/>
      <c r="E9" s="325"/>
      <c r="F9" s="325"/>
      <c r="G9" s="325"/>
      <c r="H9" s="325"/>
      <c r="I9" s="209"/>
      <c r="J9" s="325" t="s">
        <v>133</v>
      </c>
      <c r="K9" s="325"/>
      <c r="L9" s="325"/>
      <c r="M9" s="325"/>
      <c r="N9" s="325"/>
      <c r="O9" s="325"/>
    </row>
    <row r="10" spans="1:26" ht="36" customHeight="1" x14ac:dyDescent="0.2">
      <c r="A10" s="20"/>
      <c r="B10" s="293"/>
      <c r="C10" s="318" t="s">
        <v>73</v>
      </c>
      <c r="D10" s="318"/>
      <c r="E10" s="318"/>
      <c r="F10" s="318"/>
      <c r="G10" s="318"/>
      <c r="H10" s="318"/>
      <c r="I10" s="197"/>
      <c r="J10" s="318" t="s">
        <v>73</v>
      </c>
      <c r="K10" s="318"/>
      <c r="L10" s="318"/>
      <c r="M10" s="318"/>
      <c r="N10" s="318"/>
      <c r="O10" s="318"/>
    </row>
    <row r="11" spans="1:26" ht="14.25" customHeight="1" x14ac:dyDescent="0.2">
      <c r="A11" s="20"/>
      <c r="B11" s="293"/>
      <c r="C11" s="318">
        <v>2010</v>
      </c>
      <c r="D11" s="318"/>
      <c r="E11" s="318">
        <v>2012</v>
      </c>
      <c r="F11" s="318"/>
      <c r="G11" s="318">
        <v>2014</v>
      </c>
      <c r="H11" s="318"/>
      <c r="I11" s="197"/>
      <c r="J11" s="318">
        <v>2010</v>
      </c>
      <c r="K11" s="318"/>
      <c r="L11" s="318">
        <v>2012</v>
      </c>
      <c r="M11" s="318"/>
      <c r="N11" s="318">
        <v>2014</v>
      </c>
      <c r="O11" s="318"/>
    </row>
    <row r="12" spans="1:26" ht="39.950000000000003" customHeight="1" thickBot="1" x14ac:dyDescent="0.25">
      <c r="A12" s="33"/>
      <c r="B12" s="270"/>
      <c r="C12" s="198" t="s">
        <v>73</v>
      </c>
      <c r="D12" s="198" t="s">
        <v>132</v>
      </c>
      <c r="E12" s="246" t="s">
        <v>73</v>
      </c>
      <c r="F12" s="246" t="s">
        <v>132</v>
      </c>
      <c r="G12" s="198" t="s">
        <v>73</v>
      </c>
      <c r="H12" s="198" t="s">
        <v>132</v>
      </c>
      <c r="I12" s="198"/>
      <c r="J12" s="187" t="s">
        <v>73</v>
      </c>
      <c r="K12" s="187" t="s">
        <v>132</v>
      </c>
      <c r="L12" s="246" t="s">
        <v>73</v>
      </c>
      <c r="M12" s="246" t="s">
        <v>132</v>
      </c>
      <c r="N12" s="187" t="s">
        <v>73</v>
      </c>
      <c r="O12" s="187" t="s">
        <v>132</v>
      </c>
    </row>
    <row r="13" spans="1:26" x14ac:dyDescent="0.2">
      <c r="B13" s="7" t="s">
        <v>125</v>
      </c>
      <c r="C13" s="12"/>
      <c r="D13" s="12"/>
      <c r="E13" s="12"/>
      <c r="F13" s="12"/>
      <c r="G13" s="12"/>
      <c r="H13" s="12"/>
      <c r="I13" s="66"/>
      <c r="J13" s="42"/>
      <c r="K13" s="42"/>
      <c r="L13" s="42"/>
      <c r="M13" s="42"/>
      <c r="N13" s="42"/>
      <c r="O13" s="42"/>
    </row>
    <row r="14" spans="1:26" x14ac:dyDescent="0.2">
      <c r="B14" s="13" t="s">
        <v>27</v>
      </c>
      <c r="C14" s="55">
        <v>46.216442108154297</v>
      </c>
      <c r="D14" s="56">
        <v>0.68825411796569824</v>
      </c>
      <c r="E14" s="55">
        <v>45.873371124267578</v>
      </c>
      <c r="F14" s="56">
        <v>0.4378611147403717</v>
      </c>
      <c r="G14" s="55">
        <v>46.344577789306641</v>
      </c>
      <c r="H14" s="56">
        <v>0.38616129755973816</v>
      </c>
      <c r="I14" s="184" t="s">
        <v>229</v>
      </c>
      <c r="J14" s="46">
        <v>45.996166229248047</v>
      </c>
      <c r="K14" s="40">
        <v>0.63068199157714844</v>
      </c>
      <c r="L14" s="46">
        <v>45.064716339111328</v>
      </c>
      <c r="M14" s="40">
        <v>0.44596263766288757</v>
      </c>
      <c r="N14" s="46">
        <v>45.98089599609375</v>
      </c>
      <c r="O14" s="40">
        <v>0.41777411103248596</v>
      </c>
    </row>
    <row r="15" spans="1:26" ht="12.75" customHeight="1" x14ac:dyDescent="0.2">
      <c r="B15" s="13" t="s">
        <v>26</v>
      </c>
      <c r="C15" s="55">
        <v>34.905670166015625</v>
      </c>
      <c r="D15" s="56">
        <v>0.54412215948104858</v>
      </c>
      <c r="E15" s="55">
        <v>36.018417358398438</v>
      </c>
      <c r="F15" s="56">
        <v>0.38661941885948181</v>
      </c>
      <c r="G15" s="55">
        <v>36.695186614990234</v>
      </c>
      <c r="H15" s="56">
        <v>0.35409188270568848</v>
      </c>
      <c r="I15" s="183" t="s">
        <v>229</v>
      </c>
      <c r="J15" s="46">
        <v>34.668533325195313</v>
      </c>
      <c r="K15" s="40">
        <v>0.50997787714004517</v>
      </c>
      <c r="L15" s="46">
        <v>35.264877319335937</v>
      </c>
      <c r="M15" s="40">
        <v>0.38863480091094971</v>
      </c>
      <c r="N15" s="46">
        <v>36.544918060302734</v>
      </c>
      <c r="O15" s="40">
        <v>0.36399233341217041</v>
      </c>
    </row>
    <row r="16" spans="1:26" ht="12.75" customHeight="1" x14ac:dyDescent="0.2">
      <c r="B16" s="13" t="s">
        <v>25</v>
      </c>
      <c r="C16" s="55">
        <v>11.310773849487305</v>
      </c>
      <c r="D16" s="56">
        <v>0.34289416670799255</v>
      </c>
      <c r="E16" s="55">
        <v>9.854949951171875</v>
      </c>
      <c r="F16" s="56">
        <v>0.28286421298980713</v>
      </c>
      <c r="G16" s="55">
        <v>9.6493930816650391</v>
      </c>
      <c r="H16" s="56">
        <v>0.28050333261489868</v>
      </c>
      <c r="I16" s="184" t="s">
        <v>229</v>
      </c>
      <c r="J16" s="46">
        <v>11.327634811401367</v>
      </c>
      <c r="K16" s="40">
        <v>0.35276186466217041</v>
      </c>
      <c r="L16" s="46">
        <v>9.7998380661010742</v>
      </c>
      <c r="M16" s="40">
        <v>0.28748655319213867</v>
      </c>
      <c r="N16" s="46">
        <v>9.4359779357910156</v>
      </c>
      <c r="O16" s="40">
        <v>0.28304538130760193</v>
      </c>
    </row>
    <row r="17" spans="1:15" x14ac:dyDescent="0.2">
      <c r="B17" s="13" t="s">
        <v>24</v>
      </c>
      <c r="C17" s="55">
        <v>27.053737640380859</v>
      </c>
      <c r="D17" s="56">
        <v>0.70871353149414063</v>
      </c>
      <c r="E17" s="55">
        <v>27.318519592285156</v>
      </c>
      <c r="F17" s="56">
        <v>0.3709166944026947</v>
      </c>
      <c r="G17" s="55">
        <v>25.266536712646484</v>
      </c>
      <c r="H17" s="56">
        <v>0.29370799660682678</v>
      </c>
      <c r="I17" s="183" t="s">
        <v>229</v>
      </c>
      <c r="J17" s="46">
        <v>29.113822937011719</v>
      </c>
      <c r="K17" s="40">
        <v>0.67094635963439941</v>
      </c>
      <c r="L17" s="46">
        <v>29.890066146850586</v>
      </c>
      <c r="M17" s="40">
        <v>0.3919447660446167</v>
      </c>
      <c r="N17" s="46">
        <v>27.302879333496094</v>
      </c>
      <c r="O17" s="40">
        <v>0.31153741478919983</v>
      </c>
    </row>
    <row r="18" spans="1:15" x14ac:dyDescent="0.2">
      <c r="B18" s="13" t="s">
        <v>23</v>
      </c>
      <c r="C18" s="55">
        <v>6.1121430397033691</v>
      </c>
      <c r="D18" s="56">
        <v>0.1698424220085144</v>
      </c>
      <c r="E18" s="55">
        <v>6.5454425811767578</v>
      </c>
      <c r="F18" s="56">
        <v>0.17648801207542419</v>
      </c>
      <c r="G18" s="55">
        <v>7.4697961807250977</v>
      </c>
      <c r="H18" s="56">
        <v>0.17001783847808838</v>
      </c>
      <c r="I18" s="184" t="s">
        <v>229</v>
      </c>
      <c r="J18" s="46">
        <v>5.6539015769958496</v>
      </c>
      <c r="K18" s="40">
        <v>0.16652345657348633</v>
      </c>
      <c r="L18" s="46">
        <v>5.7591805458068848</v>
      </c>
      <c r="M18" s="40">
        <v>0.16521969437599182</v>
      </c>
      <c r="N18" s="46">
        <v>6.6500425338745117</v>
      </c>
      <c r="O18" s="40">
        <v>0.16367176175117493</v>
      </c>
    </row>
    <row r="19" spans="1:15" x14ac:dyDescent="0.2">
      <c r="B19" s="13" t="s">
        <v>72</v>
      </c>
      <c r="C19" s="55">
        <v>20.617677688598633</v>
      </c>
      <c r="D19" s="56">
        <v>0.32217785716056824</v>
      </c>
      <c r="E19" s="55">
        <v>20.262668609619141</v>
      </c>
      <c r="F19" s="56">
        <v>0.28484883904457092</v>
      </c>
      <c r="G19" s="55">
        <v>20.919088363647461</v>
      </c>
      <c r="H19" s="56">
        <v>0.27978691458702087</v>
      </c>
      <c r="I19" s="186" t="s">
        <v>229</v>
      </c>
      <c r="J19" s="46">
        <v>19.236110687255859</v>
      </c>
      <c r="K19" s="40">
        <v>0.29861581325531006</v>
      </c>
      <c r="L19" s="46">
        <v>19.286039352416992</v>
      </c>
      <c r="M19" s="40">
        <v>0.28267273306846619</v>
      </c>
      <c r="N19" s="46">
        <v>20.066181182861328</v>
      </c>
      <c r="O19" s="40">
        <v>0.2872600257396698</v>
      </c>
    </row>
    <row r="20" spans="1:15" x14ac:dyDescent="0.2">
      <c r="B20" s="11" t="s">
        <v>22</v>
      </c>
      <c r="C20" s="210"/>
      <c r="D20" s="56"/>
      <c r="E20" s="210"/>
      <c r="F20" s="56"/>
      <c r="G20" s="210"/>
      <c r="H20" s="56"/>
      <c r="I20" s="183" t="s">
        <v>229</v>
      </c>
      <c r="J20" s="41"/>
      <c r="K20" s="40"/>
      <c r="L20" s="41"/>
      <c r="M20" s="40"/>
      <c r="N20" s="41"/>
      <c r="O20" s="40"/>
    </row>
    <row r="21" spans="1:15" x14ac:dyDescent="0.2">
      <c r="B21" s="8" t="s">
        <v>21</v>
      </c>
      <c r="C21" s="203">
        <v>73.270179748535156</v>
      </c>
      <c r="D21" s="56">
        <v>0.34379687905311584</v>
      </c>
      <c r="E21" s="203">
        <v>73.191886901855469</v>
      </c>
      <c r="F21" s="56">
        <v>0.31913569569587708</v>
      </c>
      <c r="G21" s="203">
        <v>71.611114501953125</v>
      </c>
      <c r="H21" s="56">
        <v>0.30513453483581543</v>
      </c>
      <c r="I21" s="183" t="s">
        <v>229</v>
      </c>
      <c r="J21" s="28">
        <v>75.1099853515625</v>
      </c>
      <c r="K21" s="40">
        <v>0.33150511980056763</v>
      </c>
      <c r="L21" s="28">
        <v>74.954780578613281</v>
      </c>
      <c r="M21" s="40">
        <v>0.3160540759563446</v>
      </c>
      <c r="N21" s="28">
        <v>73.283782958984375</v>
      </c>
      <c r="O21" s="40">
        <v>0.3270142674446106</v>
      </c>
    </row>
    <row r="22" spans="1:15" ht="12.75" customHeight="1" x14ac:dyDescent="0.2">
      <c r="B22" s="8" t="s">
        <v>20</v>
      </c>
      <c r="C22" s="203">
        <v>27.485210418701172</v>
      </c>
      <c r="D22" s="56">
        <v>0.39140698313713074</v>
      </c>
      <c r="E22" s="203">
        <v>23.121585845947266</v>
      </c>
      <c r="F22" s="56">
        <v>0.38533800840377808</v>
      </c>
      <c r="G22" s="203">
        <v>21.324666976928711</v>
      </c>
      <c r="H22" s="56">
        <v>0.33047387003898621</v>
      </c>
      <c r="I22" s="184" t="s">
        <v>229</v>
      </c>
      <c r="J22" s="28">
        <v>29.042234420776367</v>
      </c>
      <c r="K22" s="40">
        <v>0.38853335380554199</v>
      </c>
      <c r="L22" s="28">
        <v>24.800153732299805</v>
      </c>
      <c r="M22" s="40">
        <v>0.37530374526977539</v>
      </c>
      <c r="N22" s="28">
        <v>22.959209442138672</v>
      </c>
      <c r="O22" s="40">
        <v>0.33286276459693909</v>
      </c>
    </row>
    <row r="23" spans="1:15" x14ac:dyDescent="0.2">
      <c r="B23" s="10" t="s">
        <v>124</v>
      </c>
      <c r="C23" s="210"/>
      <c r="D23" s="56"/>
      <c r="E23" s="210"/>
      <c r="F23" s="56"/>
      <c r="G23" s="210"/>
      <c r="H23" s="56"/>
      <c r="I23" s="183" t="s">
        <v>229</v>
      </c>
      <c r="J23" s="41"/>
      <c r="K23" s="40"/>
      <c r="L23" s="41"/>
      <c r="M23" s="40"/>
      <c r="N23" s="41"/>
      <c r="O23" s="40"/>
    </row>
    <row r="24" spans="1:15" x14ac:dyDescent="0.2">
      <c r="B24" s="6" t="s">
        <v>19</v>
      </c>
      <c r="C24" s="203">
        <v>21.848573684692383</v>
      </c>
      <c r="D24" s="56">
        <v>0.40144604444503784</v>
      </c>
      <c r="E24" s="203">
        <v>20.024480819702148</v>
      </c>
      <c r="F24" s="56">
        <v>0.239855095744133</v>
      </c>
      <c r="G24" s="203">
        <v>19.574880599975586</v>
      </c>
      <c r="H24" s="56">
        <v>0.21352067589759827</v>
      </c>
      <c r="I24" s="183" t="s">
        <v>229</v>
      </c>
      <c r="J24" s="28">
        <v>19.423439025878906</v>
      </c>
      <c r="K24" s="40">
        <v>0.246408611536026</v>
      </c>
      <c r="L24" s="28">
        <v>18.412784576416016</v>
      </c>
      <c r="M24" s="40">
        <v>0.23045164346694946</v>
      </c>
      <c r="N24" s="28">
        <v>17.695302963256836</v>
      </c>
      <c r="O24" s="40">
        <v>0.21343410015106201</v>
      </c>
    </row>
    <row r="25" spans="1:15" x14ac:dyDescent="0.2">
      <c r="B25" s="8" t="s">
        <v>18</v>
      </c>
      <c r="C25" s="203">
        <v>27.119743347167969</v>
      </c>
      <c r="D25" s="56">
        <v>0.36638966202735901</v>
      </c>
      <c r="E25" s="203">
        <v>19.244756698608398</v>
      </c>
      <c r="F25" s="56">
        <v>0.29859071969985962</v>
      </c>
      <c r="G25" s="203">
        <v>15.953239440917969</v>
      </c>
      <c r="H25" s="56">
        <v>0.24102140963077545</v>
      </c>
      <c r="I25" s="183" t="s">
        <v>229</v>
      </c>
      <c r="J25" s="28">
        <v>31.44621467590332</v>
      </c>
      <c r="K25" s="40">
        <v>0.35663893818855286</v>
      </c>
      <c r="L25" s="28">
        <v>23.954696655273438</v>
      </c>
      <c r="M25" s="40">
        <v>0.32123634219169617</v>
      </c>
      <c r="N25" s="28">
        <v>20.480443954467773</v>
      </c>
      <c r="O25" s="40">
        <v>0.27439039945602417</v>
      </c>
    </row>
    <row r="26" spans="1:15" x14ac:dyDescent="0.2">
      <c r="B26" s="8" t="s">
        <v>17</v>
      </c>
      <c r="C26" s="203">
        <v>58.767501831054688</v>
      </c>
      <c r="D26" s="56">
        <v>0.58688169717788696</v>
      </c>
      <c r="E26" s="203">
        <v>59.327167510986328</v>
      </c>
      <c r="F26" s="56">
        <v>0.37157541513442993</v>
      </c>
      <c r="G26" s="203">
        <v>56.513954162597656</v>
      </c>
      <c r="H26" s="56">
        <v>0.34624013304710388</v>
      </c>
      <c r="I26" s="183" t="s">
        <v>229</v>
      </c>
      <c r="J26" s="28">
        <v>62.814922332763672</v>
      </c>
      <c r="K26" s="40">
        <v>0.43329870700836182</v>
      </c>
      <c r="L26" s="28">
        <v>63.240768432617188</v>
      </c>
      <c r="M26" s="40">
        <v>0.36833345890045166</v>
      </c>
      <c r="N26" s="28">
        <v>60.536991119384766</v>
      </c>
      <c r="O26" s="40">
        <v>0.34692379832267761</v>
      </c>
    </row>
    <row r="27" spans="1:15" x14ac:dyDescent="0.2">
      <c r="B27" s="8" t="s">
        <v>167</v>
      </c>
      <c r="C27" s="203">
        <v>14.912520408630371</v>
      </c>
      <c r="D27" s="56">
        <v>0.39922559261322021</v>
      </c>
      <c r="E27" s="203">
        <v>13.408841133117676</v>
      </c>
      <c r="F27" s="56">
        <v>0.33127748966217041</v>
      </c>
      <c r="G27" s="203">
        <v>12.143572807312012</v>
      </c>
      <c r="H27" s="56">
        <v>0.28943672776222229</v>
      </c>
      <c r="I27" s="183" t="s">
        <v>229</v>
      </c>
      <c r="J27" s="28">
        <v>15.451852798461914</v>
      </c>
      <c r="K27" s="40">
        <v>0.39588367938995361</v>
      </c>
      <c r="L27" s="28">
        <v>13.700281143188477</v>
      </c>
      <c r="M27" s="40">
        <v>0.34042781591415405</v>
      </c>
      <c r="N27" s="28">
        <v>12.49873161315918</v>
      </c>
      <c r="O27" s="40">
        <v>0.29621386528015137</v>
      </c>
    </row>
    <row r="28" spans="1:15" x14ac:dyDescent="0.2">
      <c r="B28" s="8" t="s">
        <v>16</v>
      </c>
      <c r="C28" s="203">
        <v>22.594663619995117</v>
      </c>
      <c r="D28" s="56">
        <v>0.51126420497894287</v>
      </c>
      <c r="E28" s="203">
        <v>20.935470581054687</v>
      </c>
      <c r="F28" s="56">
        <v>0.45910227298736572</v>
      </c>
      <c r="G28" s="203">
        <v>20.904531478881836</v>
      </c>
      <c r="H28" s="56">
        <v>0.36514091491699219</v>
      </c>
      <c r="I28" s="183" t="s">
        <v>229</v>
      </c>
      <c r="J28" s="28">
        <v>23.281686782836914</v>
      </c>
      <c r="K28" s="40">
        <v>0.49802073836326599</v>
      </c>
      <c r="L28" s="28">
        <v>21.500030517578125</v>
      </c>
      <c r="M28" s="40">
        <v>0.45006045699119568</v>
      </c>
      <c r="N28" s="28">
        <v>21.546932220458984</v>
      </c>
      <c r="O28" s="40">
        <v>0.37901556491851807</v>
      </c>
    </row>
    <row r="29" spans="1:15" x14ac:dyDescent="0.2">
      <c r="B29" s="8" t="s">
        <v>120</v>
      </c>
      <c r="C29" s="203">
        <v>24.623428344726563</v>
      </c>
      <c r="D29" s="56">
        <v>0.74886876344680786</v>
      </c>
      <c r="E29" s="203">
        <v>23.397510528564453</v>
      </c>
      <c r="F29" s="56">
        <v>0.37199923396110535</v>
      </c>
      <c r="G29" s="203">
        <v>23.318901062011719</v>
      </c>
      <c r="H29" s="56">
        <v>0.34219145774841309</v>
      </c>
      <c r="I29" s="186" t="s">
        <v>229</v>
      </c>
      <c r="J29" s="28">
        <v>25.046682357788086</v>
      </c>
      <c r="K29" s="40">
        <v>0.72126799821853638</v>
      </c>
      <c r="L29" s="28">
        <v>23.232231140136719</v>
      </c>
      <c r="M29" s="40">
        <v>0.37066307663917542</v>
      </c>
      <c r="N29" s="28">
        <v>23.384300231933594</v>
      </c>
      <c r="O29" s="40">
        <v>0.34692159295082092</v>
      </c>
    </row>
    <row r="30" spans="1:15" ht="12.75" customHeight="1" x14ac:dyDescent="0.2">
      <c r="B30" s="7" t="s">
        <v>14</v>
      </c>
      <c r="C30" s="203"/>
      <c r="D30" s="56"/>
      <c r="E30" s="203"/>
      <c r="F30" s="56"/>
      <c r="G30" s="203"/>
      <c r="H30" s="56"/>
      <c r="I30" s="183" t="s">
        <v>229</v>
      </c>
      <c r="J30" s="28"/>
      <c r="K30" s="40"/>
      <c r="L30" s="28"/>
      <c r="M30" s="40"/>
      <c r="N30" s="28"/>
      <c r="O30" s="40"/>
    </row>
    <row r="31" spans="1:15" x14ac:dyDescent="0.2">
      <c r="B31" s="6" t="s">
        <v>163</v>
      </c>
      <c r="C31" s="203">
        <v>19.571569442749023</v>
      </c>
      <c r="D31" s="56">
        <v>0.44114282727241516</v>
      </c>
      <c r="E31" s="203">
        <v>20.408029556274414</v>
      </c>
      <c r="F31" s="56">
        <v>0.37433767318725586</v>
      </c>
      <c r="G31" s="203">
        <v>20.919397354125977</v>
      </c>
      <c r="H31" s="56">
        <v>0.35131222009658813</v>
      </c>
      <c r="I31" s="183" t="s">
        <v>229</v>
      </c>
      <c r="J31" s="28">
        <v>19.226768493652344</v>
      </c>
      <c r="K31" s="40">
        <v>0.4417782723903656</v>
      </c>
      <c r="L31" s="28">
        <v>19.664772033691406</v>
      </c>
      <c r="M31" s="40">
        <v>0.37022188305854797</v>
      </c>
      <c r="N31" s="28">
        <v>20.166143417358398</v>
      </c>
      <c r="O31" s="40">
        <v>0.362283855676651</v>
      </c>
    </row>
    <row r="32" spans="1:15" ht="13.5" thickBot="1" x14ac:dyDescent="0.25">
      <c r="A32" s="26"/>
      <c r="B32" s="120" t="s">
        <v>164</v>
      </c>
      <c r="C32" s="211">
        <v>52.328586578369141</v>
      </c>
      <c r="D32" s="122">
        <v>0.75309550762176514</v>
      </c>
      <c r="E32" s="211">
        <v>52.418811798095703</v>
      </c>
      <c r="F32" s="122">
        <v>0.44492915272712708</v>
      </c>
      <c r="G32" s="211">
        <v>53.814376831054688</v>
      </c>
      <c r="H32" s="122">
        <v>0.39431038498878479</v>
      </c>
      <c r="I32" s="185" t="s">
        <v>229</v>
      </c>
      <c r="J32" s="137">
        <v>51.650066375732422</v>
      </c>
      <c r="K32" s="138">
        <v>0.67985290288925171</v>
      </c>
      <c r="L32" s="137">
        <v>50.823898315429687</v>
      </c>
      <c r="M32" s="138">
        <v>0.45212051272392273</v>
      </c>
      <c r="N32" s="137">
        <v>52.630935668945313</v>
      </c>
      <c r="O32" s="138">
        <v>0.40934199094772339</v>
      </c>
    </row>
    <row r="33" spans="2:33" ht="12.75" customHeight="1" thickTop="1" x14ac:dyDescent="0.2">
      <c r="B33" s="76" t="s">
        <v>225</v>
      </c>
    </row>
    <row r="34" spans="2:33" x14ac:dyDescent="0.2">
      <c r="G34" s="4"/>
      <c r="H34" s="4"/>
      <c r="I34" s="70"/>
    </row>
    <row r="38" spans="2:33" x14ac:dyDescent="0.2">
      <c r="AF38" s="69"/>
      <c r="AG38" s="69"/>
    </row>
    <row r="39" spans="2:33" x14ac:dyDescent="0.2">
      <c r="AF39" s="69"/>
      <c r="AG39" s="69"/>
    </row>
    <row r="40" spans="2:33" x14ac:dyDescent="0.2">
      <c r="AF40" s="69"/>
      <c r="AG40" s="69"/>
    </row>
    <row r="41" spans="2:33" x14ac:dyDescent="0.2">
      <c r="AF41" s="69"/>
      <c r="AG41" s="69"/>
    </row>
    <row r="42" spans="2:33" x14ac:dyDescent="0.2">
      <c r="AF42" s="69"/>
      <c r="AG42" s="69"/>
    </row>
    <row r="43" spans="2:33" x14ac:dyDescent="0.2">
      <c r="AF43" s="69"/>
      <c r="AG43" s="69"/>
    </row>
    <row r="44" spans="2:33" x14ac:dyDescent="0.2">
      <c r="AF44" s="69"/>
      <c r="AG44" s="69"/>
    </row>
    <row r="45" spans="2:33" x14ac:dyDescent="0.2">
      <c r="AF45" s="69"/>
      <c r="AG45" s="69"/>
    </row>
    <row r="46" spans="2:33" x14ac:dyDescent="0.2">
      <c r="AF46" s="69"/>
      <c r="AG46" s="69"/>
    </row>
    <row r="47" spans="2:33" x14ac:dyDescent="0.2">
      <c r="AF47" s="69"/>
      <c r="AG47" s="69"/>
    </row>
    <row r="48" spans="2:33" x14ac:dyDescent="0.2">
      <c r="AF48" s="69"/>
      <c r="AG48" s="69"/>
    </row>
    <row r="49" spans="32:33" x14ac:dyDescent="0.2">
      <c r="AF49" s="69"/>
      <c r="AG49" s="69"/>
    </row>
    <row r="50" spans="32:33" x14ac:dyDescent="0.2">
      <c r="AF50" s="69"/>
      <c r="AG50" s="69"/>
    </row>
    <row r="51" spans="32:33" x14ac:dyDescent="0.2">
      <c r="AF51" s="69"/>
      <c r="AG51" s="69"/>
    </row>
    <row r="52" spans="32:33" x14ac:dyDescent="0.2">
      <c r="AF52" s="69"/>
      <c r="AG52" s="69"/>
    </row>
    <row r="53" spans="32:33" x14ac:dyDescent="0.2">
      <c r="AF53" s="69"/>
      <c r="AG53" s="69"/>
    </row>
    <row r="54" spans="32:33" x14ac:dyDescent="0.2">
      <c r="AF54" s="69"/>
      <c r="AG54" s="69"/>
    </row>
    <row r="55" spans="32:33" x14ac:dyDescent="0.2">
      <c r="AF55" s="69"/>
      <c r="AG55" s="69"/>
    </row>
    <row r="56" spans="32:33" x14ac:dyDescent="0.2">
      <c r="AF56" s="69"/>
      <c r="AG56" s="69"/>
    </row>
    <row r="57" spans="32:33" x14ac:dyDescent="0.2">
      <c r="AF57" s="69"/>
      <c r="AG57" s="69"/>
    </row>
    <row r="58" spans="32:33" x14ac:dyDescent="0.2">
      <c r="AF58" s="69"/>
      <c r="AG58" s="69"/>
    </row>
    <row r="59" spans="32:33" x14ac:dyDescent="0.2">
      <c r="AF59" s="69"/>
      <c r="AG59" s="69"/>
    </row>
    <row r="60" spans="32:33" x14ac:dyDescent="0.2">
      <c r="AF60" s="69"/>
      <c r="AG60" s="69"/>
    </row>
    <row r="61" spans="32:33" x14ac:dyDescent="0.2">
      <c r="AF61" s="69"/>
      <c r="AG61" s="69"/>
    </row>
    <row r="62" spans="32:33" x14ac:dyDescent="0.2">
      <c r="AF62" s="69"/>
      <c r="AG62" s="69"/>
    </row>
    <row r="63" spans="32:33" x14ac:dyDescent="0.2">
      <c r="AF63" s="69"/>
      <c r="AG63" s="69"/>
    </row>
    <row r="64" spans="32:33" x14ac:dyDescent="0.2">
      <c r="AF64" s="69"/>
      <c r="AG64" s="69"/>
    </row>
  </sheetData>
  <mergeCells count="14">
    <mergeCell ref="J11:K11"/>
    <mergeCell ref="N11:O11"/>
    <mergeCell ref="B6:O6"/>
    <mergeCell ref="B7:O7"/>
    <mergeCell ref="B8:O8"/>
    <mergeCell ref="B9:B12"/>
    <mergeCell ref="J9:O9"/>
    <mergeCell ref="J10:O10"/>
    <mergeCell ref="C9:H9"/>
    <mergeCell ref="C10:H10"/>
    <mergeCell ref="C11:D11"/>
    <mergeCell ref="G11:H11"/>
    <mergeCell ref="E11:F11"/>
    <mergeCell ref="L11:M11"/>
  </mergeCells>
  <printOptions horizontalCentered="1"/>
  <pageMargins left="0.25" right="0.25" top="0.75" bottom="0.75" header="0.3" footer="0.3"/>
  <pageSetup scale="74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D34"/>
  <sheetViews>
    <sheetView zoomScaleNormal="100" zoomScaleSheetLayoutView="85" workbookViewId="0"/>
  </sheetViews>
  <sheetFormatPr baseColWidth="10" defaultRowHeight="12.75" x14ac:dyDescent="0.2"/>
  <cols>
    <col min="1" max="1" width="1.7109375" style="9" customWidth="1"/>
    <col min="2" max="2" width="58.28515625" style="9" customWidth="1"/>
    <col min="3" max="8" width="10.7109375" style="9" customWidth="1"/>
    <col min="9" max="9" width="1.7109375" style="9" customWidth="1"/>
    <col min="10" max="15" width="10.7109375" style="9" customWidth="1"/>
    <col min="16" max="16384" width="11.42578125" style="9"/>
  </cols>
  <sheetData>
    <row r="6" spans="1:15" ht="15" x14ac:dyDescent="0.25">
      <c r="A6" s="44"/>
      <c r="B6" s="324" t="s">
        <v>10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</row>
    <row r="7" spans="1:15" ht="15.75" customHeight="1" x14ac:dyDescent="0.2">
      <c r="A7" s="3"/>
      <c r="B7" s="291" t="s">
        <v>194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</row>
    <row r="8" spans="1:15" ht="15.75" customHeight="1" thickBot="1" x14ac:dyDescent="0.25">
      <c r="A8" s="136"/>
      <c r="B8" s="292" t="s">
        <v>208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</row>
    <row r="9" spans="1:15" ht="15.75" customHeight="1" thickTop="1" x14ac:dyDescent="0.2">
      <c r="A9" s="127"/>
      <c r="B9" s="269" t="s">
        <v>130</v>
      </c>
      <c r="C9" s="325" t="s">
        <v>77</v>
      </c>
      <c r="D9" s="325"/>
      <c r="E9" s="325"/>
      <c r="F9" s="325"/>
      <c r="G9" s="325"/>
      <c r="H9" s="325"/>
      <c r="I9" s="127"/>
      <c r="J9" s="325" t="s">
        <v>76</v>
      </c>
      <c r="K9" s="325"/>
      <c r="L9" s="325"/>
      <c r="M9" s="325"/>
      <c r="N9" s="325"/>
      <c r="O9" s="325"/>
    </row>
    <row r="10" spans="1:15" ht="36" customHeight="1" x14ac:dyDescent="0.2">
      <c r="A10" s="20"/>
      <c r="B10" s="293"/>
      <c r="C10" s="318" t="s">
        <v>73</v>
      </c>
      <c r="D10" s="318"/>
      <c r="E10" s="318"/>
      <c r="F10" s="318"/>
      <c r="G10" s="318"/>
      <c r="H10" s="318"/>
      <c r="I10" s="20"/>
      <c r="J10" s="318" t="s">
        <v>73</v>
      </c>
      <c r="K10" s="318"/>
      <c r="L10" s="318"/>
      <c r="M10" s="318"/>
      <c r="N10" s="318"/>
      <c r="O10" s="318"/>
    </row>
    <row r="11" spans="1:15" s="20" customFormat="1" ht="14.25" customHeight="1" x14ac:dyDescent="0.2">
      <c r="B11" s="293"/>
      <c r="C11" s="326">
        <v>2010</v>
      </c>
      <c r="D11" s="326"/>
      <c r="E11" s="326">
        <v>2012</v>
      </c>
      <c r="F11" s="326"/>
      <c r="G11" s="326">
        <v>2014</v>
      </c>
      <c r="H11" s="326"/>
      <c r="J11" s="326">
        <v>2010</v>
      </c>
      <c r="K11" s="326"/>
      <c r="L11" s="326">
        <v>2012</v>
      </c>
      <c r="M11" s="326"/>
      <c r="N11" s="326">
        <v>2014</v>
      </c>
      <c r="O11" s="326"/>
    </row>
    <row r="12" spans="1:15" ht="39.950000000000003" customHeight="1" thickBot="1" x14ac:dyDescent="0.25">
      <c r="A12" s="33"/>
      <c r="B12" s="270"/>
      <c r="C12" s="175" t="s">
        <v>73</v>
      </c>
      <c r="D12" s="175" t="s">
        <v>132</v>
      </c>
      <c r="E12" s="246" t="s">
        <v>73</v>
      </c>
      <c r="F12" s="246" t="s">
        <v>132</v>
      </c>
      <c r="G12" s="175" t="s">
        <v>73</v>
      </c>
      <c r="H12" s="175" t="s">
        <v>132</v>
      </c>
      <c r="I12" s="33"/>
      <c r="J12" s="175" t="s">
        <v>73</v>
      </c>
      <c r="K12" s="175" t="s">
        <v>132</v>
      </c>
      <c r="L12" s="246" t="s">
        <v>73</v>
      </c>
      <c r="M12" s="246" t="s">
        <v>132</v>
      </c>
      <c r="N12" s="175" t="s">
        <v>73</v>
      </c>
      <c r="O12" s="175" t="s">
        <v>132</v>
      </c>
    </row>
    <row r="13" spans="1:15" x14ac:dyDescent="0.2">
      <c r="B13" s="7" t="s">
        <v>125</v>
      </c>
      <c r="C13" s="42"/>
      <c r="D13" s="42"/>
      <c r="E13" s="42"/>
      <c r="F13" s="42"/>
      <c r="G13" s="42"/>
      <c r="H13" s="42"/>
      <c r="J13" s="42"/>
      <c r="K13" s="42"/>
      <c r="L13" s="42"/>
      <c r="M13" s="42"/>
      <c r="N13" s="42"/>
      <c r="O13" s="42"/>
    </row>
    <row r="14" spans="1:15" x14ac:dyDescent="0.2">
      <c r="B14" s="13" t="s">
        <v>27</v>
      </c>
      <c r="C14" s="55">
        <v>53.732204437255859</v>
      </c>
      <c r="D14" s="56">
        <v>0.76812279224395752</v>
      </c>
      <c r="E14" s="55">
        <v>53.780250549316406</v>
      </c>
      <c r="F14" s="56">
        <v>0.53024858236312866</v>
      </c>
      <c r="G14" s="55">
        <v>53.867866516113281</v>
      </c>
      <c r="H14" s="56">
        <v>0.47668373584747314</v>
      </c>
      <c r="I14" s="9" t="s">
        <v>229</v>
      </c>
      <c r="J14" s="55">
        <v>41.950656890869141</v>
      </c>
      <c r="K14" s="56">
        <v>0.60515856742858887</v>
      </c>
      <c r="L14" s="55">
        <v>41.286895751953125</v>
      </c>
      <c r="M14" s="56">
        <v>0.40041437745094299</v>
      </c>
      <c r="N14" s="55">
        <v>42.347103118896484</v>
      </c>
      <c r="O14" s="56">
        <v>0.3691982626914978</v>
      </c>
    </row>
    <row r="15" spans="1:15" ht="12.75" customHeight="1" x14ac:dyDescent="0.2">
      <c r="B15" s="13" t="s">
        <v>26</v>
      </c>
      <c r="C15" s="55">
        <v>39.694808959960938</v>
      </c>
      <c r="D15" s="56">
        <v>0.62542545795440674</v>
      </c>
      <c r="E15" s="55">
        <v>41.720001220703125</v>
      </c>
      <c r="F15" s="56">
        <v>0.49131923913955688</v>
      </c>
      <c r="G15" s="55">
        <v>42.349140167236328</v>
      </c>
      <c r="H15" s="56">
        <v>0.43675056099891663</v>
      </c>
      <c r="I15" s="9" t="s">
        <v>229</v>
      </c>
      <c r="J15" s="55">
        <v>32.114566802978516</v>
      </c>
      <c r="K15" s="56">
        <v>0.48345941305160522</v>
      </c>
      <c r="L15" s="55">
        <v>32.586124420166016</v>
      </c>
      <c r="M15" s="56">
        <v>0.34437227249145508</v>
      </c>
      <c r="N15" s="55">
        <v>33.780593872070313</v>
      </c>
      <c r="O15" s="56">
        <v>0.33120104670524597</v>
      </c>
    </row>
    <row r="16" spans="1:15" ht="12.75" customHeight="1" x14ac:dyDescent="0.2">
      <c r="B16" s="13" t="s">
        <v>25</v>
      </c>
      <c r="C16" s="55">
        <v>14.037394523620605</v>
      </c>
      <c r="D16" s="56">
        <v>0.47091028094291687</v>
      </c>
      <c r="E16" s="55">
        <v>12.060250282287598</v>
      </c>
      <c r="F16" s="56">
        <v>0.40520519018173218</v>
      </c>
      <c r="G16" s="55">
        <v>11.518721580505371</v>
      </c>
      <c r="H16" s="56">
        <v>0.40810242295265198</v>
      </c>
      <c r="I16" s="9" t="s">
        <v>229</v>
      </c>
      <c r="J16" s="55">
        <v>9.8360919952392578</v>
      </c>
      <c r="K16" s="56">
        <v>0.28773388266563416</v>
      </c>
      <c r="L16" s="55">
        <v>8.7007684707641602</v>
      </c>
      <c r="M16" s="56">
        <v>0.23464867472648621</v>
      </c>
      <c r="N16" s="55">
        <v>8.5665102005004883</v>
      </c>
      <c r="O16" s="56">
        <v>0.22758178412914276</v>
      </c>
    </row>
    <row r="17" spans="1:15" x14ac:dyDescent="0.2">
      <c r="B17" s="13" t="s">
        <v>24</v>
      </c>
      <c r="C17" s="55">
        <v>22.132362365722656</v>
      </c>
      <c r="D17" s="56">
        <v>0.74572944641113281</v>
      </c>
      <c r="E17" s="55">
        <v>22.398666381835937</v>
      </c>
      <c r="F17" s="56">
        <v>0.40237489342689514</v>
      </c>
      <c r="G17" s="55">
        <v>20.568273544311523</v>
      </c>
      <c r="H17" s="56">
        <v>0.34166410565376282</v>
      </c>
      <c r="I17" s="9" t="s">
        <v>229</v>
      </c>
      <c r="J17" s="55">
        <v>31.289981842041016</v>
      </c>
      <c r="K17" s="56">
        <v>0.66095620393753052</v>
      </c>
      <c r="L17" s="55">
        <v>31.689716339111328</v>
      </c>
      <c r="M17" s="56">
        <v>0.37172159552574158</v>
      </c>
      <c r="N17" s="55">
        <v>29.080644607543945</v>
      </c>
      <c r="O17" s="56">
        <v>0.29073852300643921</v>
      </c>
    </row>
    <row r="18" spans="1:15" x14ac:dyDescent="0.2">
      <c r="B18" s="13" t="s">
        <v>23</v>
      </c>
      <c r="C18" s="55">
        <v>7.2699851989746094</v>
      </c>
      <c r="D18" s="56">
        <v>0.23252905905246735</v>
      </c>
      <c r="E18" s="55">
        <v>7.4708819389343262</v>
      </c>
      <c r="F18" s="56">
        <v>0.23390229046344757</v>
      </c>
      <c r="G18" s="55">
        <v>8.5143680572509766</v>
      </c>
      <c r="H18" s="56">
        <v>0.22553485631942749</v>
      </c>
      <c r="I18" s="9" t="s">
        <v>229</v>
      </c>
      <c r="J18" s="55">
        <v>5.1353969573974609</v>
      </c>
      <c r="K18" s="56">
        <v>0.13479624688625336</v>
      </c>
      <c r="L18" s="55">
        <v>5.5012564659118652</v>
      </c>
      <c r="M18" s="56">
        <v>0.14000765979290009</v>
      </c>
      <c r="N18" s="55">
        <v>6.3544988632202148</v>
      </c>
      <c r="O18" s="56">
        <v>0.14330920577049255</v>
      </c>
    </row>
    <row r="19" spans="1:15" x14ac:dyDescent="0.2">
      <c r="B19" s="13" t="s">
        <v>72</v>
      </c>
      <c r="C19" s="55">
        <v>16.865446090698242</v>
      </c>
      <c r="D19" s="56">
        <v>0.33921307325363159</v>
      </c>
      <c r="E19" s="55">
        <v>16.350202560424805</v>
      </c>
      <c r="F19" s="56">
        <v>0.3248712420463562</v>
      </c>
      <c r="G19" s="55">
        <v>17.049493789672852</v>
      </c>
      <c r="H19" s="56">
        <v>0.31806972622871399</v>
      </c>
      <c r="I19" s="9" t="s">
        <v>229</v>
      </c>
      <c r="J19" s="55">
        <v>21.62396240234375</v>
      </c>
      <c r="K19" s="56">
        <v>0.29483124613761902</v>
      </c>
      <c r="L19" s="55">
        <v>21.522134780883789</v>
      </c>
      <c r="M19" s="56">
        <v>0.27105486392974854</v>
      </c>
      <c r="N19" s="55">
        <v>22.217756271362305</v>
      </c>
      <c r="O19" s="56">
        <v>0.27707228064537048</v>
      </c>
    </row>
    <row r="20" spans="1:15" x14ac:dyDescent="0.2">
      <c r="B20" s="11" t="s">
        <v>22</v>
      </c>
      <c r="C20" s="210"/>
      <c r="D20" s="56"/>
      <c r="E20" s="210"/>
      <c r="F20" s="56"/>
      <c r="G20" s="210"/>
      <c r="H20" s="56"/>
      <c r="I20" s="9" t="s">
        <v>229</v>
      </c>
      <c r="J20" s="210"/>
      <c r="K20" s="56"/>
      <c r="L20" s="210"/>
      <c r="M20" s="56"/>
      <c r="N20" s="210"/>
      <c r="O20" s="56"/>
    </row>
    <row r="21" spans="1:15" x14ac:dyDescent="0.2">
      <c r="B21" s="8" t="s">
        <v>21</v>
      </c>
      <c r="C21" s="203">
        <v>75.864570617675781</v>
      </c>
      <c r="D21" s="56">
        <v>0.39142546057701111</v>
      </c>
      <c r="E21" s="203">
        <v>76.178916931152344</v>
      </c>
      <c r="F21" s="56">
        <v>0.39333203434944153</v>
      </c>
      <c r="G21" s="203">
        <v>74.436141967773438</v>
      </c>
      <c r="H21" s="56">
        <v>0.37417203187942505</v>
      </c>
      <c r="I21" s="9" t="s">
        <v>229</v>
      </c>
      <c r="J21" s="203">
        <v>73.240646362304688</v>
      </c>
      <c r="K21" s="56">
        <v>0.31461763381958008</v>
      </c>
      <c r="L21" s="203">
        <v>72.976608276367188</v>
      </c>
      <c r="M21" s="56">
        <v>0.29150751233100891</v>
      </c>
      <c r="N21" s="203">
        <v>71.427742004394531</v>
      </c>
      <c r="O21" s="56">
        <v>0.29959848523139954</v>
      </c>
    </row>
    <row r="22" spans="1:15" ht="12.75" customHeight="1" x14ac:dyDescent="0.2">
      <c r="B22" s="8" t="s">
        <v>20</v>
      </c>
      <c r="C22" s="203">
        <v>29.707319259643555</v>
      </c>
      <c r="D22" s="56">
        <v>0.59443730115890503</v>
      </c>
      <c r="E22" s="203">
        <v>25.369230270385742</v>
      </c>
      <c r="F22" s="56">
        <v>0.49405041337013245</v>
      </c>
      <c r="G22" s="203">
        <v>22.819766998291016</v>
      </c>
      <c r="H22" s="56">
        <v>0.44027101993560791</v>
      </c>
      <c r="I22" s="9" t="s">
        <v>229</v>
      </c>
      <c r="J22" s="203">
        <v>27.445762634277344</v>
      </c>
      <c r="K22" s="56">
        <v>0.33508726954460144</v>
      </c>
      <c r="L22" s="203">
        <v>23.217859268188477</v>
      </c>
      <c r="M22" s="56">
        <v>0.33471888303756714</v>
      </c>
      <c r="N22" s="203">
        <v>21.773359298706055</v>
      </c>
      <c r="O22" s="56">
        <v>0.29338198900222778</v>
      </c>
    </row>
    <row r="23" spans="1:15" x14ac:dyDescent="0.2">
      <c r="B23" s="10" t="s">
        <v>124</v>
      </c>
      <c r="C23" s="210"/>
      <c r="D23" s="56"/>
      <c r="E23" s="210"/>
      <c r="F23" s="56"/>
      <c r="G23" s="210"/>
      <c r="H23" s="56"/>
      <c r="I23" s="9" t="s">
        <v>229</v>
      </c>
      <c r="J23" s="210"/>
      <c r="K23" s="56"/>
      <c r="L23" s="210"/>
      <c r="M23" s="56"/>
      <c r="N23" s="210"/>
      <c r="O23" s="56"/>
    </row>
    <row r="24" spans="1:15" x14ac:dyDescent="0.2">
      <c r="B24" s="6" t="s">
        <v>19</v>
      </c>
      <c r="C24" s="203">
        <v>9.8464336395263672</v>
      </c>
      <c r="D24" s="56">
        <v>0.22514039278030396</v>
      </c>
      <c r="E24" s="203">
        <v>8.474675178527832</v>
      </c>
      <c r="F24" s="56">
        <v>0.19052161276340485</v>
      </c>
      <c r="G24" s="203">
        <v>7.9762516021728516</v>
      </c>
      <c r="H24" s="56">
        <v>0.22656060755252838</v>
      </c>
      <c r="I24" s="9" t="s">
        <v>229</v>
      </c>
      <c r="J24" s="203">
        <v>26.569217681884766</v>
      </c>
      <c r="K24" s="56">
        <v>0.37909537553787231</v>
      </c>
      <c r="L24" s="203">
        <v>24.6751708984375</v>
      </c>
      <c r="M24" s="56">
        <v>0.26922029256820679</v>
      </c>
      <c r="N24" s="203">
        <v>23.960485458374023</v>
      </c>
      <c r="O24" s="56">
        <v>0.2343260645866394</v>
      </c>
    </row>
    <row r="25" spans="1:15" x14ac:dyDescent="0.2">
      <c r="B25" s="8" t="s">
        <v>18</v>
      </c>
      <c r="C25" s="203">
        <v>27.573951721191406</v>
      </c>
      <c r="D25" s="56">
        <v>0.52144664525985718</v>
      </c>
      <c r="E25" s="203">
        <v>19.698152542114258</v>
      </c>
      <c r="F25" s="56">
        <v>0.38451385498046875</v>
      </c>
      <c r="G25" s="203">
        <v>16.248325347900391</v>
      </c>
      <c r="H25" s="56">
        <v>0.31791028380393982</v>
      </c>
      <c r="I25" s="9" t="s">
        <v>229</v>
      </c>
      <c r="J25" s="203">
        <v>30.130588531494141</v>
      </c>
      <c r="K25" s="56">
        <v>0.31965258717536926</v>
      </c>
      <c r="L25" s="203">
        <v>22.471019744873047</v>
      </c>
      <c r="M25" s="56">
        <v>0.28377479314804077</v>
      </c>
      <c r="N25" s="203">
        <v>19.104095458984375</v>
      </c>
      <c r="O25" s="56">
        <v>0.23339888453483582</v>
      </c>
    </row>
    <row r="26" spans="1:15" x14ac:dyDescent="0.2">
      <c r="B26" s="8" t="s">
        <v>17</v>
      </c>
      <c r="C26" s="203">
        <v>64.054176330566406</v>
      </c>
      <c r="D26" s="56">
        <v>0.79604172706604004</v>
      </c>
      <c r="E26" s="203">
        <v>65.589324951171875</v>
      </c>
      <c r="F26" s="56">
        <v>0.47995257377624512</v>
      </c>
      <c r="G26" s="203">
        <v>62.573188781738281</v>
      </c>
      <c r="H26" s="56">
        <v>0.44879323244094849</v>
      </c>
      <c r="I26" s="9" t="s">
        <v>229</v>
      </c>
      <c r="J26" s="203">
        <v>58.932041168212891</v>
      </c>
      <c r="K26" s="56">
        <v>0.37556487321853638</v>
      </c>
      <c r="L26" s="203">
        <v>59.035610198974609</v>
      </c>
      <c r="M26" s="56">
        <v>0.32518580555915833</v>
      </c>
      <c r="N26" s="203">
        <v>56.437789916992187</v>
      </c>
      <c r="O26" s="56">
        <v>0.31535249948501587</v>
      </c>
    </row>
    <row r="27" spans="1:15" x14ac:dyDescent="0.2">
      <c r="B27" s="8" t="s">
        <v>167</v>
      </c>
      <c r="C27" s="203">
        <v>20.118005752563477</v>
      </c>
      <c r="D27" s="56">
        <v>0.53673452138900757</v>
      </c>
      <c r="E27" s="203">
        <v>18.490877151489258</v>
      </c>
      <c r="F27" s="56">
        <v>0.47411209344863892</v>
      </c>
      <c r="G27" s="203">
        <v>16.660270690917969</v>
      </c>
      <c r="H27" s="56">
        <v>0.41719549894332886</v>
      </c>
      <c r="I27" s="9" t="s">
        <v>229</v>
      </c>
      <c r="J27" s="203">
        <v>12.479125022888184</v>
      </c>
      <c r="K27" s="56">
        <v>0.32029682397842407</v>
      </c>
      <c r="L27" s="203">
        <v>11.05604362487793</v>
      </c>
      <c r="M27" s="56">
        <v>0.26818045973777771</v>
      </c>
      <c r="N27" s="203">
        <v>10.161328315734863</v>
      </c>
      <c r="O27" s="56">
        <v>0.23589892685413361</v>
      </c>
    </row>
    <row r="28" spans="1:15" x14ac:dyDescent="0.2">
      <c r="B28" s="8" t="s">
        <v>16</v>
      </c>
      <c r="C28" s="203">
        <v>27.130884170532227</v>
      </c>
      <c r="D28" s="56">
        <v>0.66187983751296997</v>
      </c>
      <c r="E28" s="203">
        <v>24.861442565917969</v>
      </c>
      <c r="F28" s="56">
        <v>0.57170271873474121</v>
      </c>
      <c r="G28" s="203">
        <v>24.761539459228516</v>
      </c>
      <c r="H28" s="56">
        <v>0.49249961972236633</v>
      </c>
      <c r="I28" s="9" t="s">
        <v>229</v>
      </c>
      <c r="J28" s="203">
        <v>20.637590408325195</v>
      </c>
      <c r="K28" s="56">
        <v>0.43227127194404602</v>
      </c>
      <c r="L28" s="203">
        <v>19.366886138916016</v>
      </c>
      <c r="M28" s="56">
        <v>0.41245535016059875</v>
      </c>
      <c r="N28" s="203">
        <v>19.458789825439453</v>
      </c>
      <c r="O28" s="56">
        <v>0.32844865322113037</v>
      </c>
    </row>
    <row r="29" spans="1:15" x14ac:dyDescent="0.2">
      <c r="B29" s="8" t="s">
        <v>120</v>
      </c>
      <c r="C29" s="203">
        <v>29.439662933349609</v>
      </c>
      <c r="D29" s="56">
        <v>0.73898696899414063</v>
      </c>
      <c r="E29" s="203">
        <v>28.157938003540039</v>
      </c>
      <c r="F29" s="56">
        <v>0.48864457011222839</v>
      </c>
      <c r="G29" s="203">
        <v>27.567279815673828</v>
      </c>
      <c r="H29" s="56">
        <v>0.4335276186466217</v>
      </c>
      <c r="I29" s="9" t="s">
        <v>229</v>
      </c>
      <c r="J29" s="203">
        <v>22.314943313598633</v>
      </c>
      <c r="K29" s="56">
        <v>0.74573487043380737</v>
      </c>
      <c r="L29" s="203">
        <v>20.872085571289063</v>
      </c>
      <c r="M29" s="56">
        <v>0.32154855132102966</v>
      </c>
      <c r="N29" s="203">
        <v>21.258745193481445</v>
      </c>
      <c r="O29" s="56">
        <v>0.30600303411483765</v>
      </c>
    </row>
    <row r="30" spans="1:15" ht="12.75" customHeight="1" x14ac:dyDescent="0.2">
      <c r="B30" s="7" t="s">
        <v>14</v>
      </c>
      <c r="C30" s="203"/>
      <c r="D30" s="56"/>
      <c r="E30" s="203"/>
      <c r="F30" s="56"/>
      <c r="G30" s="203"/>
      <c r="H30" s="56"/>
      <c r="I30" s="9" t="s">
        <v>229</v>
      </c>
      <c r="J30" s="203"/>
      <c r="K30" s="56"/>
      <c r="L30" s="203"/>
      <c r="M30" s="56"/>
      <c r="N30" s="203"/>
      <c r="O30" s="56"/>
    </row>
    <row r="31" spans="1:15" x14ac:dyDescent="0.2">
      <c r="B31" s="6" t="s">
        <v>163</v>
      </c>
      <c r="C31" s="203">
        <v>24.701616287231445</v>
      </c>
      <c r="D31" s="56">
        <v>0.58586525917053223</v>
      </c>
      <c r="E31" s="203">
        <v>25.427427291870117</v>
      </c>
      <c r="F31" s="56">
        <v>0.49952477216720581</v>
      </c>
      <c r="G31" s="203">
        <v>25.883310317993164</v>
      </c>
      <c r="H31" s="56">
        <v>0.48611485958099365</v>
      </c>
      <c r="I31" s="9" t="s">
        <v>229</v>
      </c>
      <c r="J31" s="203">
        <v>16.513412475585938</v>
      </c>
      <c r="K31" s="56">
        <v>0.36675441265106201</v>
      </c>
      <c r="L31" s="203">
        <v>17.327804565429688</v>
      </c>
      <c r="M31" s="56">
        <v>0.31602495908737183</v>
      </c>
      <c r="N31" s="203">
        <v>17.907993316650391</v>
      </c>
      <c r="O31" s="56">
        <v>0.30123433470726013</v>
      </c>
    </row>
    <row r="32" spans="1:15" ht="13.5" thickBot="1" x14ac:dyDescent="0.25">
      <c r="A32" s="26"/>
      <c r="B32" s="120" t="s">
        <v>164</v>
      </c>
      <c r="C32" s="211">
        <v>61.002189636230469</v>
      </c>
      <c r="D32" s="122">
        <v>0.82142829895019531</v>
      </c>
      <c r="E32" s="211">
        <v>61.251132965087891</v>
      </c>
      <c r="F32" s="122">
        <v>0.51032042503356934</v>
      </c>
      <c r="G32" s="211">
        <v>62.382232666015625</v>
      </c>
      <c r="H32" s="122">
        <v>0.45944565534591675</v>
      </c>
      <c r="I32" s="26" t="s">
        <v>229</v>
      </c>
      <c r="J32" s="211">
        <v>47.086055755615234</v>
      </c>
      <c r="K32" s="122">
        <v>0.65986853837966919</v>
      </c>
      <c r="L32" s="211">
        <v>46.788150787353516</v>
      </c>
      <c r="M32" s="122">
        <v>0.41902443766593933</v>
      </c>
      <c r="N32" s="211">
        <v>48.701602935791016</v>
      </c>
      <c r="O32" s="122">
        <v>0.38084989786148071</v>
      </c>
    </row>
    <row r="33" spans="2:30" ht="13.5" thickTop="1" x14ac:dyDescent="0.2">
      <c r="B33" s="76" t="s">
        <v>225</v>
      </c>
      <c r="N33" s="4"/>
      <c r="O33" s="4"/>
    </row>
    <row r="34" spans="2:30" x14ac:dyDescent="0.2">
      <c r="B34" s="102"/>
      <c r="N34" s="4"/>
      <c r="O34" s="4"/>
      <c r="V34" s="69"/>
      <c r="W34" s="69"/>
      <c r="AC34" s="69"/>
      <c r="AD34" s="69"/>
    </row>
  </sheetData>
  <mergeCells count="14">
    <mergeCell ref="E11:F11"/>
    <mergeCell ref="L11:M11"/>
    <mergeCell ref="B6:O6"/>
    <mergeCell ref="B7:O7"/>
    <mergeCell ref="B8:O8"/>
    <mergeCell ref="C9:H9"/>
    <mergeCell ref="J9:O9"/>
    <mergeCell ref="B9:B12"/>
    <mergeCell ref="C10:H10"/>
    <mergeCell ref="C11:D11"/>
    <mergeCell ref="G11:H11"/>
    <mergeCell ref="J10:O10"/>
    <mergeCell ref="J11:K11"/>
    <mergeCell ref="N11:O11"/>
  </mergeCells>
  <printOptions horizontalCentered="1"/>
  <pageMargins left="0.19685039370078741" right="0.19685039370078741" top="0.78740157480314965" bottom="0.78740157480314965" header="0" footer="1.1811023622047245"/>
  <pageSetup scale="72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O33"/>
  <sheetViews>
    <sheetView zoomScaleNormal="100" zoomScaleSheetLayoutView="85" workbookViewId="0"/>
  </sheetViews>
  <sheetFormatPr baseColWidth="10" defaultRowHeight="12.75" x14ac:dyDescent="0.2"/>
  <cols>
    <col min="1" max="1" width="1.7109375" style="9" customWidth="1"/>
    <col min="2" max="2" width="58.28515625" style="9" customWidth="1"/>
    <col min="3" max="8" width="10.7109375" style="9" customWidth="1"/>
    <col min="9" max="9" width="1.7109375" style="9" customWidth="1"/>
    <col min="10" max="15" width="10.7109375" style="9" customWidth="1"/>
    <col min="16" max="16384" width="11.42578125" style="9"/>
  </cols>
  <sheetData>
    <row r="6" spans="1:15" ht="15" x14ac:dyDescent="0.25">
      <c r="A6" s="44"/>
      <c r="B6" s="324" t="s">
        <v>11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</row>
    <row r="7" spans="1:15" ht="15.75" customHeight="1" x14ac:dyDescent="0.2">
      <c r="A7" s="3"/>
      <c r="B7" s="291" t="s">
        <v>194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</row>
    <row r="8" spans="1:15" ht="15.75" customHeight="1" thickBot="1" x14ac:dyDescent="0.25">
      <c r="A8" s="136"/>
      <c r="B8" s="292" t="s">
        <v>209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</row>
    <row r="9" spans="1:15" ht="15.75" customHeight="1" thickTop="1" x14ac:dyDescent="0.2">
      <c r="A9" s="127"/>
      <c r="B9" s="269" t="s">
        <v>130</v>
      </c>
      <c r="C9" s="325" t="s">
        <v>75</v>
      </c>
      <c r="D9" s="325"/>
      <c r="E9" s="325"/>
      <c r="F9" s="325"/>
      <c r="G9" s="325"/>
      <c r="H9" s="325"/>
      <c r="I9" s="127"/>
      <c r="J9" s="325" t="s">
        <v>74</v>
      </c>
      <c r="K9" s="325"/>
      <c r="L9" s="325"/>
      <c r="M9" s="325"/>
      <c r="N9" s="325"/>
      <c r="O9" s="325"/>
    </row>
    <row r="10" spans="1:15" ht="36" customHeight="1" x14ac:dyDescent="0.2">
      <c r="A10" s="20"/>
      <c r="B10" s="293"/>
      <c r="C10" s="318" t="s">
        <v>73</v>
      </c>
      <c r="D10" s="318"/>
      <c r="E10" s="318"/>
      <c r="F10" s="318"/>
      <c r="G10" s="318"/>
      <c r="H10" s="318"/>
      <c r="I10" s="20"/>
      <c r="J10" s="318" t="s">
        <v>73</v>
      </c>
      <c r="K10" s="318"/>
      <c r="L10" s="318"/>
      <c r="M10" s="318"/>
      <c r="N10" s="318"/>
      <c r="O10" s="318"/>
    </row>
    <row r="11" spans="1:15" s="20" customFormat="1" ht="14.25" customHeight="1" x14ac:dyDescent="0.2">
      <c r="B11" s="293"/>
      <c r="C11" s="326">
        <v>2010</v>
      </c>
      <c r="D11" s="326"/>
      <c r="E11" s="326">
        <v>2012</v>
      </c>
      <c r="F11" s="326"/>
      <c r="G11" s="326">
        <v>2014</v>
      </c>
      <c r="H11" s="326"/>
      <c r="J11" s="326">
        <v>2010</v>
      </c>
      <c r="K11" s="326"/>
      <c r="L11" s="326">
        <v>2012</v>
      </c>
      <c r="M11" s="326"/>
      <c r="N11" s="326">
        <v>2014</v>
      </c>
      <c r="O11" s="326"/>
    </row>
    <row r="12" spans="1:15" ht="39.950000000000003" customHeight="1" thickBot="1" x14ac:dyDescent="0.25">
      <c r="A12" s="33"/>
      <c r="B12" s="270"/>
      <c r="C12" s="175" t="s">
        <v>73</v>
      </c>
      <c r="D12" s="175" t="s">
        <v>132</v>
      </c>
      <c r="E12" s="246" t="s">
        <v>73</v>
      </c>
      <c r="F12" s="246" t="s">
        <v>132</v>
      </c>
      <c r="G12" s="175" t="s">
        <v>73</v>
      </c>
      <c r="H12" s="175" t="s">
        <v>132</v>
      </c>
      <c r="I12" s="33"/>
      <c r="J12" s="175" t="s">
        <v>73</v>
      </c>
      <c r="K12" s="175" t="s">
        <v>132</v>
      </c>
      <c r="L12" s="246" t="s">
        <v>73</v>
      </c>
      <c r="M12" s="246" t="s">
        <v>132</v>
      </c>
      <c r="N12" s="175" t="s">
        <v>73</v>
      </c>
      <c r="O12" s="175" t="s">
        <v>132</v>
      </c>
    </row>
    <row r="13" spans="1:15" x14ac:dyDescent="0.2">
      <c r="B13" s="7" t="s">
        <v>125</v>
      </c>
      <c r="C13" s="42"/>
      <c r="D13" s="42"/>
      <c r="E13" s="42"/>
      <c r="F13" s="42"/>
      <c r="G13" s="42"/>
      <c r="H13" s="42"/>
      <c r="J13" s="42"/>
      <c r="K13" s="42"/>
      <c r="L13" s="42"/>
      <c r="M13" s="42"/>
      <c r="N13" s="42"/>
      <c r="O13" s="42"/>
    </row>
    <row r="14" spans="1:15" x14ac:dyDescent="0.2">
      <c r="B14" s="13" t="s">
        <v>27</v>
      </c>
      <c r="C14" s="55">
        <v>45.69775390625</v>
      </c>
      <c r="D14" s="56">
        <v>1.0370854139328003</v>
      </c>
      <c r="E14" s="55">
        <v>45.817901611328125</v>
      </c>
      <c r="F14" s="56">
        <v>0.72666531801223755</v>
      </c>
      <c r="G14" s="55">
        <v>45.906238555908203</v>
      </c>
      <c r="H14" s="56">
        <v>0.68548339605331421</v>
      </c>
      <c r="I14" s="9" t="s">
        <v>229</v>
      </c>
      <c r="J14" s="55">
        <v>46.139102935791016</v>
      </c>
      <c r="K14" s="56">
        <v>0.64349442720413208</v>
      </c>
      <c r="L14" s="55">
        <v>45.452278137207031</v>
      </c>
      <c r="M14" s="56">
        <v>0.43848171830177307</v>
      </c>
      <c r="N14" s="55">
        <v>46.188907623291016</v>
      </c>
      <c r="O14" s="56">
        <v>0.39709234237670898</v>
      </c>
    </row>
    <row r="15" spans="1:15" ht="12.75" customHeight="1" x14ac:dyDescent="0.2">
      <c r="B15" s="13" t="s">
        <v>26</v>
      </c>
      <c r="C15" s="55">
        <v>34.725540161132812</v>
      </c>
      <c r="D15" s="56">
        <v>0.86571192741394043</v>
      </c>
      <c r="E15" s="55">
        <v>36.077232360839844</v>
      </c>
      <c r="F15" s="56">
        <v>0.65819203853607178</v>
      </c>
      <c r="G15" s="55">
        <v>37.437717437744141</v>
      </c>
      <c r="H15" s="56">
        <v>0.6234162449836731</v>
      </c>
      <c r="I15" s="9" t="s">
        <v>229</v>
      </c>
      <c r="J15" s="55">
        <v>34.794815063476562</v>
      </c>
      <c r="K15" s="56">
        <v>0.51155918836593628</v>
      </c>
      <c r="L15" s="55">
        <v>35.617240905761719</v>
      </c>
      <c r="M15" s="56">
        <v>0.38141193985939026</v>
      </c>
      <c r="N15" s="55">
        <v>36.555324554443359</v>
      </c>
      <c r="O15" s="56">
        <v>0.35100927948951721</v>
      </c>
    </row>
    <row r="16" spans="1:15" ht="12.75" customHeight="1" x14ac:dyDescent="0.2">
      <c r="B16" s="13" t="s">
        <v>25</v>
      </c>
      <c r="C16" s="55">
        <v>10.972213745117188</v>
      </c>
      <c r="D16" s="56">
        <v>0.47928327322006226</v>
      </c>
      <c r="E16" s="55">
        <v>9.7406730651855469</v>
      </c>
      <c r="F16" s="56">
        <v>0.40116763114929199</v>
      </c>
      <c r="G16" s="55">
        <v>8.4685239791870117</v>
      </c>
      <c r="H16" s="56">
        <v>0.36641842126846313</v>
      </c>
      <c r="I16" s="9" t="s">
        <v>229</v>
      </c>
      <c r="J16" s="55">
        <v>11.344291687011719</v>
      </c>
      <c r="K16" s="56">
        <v>0.34571236371994019</v>
      </c>
      <c r="L16" s="55">
        <v>9.8350353240966797</v>
      </c>
      <c r="M16" s="56">
        <v>0.28578698635101318</v>
      </c>
      <c r="N16" s="55">
        <v>9.6335840225219727</v>
      </c>
      <c r="O16" s="56">
        <v>0.28636759519577026</v>
      </c>
    </row>
    <row r="17" spans="1:15" x14ac:dyDescent="0.2">
      <c r="B17" s="13" t="s">
        <v>24</v>
      </c>
      <c r="C17" s="55">
        <v>31.179630279541016</v>
      </c>
      <c r="D17" s="56">
        <v>1.3345091342926025</v>
      </c>
      <c r="E17" s="55">
        <v>29.258588790893555</v>
      </c>
      <c r="F17" s="56">
        <v>0.65212315320968628</v>
      </c>
      <c r="G17" s="55">
        <v>26.03169059753418</v>
      </c>
      <c r="H17" s="56">
        <v>0.53883141279220581</v>
      </c>
      <c r="I17" s="9" t="s">
        <v>229</v>
      </c>
      <c r="J17" s="55">
        <v>27.829917907714844</v>
      </c>
      <c r="K17" s="56">
        <v>0.64683037996292114</v>
      </c>
      <c r="L17" s="55">
        <v>28.517400741577148</v>
      </c>
      <c r="M17" s="56">
        <v>0.37507227063179016</v>
      </c>
      <c r="N17" s="55">
        <v>26.276323318481445</v>
      </c>
      <c r="O17" s="56">
        <v>0.29306933283805847</v>
      </c>
    </row>
    <row r="18" spans="1:15" x14ac:dyDescent="0.2">
      <c r="B18" s="13" t="s">
        <v>23</v>
      </c>
      <c r="C18" s="55">
        <v>5.5345883369445801</v>
      </c>
      <c r="D18" s="56">
        <v>0.28566312789916992</v>
      </c>
      <c r="E18" s="55">
        <v>5.9352431297302246</v>
      </c>
      <c r="F18" s="56">
        <v>0.34067416191101074</v>
      </c>
      <c r="G18" s="55">
        <v>7.6856918334960937</v>
      </c>
      <c r="H18" s="56">
        <v>0.32402244210243225</v>
      </c>
      <c r="I18" s="9" t="s">
        <v>229</v>
      </c>
      <c r="J18" s="55">
        <v>5.9146695137023926</v>
      </c>
      <c r="K18" s="56">
        <v>0.16462159156799316</v>
      </c>
      <c r="L18" s="55">
        <v>6.1802310943603516</v>
      </c>
      <c r="M18" s="56">
        <v>0.16604262590408325</v>
      </c>
      <c r="N18" s="55">
        <v>7.0204458236694336</v>
      </c>
      <c r="O18" s="56">
        <v>0.16078168153762817</v>
      </c>
    </row>
    <row r="19" spans="1:15" x14ac:dyDescent="0.2">
      <c r="B19" s="13" t="s">
        <v>72</v>
      </c>
      <c r="C19" s="55">
        <v>17.58802604675293</v>
      </c>
      <c r="D19" s="56">
        <v>0.56680279970169067</v>
      </c>
      <c r="E19" s="55">
        <v>18.988265991210938</v>
      </c>
      <c r="F19" s="56">
        <v>0.56130945682525635</v>
      </c>
      <c r="G19" s="55">
        <v>20.376379013061523</v>
      </c>
      <c r="H19" s="56">
        <v>0.5499836802482605</v>
      </c>
      <c r="I19" s="9" t="s">
        <v>229</v>
      </c>
      <c r="J19" s="55">
        <v>20.116306304931641</v>
      </c>
      <c r="K19" s="56">
        <v>0.30569609999656677</v>
      </c>
      <c r="L19" s="55">
        <v>19.850090026855469</v>
      </c>
      <c r="M19" s="56">
        <v>0.27322414517402649</v>
      </c>
      <c r="N19" s="55">
        <v>20.514320373535156</v>
      </c>
      <c r="O19" s="56">
        <v>0.28079015016555786</v>
      </c>
    </row>
    <row r="20" spans="1:15" x14ac:dyDescent="0.2">
      <c r="B20" s="11" t="s">
        <v>22</v>
      </c>
      <c r="C20" s="210"/>
      <c r="D20" s="56"/>
      <c r="E20" s="210"/>
      <c r="F20" s="56"/>
      <c r="G20" s="210"/>
      <c r="H20" s="56"/>
      <c r="I20" s="9" t="s">
        <v>229</v>
      </c>
      <c r="J20" s="210"/>
      <c r="K20" s="56"/>
      <c r="L20" s="210"/>
      <c r="M20" s="56"/>
      <c r="N20" s="210"/>
      <c r="O20" s="56"/>
    </row>
    <row r="21" spans="1:15" x14ac:dyDescent="0.2">
      <c r="B21" s="8" t="s">
        <v>21</v>
      </c>
      <c r="C21" s="203">
        <v>76.877388000488281</v>
      </c>
      <c r="D21" s="56">
        <v>0.65595740079879761</v>
      </c>
      <c r="E21" s="203">
        <v>75.076492309570312</v>
      </c>
      <c r="F21" s="56">
        <v>0.62051451206207275</v>
      </c>
      <c r="G21" s="203">
        <v>71.93792724609375</v>
      </c>
      <c r="H21" s="56">
        <v>0.58800554275512695</v>
      </c>
      <c r="I21" s="9" t="s">
        <v>229</v>
      </c>
      <c r="J21" s="203">
        <v>73.969024658203125</v>
      </c>
      <c r="K21" s="56">
        <v>0.32791838049888611</v>
      </c>
      <c r="L21" s="203">
        <v>73.969680786132813</v>
      </c>
      <c r="M21" s="56">
        <v>0.3078385591506958</v>
      </c>
      <c r="N21" s="203">
        <v>72.465232849121094</v>
      </c>
      <c r="O21" s="56">
        <v>0.31288450956344604</v>
      </c>
    </row>
    <row r="22" spans="1:15" ht="12.75" customHeight="1" x14ac:dyDescent="0.2">
      <c r="B22" s="8" t="s">
        <v>20</v>
      </c>
      <c r="C22" s="203">
        <v>28.195947647094727</v>
      </c>
      <c r="D22" s="56">
        <v>0.78867536783218384</v>
      </c>
      <c r="E22" s="203">
        <v>23.223814010620117</v>
      </c>
      <c r="F22" s="56">
        <v>0.59805554151535034</v>
      </c>
      <c r="G22" s="203">
        <v>19.324216842651367</v>
      </c>
      <c r="H22" s="56">
        <v>0.50309377908706665</v>
      </c>
      <c r="I22" s="9" t="s">
        <v>229</v>
      </c>
      <c r="J22" s="203">
        <v>28.24751091003418</v>
      </c>
      <c r="K22" s="56">
        <v>0.38151490688323975</v>
      </c>
      <c r="L22" s="203">
        <v>23.996694564819336</v>
      </c>
      <c r="M22" s="56">
        <v>0.37352541089057922</v>
      </c>
      <c r="N22" s="203">
        <v>22.349044799804688</v>
      </c>
      <c r="O22" s="56">
        <v>0.32829904556274414</v>
      </c>
    </row>
    <row r="23" spans="1:15" x14ac:dyDescent="0.2">
      <c r="B23" s="10" t="s">
        <v>124</v>
      </c>
      <c r="C23" s="210"/>
      <c r="D23" s="56"/>
      <c r="E23" s="210"/>
      <c r="F23" s="56"/>
      <c r="G23" s="210"/>
      <c r="H23" s="56"/>
      <c r="I23" s="9" t="s">
        <v>229</v>
      </c>
      <c r="J23" s="210"/>
      <c r="K23" s="56"/>
      <c r="L23" s="210"/>
      <c r="M23" s="56"/>
      <c r="N23" s="210"/>
      <c r="O23" s="56"/>
    </row>
    <row r="24" spans="1:15" x14ac:dyDescent="0.2">
      <c r="B24" s="6" t="s">
        <v>19</v>
      </c>
      <c r="C24" s="203">
        <v>66.214141845703125</v>
      </c>
      <c r="D24" s="56">
        <v>0.82966715097427368</v>
      </c>
      <c r="E24" s="203">
        <v>63.064914703369141</v>
      </c>
      <c r="F24" s="56">
        <v>0.67771148681640625</v>
      </c>
      <c r="G24" s="203">
        <v>60.719001770019531</v>
      </c>
      <c r="H24" s="56">
        <v>0.64586162567138672</v>
      </c>
      <c r="I24" s="9" t="s">
        <v>229</v>
      </c>
      <c r="J24" s="203">
        <v>17.343593597412109</v>
      </c>
      <c r="K24" s="56">
        <v>0.26196256279945374</v>
      </c>
      <c r="L24" s="203">
        <v>15.754924774169922</v>
      </c>
      <c r="M24" s="56">
        <v>0.21228285133838654</v>
      </c>
      <c r="N24" s="203">
        <v>15.220096588134766</v>
      </c>
      <c r="O24" s="56">
        <v>0.19528372585773468</v>
      </c>
    </row>
    <row r="25" spans="1:15" x14ac:dyDescent="0.2">
      <c r="B25" s="8" t="s">
        <v>18</v>
      </c>
      <c r="C25" s="203">
        <v>22.820476531982422</v>
      </c>
      <c r="D25" s="56">
        <v>0.72764676809310913</v>
      </c>
      <c r="E25" s="203">
        <v>15.706003189086914</v>
      </c>
      <c r="F25" s="56">
        <v>0.52612847089767456</v>
      </c>
      <c r="G25" s="203">
        <v>13.079221725463867</v>
      </c>
      <c r="H25" s="56">
        <v>0.41735050082206726</v>
      </c>
      <c r="I25" s="9" t="s">
        <v>229</v>
      </c>
      <c r="J25" s="203">
        <v>29.695697784423828</v>
      </c>
      <c r="K25" s="56">
        <v>0.34840294718742371</v>
      </c>
      <c r="L25" s="203">
        <v>22.004365921020508</v>
      </c>
      <c r="M25" s="56">
        <v>0.29487726092338562</v>
      </c>
      <c r="N25" s="203">
        <v>18.572376251220703</v>
      </c>
      <c r="O25" s="56">
        <v>0.24545642733573914</v>
      </c>
    </row>
    <row r="26" spans="1:15" x14ac:dyDescent="0.2">
      <c r="B26" s="8" t="s">
        <v>17</v>
      </c>
      <c r="C26" s="203">
        <v>28.789758682250977</v>
      </c>
      <c r="D26" s="56">
        <v>0.77952229976654053</v>
      </c>
      <c r="E26" s="203">
        <v>26.468709945678711</v>
      </c>
      <c r="F26" s="56">
        <v>0.59624600410461426</v>
      </c>
      <c r="G26" s="203">
        <v>17.182619094848633</v>
      </c>
      <c r="H26" s="56">
        <v>0.49169132113456726</v>
      </c>
      <c r="I26" s="9" t="s">
        <v>229</v>
      </c>
      <c r="J26" s="203">
        <v>63.071037292480469</v>
      </c>
      <c r="K26" s="56">
        <v>0.48591998219490051</v>
      </c>
      <c r="L26" s="203">
        <v>63.998531341552734</v>
      </c>
      <c r="M26" s="56">
        <v>0.35926252603530884</v>
      </c>
      <c r="N26" s="203">
        <v>61.849254608154297</v>
      </c>
      <c r="O26" s="56">
        <v>0.34410098195075989</v>
      </c>
    </row>
    <row r="27" spans="1:15" x14ac:dyDescent="0.2">
      <c r="B27" s="8" t="s">
        <v>167</v>
      </c>
      <c r="C27" s="203">
        <v>10.382793426513672</v>
      </c>
      <c r="D27" s="56">
        <v>0.47901535034179688</v>
      </c>
      <c r="E27" s="203">
        <v>8.2452373504638672</v>
      </c>
      <c r="F27" s="56">
        <v>0.37494736909866333</v>
      </c>
      <c r="G27" s="203">
        <v>7.6746902465820313</v>
      </c>
      <c r="H27" s="56">
        <v>0.34577909111976624</v>
      </c>
      <c r="I27" s="9" t="s">
        <v>229</v>
      </c>
      <c r="J27" s="203">
        <v>15.525020599365234</v>
      </c>
      <c r="K27" s="56">
        <v>0.39795175194740295</v>
      </c>
      <c r="L27" s="203">
        <v>13.972672462463379</v>
      </c>
      <c r="M27" s="56">
        <v>0.33994132280349731</v>
      </c>
      <c r="N27" s="203">
        <v>12.696091651916504</v>
      </c>
      <c r="O27" s="56">
        <v>0.29579615592956543</v>
      </c>
    </row>
    <row r="28" spans="1:15" x14ac:dyDescent="0.2">
      <c r="B28" s="8" t="s">
        <v>16</v>
      </c>
      <c r="C28" s="203">
        <v>23.660329818725586</v>
      </c>
      <c r="D28" s="56">
        <v>0.71515089273452759</v>
      </c>
      <c r="E28" s="203">
        <v>22.290613174438477</v>
      </c>
      <c r="F28" s="56">
        <v>0.62145322561264038</v>
      </c>
      <c r="G28" s="203">
        <v>21.829963684082031</v>
      </c>
      <c r="H28" s="56">
        <v>0.58236467838287354</v>
      </c>
      <c r="I28" s="9" t="s">
        <v>229</v>
      </c>
      <c r="J28" s="203">
        <v>22.876152038574219</v>
      </c>
      <c r="K28" s="56">
        <v>0.50457537174224854</v>
      </c>
      <c r="L28" s="203">
        <v>21.124805450439453</v>
      </c>
      <c r="M28" s="56">
        <v>0.45519304275512695</v>
      </c>
      <c r="N28" s="203">
        <v>21.167140960693359</v>
      </c>
      <c r="O28" s="56">
        <v>0.37266892194747925</v>
      </c>
    </row>
    <row r="29" spans="1:15" x14ac:dyDescent="0.2">
      <c r="B29" s="8" t="s">
        <v>120</v>
      </c>
      <c r="C29" s="203">
        <v>21.430080413818359</v>
      </c>
      <c r="D29" s="56">
        <v>1.4782346487045288</v>
      </c>
      <c r="E29" s="203">
        <v>19.917692184448242</v>
      </c>
      <c r="F29" s="56">
        <v>0.58159011602401733</v>
      </c>
      <c r="G29" s="203">
        <v>19.976631164550781</v>
      </c>
      <c r="H29" s="56">
        <v>0.52199327945709229</v>
      </c>
      <c r="I29" s="9" t="s">
        <v>229</v>
      </c>
      <c r="J29" s="203">
        <v>25.077730178833008</v>
      </c>
      <c r="K29" s="56">
        <v>0.68913561105728149</v>
      </c>
      <c r="L29" s="203">
        <v>23.587173461914063</v>
      </c>
      <c r="M29" s="56">
        <v>0.36722803115844727</v>
      </c>
      <c r="N29" s="203">
        <v>23.626689910888672</v>
      </c>
      <c r="O29" s="56">
        <v>0.34007662534713745</v>
      </c>
    </row>
    <row r="30" spans="1:15" ht="12.75" customHeight="1" x14ac:dyDescent="0.2">
      <c r="B30" s="7" t="s">
        <v>14</v>
      </c>
      <c r="C30" s="203"/>
      <c r="D30" s="56"/>
      <c r="E30" s="203"/>
      <c r="F30" s="56"/>
      <c r="G30" s="203"/>
      <c r="H30" s="56"/>
      <c r="I30" s="9" t="s">
        <v>229</v>
      </c>
      <c r="J30" s="203"/>
      <c r="K30" s="56"/>
      <c r="L30" s="203"/>
      <c r="M30" s="56"/>
      <c r="N30" s="203"/>
      <c r="O30" s="56"/>
    </row>
    <row r="31" spans="1:15" x14ac:dyDescent="0.2">
      <c r="B31" s="6" t="s">
        <v>163</v>
      </c>
      <c r="C31" s="203">
        <v>19.142396926879883</v>
      </c>
      <c r="D31" s="56">
        <v>0.64852482080459595</v>
      </c>
      <c r="E31" s="203">
        <v>21.491371154785156</v>
      </c>
      <c r="F31" s="56">
        <v>0.59040093421936035</v>
      </c>
      <c r="G31" s="203">
        <v>21.196573257446289</v>
      </c>
      <c r="H31" s="56">
        <v>0.54448127746582031</v>
      </c>
      <c r="I31" s="9" t="s">
        <v>229</v>
      </c>
      <c r="J31" s="203">
        <v>19.422588348388672</v>
      </c>
      <c r="K31" s="56">
        <v>0.43791094422340393</v>
      </c>
      <c r="L31" s="203">
        <v>19.930818557739258</v>
      </c>
      <c r="M31" s="56">
        <v>0.36937069892883301</v>
      </c>
      <c r="N31" s="203">
        <v>20.500057220458984</v>
      </c>
      <c r="O31" s="56">
        <v>0.35812914371490479</v>
      </c>
    </row>
    <row r="32" spans="1:15" ht="13.5" thickBot="1" x14ac:dyDescent="0.25">
      <c r="A32" s="26"/>
      <c r="B32" s="120" t="s">
        <v>164</v>
      </c>
      <c r="C32" s="211">
        <v>51.232345581054687</v>
      </c>
      <c r="D32" s="122">
        <v>1.1178872585296631</v>
      </c>
      <c r="E32" s="211">
        <v>51.753147125244141</v>
      </c>
      <c r="F32" s="122">
        <v>0.7424665093421936</v>
      </c>
      <c r="G32" s="211">
        <v>53.591930389404297</v>
      </c>
      <c r="H32" s="122">
        <v>0.69984877109527588</v>
      </c>
      <c r="I32" s="26" t="s">
        <v>229</v>
      </c>
      <c r="J32" s="211">
        <v>52.05377197265625</v>
      </c>
      <c r="K32" s="122">
        <v>0.69787466526031494</v>
      </c>
      <c r="L32" s="211">
        <v>51.632511138916016</v>
      </c>
      <c r="M32" s="122">
        <v>0.4456445574760437</v>
      </c>
      <c r="N32" s="211">
        <v>53.2093505859375</v>
      </c>
      <c r="O32" s="122">
        <v>0.39809319376945496</v>
      </c>
    </row>
    <row r="33" spans="2:15" ht="13.5" thickTop="1" x14ac:dyDescent="0.2">
      <c r="B33" s="76" t="s">
        <v>225</v>
      </c>
      <c r="N33" s="4"/>
      <c r="O33" s="4"/>
    </row>
  </sheetData>
  <mergeCells count="14">
    <mergeCell ref="E11:F11"/>
    <mergeCell ref="L11:M11"/>
    <mergeCell ref="J11:K11"/>
    <mergeCell ref="N11:O11"/>
    <mergeCell ref="B6:O6"/>
    <mergeCell ref="B7:O7"/>
    <mergeCell ref="B8:O8"/>
    <mergeCell ref="C9:H9"/>
    <mergeCell ref="J9:O9"/>
    <mergeCell ref="B9:B12"/>
    <mergeCell ref="C10:H10"/>
    <mergeCell ref="C11:D11"/>
    <mergeCell ref="G11:H11"/>
    <mergeCell ref="J10:O10"/>
  </mergeCells>
  <printOptions horizontalCentered="1"/>
  <pageMargins left="0.19685039370078741" right="0.19685039370078741" top="0.78740157480314965" bottom="0.78740157480314965" header="0" footer="1.1811023622047245"/>
  <pageSetup scale="72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P34"/>
  <sheetViews>
    <sheetView zoomScaleNormal="100" zoomScaleSheetLayoutView="85" workbookViewId="0"/>
  </sheetViews>
  <sheetFormatPr baseColWidth="10" defaultRowHeight="12.75" x14ac:dyDescent="0.2"/>
  <cols>
    <col min="1" max="1" width="1.7109375" style="9" customWidth="1"/>
    <col min="2" max="2" width="58.28515625" style="9" customWidth="1"/>
    <col min="3" max="8" width="10.7109375" style="9" customWidth="1"/>
    <col min="9" max="9" width="1.7109375" style="9" customWidth="1"/>
    <col min="10" max="15" width="10.7109375" style="9" customWidth="1"/>
    <col min="16" max="16384" width="11.42578125" style="9"/>
  </cols>
  <sheetData>
    <row r="6" spans="1:16" ht="15" x14ac:dyDescent="0.25">
      <c r="A6" s="44"/>
      <c r="B6" s="324" t="s">
        <v>12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</row>
    <row r="7" spans="1:16" ht="15.75" customHeight="1" x14ac:dyDescent="0.2">
      <c r="A7" s="3"/>
      <c r="B7" s="291" t="s">
        <v>223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</row>
    <row r="8" spans="1:16" ht="20.100000000000001" customHeight="1" thickBot="1" x14ac:dyDescent="0.25">
      <c r="A8" s="136"/>
      <c r="B8" s="292" t="s">
        <v>210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</row>
    <row r="9" spans="1:16" ht="15.75" thickTop="1" x14ac:dyDescent="0.2">
      <c r="A9" s="127"/>
      <c r="B9" s="269" t="s">
        <v>130</v>
      </c>
      <c r="C9" s="294" t="s">
        <v>179</v>
      </c>
      <c r="D9" s="294"/>
      <c r="E9" s="294"/>
      <c r="F9" s="294"/>
      <c r="G9" s="294"/>
      <c r="H9" s="294"/>
      <c r="I9" s="127"/>
      <c r="J9" s="294" t="s">
        <v>135</v>
      </c>
      <c r="K9" s="294"/>
      <c r="L9" s="294"/>
      <c r="M9" s="294"/>
      <c r="N9" s="294"/>
      <c r="O9" s="294"/>
    </row>
    <row r="10" spans="1:16" s="20" customFormat="1" ht="36" customHeight="1" x14ac:dyDescent="0.2">
      <c r="B10" s="293"/>
      <c r="C10" s="318" t="s">
        <v>73</v>
      </c>
      <c r="D10" s="318"/>
      <c r="E10" s="318"/>
      <c r="F10" s="318"/>
      <c r="G10" s="318"/>
      <c r="H10" s="318"/>
      <c r="J10" s="318" t="s">
        <v>73</v>
      </c>
      <c r="K10" s="318"/>
      <c r="L10" s="318"/>
      <c r="M10" s="318"/>
      <c r="N10" s="318"/>
      <c r="O10" s="318"/>
    </row>
    <row r="11" spans="1:16" s="20" customFormat="1" ht="14.25" customHeight="1" x14ac:dyDescent="0.2">
      <c r="B11" s="293"/>
      <c r="C11" s="326">
        <v>2010</v>
      </c>
      <c r="D11" s="326"/>
      <c r="E11" s="326">
        <v>2012</v>
      </c>
      <c r="F11" s="326"/>
      <c r="G11" s="326">
        <v>2014</v>
      </c>
      <c r="H11" s="326"/>
      <c r="J11" s="326">
        <v>2010</v>
      </c>
      <c r="K11" s="326"/>
      <c r="L11" s="326">
        <v>2012</v>
      </c>
      <c r="M11" s="326"/>
      <c r="N11" s="326">
        <v>2014</v>
      </c>
      <c r="O11" s="326"/>
    </row>
    <row r="12" spans="1:16" ht="39.950000000000003" customHeight="1" thickBot="1" x14ac:dyDescent="0.25">
      <c r="A12" s="33"/>
      <c r="B12" s="270"/>
      <c r="C12" s="175" t="s">
        <v>73</v>
      </c>
      <c r="D12" s="175" t="s">
        <v>132</v>
      </c>
      <c r="E12" s="246" t="s">
        <v>73</v>
      </c>
      <c r="F12" s="246" t="s">
        <v>132</v>
      </c>
      <c r="G12" s="175" t="s">
        <v>73</v>
      </c>
      <c r="H12" s="175" t="s">
        <v>132</v>
      </c>
      <c r="I12" s="33"/>
      <c r="J12" s="175" t="s">
        <v>73</v>
      </c>
      <c r="K12" s="175" t="s">
        <v>132</v>
      </c>
      <c r="L12" s="246" t="s">
        <v>73</v>
      </c>
      <c r="M12" s="246" t="s">
        <v>132</v>
      </c>
      <c r="N12" s="175" t="s">
        <v>73</v>
      </c>
      <c r="O12" s="175" t="s">
        <v>132</v>
      </c>
    </row>
    <row r="13" spans="1:16" x14ac:dyDescent="0.2">
      <c r="B13" s="7" t="s">
        <v>125</v>
      </c>
      <c r="C13" s="42"/>
      <c r="D13" s="42"/>
      <c r="E13" s="42"/>
      <c r="F13" s="42"/>
      <c r="G13" s="42"/>
      <c r="H13" s="42"/>
      <c r="J13" s="42"/>
      <c r="K13" s="42"/>
      <c r="L13" s="42"/>
      <c r="M13" s="43"/>
      <c r="N13" s="42"/>
      <c r="O13" s="43"/>
    </row>
    <row r="14" spans="1:16" x14ac:dyDescent="0.2">
      <c r="B14" s="13" t="s">
        <v>27</v>
      </c>
      <c r="C14" s="55">
        <v>74.761672973632813</v>
      </c>
      <c r="D14" s="56">
        <v>1.3038541078567505</v>
      </c>
      <c r="E14" s="55">
        <v>72.29986572265625</v>
      </c>
      <c r="F14" s="56">
        <v>1.1593812704086304</v>
      </c>
      <c r="G14" s="55">
        <v>73.191383361816406</v>
      </c>
      <c r="H14" s="56">
        <v>1.1019457578659058</v>
      </c>
      <c r="I14" s="41" t="s">
        <v>229</v>
      </c>
      <c r="J14" s="55">
        <v>42.944347381591797</v>
      </c>
      <c r="K14" s="56">
        <v>0.68043375015258789</v>
      </c>
      <c r="L14" s="55">
        <v>42.6026611328125</v>
      </c>
      <c r="M14" s="56">
        <v>0.45296350121498108</v>
      </c>
      <c r="N14" s="55">
        <v>43.187084197998047</v>
      </c>
      <c r="O14" s="56">
        <v>0.41743159294128418</v>
      </c>
      <c r="P14" s="9" t="s">
        <v>78</v>
      </c>
    </row>
    <row r="15" spans="1:16" ht="12.75" customHeight="1" x14ac:dyDescent="0.2">
      <c r="B15" s="13" t="s">
        <v>26</v>
      </c>
      <c r="C15" s="55">
        <v>37.000259399414063</v>
      </c>
      <c r="D15" s="56">
        <v>1.1891417503356934</v>
      </c>
      <c r="E15" s="55">
        <v>41.692100524902344</v>
      </c>
      <c r="F15" s="56">
        <v>1.2025508880615234</v>
      </c>
      <c r="G15" s="55">
        <v>41.367794036865234</v>
      </c>
      <c r="H15" s="56">
        <v>1.0980502367019653</v>
      </c>
      <c r="I15" s="41" t="s">
        <v>229</v>
      </c>
      <c r="J15" s="55">
        <v>34.545986175537109</v>
      </c>
      <c r="K15" s="56">
        <v>0.54920089244842529</v>
      </c>
      <c r="L15" s="55">
        <v>35.003215789794922</v>
      </c>
      <c r="M15" s="56">
        <v>0.3837738037109375</v>
      </c>
      <c r="N15" s="55">
        <v>36.098625183105469</v>
      </c>
      <c r="O15" s="56">
        <v>0.35392934083938599</v>
      </c>
    </row>
    <row r="16" spans="1:16" ht="12.75" customHeight="1" x14ac:dyDescent="0.2">
      <c r="B16" s="13" t="s">
        <v>25</v>
      </c>
      <c r="C16" s="55">
        <v>37.761409759521484</v>
      </c>
      <c r="D16" s="56">
        <v>1.6416808366775513</v>
      </c>
      <c r="E16" s="55">
        <v>30.607769012451172</v>
      </c>
      <c r="F16" s="56">
        <v>1.5058228969573975</v>
      </c>
      <c r="G16" s="55">
        <v>31.823593139648437</v>
      </c>
      <c r="H16" s="56">
        <v>1.455249547958374</v>
      </c>
      <c r="I16" s="41" t="s">
        <v>229</v>
      </c>
      <c r="J16" s="55">
        <v>8.3983640670776367</v>
      </c>
      <c r="K16" s="56">
        <v>0.29904782772064209</v>
      </c>
      <c r="L16" s="55">
        <v>7.5994453430175781</v>
      </c>
      <c r="M16" s="56">
        <v>0.25679972767829895</v>
      </c>
      <c r="N16" s="55">
        <v>7.0884575843811035</v>
      </c>
      <c r="O16" s="56">
        <v>0.24285547435283661</v>
      </c>
    </row>
    <row r="17" spans="1:15" x14ac:dyDescent="0.2">
      <c r="B17" s="13" t="s">
        <v>24</v>
      </c>
      <c r="C17" s="55">
        <v>18.856021881103516</v>
      </c>
      <c r="D17" s="56">
        <v>1.0999912023544312</v>
      </c>
      <c r="E17" s="55">
        <v>20.266210556030273</v>
      </c>
      <c r="F17" s="56">
        <v>0.96716135740280151</v>
      </c>
      <c r="G17" s="55">
        <v>18.935941696166992</v>
      </c>
      <c r="H17" s="56">
        <v>0.85503917932510376</v>
      </c>
      <c r="I17" s="41" t="s">
        <v>229</v>
      </c>
      <c r="J17" s="55">
        <v>29.074039459228516</v>
      </c>
      <c r="K17" s="56">
        <v>0.73151040077209473</v>
      </c>
      <c r="L17" s="55">
        <v>29.462783813476563</v>
      </c>
      <c r="M17" s="56">
        <v>0.37124109268188477</v>
      </c>
      <c r="N17" s="55">
        <v>27.065357208251953</v>
      </c>
      <c r="O17" s="56">
        <v>0.29471060633659363</v>
      </c>
    </row>
    <row r="18" spans="1:15" x14ac:dyDescent="0.2">
      <c r="B18" s="13" t="s">
        <v>23</v>
      </c>
      <c r="C18" s="55">
        <v>1.5948090553283691</v>
      </c>
      <c r="D18" s="56">
        <v>0.19515040516853333</v>
      </c>
      <c r="E18" s="55">
        <v>2.1652438640594482</v>
      </c>
      <c r="F18" s="56">
        <v>0.29826799035072327</v>
      </c>
      <c r="G18" s="55">
        <v>2.8657369613647461</v>
      </c>
      <c r="H18" s="56">
        <v>0.47943797707557678</v>
      </c>
      <c r="I18" s="41" t="s">
        <v>229</v>
      </c>
      <c r="J18" s="55">
        <v>6.3631086349487305</v>
      </c>
      <c r="K18" s="56">
        <v>0.17715565860271454</v>
      </c>
      <c r="L18" s="55">
        <v>6.5908660888671875</v>
      </c>
      <c r="M18" s="56">
        <v>0.16990344226360321</v>
      </c>
      <c r="N18" s="55">
        <v>7.5345091819763184</v>
      </c>
      <c r="O18" s="56">
        <v>0.17116700112819672</v>
      </c>
    </row>
    <row r="19" spans="1:15" x14ac:dyDescent="0.2">
      <c r="B19" s="13" t="s">
        <v>72</v>
      </c>
      <c r="C19" s="55">
        <v>4.7874994277954102</v>
      </c>
      <c r="D19" s="56">
        <v>0.38793990015983582</v>
      </c>
      <c r="E19" s="55">
        <v>5.2686748504638672</v>
      </c>
      <c r="F19" s="56">
        <v>0.42176195979118347</v>
      </c>
      <c r="G19" s="55">
        <v>5.0069351196289062</v>
      </c>
      <c r="H19" s="56">
        <v>0.4062265157699585</v>
      </c>
      <c r="I19" s="41" t="s">
        <v>229</v>
      </c>
      <c r="J19" s="55">
        <v>21.618501663208008</v>
      </c>
      <c r="K19" s="56">
        <v>0.33307686448097229</v>
      </c>
      <c r="L19" s="55">
        <v>21.34368896484375</v>
      </c>
      <c r="M19" s="56">
        <v>0.29888594150543213</v>
      </c>
      <c r="N19" s="55">
        <v>22.213047027587891</v>
      </c>
      <c r="O19" s="56">
        <v>0.29825824499130249</v>
      </c>
    </row>
    <row r="20" spans="1:15" x14ac:dyDescent="0.2">
      <c r="B20" s="11" t="s">
        <v>22</v>
      </c>
      <c r="C20" s="210"/>
      <c r="D20" s="56"/>
      <c r="E20" s="210"/>
      <c r="F20" s="56"/>
      <c r="G20" s="210"/>
      <c r="H20" s="56"/>
      <c r="I20" s="41" t="s">
        <v>229</v>
      </c>
      <c r="J20" s="210"/>
      <c r="K20" s="56"/>
      <c r="L20" s="210"/>
      <c r="M20" s="56"/>
      <c r="N20" s="210"/>
      <c r="O20" s="56"/>
    </row>
    <row r="21" spans="1:15" x14ac:dyDescent="0.2">
      <c r="B21" s="8" t="s">
        <v>21</v>
      </c>
      <c r="C21" s="203">
        <v>93.617691040039063</v>
      </c>
      <c r="D21" s="56">
        <v>0.45434924960136414</v>
      </c>
      <c r="E21" s="203">
        <v>92.566078186035156</v>
      </c>
      <c r="F21" s="56">
        <v>0.522086501121521</v>
      </c>
      <c r="G21" s="203">
        <v>92.127326965332031</v>
      </c>
      <c r="H21" s="56">
        <v>0.65258044004440308</v>
      </c>
      <c r="I21" s="41" t="s">
        <v>229</v>
      </c>
      <c r="J21" s="203">
        <v>72.018394470214844</v>
      </c>
      <c r="K21" s="56">
        <v>0.36909738183021545</v>
      </c>
      <c r="L21" s="203">
        <v>72.065444946289063</v>
      </c>
      <c r="M21" s="56">
        <v>0.33530953526496887</v>
      </c>
      <c r="N21" s="203">
        <v>70.25244140625</v>
      </c>
      <c r="O21" s="56">
        <v>0.3439752459526062</v>
      </c>
    </row>
    <row r="22" spans="1:15" ht="12.75" customHeight="1" x14ac:dyDescent="0.2">
      <c r="B22" s="8" t="s">
        <v>20</v>
      </c>
      <c r="C22" s="203">
        <v>64.582717895507813</v>
      </c>
      <c r="D22" s="56">
        <v>1.2917181253433228</v>
      </c>
      <c r="E22" s="203">
        <v>56.114025115966797</v>
      </c>
      <c r="F22" s="56">
        <v>1.3678097724914551</v>
      </c>
      <c r="G22" s="203">
        <v>54.786022186279297</v>
      </c>
      <c r="H22" s="56">
        <v>1.3400893211364746</v>
      </c>
      <c r="I22" s="41" t="s">
        <v>229</v>
      </c>
      <c r="J22" s="203">
        <v>24.230308532714844</v>
      </c>
      <c r="K22" s="56">
        <v>0.38808795809745789</v>
      </c>
      <c r="L22" s="203">
        <v>20.489059448242188</v>
      </c>
      <c r="M22" s="56">
        <v>0.38414931297302246</v>
      </c>
      <c r="N22" s="203">
        <v>18.517675399780273</v>
      </c>
      <c r="O22" s="56">
        <v>0.32565793395042419</v>
      </c>
    </row>
    <row r="23" spans="1:15" x14ac:dyDescent="0.2">
      <c r="B23" s="10" t="s">
        <v>124</v>
      </c>
      <c r="C23" s="210"/>
      <c r="D23" s="56"/>
      <c r="E23" s="210"/>
      <c r="F23" s="56"/>
      <c r="G23" s="210"/>
      <c r="H23" s="56"/>
      <c r="I23" s="41" t="s">
        <v>229</v>
      </c>
      <c r="J23" s="210"/>
      <c r="K23" s="56"/>
      <c r="L23" s="210"/>
      <c r="M23" s="56"/>
      <c r="N23" s="210"/>
      <c r="O23" s="56"/>
    </row>
    <row r="24" spans="1:15" x14ac:dyDescent="0.2">
      <c r="B24" s="6" t="s">
        <v>19</v>
      </c>
      <c r="C24" s="203">
        <v>36.237960815429687</v>
      </c>
      <c r="D24" s="56">
        <v>0.74843668937683105</v>
      </c>
      <c r="E24" s="203">
        <v>34.102996826171875</v>
      </c>
      <c r="F24" s="56">
        <v>0.82197123765945435</v>
      </c>
      <c r="G24" s="203">
        <v>33.864273071289063</v>
      </c>
      <c r="H24" s="56">
        <v>0.76373380422592163</v>
      </c>
      <c r="I24" s="41" t="s">
        <v>229</v>
      </c>
      <c r="J24" s="203">
        <v>18.946834564208984</v>
      </c>
      <c r="K24" s="56">
        <v>0.32907772064208984</v>
      </c>
      <c r="L24" s="203">
        <v>17.644693374633789</v>
      </c>
      <c r="M24" s="56">
        <v>0.22487980127334595</v>
      </c>
      <c r="N24" s="203">
        <v>16.983015060424805</v>
      </c>
      <c r="O24" s="56">
        <v>0.20121647417545319</v>
      </c>
    </row>
    <row r="25" spans="1:15" x14ac:dyDescent="0.2">
      <c r="B25" s="8" t="s">
        <v>18</v>
      </c>
      <c r="C25" s="203">
        <v>35.973987579345703</v>
      </c>
      <c r="D25" s="56">
        <v>1.3083449602127075</v>
      </c>
      <c r="E25" s="203">
        <v>24.297506332397461</v>
      </c>
      <c r="F25" s="56">
        <v>0.99318939447402954</v>
      </c>
      <c r="G25" s="203">
        <v>19.471763610839844</v>
      </c>
      <c r="H25" s="56">
        <v>0.78790289163589478</v>
      </c>
      <c r="I25" s="41" t="s">
        <v>229</v>
      </c>
      <c r="J25" s="203">
        <v>28.483108520507812</v>
      </c>
      <c r="K25" s="56">
        <v>0.34063240885734558</v>
      </c>
      <c r="L25" s="203">
        <v>21.244861602783203</v>
      </c>
      <c r="M25" s="56">
        <v>0.29252961277961731</v>
      </c>
      <c r="N25" s="203">
        <v>18.012086868286133</v>
      </c>
      <c r="O25" s="56">
        <v>0.25373774766921997</v>
      </c>
    </row>
    <row r="26" spans="1:15" x14ac:dyDescent="0.2">
      <c r="B26" s="8" t="s">
        <v>17</v>
      </c>
      <c r="C26" s="203">
        <v>81.466476440429688</v>
      </c>
      <c r="D26" s="56">
        <v>0.93845361471176147</v>
      </c>
      <c r="E26" s="203">
        <v>81.015914916992188</v>
      </c>
      <c r="F26" s="56">
        <v>0.82079291343688965</v>
      </c>
      <c r="G26" s="203">
        <v>79.412521362304688</v>
      </c>
      <c r="H26" s="56">
        <v>1.0497416257858276</v>
      </c>
      <c r="I26" s="41" t="s">
        <v>229</v>
      </c>
      <c r="J26" s="203">
        <v>58.450668334960938</v>
      </c>
      <c r="K26" s="56">
        <v>0.52547276020050049</v>
      </c>
      <c r="L26" s="203">
        <v>59.113250732421875</v>
      </c>
      <c r="M26" s="56">
        <v>0.38319620490074158</v>
      </c>
      <c r="N26" s="203">
        <v>56.162879943847656</v>
      </c>
      <c r="O26" s="56">
        <v>0.371783047914505</v>
      </c>
    </row>
    <row r="27" spans="1:15" x14ac:dyDescent="0.2">
      <c r="B27" s="8" t="s">
        <v>167</v>
      </c>
      <c r="C27" s="203">
        <v>40.232162475585938</v>
      </c>
      <c r="D27" s="56">
        <v>1.5561859607696533</v>
      </c>
      <c r="E27" s="203">
        <v>34.294017791748047</v>
      </c>
      <c r="F27" s="56">
        <v>1.3597157001495361</v>
      </c>
      <c r="G27" s="203">
        <v>32.187000274658203</v>
      </c>
      <c r="H27" s="56">
        <v>1.2599020004272461</v>
      </c>
      <c r="I27" s="41" t="s">
        <v>229</v>
      </c>
      <c r="J27" s="203">
        <v>12.407774925231934</v>
      </c>
      <c r="K27" s="56">
        <v>0.35820496082305908</v>
      </c>
      <c r="L27" s="203">
        <v>11.326179504394531</v>
      </c>
      <c r="M27" s="56">
        <v>0.31576153635978699</v>
      </c>
      <c r="N27" s="203">
        <v>10.124947547912598</v>
      </c>
      <c r="O27" s="56">
        <v>0.27093896269798279</v>
      </c>
    </row>
    <row r="28" spans="1:15" x14ac:dyDescent="0.2">
      <c r="B28" s="8" t="s">
        <v>16</v>
      </c>
      <c r="C28" s="203">
        <v>65.333267211914063</v>
      </c>
      <c r="D28" s="56">
        <v>1.7479732036590576</v>
      </c>
      <c r="E28" s="203">
        <v>59.673057556152344</v>
      </c>
      <c r="F28" s="56">
        <v>1.8589373826980591</v>
      </c>
      <c r="G28" s="203">
        <v>61.014598846435547</v>
      </c>
      <c r="H28" s="56">
        <v>1.6301383972167969</v>
      </c>
      <c r="I28" s="41" t="s">
        <v>229</v>
      </c>
      <c r="J28" s="203">
        <v>18.245878219604492</v>
      </c>
      <c r="K28" s="56">
        <v>0.52917939424514771</v>
      </c>
      <c r="L28" s="203">
        <v>17.085527420043945</v>
      </c>
      <c r="M28" s="56">
        <v>0.49399495124816895</v>
      </c>
      <c r="N28" s="203">
        <v>16.828012466430664</v>
      </c>
      <c r="O28" s="56">
        <v>0.39579248428344727</v>
      </c>
    </row>
    <row r="29" spans="1:15" x14ac:dyDescent="0.2">
      <c r="B29" s="8" t="s">
        <v>120</v>
      </c>
      <c r="C29" s="203">
        <v>39.652206420898437</v>
      </c>
      <c r="D29" s="56">
        <v>1.3448246717453003</v>
      </c>
      <c r="E29" s="203">
        <v>34.4329833984375</v>
      </c>
      <c r="F29" s="56">
        <v>1.3117969036102295</v>
      </c>
      <c r="G29" s="203">
        <v>38.764064788818359</v>
      </c>
      <c r="H29" s="56">
        <v>1.3489086627960205</v>
      </c>
      <c r="I29" s="41" t="s">
        <v>229</v>
      </c>
      <c r="J29" s="203">
        <v>23.192516326904297</v>
      </c>
      <c r="K29" s="56">
        <v>0.80255818367004395</v>
      </c>
      <c r="L29" s="203">
        <v>22.124744415283203</v>
      </c>
      <c r="M29" s="56">
        <v>0.36783862113952637</v>
      </c>
      <c r="N29" s="203">
        <v>21.650806427001953</v>
      </c>
      <c r="O29" s="56">
        <v>0.33026126027107239</v>
      </c>
    </row>
    <row r="30" spans="1:15" ht="12.75" customHeight="1" x14ac:dyDescent="0.2">
      <c r="B30" s="7" t="s">
        <v>14</v>
      </c>
      <c r="C30" s="203"/>
      <c r="D30" s="56"/>
      <c r="E30" s="203"/>
      <c r="F30" s="56"/>
      <c r="G30" s="203"/>
      <c r="H30" s="56"/>
      <c r="I30" s="41" t="s">
        <v>229</v>
      </c>
      <c r="J30" s="203"/>
      <c r="K30" s="56"/>
      <c r="L30" s="203"/>
      <c r="M30" s="56"/>
      <c r="N30" s="203"/>
      <c r="O30" s="56"/>
    </row>
    <row r="31" spans="1:15" x14ac:dyDescent="0.2">
      <c r="B31" s="6" t="s">
        <v>163</v>
      </c>
      <c r="C31" s="203">
        <v>45.482311248779297</v>
      </c>
      <c r="D31" s="56">
        <v>1.7456498146057129</v>
      </c>
      <c r="E31" s="203">
        <v>42.368232727050781</v>
      </c>
      <c r="F31" s="56">
        <v>1.5927168130874634</v>
      </c>
      <c r="G31" s="203">
        <v>43.921302795410156</v>
      </c>
      <c r="H31" s="56">
        <v>1.5460653305053711</v>
      </c>
      <c r="I31" s="41" t="s">
        <v>229</v>
      </c>
      <c r="J31" s="203">
        <v>16.5230712890625</v>
      </c>
      <c r="K31" s="56">
        <v>0.41691684722900391</v>
      </c>
      <c r="L31" s="203">
        <v>17.651630401611328</v>
      </c>
      <c r="M31" s="56">
        <v>0.36187365651130676</v>
      </c>
      <c r="N31" s="203">
        <v>17.975399017333984</v>
      </c>
      <c r="O31" s="56">
        <v>0.33783286809921265</v>
      </c>
    </row>
    <row r="32" spans="1:15" ht="13.5" thickBot="1" x14ac:dyDescent="0.25">
      <c r="A32" s="26"/>
      <c r="B32" s="120" t="s">
        <v>164</v>
      </c>
      <c r="C32" s="211">
        <v>76.356475830078125</v>
      </c>
      <c r="D32" s="122">
        <v>1.2716184854507446</v>
      </c>
      <c r="E32" s="211">
        <v>74.465110778808594</v>
      </c>
      <c r="F32" s="122">
        <v>1.1288135051727295</v>
      </c>
      <c r="G32" s="211">
        <v>76.057121276855469</v>
      </c>
      <c r="H32" s="122">
        <v>1.0090911388397217</v>
      </c>
      <c r="I32" s="139" t="s">
        <v>229</v>
      </c>
      <c r="J32" s="211">
        <v>49.307456970214844</v>
      </c>
      <c r="K32" s="122">
        <v>0.74677532911300659</v>
      </c>
      <c r="L32" s="211">
        <v>49.193527221679688</v>
      </c>
      <c r="M32" s="122">
        <v>0.4579850435256958</v>
      </c>
      <c r="N32" s="211">
        <v>50.721591949462891</v>
      </c>
      <c r="O32" s="122">
        <v>0.40841516852378845</v>
      </c>
    </row>
    <row r="33" spans="2:15" s="4" customFormat="1" ht="38.25" customHeight="1" thickTop="1" x14ac:dyDescent="0.2">
      <c r="B33" s="298" t="s">
        <v>180</v>
      </c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</row>
    <row r="34" spans="2:15" x14ac:dyDescent="0.2">
      <c r="B34" s="76" t="s">
        <v>225</v>
      </c>
      <c r="N34" s="4"/>
      <c r="O34" s="4"/>
    </row>
  </sheetData>
  <mergeCells count="15">
    <mergeCell ref="B33:O33"/>
    <mergeCell ref="C11:D11"/>
    <mergeCell ref="G11:H11"/>
    <mergeCell ref="J11:K11"/>
    <mergeCell ref="N11:O11"/>
    <mergeCell ref="E11:F11"/>
    <mergeCell ref="L11:M11"/>
    <mergeCell ref="B6:O6"/>
    <mergeCell ref="B7:O7"/>
    <mergeCell ref="B8:O8"/>
    <mergeCell ref="B9:B12"/>
    <mergeCell ref="C9:H9"/>
    <mergeCell ref="J9:O9"/>
    <mergeCell ref="C10:H10"/>
    <mergeCell ref="J10:O10"/>
  </mergeCells>
  <printOptions horizontalCentered="1"/>
  <pageMargins left="0.19685039370078741" right="0.19685039370078741" top="0.78740157480314965" bottom="0.78740157480314965" header="0" footer="1.1811023622047245"/>
  <pageSetup scale="72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T35"/>
  <sheetViews>
    <sheetView zoomScaleNormal="100" zoomScaleSheetLayoutView="85" workbookViewId="0"/>
  </sheetViews>
  <sheetFormatPr baseColWidth="10" defaultRowHeight="12.75" x14ac:dyDescent="0.2"/>
  <cols>
    <col min="1" max="1" width="1.7109375" style="9" customWidth="1"/>
    <col min="2" max="2" width="58.28515625" style="9" customWidth="1"/>
    <col min="3" max="8" width="10.7109375" style="9" customWidth="1"/>
    <col min="9" max="9" width="1.7109375" style="9" customWidth="1"/>
    <col min="10" max="15" width="10.7109375" style="9" customWidth="1"/>
    <col min="16" max="16384" width="11.42578125" style="9"/>
  </cols>
  <sheetData>
    <row r="6" spans="1:16" ht="15" x14ac:dyDescent="0.25">
      <c r="A6" s="44"/>
      <c r="B6" s="324" t="s">
        <v>13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</row>
    <row r="7" spans="1:16" ht="15.75" customHeight="1" x14ac:dyDescent="0.2">
      <c r="A7" s="3"/>
      <c r="B7" s="291" t="s">
        <v>223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</row>
    <row r="8" spans="1:16" ht="20.100000000000001" customHeight="1" thickBot="1" x14ac:dyDescent="0.25">
      <c r="A8" s="136"/>
      <c r="B8" s="292" t="s">
        <v>211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</row>
    <row r="9" spans="1:16" ht="15.75" thickTop="1" x14ac:dyDescent="0.2">
      <c r="A9" s="127"/>
      <c r="B9" s="269" t="s">
        <v>130</v>
      </c>
      <c r="C9" s="294" t="s">
        <v>80</v>
      </c>
      <c r="D9" s="294"/>
      <c r="E9" s="294"/>
      <c r="F9" s="294"/>
      <c r="G9" s="294"/>
      <c r="H9" s="294"/>
      <c r="I9" s="127"/>
      <c r="J9" s="294" t="s">
        <v>79</v>
      </c>
      <c r="K9" s="294"/>
      <c r="L9" s="294"/>
      <c r="M9" s="294"/>
      <c r="N9" s="294"/>
      <c r="O9" s="294"/>
    </row>
    <row r="10" spans="1:16" s="20" customFormat="1" ht="36" customHeight="1" x14ac:dyDescent="0.2">
      <c r="B10" s="293"/>
      <c r="C10" s="318" t="s">
        <v>73</v>
      </c>
      <c r="D10" s="318"/>
      <c r="E10" s="318"/>
      <c r="F10" s="318"/>
      <c r="G10" s="318"/>
      <c r="H10" s="318"/>
      <c r="J10" s="318" t="s">
        <v>73</v>
      </c>
      <c r="K10" s="318"/>
      <c r="L10" s="318"/>
      <c r="M10" s="318"/>
      <c r="N10" s="318"/>
      <c r="O10" s="318"/>
    </row>
    <row r="11" spans="1:16" s="20" customFormat="1" ht="14.25" customHeight="1" x14ac:dyDescent="0.2">
      <c r="B11" s="293"/>
      <c r="C11" s="326">
        <v>2010</v>
      </c>
      <c r="D11" s="326"/>
      <c r="E11" s="326">
        <v>2012</v>
      </c>
      <c r="F11" s="326"/>
      <c r="G11" s="326">
        <v>2014</v>
      </c>
      <c r="H11" s="326"/>
      <c r="J11" s="326">
        <v>2010</v>
      </c>
      <c r="K11" s="326"/>
      <c r="L11" s="326">
        <v>2012</v>
      </c>
      <c r="M11" s="326"/>
      <c r="N11" s="326">
        <v>2014</v>
      </c>
      <c r="O11" s="326"/>
    </row>
    <row r="12" spans="1:16" ht="39.950000000000003" customHeight="1" thickBot="1" x14ac:dyDescent="0.25">
      <c r="A12" s="33"/>
      <c r="B12" s="270"/>
      <c r="C12" s="175" t="s">
        <v>73</v>
      </c>
      <c r="D12" s="175" t="s">
        <v>132</v>
      </c>
      <c r="E12" s="246" t="s">
        <v>73</v>
      </c>
      <c r="F12" s="246" t="s">
        <v>132</v>
      </c>
      <c r="G12" s="175" t="s">
        <v>73</v>
      </c>
      <c r="H12" s="175" t="s">
        <v>132</v>
      </c>
      <c r="I12" s="33"/>
      <c r="J12" s="175" t="s">
        <v>73</v>
      </c>
      <c r="K12" s="175" t="s">
        <v>132</v>
      </c>
      <c r="L12" s="246" t="s">
        <v>73</v>
      </c>
      <c r="M12" s="246" t="s">
        <v>132</v>
      </c>
      <c r="N12" s="175" t="s">
        <v>73</v>
      </c>
      <c r="O12" s="175" t="s">
        <v>132</v>
      </c>
    </row>
    <row r="13" spans="1:16" x14ac:dyDescent="0.2">
      <c r="B13" s="7" t="s">
        <v>125</v>
      </c>
      <c r="C13" s="42"/>
      <c r="D13" s="42"/>
      <c r="E13" s="42"/>
      <c r="F13" s="42"/>
      <c r="G13" s="42"/>
      <c r="H13" s="42"/>
      <c r="J13" s="42"/>
      <c r="K13" s="42"/>
      <c r="L13" s="42"/>
      <c r="M13" s="43"/>
      <c r="N13" s="42"/>
      <c r="O13" s="43"/>
    </row>
    <row r="14" spans="1:16" x14ac:dyDescent="0.2">
      <c r="B14" s="13" t="s">
        <v>27</v>
      </c>
      <c r="C14" s="55">
        <v>79.527824401855469</v>
      </c>
      <c r="D14" s="56">
        <v>1.2409857511520386</v>
      </c>
      <c r="E14" s="55">
        <v>76.798751831054687</v>
      </c>
      <c r="F14" s="56">
        <v>1.1768726110458374</v>
      </c>
      <c r="G14" s="55">
        <v>78.400550842285156</v>
      </c>
      <c r="H14" s="56">
        <v>1.1225783824920654</v>
      </c>
      <c r="I14" s="41" t="s">
        <v>229</v>
      </c>
      <c r="J14" s="55">
        <v>43.334609985351563</v>
      </c>
      <c r="K14" s="56">
        <v>0.63904714584350586</v>
      </c>
      <c r="L14" s="55">
        <v>42.983798980712891</v>
      </c>
      <c r="M14" s="56">
        <v>0.43918448686599731</v>
      </c>
      <c r="N14" s="55">
        <v>43.6226806640625</v>
      </c>
      <c r="O14" s="56">
        <v>0.39473241567611694</v>
      </c>
      <c r="P14" s="9" t="s">
        <v>78</v>
      </c>
    </row>
    <row r="15" spans="1:16" ht="12.75" customHeight="1" x14ac:dyDescent="0.2">
      <c r="B15" s="13" t="s">
        <v>26</v>
      </c>
      <c r="C15" s="55">
        <v>34.807769775390625</v>
      </c>
      <c r="D15" s="56">
        <v>1.2680801153182983</v>
      </c>
      <c r="E15" s="55">
        <v>38.796009063720703</v>
      </c>
      <c r="F15" s="56">
        <v>1.3327538967132568</v>
      </c>
      <c r="G15" s="55">
        <v>38.528907775878906</v>
      </c>
      <c r="H15" s="56">
        <v>1.2164151668548584</v>
      </c>
      <c r="I15" s="41" t="s">
        <v>229</v>
      </c>
      <c r="J15" s="55">
        <v>34.406791687011719</v>
      </c>
      <c r="K15" s="56">
        <v>0.51470756530761719</v>
      </c>
      <c r="L15" s="55">
        <v>35.065776824951172</v>
      </c>
      <c r="M15" s="56">
        <v>0.37412974238395691</v>
      </c>
      <c r="N15" s="55">
        <v>36.192455291748047</v>
      </c>
      <c r="O15" s="56">
        <v>0.34521931409835815</v>
      </c>
    </row>
    <row r="16" spans="1:16" ht="12.75" customHeight="1" x14ac:dyDescent="0.2">
      <c r="B16" s="13" t="s">
        <v>25</v>
      </c>
      <c r="C16" s="55">
        <v>44.720058441162109</v>
      </c>
      <c r="D16" s="56">
        <v>1.86788010597229</v>
      </c>
      <c r="E16" s="55">
        <v>38.002742767333984</v>
      </c>
      <c r="F16" s="56">
        <v>1.8665187358856201</v>
      </c>
      <c r="G16" s="55">
        <v>39.87164306640625</v>
      </c>
      <c r="H16" s="56">
        <v>1.7390849590301514</v>
      </c>
      <c r="I16" s="41" t="s">
        <v>229</v>
      </c>
      <c r="J16" s="55">
        <v>8.9278182983398437</v>
      </c>
      <c r="K16" s="56">
        <v>0.2935606837272644</v>
      </c>
      <c r="L16" s="55">
        <v>7.9180197715759277</v>
      </c>
      <c r="M16" s="56">
        <v>0.24860008060932159</v>
      </c>
      <c r="N16" s="55">
        <v>7.4302248954772949</v>
      </c>
      <c r="O16" s="56">
        <v>0.23744742572307587</v>
      </c>
    </row>
    <row r="17" spans="1:15" x14ac:dyDescent="0.2">
      <c r="B17" s="13" t="s">
        <v>24</v>
      </c>
      <c r="C17" s="55">
        <v>16.618257522583008</v>
      </c>
      <c r="D17" s="56">
        <v>1.0386754274368286</v>
      </c>
      <c r="E17" s="55">
        <v>18.646953582763672</v>
      </c>
      <c r="F17" s="56">
        <v>0.99756944179534912</v>
      </c>
      <c r="G17" s="55">
        <v>17.142097473144531</v>
      </c>
      <c r="H17" s="56">
        <v>0.96041214466094971</v>
      </c>
      <c r="I17" s="41" t="s">
        <v>229</v>
      </c>
      <c r="J17" s="55">
        <v>29.300447463989258</v>
      </c>
      <c r="K17" s="56">
        <v>0.71296924352645874</v>
      </c>
      <c r="L17" s="55">
        <v>29.589744567871094</v>
      </c>
      <c r="M17" s="56">
        <v>0.37161150574684143</v>
      </c>
      <c r="N17" s="55">
        <v>27.229066848754883</v>
      </c>
      <c r="O17" s="56">
        <v>0.29056218266487122</v>
      </c>
    </row>
    <row r="18" spans="1:15" x14ac:dyDescent="0.2">
      <c r="B18" s="13" t="s">
        <v>23</v>
      </c>
      <c r="C18" s="55">
        <v>0.7364041805267334</v>
      </c>
      <c r="D18" s="56">
        <v>0.11066806316375732</v>
      </c>
      <c r="E18" s="55">
        <v>1.0935342311859131</v>
      </c>
      <c r="F18" s="56">
        <v>0.14384733140468597</v>
      </c>
      <c r="G18" s="55">
        <v>1.2617291212081909</v>
      </c>
      <c r="H18" s="56">
        <v>0.16312193870544434</v>
      </c>
      <c r="I18" s="41" t="s">
        <v>229</v>
      </c>
      <c r="J18" s="55">
        <v>6.1409363746643066</v>
      </c>
      <c r="K18" s="56">
        <v>0.1668485701084137</v>
      </c>
      <c r="L18" s="55">
        <v>6.4174609184265137</v>
      </c>
      <c r="M18" s="56">
        <v>0.165850430727005</v>
      </c>
      <c r="N18" s="55">
        <v>7.3459715843200684</v>
      </c>
      <c r="O18" s="56">
        <v>0.16285412013530731</v>
      </c>
    </row>
    <row r="19" spans="1:15" x14ac:dyDescent="0.2">
      <c r="B19" s="13" t="s">
        <v>72</v>
      </c>
      <c r="C19" s="55">
        <v>3.1175103187561035</v>
      </c>
      <c r="D19" s="56">
        <v>0.30837863683700562</v>
      </c>
      <c r="E19" s="55">
        <v>3.4607594013214111</v>
      </c>
      <c r="F19" s="56">
        <v>0.33029502630233765</v>
      </c>
      <c r="G19" s="55">
        <v>3.1956202983856201</v>
      </c>
      <c r="H19" s="56">
        <v>0.29553809762001038</v>
      </c>
      <c r="I19" s="41" t="s">
        <v>229</v>
      </c>
      <c r="J19" s="55">
        <v>21.224004745483398</v>
      </c>
      <c r="K19" s="56">
        <v>0.32464376091957092</v>
      </c>
      <c r="L19" s="55">
        <v>21.008998870849609</v>
      </c>
      <c r="M19" s="56">
        <v>0.28607577085494995</v>
      </c>
      <c r="N19" s="55">
        <v>21.802280426025391</v>
      </c>
      <c r="O19" s="56">
        <v>0.29070425033569336</v>
      </c>
    </row>
    <row r="20" spans="1:15" x14ac:dyDescent="0.2">
      <c r="B20" s="11" t="s">
        <v>22</v>
      </c>
      <c r="C20" s="210"/>
      <c r="D20" s="56"/>
      <c r="E20" s="210"/>
      <c r="F20" s="56"/>
      <c r="G20" s="210"/>
      <c r="H20" s="56"/>
      <c r="I20" s="41" t="s">
        <v>229</v>
      </c>
      <c r="J20" s="210"/>
      <c r="K20" s="56"/>
      <c r="L20" s="210"/>
      <c r="M20" s="56"/>
      <c r="N20" s="210"/>
      <c r="O20" s="56"/>
    </row>
    <row r="21" spans="1:15" x14ac:dyDescent="0.2">
      <c r="B21" s="8" t="s">
        <v>21</v>
      </c>
      <c r="C21" s="203">
        <v>96.146080017089844</v>
      </c>
      <c r="D21" s="56">
        <v>0.35230264067649841</v>
      </c>
      <c r="E21" s="203">
        <v>95.445701599121094</v>
      </c>
      <c r="F21" s="56">
        <v>0.38231831789016724</v>
      </c>
      <c r="G21" s="203">
        <v>95.542648315429687</v>
      </c>
      <c r="H21" s="56">
        <v>0.37717515230178833</v>
      </c>
      <c r="I21" s="41" t="s">
        <v>229</v>
      </c>
      <c r="J21" s="203">
        <v>72.635055541992188</v>
      </c>
      <c r="K21" s="56">
        <v>0.36267375946044922</v>
      </c>
      <c r="L21" s="203">
        <v>72.573539733886719</v>
      </c>
      <c r="M21" s="56">
        <v>0.32109469175338745</v>
      </c>
      <c r="N21" s="203">
        <v>70.85174560546875</v>
      </c>
      <c r="O21" s="56">
        <v>0.32014483213424683</v>
      </c>
    </row>
    <row r="22" spans="1:15" ht="12.75" customHeight="1" x14ac:dyDescent="0.2">
      <c r="B22" s="8" t="s">
        <v>20</v>
      </c>
      <c r="C22" s="203">
        <v>71.990013122558594</v>
      </c>
      <c r="D22" s="56">
        <v>1.2191152572631836</v>
      </c>
      <c r="E22" s="203">
        <v>64.347160339355469</v>
      </c>
      <c r="F22" s="56">
        <v>1.4815680980682373</v>
      </c>
      <c r="G22" s="203">
        <v>63.83819580078125</v>
      </c>
      <c r="H22" s="56">
        <v>1.3886163234710693</v>
      </c>
      <c r="I22" s="41" t="s">
        <v>229</v>
      </c>
      <c r="J22" s="203">
        <v>25.375717163085938</v>
      </c>
      <c r="K22" s="56">
        <v>0.38031435012817383</v>
      </c>
      <c r="L22" s="203">
        <v>21.359977722167969</v>
      </c>
      <c r="M22" s="56">
        <v>0.36740744113922119</v>
      </c>
      <c r="N22" s="203">
        <v>19.352933883666992</v>
      </c>
      <c r="O22" s="56">
        <v>0.31239596009254456</v>
      </c>
    </row>
    <row r="23" spans="1:15" x14ac:dyDescent="0.2">
      <c r="B23" s="10" t="s">
        <v>124</v>
      </c>
      <c r="C23" s="210"/>
      <c r="D23" s="56"/>
      <c r="E23" s="210"/>
      <c r="F23" s="56"/>
      <c r="G23" s="210"/>
      <c r="H23" s="56"/>
      <c r="I23" s="41" t="s">
        <v>229</v>
      </c>
      <c r="J23" s="210"/>
      <c r="K23" s="56"/>
      <c r="L23" s="210"/>
      <c r="M23" s="56"/>
      <c r="N23" s="210"/>
      <c r="O23" s="56"/>
    </row>
    <row r="24" spans="1:15" x14ac:dyDescent="0.2">
      <c r="B24" s="6" t="s">
        <v>19</v>
      </c>
      <c r="C24" s="203">
        <v>48.577968597412109</v>
      </c>
      <c r="D24" s="56">
        <v>0.98928314447402954</v>
      </c>
      <c r="E24" s="203">
        <v>47.370445251464844</v>
      </c>
      <c r="F24" s="56">
        <v>1.0760362148284912</v>
      </c>
      <c r="G24" s="203">
        <v>46.512073516845703</v>
      </c>
      <c r="H24" s="56">
        <v>1.0181872844696045</v>
      </c>
      <c r="I24" s="41" t="s">
        <v>229</v>
      </c>
      <c r="J24" s="203">
        <v>20.023784637451172</v>
      </c>
      <c r="K24" s="56">
        <v>0.34804466366767883</v>
      </c>
      <c r="L24" s="203">
        <v>18.554031372070313</v>
      </c>
      <c r="M24" s="56">
        <v>0.23445835709571838</v>
      </c>
      <c r="N24" s="203">
        <v>17.815265655517578</v>
      </c>
      <c r="O24" s="56">
        <v>0.20551979541778564</v>
      </c>
    </row>
    <row r="25" spans="1:15" x14ac:dyDescent="0.2">
      <c r="B25" s="8" t="s">
        <v>18</v>
      </c>
      <c r="C25" s="203">
        <v>36.357658386230469</v>
      </c>
      <c r="D25" s="56">
        <v>1.6305917501449585</v>
      </c>
      <c r="E25" s="203">
        <v>23.35987663269043</v>
      </c>
      <c r="F25" s="56">
        <v>1.2460561990737915</v>
      </c>
      <c r="G25" s="203">
        <v>18.3594970703125</v>
      </c>
      <c r="H25" s="56">
        <v>0.90835624933242798</v>
      </c>
      <c r="I25" s="41" t="s">
        <v>229</v>
      </c>
      <c r="J25" s="203">
        <v>28.855497360229492</v>
      </c>
      <c r="K25" s="56">
        <v>0.3359512984752655</v>
      </c>
      <c r="L25" s="203">
        <v>21.271060943603516</v>
      </c>
      <c r="M25" s="56">
        <v>0.29029268026351929</v>
      </c>
      <c r="N25" s="203">
        <v>17.972646713256836</v>
      </c>
      <c r="O25" s="56">
        <v>0.24155263602733612</v>
      </c>
    </row>
    <row r="26" spans="1:15" x14ac:dyDescent="0.2">
      <c r="B26" s="8" t="s">
        <v>17</v>
      </c>
      <c r="C26" s="203">
        <v>83.547187805175781</v>
      </c>
      <c r="D26" s="56">
        <v>1.0543811321258545</v>
      </c>
      <c r="E26" s="203">
        <v>82.309303283691406</v>
      </c>
      <c r="F26" s="56">
        <v>0.91331714391708374</v>
      </c>
      <c r="G26" s="203">
        <v>82.315681457519531</v>
      </c>
      <c r="H26" s="56">
        <v>0.93366605043411255</v>
      </c>
      <c r="I26" s="41" t="s">
        <v>229</v>
      </c>
      <c r="J26" s="203">
        <v>58.973861694335938</v>
      </c>
      <c r="K26" s="56">
        <v>0.47071236371994019</v>
      </c>
      <c r="L26" s="203">
        <v>59.571670532226562</v>
      </c>
      <c r="M26" s="56">
        <v>0.36588773131370544</v>
      </c>
      <c r="N26" s="203">
        <v>56.640224456787109</v>
      </c>
      <c r="O26" s="56">
        <v>0.34778699278831482</v>
      </c>
    </row>
    <row r="27" spans="1:15" x14ac:dyDescent="0.2">
      <c r="B27" s="8" t="s">
        <v>167</v>
      </c>
      <c r="C27" s="203">
        <v>41.938472747802734</v>
      </c>
      <c r="D27" s="56">
        <v>1.6172422170639038</v>
      </c>
      <c r="E27" s="203">
        <v>36.636756896972656</v>
      </c>
      <c r="F27" s="56">
        <v>1.5942623615264893</v>
      </c>
      <c r="G27" s="203">
        <v>35.278564453125</v>
      </c>
      <c r="H27" s="56">
        <v>1.5324965715408325</v>
      </c>
      <c r="I27" s="41" t="s">
        <v>229</v>
      </c>
      <c r="J27" s="203">
        <v>12.957352638244629</v>
      </c>
      <c r="K27" s="56">
        <v>0.35521382093429565</v>
      </c>
      <c r="L27" s="203">
        <v>11.685444831848145</v>
      </c>
      <c r="M27" s="56">
        <v>0.30537471175193787</v>
      </c>
      <c r="N27" s="203">
        <v>10.450459480285645</v>
      </c>
      <c r="O27" s="56">
        <v>0.26465833187103271</v>
      </c>
    </row>
    <row r="28" spans="1:15" x14ac:dyDescent="0.2">
      <c r="B28" s="8" t="s">
        <v>16</v>
      </c>
      <c r="C28" s="203">
        <v>74.376632690429688</v>
      </c>
      <c r="D28" s="56">
        <v>1.570252537727356</v>
      </c>
      <c r="E28" s="203">
        <v>69.28814697265625</v>
      </c>
      <c r="F28" s="56">
        <v>1.8734030723571777</v>
      </c>
      <c r="G28" s="203">
        <v>70.357254028320312</v>
      </c>
      <c r="H28" s="56">
        <v>1.6669826507568359</v>
      </c>
      <c r="I28" s="41" t="s">
        <v>229</v>
      </c>
      <c r="J28" s="203">
        <v>19.215536117553711</v>
      </c>
      <c r="K28" s="56">
        <v>0.49975249171257019</v>
      </c>
      <c r="L28" s="203">
        <v>17.919940948486328</v>
      </c>
      <c r="M28" s="56">
        <v>0.46482697129249573</v>
      </c>
      <c r="N28" s="203">
        <v>17.771984100341797</v>
      </c>
      <c r="O28" s="56">
        <v>0.37283468246459961</v>
      </c>
    </row>
    <row r="29" spans="1:15" x14ac:dyDescent="0.2">
      <c r="B29" s="8" t="s">
        <v>120</v>
      </c>
      <c r="C29" s="203">
        <v>40.542087554931641</v>
      </c>
      <c r="D29" s="56">
        <v>1.3041059970855713</v>
      </c>
      <c r="E29" s="203">
        <v>35.343990325927734</v>
      </c>
      <c r="F29" s="56">
        <v>1.5568134784698486</v>
      </c>
      <c r="G29" s="203">
        <v>41.345588684082031</v>
      </c>
      <c r="H29" s="56">
        <v>1.5796973705291748</v>
      </c>
      <c r="I29" s="41" t="s">
        <v>229</v>
      </c>
      <c r="J29" s="203">
        <v>23.651773452758789</v>
      </c>
      <c r="K29" s="56">
        <v>0.77826869487762451</v>
      </c>
      <c r="L29" s="203">
        <v>22.454364776611328</v>
      </c>
      <c r="M29" s="56">
        <v>0.35921451449394226</v>
      </c>
      <c r="N29" s="203">
        <v>22.095554351806641</v>
      </c>
      <c r="O29" s="56">
        <v>0.32118496298789978</v>
      </c>
    </row>
    <row r="30" spans="1:15" ht="12.75" customHeight="1" x14ac:dyDescent="0.2">
      <c r="B30" s="7" t="s">
        <v>14</v>
      </c>
      <c r="C30" s="203"/>
      <c r="D30" s="56"/>
      <c r="E30" s="203"/>
      <c r="F30" s="56"/>
      <c r="G30" s="203"/>
      <c r="H30" s="56"/>
      <c r="I30" s="41" t="s">
        <v>229</v>
      </c>
      <c r="J30" s="203"/>
      <c r="K30" s="56"/>
      <c r="L30" s="203"/>
      <c r="M30" s="56"/>
      <c r="N30" s="203"/>
      <c r="O30" s="56"/>
    </row>
    <row r="31" spans="1:15" x14ac:dyDescent="0.2">
      <c r="B31" s="6" t="s">
        <v>163</v>
      </c>
      <c r="C31" s="203">
        <v>52.063796997070313</v>
      </c>
      <c r="D31" s="56">
        <v>1.9754884243011475</v>
      </c>
      <c r="E31" s="203">
        <v>49.001304626464844</v>
      </c>
      <c r="F31" s="56">
        <v>1.7670501470565796</v>
      </c>
      <c r="G31" s="203">
        <v>51.215763092041016</v>
      </c>
      <c r="H31" s="56">
        <v>1.7596549987792969</v>
      </c>
      <c r="I31" s="41" t="s">
        <v>229</v>
      </c>
      <c r="J31" s="203">
        <v>16.831703186035156</v>
      </c>
      <c r="K31" s="56">
        <v>0.39980766177177429</v>
      </c>
      <c r="L31" s="203">
        <v>17.884380340576172</v>
      </c>
      <c r="M31" s="56">
        <v>0.34797942638397217</v>
      </c>
      <c r="N31" s="203">
        <v>18.219236373901367</v>
      </c>
      <c r="O31" s="56">
        <v>0.32550173997879028</v>
      </c>
    </row>
    <row r="32" spans="1:15" ht="13.5" thickBot="1" x14ac:dyDescent="0.25">
      <c r="A32" s="26"/>
      <c r="B32" s="120" t="s">
        <v>164</v>
      </c>
      <c r="C32" s="211">
        <v>80.264236450195313</v>
      </c>
      <c r="D32" s="122">
        <v>1.2127563953399658</v>
      </c>
      <c r="E32" s="211">
        <v>77.892288208007813</v>
      </c>
      <c r="F32" s="122">
        <v>1.1440334320068359</v>
      </c>
      <c r="G32" s="211">
        <v>79.662284851074219</v>
      </c>
      <c r="H32" s="122">
        <v>1.0731008052825928</v>
      </c>
      <c r="I32" s="139" t="s">
        <v>229</v>
      </c>
      <c r="J32" s="211">
        <v>49.475543975830078</v>
      </c>
      <c r="K32" s="122">
        <v>0.69791281223297119</v>
      </c>
      <c r="L32" s="211">
        <v>49.401256561279297</v>
      </c>
      <c r="M32" s="122">
        <v>0.44698530435562134</v>
      </c>
      <c r="N32" s="211">
        <v>50.968654632568359</v>
      </c>
      <c r="O32" s="122">
        <v>0.40112876892089844</v>
      </c>
    </row>
    <row r="33" spans="2:20" ht="13.5" thickTop="1" x14ac:dyDescent="0.2">
      <c r="B33" s="76" t="s">
        <v>225</v>
      </c>
      <c r="N33" s="4"/>
      <c r="O33" s="4"/>
    </row>
    <row r="34" spans="2:20" x14ac:dyDescent="0.2">
      <c r="B34" s="102"/>
      <c r="N34" s="4"/>
      <c r="O34" s="4"/>
      <c r="S34" s="69"/>
      <c r="T34" s="69"/>
    </row>
    <row r="35" spans="2:20" x14ac:dyDescent="0.2">
      <c r="G35" s="4"/>
      <c r="H35" s="4"/>
      <c r="N35" s="4"/>
      <c r="O35" s="4"/>
      <c r="S35" s="69"/>
      <c r="T35" s="69"/>
    </row>
  </sheetData>
  <mergeCells count="14">
    <mergeCell ref="E11:F11"/>
    <mergeCell ref="L11:M11"/>
    <mergeCell ref="B6:O6"/>
    <mergeCell ref="B7:O7"/>
    <mergeCell ref="B8:O8"/>
    <mergeCell ref="C9:H9"/>
    <mergeCell ref="J9:O9"/>
    <mergeCell ref="B9:B12"/>
    <mergeCell ref="C10:H10"/>
    <mergeCell ref="C11:D11"/>
    <mergeCell ref="G11:H11"/>
    <mergeCell ref="J11:K11"/>
    <mergeCell ref="N11:O11"/>
    <mergeCell ref="J10:O10"/>
  </mergeCells>
  <printOptions horizontalCentered="1"/>
  <pageMargins left="0.19685039370078741" right="0.19685039370078741" top="0.78740157480314965" bottom="0.78740157480314965" header="0" footer="1.1811023622047245"/>
  <pageSetup scale="72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O36"/>
  <sheetViews>
    <sheetView zoomScaleNormal="100" workbookViewId="0"/>
  </sheetViews>
  <sheetFormatPr baseColWidth="10" defaultRowHeight="12.75" x14ac:dyDescent="0.2"/>
  <cols>
    <col min="1" max="1" width="1.7109375" style="74" customWidth="1"/>
    <col min="2" max="2" width="57.5703125" style="74" customWidth="1"/>
    <col min="3" max="3" width="9.85546875" style="74" bestFit="1" customWidth="1"/>
    <col min="4" max="4" width="11.7109375" style="74" bestFit="1" customWidth="1"/>
    <col min="5" max="6" width="11.7109375" style="74" customWidth="1"/>
    <col min="7" max="8" width="10.7109375" style="74" customWidth="1"/>
    <col min="9" max="9" width="1.7109375" style="74" customWidth="1"/>
    <col min="10" max="10" width="10.7109375" style="74" customWidth="1"/>
    <col min="11" max="11" width="11.7109375" style="74" bestFit="1" customWidth="1"/>
    <col min="12" max="13" width="11.7109375" style="74" customWidth="1"/>
    <col min="14" max="14" width="10.7109375" style="74" customWidth="1"/>
    <col min="15" max="15" width="11.7109375" style="74" bestFit="1" customWidth="1"/>
    <col min="16" max="16384" width="11.42578125" style="74"/>
  </cols>
  <sheetData>
    <row r="6" spans="1:15" ht="15" x14ac:dyDescent="0.25">
      <c r="A6" s="176"/>
      <c r="B6" s="328" t="s">
        <v>122</v>
      </c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</row>
    <row r="7" spans="1:15" ht="15.75" customHeight="1" x14ac:dyDescent="0.25">
      <c r="A7" s="176"/>
      <c r="B7" s="300" t="s">
        <v>194</v>
      </c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</row>
    <row r="8" spans="1:15" ht="20.100000000000001" customHeight="1" thickBot="1" x14ac:dyDescent="0.25">
      <c r="A8" s="134"/>
      <c r="B8" s="329" t="s">
        <v>226</v>
      </c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</row>
    <row r="9" spans="1:15" ht="15.75" thickTop="1" x14ac:dyDescent="0.2">
      <c r="A9" s="160"/>
      <c r="B9" s="302" t="s">
        <v>130</v>
      </c>
      <c r="C9" s="330" t="s">
        <v>150</v>
      </c>
      <c r="D9" s="330"/>
      <c r="E9" s="330"/>
      <c r="F9" s="330"/>
      <c r="G9" s="330"/>
      <c r="H9" s="330"/>
      <c r="I9" s="160"/>
      <c r="J9" s="330" t="s">
        <v>156</v>
      </c>
      <c r="K9" s="330"/>
      <c r="L9" s="330"/>
      <c r="M9" s="330"/>
      <c r="N9" s="330"/>
      <c r="O9" s="330"/>
    </row>
    <row r="10" spans="1:15" ht="51" customHeight="1" x14ac:dyDescent="0.2">
      <c r="A10" s="75"/>
      <c r="B10" s="303"/>
      <c r="C10" s="327" t="s">
        <v>158</v>
      </c>
      <c r="D10" s="327"/>
      <c r="E10" s="327"/>
      <c r="F10" s="327"/>
      <c r="G10" s="327"/>
      <c r="H10" s="327"/>
      <c r="I10" s="75"/>
      <c r="J10" s="327" t="s">
        <v>73</v>
      </c>
      <c r="K10" s="327"/>
      <c r="L10" s="327"/>
      <c r="M10" s="327"/>
      <c r="N10" s="327"/>
      <c r="O10" s="327"/>
    </row>
    <row r="11" spans="1:15" ht="14.25" customHeight="1" x14ac:dyDescent="0.2">
      <c r="A11" s="75"/>
      <c r="B11" s="303"/>
      <c r="C11" s="327">
        <v>2010</v>
      </c>
      <c r="D11" s="327"/>
      <c r="E11" s="327">
        <v>2012</v>
      </c>
      <c r="F11" s="327"/>
      <c r="G11" s="327">
        <v>2014</v>
      </c>
      <c r="H11" s="327"/>
      <c r="I11" s="75"/>
      <c r="J11" s="327">
        <v>2010</v>
      </c>
      <c r="K11" s="327"/>
      <c r="L11" s="327">
        <v>2012</v>
      </c>
      <c r="M11" s="327"/>
      <c r="N11" s="327">
        <v>2014</v>
      </c>
      <c r="O11" s="327"/>
    </row>
    <row r="12" spans="1:15" ht="39.950000000000003" customHeight="1" thickBot="1" x14ac:dyDescent="0.25">
      <c r="A12" s="81"/>
      <c r="B12" s="304"/>
      <c r="C12" s="164" t="s">
        <v>73</v>
      </c>
      <c r="D12" s="164" t="s">
        <v>132</v>
      </c>
      <c r="E12" s="249" t="s">
        <v>73</v>
      </c>
      <c r="F12" s="249" t="s">
        <v>132</v>
      </c>
      <c r="G12" s="164" t="s">
        <v>73</v>
      </c>
      <c r="H12" s="164" t="s">
        <v>132</v>
      </c>
      <c r="I12" s="81"/>
      <c r="J12" s="164" t="s">
        <v>73</v>
      </c>
      <c r="K12" s="164" t="s">
        <v>132</v>
      </c>
      <c r="L12" s="249" t="s">
        <v>73</v>
      </c>
      <c r="M12" s="249" t="s">
        <v>132</v>
      </c>
      <c r="N12" s="164" t="s">
        <v>73</v>
      </c>
      <c r="O12" s="164" t="s">
        <v>132</v>
      </c>
    </row>
    <row r="13" spans="1:15" ht="12.75" customHeight="1" x14ac:dyDescent="0.2">
      <c r="B13" s="79" t="s">
        <v>125</v>
      </c>
      <c r="C13" s="87"/>
      <c r="D13" s="87"/>
      <c r="E13" s="87"/>
      <c r="F13" s="87"/>
      <c r="G13" s="87"/>
      <c r="H13" s="87"/>
      <c r="J13" s="87"/>
      <c r="K13" s="87"/>
      <c r="L13" s="87"/>
      <c r="M13" s="87"/>
      <c r="N13" s="87"/>
      <c r="O13" s="87"/>
    </row>
    <row r="14" spans="1:15" ht="12.75" customHeight="1" x14ac:dyDescent="0.2">
      <c r="B14" s="86" t="s">
        <v>27</v>
      </c>
      <c r="C14" s="228">
        <v>50.232494354248047</v>
      </c>
      <c r="D14" s="229">
        <v>2.4735708236694336</v>
      </c>
      <c r="E14" s="228">
        <v>51.220737457275391</v>
      </c>
      <c r="F14" s="229">
        <v>0.81537598371505737</v>
      </c>
      <c r="G14" s="228">
        <v>54.093067169189453</v>
      </c>
      <c r="H14" s="229">
        <v>0.72900348901748657</v>
      </c>
      <c r="I14" s="74" t="s">
        <v>229</v>
      </c>
      <c r="J14" s="228">
        <v>45.889629364013672</v>
      </c>
      <c r="K14" s="229">
        <v>0.58961409330368042</v>
      </c>
      <c r="L14" s="228">
        <v>45.118923187255859</v>
      </c>
      <c r="M14" s="229">
        <v>0.43291306495666504</v>
      </c>
      <c r="N14" s="228">
        <v>45.626625061035156</v>
      </c>
      <c r="O14" s="229">
        <v>0.39028769731521606</v>
      </c>
    </row>
    <row r="15" spans="1:15" ht="12.75" customHeight="1" x14ac:dyDescent="0.2">
      <c r="B15" s="86" t="s">
        <v>26</v>
      </c>
      <c r="C15" s="228">
        <v>36.320022583007812</v>
      </c>
      <c r="D15" s="229">
        <v>1.8337644338607788</v>
      </c>
      <c r="E15" s="228">
        <v>38.483615875244141</v>
      </c>
      <c r="F15" s="229">
        <v>0.74649423360824585</v>
      </c>
      <c r="G15" s="228">
        <v>41.410072326660156</v>
      </c>
      <c r="H15" s="229">
        <v>0.65999042987823486</v>
      </c>
      <c r="I15" s="74" t="s">
        <v>229</v>
      </c>
      <c r="J15" s="228">
        <v>34.708675384521484</v>
      </c>
      <c r="K15" s="229">
        <v>0.47415679693222046</v>
      </c>
      <c r="L15" s="228">
        <v>35.473377227783203</v>
      </c>
      <c r="M15" s="229">
        <v>0.37772119045257568</v>
      </c>
      <c r="N15" s="228">
        <v>36.295257568359375</v>
      </c>
      <c r="O15" s="229">
        <v>0.34538397192955017</v>
      </c>
    </row>
    <row r="16" spans="1:15" ht="12.75" customHeight="1" x14ac:dyDescent="0.2">
      <c r="B16" s="86" t="s">
        <v>25</v>
      </c>
      <c r="C16" s="228">
        <v>13.912471771240234</v>
      </c>
      <c r="D16" s="229">
        <v>0.88092190027236938</v>
      </c>
      <c r="E16" s="228">
        <v>12.737120628356934</v>
      </c>
      <c r="F16" s="229">
        <v>0.57999074459075928</v>
      </c>
      <c r="G16" s="228">
        <v>12.682998657226563</v>
      </c>
      <c r="H16" s="229">
        <v>0.44553828239440918</v>
      </c>
      <c r="I16" s="74" t="s">
        <v>229</v>
      </c>
      <c r="J16" s="228">
        <v>11.180956840515137</v>
      </c>
      <c r="K16" s="229">
        <v>0.33601325750350952</v>
      </c>
      <c r="L16" s="228">
        <v>9.6455459594726563</v>
      </c>
      <c r="M16" s="229">
        <v>0.28355851769447327</v>
      </c>
      <c r="N16" s="228">
        <v>9.3313713073730469</v>
      </c>
      <c r="O16" s="229">
        <v>0.28227946162223816</v>
      </c>
    </row>
    <row r="17" spans="1:15" ht="12.75" customHeight="1" x14ac:dyDescent="0.2">
      <c r="B17" s="86" t="s">
        <v>24</v>
      </c>
      <c r="C17" s="228">
        <v>33.424903869628906</v>
      </c>
      <c r="D17" s="229">
        <v>3.1964128017425537</v>
      </c>
      <c r="E17" s="228">
        <v>31.552978515625</v>
      </c>
      <c r="F17" s="229">
        <v>0.74831300973892212</v>
      </c>
      <c r="G17" s="228">
        <v>26.660018920898437</v>
      </c>
      <c r="H17" s="229">
        <v>0.61446982622146606</v>
      </c>
      <c r="I17" s="74" t="s">
        <v>229</v>
      </c>
      <c r="J17" s="228">
        <v>27.77203369140625</v>
      </c>
      <c r="K17" s="229">
        <v>0.56206488609313965</v>
      </c>
      <c r="L17" s="228">
        <v>28.384927749633789</v>
      </c>
      <c r="M17" s="229">
        <v>0.36600503325462341</v>
      </c>
      <c r="N17" s="228">
        <v>26.230379104614258</v>
      </c>
      <c r="O17" s="229">
        <v>0.28851157426834106</v>
      </c>
    </row>
    <row r="18" spans="1:15" ht="12.75" customHeight="1" x14ac:dyDescent="0.2">
      <c r="B18" s="86" t="s">
        <v>23</v>
      </c>
      <c r="C18" s="228">
        <v>4.4352841377258301</v>
      </c>
      <c r="D18" s="229">
        <v>0.34035030007362366</v>
      </c>
      <c r="E18" s="228">
        <v>5.243502140045166</v>
      </c>
      <c r="F18" s="229">
        <v>0.35763654112815857</v>
      </c>
      <c r="G18" s="228">
        <v>6.210120677947998</v>
      </c>
      <c r="H18" s="229">
        <v>0.31612598896026611</v>
      </c>
      <c r="I18" s="74" t="s">
        <v>229</v>
      </c>
      <c r="J18" s="228">
        <v>5.9661874771118164</v>
      </c>
      <c r="K18" s="229">
        <v>0.15912249684333801</v>
      </c>
      <c r="L18" s="228">
        <v>6.2198376655578613</v>
      </c>
      <c r="M18" s="229">
        <v>0.16190098226070404</v>
      </c>
      <c r="N18" s="228">
        <v>7.1294770240783691</v>
      </c>
      <c r="O18" s="229">
        <v>0.15900444984436035</v>
      </c>
    </row>
    <row r="19" spans="1:15" ht="12.75" customHeight="1" x14ac:dyDescent="0.2">
      <c r="B19" s="86" t="s">
        <v>72</v>
      </c>
      <c r="C19" s="228">
        <v>11.907317161560059</v>
      </c>
      <c r="D19" s="229">
        <v>0.71661806106567383</v>
      </c>
      <c r="E19" s="228">
        <v>11.982779502868652</v>
      </c>
      <c r="F19" s="229">
        <v>0.45718938112258911</v>
      </c>
      <c r="G19" s="228">
        <v>13.03679084777832</v>
      </c>
      <c r="H19" s="229">
        <v>0.45637968182563782</v>
      </c>
      <c r="I19" s="74" t="s">
        <v>229</v>
      </c>
      <c r="J19" s="228">
        <v>20.372148513793945</v>
      </c>
      <c r="K19" s="229">
        <v>0.30270111560821533</v>
      </c>
      <c r="L19" s="228">
        <v>20.276313781738281</v>
      </c>
      <c r="M19" s="229">
        <v>0.27336910367012024</v>
      </c>
      <c r="N19" s="228">
        <v>21.013515472412109</v>
      </c>
      <c r="O19" s="229">
        <v>0.27925664186477661</v>
      </c>
    </row>
    <row r="20" spans="1:15" ht="12.75" customHeight="1" x14ac:dyDescent="0.2">
      <c r="B20" s="80" t="s">
        <v>22</v>
      </c>
      <c r="C20" s="230"/>
      <c r="D20" s="229"/>
      <c r="E20" s="230"/>
      <c r="F20" s="229"/>
      <c r="G20" s="230"/>
      <c r="H20" s="229"/>
      <c r="I20" s="74" t="s">
        <v>229</v>
      </c>
      <c r="J20" s="230"/>
      <c r="K20" s="229"/>
      <c r="L20" s="230"/>
      <c r="M20" s="229"/>
      <c r="N20" s="230"/>
      <c r="O20" s="229"/>
    </row>
    <row r="21" spans="1:15" ht="12.75" customHeight="1" x14ac:dyDescent="0.2">
      <c r="B21" s="85" t="s">
        <v>21</v>
      </c>
      <c r="C21" s="231">
        <v>83.657402038574219</v>
      </c>
      <c r="D21" s="229">
        <v>0.92750042676925659</v>
      </c>
      <c r="E21" s="231">
        <v>82.773712158203125</v>
      </c>
      <c r="F21" s="229">
        <v>0.53730452060699463</v>
      </c>
      <c r="G21" s="231">
        <v>80.753089904785156</v>
      </c>
      <c r="H21" s="229">
        <v>0.52487838268280029</v>
      </c>
      <c r="I21" s="74" t="s">
        <v>229</v>
      </c>
      <c r="J21" s="231">
        <v>73.661659240722656</v>
      </c>
      <c r="K21" s="229">
        <v>0.31761166453361511</v>
      </c>
      <c r="L21" s="231">
        <v>73.50384521484375</v>
      </c>
      <c r="M21" s="229">
        <v>0.30535471439361572</v>
      </c>
      <c r="N21" s="231">
        <v>71.857002258300781</v>
      </c>
      <c r="O21" s="229">
        <v>0.30931586027145386</v>
      </c>
    </row>
    <row r="22" spans="1:15" ht="12.75" customHeight="1" x14ac:dyDescent="0.2">
      <c r="B22" s="85" t="s">
        <v>20</v>
      </c>
      <c r="C22" s="231">
        <v>38.327903747558594</v>
      </c>
      <c r="D22" s="229">
        <v>1.8703079223632813</v>
      </c>
      <c r="E22" s="231">
        <v>30.642581939697266</v>
      </c>
      <c r="F22" s="229">
        <v>0.72055768966674805</v>
      </c>
      <c r="G22" s="231">
        <v>28.573295593261719</v>
      </c>
      <c r="H22" s="229">
        <v>0.59592026472091675</v>
      </c>
      <c r="I22" s="74" t="s">
        <v>229</v>
      </c>
      <c r="J22" s="231">
        <v>27.707305908203125</v>
      </c>
      <c r="K22" s="229">
        <v>0.41396692395210266</v>
      </c>
      <c r="L22" s="231">
        <v>23.51917839050293</v>
      </c>
      <c r="M22" s="229">
        <v>0.37110522389411926</v>
      </c>
      <c r="N22" s="231">
        <v>21.679954528808594</v>
      </c>
      <c r="O22" s="229">
        <v>0.32422149181365967</v>
      </c>
    </row>
    <row r="23" spans="1:15" ht="12.75" customHeight="1" x14ac:dyDescent="0.2">
      <c r="B23" s="78" t="s">
        <v>124</v>
      </c>
      <c r="C23" s="230"/>
      <c r="D23" s="229"/>
      <c r="E23" s="230"/>
      <c r="F23" s="229"/>
      <c r="G23" s="230"/>
      <c r="H23" s="229"/>
      <c r="I23" s="74" t="s">
        <v>229</v>
      </c>
      <c r="J23" s="230"/>
      <c r="K23" s="229"/>
      <c r="L23" s="230"/>
      <c r="M23" s="229"/>
      <c r="N23" s="230"/>
      <c r="O23" s="229"/>
    </row>
    <row r="24" spans="1:15" ht="12.75" customHeight="1" x14ac:dyDescent="0.2">
      <c r="B24" s="83" t="s">
        <v>19</v>
      </c>
      <c r="C24" s="231">
        <v>58.470958709716797</v>
      </c>
      <c r="D24" s="229">
        <v>2.0573134422302246</v>
      </c>
      <c r="E24" s="231">
        <v>54.504032135009766</v>
      </c>
      <c r="F24" s="229">
        <v>0.69919848442077637</v>
      </c>
      <c r="G24" s="231">
        <v>51.112957000732422</v>
      </c>
      <c r="H24" s="229">
        <v>0.61001920700073242</v>
      </c>
      <c r="I24" s="74" t="s">
        <v>229</v>
      </c>
      <c r="J24" s="231">
        <v>18.654636383056641</v>
      </c>
      <c r="K24" s="229">
        <v>0.21834620833396912</v>
      </c>
      <c r="L24" s="231">
        <v>17.026004791259766</v>
      </c>
      <c r="M24" s="229">
        <v>0.21380174160003662</v>
      </c>
      <c r="N24" s="231">
        <v>16.445005416870117</v>
      </c>
      <c r="O24" s="229">
        <v>0.19315542280673981</v>
      </c>
    </row>
    <row r="25" spans="1:15" ht="12.75" customHeight="1" x14ac:dyDescent="0.2">
      <c r="B25" s="84" t="s">
        <v>18</v>
      </c>
      <c r="C25" s="231">
        <v>30.175220489501953</v>
      </c>
      <c r="D25" s="229">
        <v>2.2032172679901123</v>
      </c>
      <c r="E25" s="231">
        <v>18.767536163330078</v>
      </c>
      <c r="F25" s="229">
        <v>0.57458376884460449</v>
      </c>
      <c r="G25" s="231">
        <v>16.408132553100586</v>
      </c>
      <c r="H25" s="229">
        <v>0.49602138996124268</v>
      </c>
      <c r="I25" s="74" t="s">
        <v>229</v>
      </c>
      <c r="J25" s="231">
        <v>29.177791595458984</v>
      </c>
      <c r="K25" s="229">
        <v>0.39067083597183228</v>
      </c>
      <c r="L25" s="231">
        <v>21.714553833007813</v>
      </c>
      <c r="M25" s="229">
        <v>0.29115939140319824</v>
      </c>
      <c r="N25" s="231">
        <v>18.276447296142578</v>
      </c>
      <c r="O25" s="229">
        <v>0.24137844145298004</v>
      </c>
    </row>
    <row r="26" spans="1:15" ht="12.75" customHeight="1" x14ac:dyDescent="0.2">
      <c r="B26" s="84" t="s">
        <v>17</v>
      </c>
      <c r="C26" s="231">
        <v>49.519878387451172</v>
      </c>
      <c r="D26" s="229">
        <v>1.3773877620697021</v>
      </c>
      <c r="E26" s="231">
        <v>45.341415405273438</v>
      </c>
      <c r="F26" s="229">
        <v>0.69497567415237427</v>
      </c>
      <c r="G26" s="231">
        <v>42.853267669677734</v>
      </c>
      <c r="H26" s="229">
        <v>0.64526742696762085</v>
      </c>
      <c r="I26" s="74" t="s">
        <v>229</v>
      </c>
      <c r="J26" s="231">
        <v>61.337131500244141</v>
      </c>
      <c r="K26" s="229">
        <v>0.54391592741012573</v>
      </c>
      <c r="L26" s="231">
        <v>62.232101440429688</v>
      </c>
      <c r="M26" s="229">
        <v>0.35649219155311584</v>
      </c>
      <c r="N26" s="231">
        <v>59.538356781005859</v>
      </c>
      <c r="O26" s="229">
        <v>0.3374982476234436</v>
      </c>
    </row>
    <row r="27" spans="1:15" ht="12.75" customHeight="1" x14ac:dyDescent="0.2">
      <c r="B27" s="84" t="s">
        <v>167</v>
      </c>
      <c r="C27" s="231">
        <v>12.479211807250977</v>
      </c>
      <c r="D27" s="229">
        <v>0.78946501016616821</v>
      </c>
      <c r="E27" s="231">
        <v>11.313490867614746</v>
      </c>
      <c r="F27" s="229">
        <v>0.49543538689613342</v>
      </c>
      <c r="G27" s="231">
        <v>10.658092498779297</v>
      </c>
      <c r="H27" s="229">
        <v>0.41571328043937683</v>
      </c>
      <c r="I27" s="74" t="s">
        <v>229</v>
      </c>
      <c r="J27" s="231">
        <v>15.318855285644531</v>
      </c>
      <c r="K27" s="229">
        <v>0.38308677077293396</v>
      </c>
      <c r="L27" s="231">
        <v>13.691295623779297</v>
      </c>
      <c r="M27" s="229">
        <v>0.335124671459198</v>
      </c>
      <c r="N27" s="231">
        <v>12.429646492004395</v>
      </c>
      <c r="O27" s="229">
        <v>0.28989797830581665</v>
      </c>
    </row>
    <row r="28" spans="1:15" ht="12.75" customHeight="1" x14ac:dyDescent="0.2">
      <c r="B28" s="84" t="s">
        <v>16</v>
      </c>
      <c r="C28" s="231">
        <v>25.093456268310547</v>
      </c>
      <c r="D28" s="229">
        <v>1.3935478925704956</v>
      </c>
      <c r="E28" s="231">
        <v>25.247310638427734</v>
      </c>
      <c r="F28" s="229">
        <v>0.79400187730789185</v>
      </c>
      <c r="G28" s="231">
        <v>24.635114669799805</v>
      </c>
      <c r="H28" s="229">
        <v>0.62312918901443481</v>
      </c>
      <c r="I28" s="74" t="s">
        <v>229</v>
      </c>
      <c r="J28" s="231">
        <v>22.814300537109375</v>
      </c>
      <c r="K28" s="229">
        <v>0.48058968782424927</v>
      </c>
      <c r="L28" s="231">
        <v>20.957357406616211</v>
      </c>
      <c r="M28" s="229">
        <v>0.44981959462165833</v>
      </c>
      <c r="N28" s="231">
        <v>20.983985900878906</v>
      </c>
      <c r="O28" s="229">
        <v>0.36845627427101135</v>
      </c>
    </row>
    <row r="29" spans="1:15" ht="12.75" customHeight="1" x14ac:dyDescent="0.2">
      <c r="B29" s="84" t="s">
        <v>120</v>
      </c>
      <c r="C29" s="231">
        <v>34.634414672851562</v>
      </c>
      <c r="D29" s="229">
        <v>3.1441521644592285</v>
      </c>
      <c r="E29" s="231">
        <v>31.24798583984375</v>
      </c>
      <c r="F29" s="229">
        <v>0.78997921943664551</v>
      </c>
      <c r="G29" s="231">
        <v>31.135059356689453</v>
      </c>
      <c r="H29" s="229">
        <v>0.64808130264282227</v>
      </c>
      <c r="I29" s="74" t="s">
        <v>229</v>
      </c>
      <c r="J29" s="231">
        <v>24.307853698730469</v>
      </c>
      <c r="K29" s="229">
        <v>0.60640788078308105</v>
      </c>
      <c r="L29" s="231">
        <v>22.819276809692383</v>
      </c>
      <c r="M29" s="229">
        <v>0.36159422993659973</v>
      </c>
      <c r="N29" s="231">
        <v>22.819463729858398</v>
      </c>
      <c r="O29" s="229">
        <v>0.33355361223220825</v>
      </c>
    </row>
    <row r="30" spans="1:15" ht="12.75" customHeight="1" x14ac:dyDescent="0.2">
      <c r="B30" s="79" t="s">
        <v>14</v>
      </c>
      <c r="C30" s="231"/>
      <c r="D30" s="229"/>
      <c r="E30" s="231"/>
      <c r="F30" s="229"/>
      <c r="G30" s="231"/>
      <c r="H30" s="229"/>
      <c r="I30" s="74" t="s">
        <v>229</v>
      </c>
      <c r="J30" s="231"/>
      <c r="K30" s="229"/>
      <c r="L30" s="231"/>
      <c r="M30" s="229"/>
      <c r="N30" s="231"/>
      <c r="O30" s="229"/>
    </row>
    <row r="31" spans="1:15" ht="12.75" customHeight="1" x14ac:dyDescent="0.2">
      <c r="B31" s="83" t="s">
        <v>163</v>
      </c>
      <c r="C31" s="231">
        <v>22.07427978515625</v>
      </c>
      <c r="D31" s="229">
        <v>1.2356413602828979</v>
      </c>
      <c r="E31" s="231">
        <v>24.723987579345703</v>
      </c>
      <c r="F31" s="229">
        <v>0.7196539044380188</v>
      </c>
      <c r="G31" s="231">
        <v>25.621816635131836</v>
      </c>
      <c r="H31" s="229">
        <v>0.62649261951446533</v>
      </c>
      <c r="I31" s="74" t="s">
        <v>229</v>
      </c>
      <c r="J31" s="231">
        <v>19.261388778686523</v>
      </c>
      <c r="K31" s="229">
        <v>0.42067378759384155</v>
      </c>
      <c r="L31" s="231">
        <v>19.752180099487305</v>
      </c>
      <c r="M31" s="229">
        <v>0.36776083707809448</v>
      </c>
      <c r="N31" s="231">
        <v>20.206750869750977</v>
      </c>
      <c r="O31" s="229">
        <v>0.35277226567268372</v>
      </c>
    </row>
    <row r="32" spans="1:15" ht="12.75" customHeight="1" thickBot="1" x14ac:dyDescent="0.25">
      <c r="A32" s="77"/>
      <c r="B32" s="152" t="s">
        <v>164</v>
      </c>
      <c r="C32" s="232">
        <v>54.667778015136719</v>
      </c>
      <c r="D32" s="233">
        <v>2.6692979335784912</v>
      </c>
      <c r="E32" s="232">
        <v>56.464237213134766</v>
      </c>
      <c r="F32" s="233">
        <v>0.83493423461914063</v>
      </c>
      <c r="G32" s="232">
        <v>60.303188323974609</v>
      </c>
      <c r="H32" s="233">
        <v>0.72317624092102051</v>
      </c>
      <c r="I32" s="77" t="s">
        <v>229</v>
      </c>
      <c r="J32" s="232">
        <v>51.855819702148438</v>
      </c>
      <c r="K32" s="233">
        <v>0.63701349496841431</v>
      </c>
      <c r="L32" s="232">
        <v>51.338760375976563</v>
      </c>
      <c r="M32" s="233">
        <v>0.44022226333618164</v>
      </c>
      <c r="N32" s="232">
        <v>52.756099700927734</v>
      </c>
      <c r="O32" s="233">
        <v>0.39392328262329102</v>
      </c>
    </row>
    <row r="33" spans="2:2" ht="13.5" thickTop="1" x14ac:dyDescent="0.2">
      <c r="B33" s="5" t="s">
        <v>151</v>
      </c>
    </row>
    <row r="34" spans="2:2" x14ac:dyDescent="0.2">
      <c r="B34" s="5" t="s">
        <v>157</v>
      </c>
    </row>
    <row r="35" spans="2:2" x14ac:dyDescent="0.2">
      <c r="B35" s="5" t="s">
        <v>160</v>
      </c>
    </row>
    <row r="36" spans="2:2" x14ac:dyDescent="0.2">
      <c r="B36" s="76" t="s">
        <v>225</v>
      </c>
    </row>
  </sheetData>
  <mergeCells count="14">
    <mergeCell ref="L11:M11"/>
    <mergeCell ref="J10:O10"/>
    <mergeCell ref="B6:O6"/>
    <mergeCell ref="B7:O7"/>
    <mergeCell ref="B8:O8"/>
    <mergeCell ref="G11:H11"/>
    <mergeCell ref="J11:K11"/>
    <mergeCell ref="N11:O11"/>
    <mergeCell ref="B9:B12"/>
    <mergeCell ref="C9:H9"/>
    <mergeCell ref="J9:O9"/>
    <mergeCell ref="C11:D11"/>
    <mergeCell ref="C10:H10"/>
    <mergeCell ref="E11:F11"/>
  </mergeCells>
  <printOptions horizontalCentered="1"/>
  <pageMargins left="0.19685039370078741" right="0.19685039370078741" top="0.78740157480314965" bottom="0.78740157480314965" header="0" footer="1.1811023622047245"/>
  <pageSetup scale="7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F34"/>
  <sheetViews>
    <sheetView zoomScaleNormal="100" workbookViewId="0"/>
  </sheetViews>
  <sheetFormatPr baseColWidth="10" defaultRowHeight="12.75" x14ac:dyDescent="0.2"/>
  <cols>
    <col min="1" max="1" width="1.7109375" style="74" customWidth="1"/>
    <col min="2" max="2" width="57.5703125" style="74" customWidth="1"/>
    <col min="3" max="3" width="9.85546875" style="74" bestFit="1" customWidth="1"/>
    <col min="4" max="4" width="11.7109375" style="74" bestFit="1" customWidth="1"/>
    <col min="5" max="6" width="11.7109375" style="74" customWidth="1"/>
    <col min="7" max="8" width="10.7109375" style="74" customWidth="1"/>
    <col min="9" max="9" width="1.7109375" style="74" customWidth="1"/>
    <col min="10" max="10" width="10.7109375" style="74" customWidth="1"/>
    <col min="11" max="11" width="11.7109375" style="74" bestFit="1" customWidth="1"/>
    <col min="12" max="13" width="11.7109375" style="74" customWidth="1"/>
    <col min="14" max="14" width="10.7109375" style="74" customWidth="1"/>
    <col min="15" max="15" width="11.7109375" style="74" bestFit="1" customWidth="1"/>
    <col min="16" max="16384" width="11.42578125" style="74"/>
  </cols>
  <sheetData>
    <row r="6" spans="1:22" ht="15" x14ac:dyDescent="0.25">
      <c r="A6" s="93"/>
      <c r="B6" s="328" t="s">
        <v>123</v>
      </c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</row>
    <row r="7" spans="1:22" ht="15.75" customHeight="1" x14ac:dyDescent="0.25">
      <c r="A7" s="93"/>
      <c r="B7" s="300" t="s">
        <v>194</v>
      </c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88"/>
      <c r="Q7" s="88"/>
      <c r="R7" s="88"/>
      <c r="S7" s="88"/>
      <c r="T7" s="88"/>
      <c r="U7" s="88"/>
      <c r="V7" s="88"/>
    </row>
    <row r="8" spans="1:22" ht="15.75" customHeight="1" thickBot="1" x14ac:dyDescent="0.25">
      <c r="A8" s="134"/>
      <c r="B8" s="135" t="s">
        <v>213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 spans="1:22" ht="15.75" thickTop="1" x14ac:dyDescent="0.2">
      <c r="A9" s="160"/>
      <c r="B9" s="302" t="s">
        <v>130</v>
      </c>
      <c r="C9" s="330" t="s">
        <v>119</v>
      </c>
      <c r="D9" s="330"/>
      <c r="E9" s="330"/>
      <c r="F9" s="330"/>
      <c r="G9" s="330"/>
      <c r="H9" s="330"/>
      <c r="I9" s="160"/>
      <c r="J9" s="330" t="s">
        <v>121</v>
      </c>
      <c r="K9" s="330"/>
      <c r="L9" s="330"/>
      <c r="M9" s="330"/>
      <c r="N9" s="330"/>
      <c r="O9" s="330"/>
    </row>
    <row r="10" spans="1:22" ht="51" customHeight="1" x14ac:dyDescent="0.2">
      <c r="A10" s="75"/>
      <c r="B10" s="303"/>
      <c r="C10" s="318" t="s">
        <v>73</v>
      </c>
      <c r="D10" s="318"/>
      <c r="E10" s="318"/>
      <c r="F10" s="318"/>
      <c r="G10" s="318"/>
      <c r="H10" s="318"/>
      <c r="I10" s="75"/>
      <c r="J10" s="318" t="s">
        <v>73</v>
      </c>
      <c r="K10" s="318"/>
      <c r="L10" s="318"/>
      <c r="M10" s="318"/>
      <c r="N10" s="318"/>
      <c r="O10" s="318"/>
    </row>
    <row r="11" spans="1:22" ht="14.25" customHeight="1" x14ac:dyDescent="0.2">
      <c r="A11" s="75"/>
      <c r="B11" s="303"/>
      <c r="C11" s="318">
        <v>2010</v>
      </c>
      <c r="D11" s="318"/>
      <c r="E11" s="318">
        <v>2012</v>
      </c>
      <c r="F11" s="318"/>
      <c r="G11" s="318">
        <v>2014</v>
      </c>
      <c r="H11" s="318"/>
      <c r="I11" s="75"/>
      <c r="J11" s="318">
        <v>2010</v>
      </c>
      <c r="K11" s="318"/>
      <c r="L11" s="318">
        <v>2012</v>
      </c>
      <c r="M11" s="318"/>
      <c r="N11" s="318">
        <v>2014</v>
      </c>
      <c r="O11" s="318"/>
    </row>
    <row r="12" spans="1:22" ht="39.950000000000003" customHeight="1" thickBot="1" x14ac:dyDescent="0.25">
      <c r="A12" s="81"/>
      <c r="B12" s="304"/>
      <c r="C12" s="175" t="s">
        <v>73</v>
      </c>
      <c r="D12" s="175" t="s">
        <v>132</v>
      </c>
      <c r="E12" s="246" t="s">
        <v>73</v>
      </c>
      <c r="F12" s="246" t="s">
        <v>132</v>
      </c>
      <c r="G12" s="175" t="s">
        <v>73</v>
      </c>
      <c r="H12" s="175" t="s">
        <v>132</v>
      </c>
      <c r="I12" s="81"/>
      <c r="J12" s="175" t="s">
        <v>73</v>
      </c>
      <c r="K12" s="175" t="s">
        <v>132</v>
      </c>
      <c r="L12" s="246" t="s">
        <v>73</v>
      </c>
      <c r="M12" s="246" t="s">
        <v>132</v>
      </c>
      <c r="N12" s="175" t="s">
        <v>73</v>
      </c>
      <c r="O12" s="175" t="s">
        <v>132</v>
      </c>
    </row>
    <row r="13" spans="1:22" ht="12.75" customHeight="1" x14ac:dyDescent="0.2">
      <c r="B13" s="79" t="s">
        <v>125</v>
      </c>
      <c r="C13" s="87"/>
      <c r="D13" s="87"/>
      <c r="E13" s="87"/>
      <c r="F13" s="87"/>
      <c r="G13" s="87"/>
      <c r="H13" s="87"/>
      <c r="J13" s="87"/>
      <c r="K13" s="87"/>
      <c r="L13" s="87"/>
      <c r="M13" s="87"/>
      <c r="N13" s="87"/>
      <c r="O13" s="87"/>
    </row>
    <row r="14" spans="1:22" ht="12.75" customHeight="1" x14ac:dyDescent="0.2">
      <c r="B14" s="86" t="s">
        <v>27</v>
      </c>
      <c r="C14" s="228">
        <v>64.906410217285156</v>
      </c>
      <c r="D14" s="229">
        <v>1.1078226566314697</v>
      </c>
      <c r="E14" s="228">
        <v>61.553127288818359</v>
      </c>
      <c r="F14" s="229">
        <v>1.1704450845718384</v>
      </c>
      <c r="G14" s="228">
        <v>61.125988006591797</v>
      </c>
      <c r="H14" s="229">
        <v>0.81326514482498169</v>
      </c>
      <c r="I14" s="74" t="s">
        <v>229</v>
      </c>
      <c r="J14" s="228">
        <v>40.4305419921875</v>
      </c>
      <c r="K14" s="229">
        <v>0.70931017398834229</v>
      </c>
      <c r="L14" s="228">
        <v>40.626132965087891</v>
      </c>
      <c r="M14" s="229">
        <v>0.43699765205383301</v>
      </c>
      <c r="N14" s="228">
        <v>41.652214050292969</v>
      </c>
      <c r="O14" s="229">
        <v>0.43139165639877319</v>
      </c>
    </row>
    <row r="15" spans="1:22" ht="12.75" customHeight="1" x14ac:dyDescent="0.2">
      <c r="B15" s="86" t="s">
        <v>26</v>
      </c>
      <c r="C15" s="228">
        <v>38.452487945556641</v>
      </c>
      <c r="D15" s="229">
        <v>0.79273682832717896</v>
      </c>
      <c r="E15" s="228">
        <v>40.062122344970703</v>
      </c>
      <c r="F15" s="229">
        <v>0.88427495956420898</v>
      </c>
      <c r="G15" s="228">
        <v>40.544376373291016</v>
      </c>
      <c r="H15" s="229">
        <v>0.7044331431388855</v>
      </c>
      <c r="I15" s="74" t="s">
        <v>229</v>
      </c>
      <c r="J15" s="228">
        <v>33.683719635009766</v>
      </c>
      <c r="K15" s="229">
        <v>0.6147189736366272</v>
      </c>
      <c r="L15" s="228">
        <v>34.3193359375</v>
      </c>
      <c r="M15" s="229">
        <v>0.40042012929916382</v>
      </c>
      <c r="N15" s="228">
        <v>35.438045501708984</v>
      </c>
      <c r="O15" s="229">
        <v>0.38933905959129333</v>
      </c>
    </row>
    <row r="16" spans="1:22" ht="12.75" customHeight="1" x14ac:dyDescent="0.2">
      <c r="B16" s="86" t="s">
        <v>25</v>
      </c>
      <c r="C16" s="228">
        <v>26.453927993774414</v>
      </c>
      <c r="D16" s="229">
        <v>1.0992316007614136</v>
      </c>
      <c r="E16" s="228">
        <v>21.491004943847656</v>
      </c>
      <c r="F16" s="229">
        <v>0.92459756135940552</v>
      </c>
      <c r="G16" s="228">
        <v>20.581613540649414</v>
      </c>
      <c r="H16" s="229">
        <v>0.82814216613769531</v>
      </c>
      <c r="I16" s="74" t="s">
        <v>229</v>
      </c>
      <c r="J16" s="228">
        <v>6.7468247413635254</v>
      </c>
      <c r="K16" s="229">
        <v>0.23965248465538025</v>
      </c>
      <c r="L16" s="228">
        <v>6.306795597076416</v>
      </c>
      <c r="M16" s="229">
        <v>0.22544239461421967</v>
      </c>
      <c r="N16" s="228">
        <v>6.2141666412353516</v>
      </c>
      <c r="O16" s="229">
        <v>0.24519698321819305</v>
      </c>
    </row>
    <row r="17" spans="1:15" ht="12.75" customHeight="1" x14ac:dyDescent="0.2">
      <c r="B17" s="86" t="s">
        <v>24</v>
      </c>
      <c r="C17" s="228">
        <v>28.908994674682617</v>
      </c>
      <c r="D17" s="229">
        <v>0.90869247913360596</v>
      </c>
      <c r="E17" s="228">
        <v>31.911834716796875</v>
      </c>
      <c r="F17" s="229">
        <v>1.0091549158096313</v>
      </c>
      <c r="G17" s="228">
        <v>31.662956237792969</v>
      </c>
      <c r="H17" s="229">
        <v>0.73189276456832886</v>
      </c>
      <c r="I17" s="74" t="s">
        <v>229</v>
      </c>
      <c r="J17" s="228">
        <v>27.800521850585937</v>
      </c>
      <c r="K17" s="229">
        <v>0.84524357318878174</v>
      </c>
      <c r="L17" s="228">
        <v>27.563608169555664</v>
      </c>
      <c r="M17" s="229">
        <v>0.35501661896705627</v>
      </c>
      <c r="N17" s="228">
        <v>24.626249313354492</v>
      </c>
      <c r="O17" s="229">
        <v>0.29650461673736572</v>
      </c>
    </row>
    <row r="18" spans="1:15" ht="12.75" customHeight="1" x14ac:dyDescent="0.2">
      <c r="B18" s="86" t="s">
        <v>23</v>
      </c>
      <c r="C18" s="228">
        <v>1.0183563232421875</v>
      </c>
      <c r="D18" s="229">
        <v>0.11549120396375656</v>
      </c>
      <c r="E18" s="228">
        <v>1.278351902961731</v>
      </c>
      <c r="F18" s="229">
        <v>0.16818472743034363</v>
      </c>
      <c r="G18" s="228">
        <v>1.2470138072967529</v>
      </c>
      <c r="H18" s="229">
        <v>0.11179904639720917</v>
      </c>
      <c r="I18" s="74" t="s">
        <v>229</v>
      </c>
      <c r="J18" s="228">
        <v>7.3601617813110352</v>
      </c>
      <c r="K18" s="229">
        <v>0.21029922366142273</v>
      </c>
      <c r="L18" s="228">
        <v>7.6367282867431641</v>
      </c>
      <c r="M18" s="229">
        <v>0.19672410190105438</v>
      </c>
      <c r="N18" s="228">
        <v>8.8286771774291992</v>
      </c>
      <c r="O18" s="229">
        <v>0.19541606307029724</v>
      </c>
    </row>
    <row r="19" spans="1:15" ht="12.75" customHeight="1" x14ac:dyDescent="0.2">
      <c r="B19" s="86" t="s">
        <v>72</v>
      </c>
      <c r="C19" s="228">
        <v>5.1662349700927734</v>
      </c>
      <c r="D19" s="229">
        <v>0.47465717792510986</v>
      </c>
      <c r="E19" s="228">
        <v>5.2566847801208496</v>
      </c>
      <c r="F19" s="229">
        <v>0.45159426331520081</v>
      </c>
      <c r="G19" s="228">
        <v>5.9640412330627441</v>
      </c>
      <c r="H19" s="229">
        <v>0.4516659677028656</v>
      </c>
      <c r="I19" s="74" t="s">
        <v>229</v>
      </c>
      <c r="J19" s="228">
        <v>24.408773422241211</v>
      </c>
      <c r="K19" s="229">
        <v>0.35629966855049133</v>
      </c>
      <c r="L19" s="228">
        <v>24.173532485961914</v>
      </c>
      <c r="M19" s="229">
        <v>0.31550490856170654</v>
      </c>
      <c r="N19" s="228">
        <v>24.892860412597656</v>
      </c>
      <c r="O19" s="229">
        <v>0.32414314150810242</v>
      </c>
    </row>
    <row r="20" spans="1:15" ht="12.75" customHeight="1" x14ac:dyDescent="0.2">
      <c r="B20" s="80" t="s">
        <v>22</v>
      </c>
      <c r="C20" s="230"/>
      <c r="D20" s="229"/>
      <c r="E20" s="230"/>
      <c r="F20" s="229"/>
      <c r="G20" s="230"/>
      <c r="H20" s="229"/>
      <c r="I20" s="74" t="s">
        <v>229</v>
      </c>
      <c r="J20" s="230"/>
      <c r="K20" s="229"/>
      <c r="L20" s="230"/>
      <c r="M20" s="229"/>
      <c r="N20" s="230"/>
      <c r="O20" s="229"/>
    </row>
    <row r="21" spans="1:15" ht="12.75" customHeight="1" x14ac:dyDescent="0.2">
      <c r="B21" s="85" t="s">
        <v>21</v>
      </c>
      <c r="C21" s="231">
        <v>93.815406799316406</v>
      </c>
      <c r="D21" s="229">
        <v>0.48271030187606812</v>
      </c>
      <c r="E21" s="231">
        <v>93.4649658203125</v>
      </c>
      <c r="F21" s="229">
        <v>0.52362906932830811</v>
      </c>
      <c r="G21" s="231">
        <v>92.788948059082031</v>
      </c>
      <c r="H21" s="229">
        <v>0.49061882495880127</v>
      </c>
      <c r="I21" s="74" t="s">
        <v>229</v>
      </c>
      <c r="J21" s="231">
        <v>68.231063842773438</v>
      </c>
      <c r="K21" s="229">
        <v>0.4075961709022522</v>
      </c>
      <c r="L21" s="231">
        <v>68.189743041992188</v>
      </c>
      <c r="M21" s="229">
        <v>0.34936204552650452</v>
      </c>
      <c r="N21" s="231">
        <v>66.278465270996094</v>
      </c>
      <c r="O21" s="229">
        <v>0.35839289426803589</v>
      </c>
    </row>
    <row r="22" spans="1:15" ht="12.75" customHeight="1" x14ac:dyDescent="0.2">
      <c r="B22" s="85" t="s">
        <v>20</v>
      </c>
      <c r="C22" s="231">
        <v>55.863876342773437</v>
      </c>
      <c r="D22" s="229">
        <v>1.0123029947280884</v>
      </c>
      <c r="E22" s="231">
        <v>47.391094207763672</v>
      </c>
      <c r="F22" s="229">
        <v>1.0591925382614136</v>
      </c>
      <c r="G22" s="231">
        <v>45.995277404785156</v>
      </c>
      <c r="H22" s="229">
        <v>0.81188333034515381</v>
      </c>
      <c r="I22" s="74" t="s">
        <v>229</v>
      </c>
      <c r="J22" s="231">
        <v>19.90022087097168</v>
      </c>
      <c r="K22" s="229">
        <v>0.34751579165458679</v>
      </c>
      <c r="L22" s="231">
        <v>16.859312057495117</v>
      </c>
      <c r="M22" s="229">
        <v>0.33795219659805298</v>
      </c>
      <c r="N22" s="231">
        <v>14.913532257080078</v>
      </c>
      <c r="O22" s="229">
        <v>0.31223481893539429</v>
      </c>
    </row>
    <row r="23" spans="1:15" ht="12.75" customHeight="1" x14ac:dyDescent="0.2">
      <c r="B23" s="78" t="s">
        <v>124</v>
      </c>
      <c r="C23" s="230"/>
      <c r="D23" s="229"/>
      <c r="E23" s="230"/>
      <c r="F23" s="229"/>
      <c r="G23" s="230"/>
      <c r="H23" s="229"/>
      <c r="I23" s="74" t="s">
        <v>229</v>
      </c>
      <c r="J23" s="230"/>
      <c r="K23" s="229"/>
      <c r="L23" s="230"/>
      <c r="M23" s="229"/>
      <c r="N23" s="230"/>
      <c r="O23" s="229"/>
    </row>
    <row r="24" spans="1:15" ht="12.75" customHeight="1" x14ac:dyDescent="0.2">
      <c r="B24" s="83" t="s">
        <v>19</v>
      </c>
      <c r="C24" s="231">
        <v>33.919830322265625</v>
      </c>
      <c r="D24" s="229">
        <v>0.65312457084655762</v>
      </c>
      <c r="E24" s="231">
        <v>32.446155548095703</v>
      </c>
      <c r="F24" s="229">
        <v>0.64711833000183105</v>
      </c>
      <c r="G24" s="231">
        <v>31.518253326416016</v>
      </c>
      <c r="H24" s="229">
        <v>0.48827379941940308</v>
      </c>
      <c r="I24" s="74" t="s">
        <v>229</v>
      </c>
      <c r="J24" s="231">
        <v>16.663034439086914</v>
      </c>
      <c r="K24" s="229">
        <v>0.36135810613632202</v>
      </c>
      <c r="L24" s="231">
        <v>15.25131893157959</v>
      </c>
      <c r="M24" s="229">
        <v>0.18654458224773407</v>
      </c>
      <c r="N24" s="231">
        <v>14.778508186340332</v>
      </c>
      <c r="O24" s="229">
        <v>0.19545526802539825</v>
      </c>
    </row>
    <row r="25" spans="1:15" ht="12.75" customHeight="1" x14ac:dyDescent="0.2">
      <c r="B25" s="84" t="s">
        <v>18</v>
      </c>
      <c r="C25" s="231">
        <v>31.389743804931641</v>
      </c>
      <c r="D25" s="229">
        <v>0.89241337776184082</v>
      </c>
      <c r="E25" s="231">
        <v>20.591617584228516</v>
      </c>
      <c r="F25" s="229">
        <v>0.64940476417541504</v>
      </c>
      <c r="G25" s="231">
        <v>17.346702575683594</v>
      </c>
      <c r="H25" s="229">
        <v>0.51054888963699341</v>
      </c>
      <c r="I25" s="74" t="s">
        <v>229</v>
      </c>
      <c r="J25" s="231">
        <v>28.575206756591797</v>
      </c>
      <c r="K25" s="229">
        <v>0.35376554727554321</v>
      </c>
      <c r="L25" s="231">
        <v>21.827051162719727</v>
      </c>
      <c r="M25" s="229">
        <v>0.31544402241706848</v>
      </c>
      <c r="N25" s="231">
        <v>18.401702880859375</v>
      </c>
      <c r="O25" s="229">
        <v>0.26575365662574768</v>
      </c>
    </row>
    <row r="26" spans="1:15" ht="12.75" customHeight="1" x14ac:dyDescent="0.2">
      <c r="B26" s="84" t="s">
        <v>17</v>
      </c>
      <c r="C26" s="231">
        <v>81.899452209472656</v>
      </c>
      <c r="D26" s="229">
        <v>0.80000013113021851</v>
      </c>
      <c r="E26" s="231">
        <v>81.546600341796875</v>
      </c>
      <c r="F26" s="229">
        <v>0.71539473533630371</v>
      </c>
      <c r="G26" s="231">
        <v>79.960884094238281</v>
      </c>
      <c r="H26" s="229">
        <v>0.61177194118499756</v>
      </c>
      <c r="I26" s="74" t="s">
        <v>229</v>
      </c>
      <c r="J26" s="231">
        <v>54.347812652587891</v>
      </c>
      <c r="K26" s="229">
        <v>0.52540731430053711</v>
      </c>
      <c r="L26" s="231">
        <v>55.102218627929688</v>
      </c>
      <c r="M26" s="229">
        <v>0.3923298716545105</v>
      </c>
      <c r="N26" s="231">
        <v>51.985889434814453</v>
      </c>
      <c r="O26" s="229">
        <v>0.37574192881584167</v>
      </c>
    </row>
    <row r="27" spans="1:15" ht="12.75" customHeight="1" x14ac:dyDescent="0.2">
      <c r="B27" s="84" t="s">
        <v>167</v>
      </c>
      <c r="C27" s="231">
        <v>29.06104850769043</v>
      </c>
      <c r="D27" s="229">
        <v>1.0504477024078369</v>
      </c>
      <c r="E27" s="231">
        <v>23.365070343017578</v>
      </c>
      <c r="F27" s="229">
        <v>0.9375109076499939</v>
      </c>
      <c r="G27" s="231">
        <v>22.126132965087891</v>
      </c>
      <c r="H27" s="229">
        <v>0.76761114597320557</v>
      </c>
      <c r="I27" s="74" t="s">
        <v>229</v>
      </c>
      <c r="J27" s="231">
        <v>10.980579376220703</v>
      </c>
      <c r="K27" s="229">
        <v>0.35627183318138123</v>
      </c>
      <c r="L27" s="231">
        <v>10.587785720825195</v>
      </c>
      <c r="M27" s="229">
        <v>0.31670215725898743</v>
      </c>
      <c r="N27" s="231">
        <v>9.3553390502929687</v>
      </c>
      <c r="O27" s="229">
        <v>0.28271988034248352</v>
      </c>
    </row>
    <row r="28" spans="1:15" ht="12.75" customHeight="1" x14ac:dyDescent="0.2">
      <c r="B28" s="84" t="s">
        <v>16</v>
      </c>
      <c r="C28" s="231">
        <v>63.290035247802734</v>
      </c>
      <c r="D28" s="229">
        <v>1.2544969320297241</v>
      </c>
      <c r="E28" s="231">
        <v>57.335918426513672</v>
      </c>
      <c r="F28" s="229">
        <v>1.4388853311538696</v>
      </c>
      <c r="G28" s="231">
        <v>57.861286163330078</v>
      </c>
      <c r="H28" s="229">
        <v>0.99644845724105835</v>
      </c>
      <c r="I28" s="74" t="s">
        <v>229</v>
      </c>
      <c r="J28" s="231">
        <v>10.736809730529785</v>
      </c>
      <c r="K28" s="229">
        <v>0.38602825999259949</v>
      </c>
      <c r="L28" s="231">
        <v>10.303648948669434</v>
      </c>
      <c r="M28" s="229">
        <v>0.36729118227958679</v>
      </c>
      <c r="N28" s="231">
        <v>10.155964851379395</v>
      </c>
      <c r="O28" s="229">
        <v>0.32582521438598633</v>
      </c>
    </row>
    <row r="29" spans="1:15" ht="12.75" customHeight="1" x14ac:dyDescent="0.2">
      <c r="B29" s="84" t="s">
        <v>120</v>
      </c>
      <c r="C29" s="231">
        <v>33.558387756347656</v>
      </c>
      <c r="D29" s="229">
        <v>0.86836135387420654</v>
      </c>
      <c r="E29" s="231">
        <v>30.917304992675781</v>
      </c>
      <c r="F29" s="229">
        <v>0.81431370973587036</v>
      </c>
      <c r="G29" s="231">
        <v>32.077823638916016</v>
      </c>
      <c r="H29" s="229">
        <v>0.79763036966323853</v>
      </c>
      <c r="I29" s="74" t="s">
        <v>229</v>
      </c>
      <c r="J29" s="231">
        <v>22.192815780639648</v>
      </c>
      <c r="K29" s="229">
        <v>0.93929457664489746</v>
      </c>
      <c r="L29" s="231">
        <v>21.022233963012695</v>
      </c>
      <c r="M29" s="229">
        <v>0.39344826340675354</v>
      </c>
      <c r="N29" s="231">
        <v>20.716398239135742</v>
      </c>
      <c r="O29" s="229">
        <v>0.3543071448802948</v>
      </c>
    </row>
    <row r="30" spans="1:15" ht="12.75" customHeight="1" x14ac:dyDescent="0.2">
      <c r="B30" s="79" t="s">
        <v>14</v>
      </c>
      <c r="C30" s="231"/>
      <c r="D30" s="229"/>
      <c r="E30" s="231"/>
      <c r="F30" s="229"/>
      <c r="G30" s="231"/>
      <c r="H30" s="229"/>
      <c r="I30" s="74" t="s">
        <v>229</v>
      </c>
      <c r="J30" s="231"/>
      <c r="K30" s="229"/>
      <c r="L30" s="231"/>
      <c r="M30" s="229"/>
      <c r="N30" s="231"/>
      <c r="O30" s="229"/>
    </row>
    <row r="31" spans="1:15" ht="12.75" customHeight="1" x14ac:dyDescent="0.2">
      <c r="B31" s="83" t="s">
        <v>163</v>
      </c>
      <c r="C31" s="231">
        <v>34.945125579833984</v>
      </c>
      <c r="D31" s="229">
        <v>1.2181943655014038</v>
      </c>
      <c r="E31" s="231">
        <v>32.735336303710938</v>
      </c>
      <c r="F31" s="229">
        <v>1.0613197088241577</v>
      </c>
      <c r="G31" s="231">
        <v>31.885290145874023</v>
      </c>
      <c r="H31" s="229">
        <v>0.94893676042556763</v>
      </c>
      <c r="I31" s="74" t="s">
        <v>229</v>
      </c>
      <c r="J31" s="231">
        <v>14.708520889282227</v>
      </c>
      <c r="K31" s="229">
        <v>0.3751223087310791</v>
      </c>
      <c r="L31" s="231">
        <v>16.214471817016602</v>
      </c>
      <c r="M31" s="229">
        <v>0.3456173837184906</v>
      </c>
      <c r="N31" s="231">
        <v>17.131887435913086</v>
      </c>
      <c r="O31" s="229">
        <v>0.33797973394393921</v>
      </c>
    </row>
    <row r="32" spans="1:15" ht="12.75" customHeight="1" thickBot="1" x14ac:dyDescent="0.25">
      <c r="A32" s="77"/>
      <c r="B32" s="152" t="s">
        <v>164</v>
      </c>
      <c r="C32" s="232">
        <v>65.924766540527344</v>
      </c>
      <c r="D32" s="233">
        <v>1.1070148944854736</v>
      </c>
      <c r="E32" s="232">
        <v>62.831478118896484</v>
      </c>
      <c r="F32" s="233">
        <v>1.1318929195404053</v>
      </c>
      <c r="G32" s="232">
        <v>62.373001098632812</v>
      </c>
      <c r="H32" s="233">
        <v>0.80081123113632202</v>
      </c>
      <c r="I32" s="77" t="s">
        <v>229</v>
      </c>
      <c r="J32" s="232">
        <v>47.790706634521484</v>
      </c>
      <c r="K32" s="233">
        <v>0.80802160501480103</v>
      </c>
      <c r="L32" s="232">
        <v>48.262863159179688</v>
      </c>
      <c r="M32" s="233">
        <v>0.45541808009147644</v>
      </c>
      <c r="N32" s="232">
        <v>50.480888366699219</v>
      </c>
      <c r="O32" s="233">
        <v>0.44002974033355713</v>
      </c>
    </row>
    <row r="33" spans="2:32" ht="13.5" thickTop="1" x14ac:dyDescent="0.2">
      <c r="B33" s="76" t="s">
        <v>225</v>
      </c>
      <c r="AE33" s="82"/>
      <c r="AF33" s="82"/>
    </row>
    <row r="34" spans="2:32" x14ac:dyDescent="0.2">
      <c r="B34" s="102"/>
      <c r="AE34" s="82"/>
      <c r="AF34" s="82"/>
    </row>
  </sheetData>
  <mergeCells count="13">
    <mergeCell ref="C11:D11"/>
    <mergeCell ref="B9:B12"/>
    <mergeCell ref="B6:O6"/>
    <mergeCell ref="B7:O7"/>
    <mergeCell ref="C9:H9"/>
    <mergeCell ref="J9:O9"/>
    <mergeCell ref="C10:H10"/>
    <mergeCell ref="E11:F11"/>
    <mergeCell ref="L11:M11"/>
    <mergeCell ref="G11:H11"/>
    <mergeCell ref="J10:O10"/>
    <mergeCell ref="J11:K11"/>
    <mergeCell ref="N11:O11"/>
  </mergeCells>
  <printOptions horizontalCentered="1"/>
  <pageMargins left="0.19685039370078741" right="0.19685039370078741" top="0.78740157480314965" bottom="0.78740157480314965" header="0" footer="1.1811023622047245"/>
  <pageSetup scale="7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2"/>
  <sheetViews>
    <sheetView zoomScaleNormal="100" workbookViewId="0"/>
  </sheetViews>
  <sheetFormatPr baseColWidth="10" defaultRowHeight="12.75" x14ac:dyDescent="0.2"/>
  <cols>
    <col min="1" max="1" width="1.7109375" style="162" customWidth="1"/>
    <col min="2" max="2" width="29.5703125" style="162" customWidth="1"/>
    <col min="3" max="4" width="10.7109375" style="162" customWidth="1"/>
    <col min="5" max="5" width="0.85546875" style="162" customWidth="1"/>
    <col min="6" max="7" width="10.7109375" style="162" customWidth="1"/>
    <col min="8" max="8" width="0.85546875" style="162" customWidth="1"/>
    <col min="9" max="10" width="10.7109375" style="162" customWidth="1"/>
    <col min="11" max="16384" width="11.42578125" style="162"/>
  </cols>
  <sheetData>
    <row r="3" spans="1:10" ht="36.75" customHeight="1" x14ac:dyDescent="0.2">
      <c r="B3" s="331" t="s">
        <v>149</v>
      </c>
      <c r="C3" s="331"/>
      <c r="D3" s="331"/>
      <c r="E3" s="331"/>
      <c r="F3" s="331"/>
      <c r="G3" s="331"/>
      <c r="H3" s="331"/>
      <c r="I3" s="331"/>
      <c r="J3" s="331"/>
    </row>
    <row r="4" spans="1:10" ht="15.95" customHeight="1" x14ac:dyDescent="0.2">
      <c r="B4" s="332" t="s">
        <v>194</v>
      </c>
      <c r="C4" s="332"/>
      <c r="D4" s="332"/>
      <c r="E4" s="332"/>
      <c r="F4" s="332"/>
      <c r="G4" s="332"/>
      <c r="H4" s="332"/>
      <c r="I4" s="332"/>
      <c r="J4" s="332"/>
    </row>
    <row r="5" spans="1:10" ht="15.95" customHeight="1" thickBot="1" x14ac:dyDescent="0.25">
      <c r="B5" s="333" t="s">
        <v>214</v>
      </c>
      <c r="C5" s="333"/>
      <c r="D5" s="333"/>
      <c r="E5" s="333"/>
      <c r="F5" s="333"/>
      <c r="G5" s="333"/>
      <c r="H5" s="333"/>
      <c r="I5" s="333"/>
      <c r="J5" s="333"/>
    </row>
    <row r="6" spans="1:10" ht="30" customHeight="1" thickTop="1" x14ac:dyDescent="0.2">
      <c r="A6" s="163"/>
      <c r="B6" s="334" t="s">
        <v>71</v>
      </c>
      <c r="C6" s="336">
        <v>2010</v>
      </c>
      <c r="D6" s="336"/>
      <c r="E6" s="248"/>
      <c r="F6" s="336">
        <v>2012</v>
      </c>
      <c r="G6" s="336"/>
      <c r="H6" s="248"/>
      <c r="I6" s="336">
        <v>2014</v>
      </c>
      <c r="J6" s="336"/>
    </row>
    <row r="7" spans="1:10" ht="39.950000000000003" customHeight="1" thickBot="1" x14ac:dyDescent="0.25">
      <c r="A7" s="249"/>
      <c r="B7" s="335"/>
      <c r="C7" s="249" t="s">
        <v>136</v>
      </c>
      <c r="D7" s="246" t="s">
        <v>132</v>
      </c>
      <c r="E7" s="246"/>
      <c r="F7" s="249" t="s">
        <v>136</v>
      </c>
      <c r="G7" s="246" t="s">
        <v>132</v>
      </c>
      <c r="H7" s="246"/>
      <c r="I7" s="249" t="s">
        <v>136</v>
      </c>
      <c r="J7" s="246" t="s">
        <v>132</v>
      </c>
    </row>
    <row r="8" spans="1:10" x14ac:dyDescent="0.2">
      <c r="A8" s="49"/>
      <c r="B8" s="165" t="s">
        <v>64</v>
      </c>
      <c r="C8" s="234">
        <v>0.50740790367126465</v>
      </c>
      <c r="D8" s="234">
        <v>1.905139721930027E-2</v>
      </c>
      <c r="E8" s="234"/>
      <c r="F8" s="234">
        <v>0.47919121384620667</v>
      </c>
      <c r="G8" s="234">
        <v>1.2731559574604034E-2</v>
      </c>
      <c r="H8" s="234"/>
      <c r="I8" s="234">
        <v>0.4862937331199646</v>
      </c>
      <c r="J8" s="234">
        <v>1.7685955390334129E-2</v>
      </c>
    </row>
    <row r="9" spans="1:10" x14ac:dyDescent="0.2">
      <c r="A9" s="49"/>
      <c r="B9" s="165" t="s">
        <v>63</v>
      </c>
      <c r="C9" s="234">
        <v>0.50582689046859741</v>
      </c>
      <c r="D9" s="234">
        <v>2.8309892863035202E-2</v>
      </c>
      <c r="E9" s="234"/>
      <c r="F9" s="234">
        <v>0.46453768014907837</v>
      </c>
      <c r="G9" s="234">
        <v>1.0031441226601601E-2</v>
      </c>
      <c r="H9" s="234"/>
      <c r="I9" s="234">
        <v>0.4335683286190033</v>
      </c>
      <c r="J9" s="234">
        <v>1.2677581980824471E-2</v>
      </c>
    </row>
    <row r="10" spans="1:10" x14ac:dyDescent="0.2">
      <c r="A10" s="49"/>
      <c r="B10" s="165" t="s">
        <v>62</v>
      </c>
      <c r="C10" s="234">
        <v>0.48526075482368469</v>
      </c>
      <c r="D10" s="234">
        <v>1.8805133178830147E-2</v>
      </c>
      <c r="E10" s="234"/>
      <c r="F10" s="234">
        <v>0.49275818467140198</v>
      </c>
      <c r="G10" s="234">
        <v>1.0801105760037899E-2</v>
      </c>
      <c r="H10" s="234"/>
      <c r="I10" s="234">
        <v>0.45426961779594421</v>
      </c>
      <c r="J10" s="234">
        <v>1.029637735337019E-2</v>
      </c>
    </row>
    <row r="11" spans="1:10" x14ac:dyDescent="0.2">
      <c r="A11" s="49"/>
      <c r="B11" s="165" t="s">
        <v>61</v>
      </c>
      <c r="C11" s="234">
        <v>0.51392996311187744</v>
      </c>
      <c r="D11" s="234">
        <v>1.1266622692346573E-2</v>
      </c>
      <c r="E11" s="234"/>
      <c r="F11" s="234">
        <v>0.53301787376403809</v>
      </c>
      <c r="G11" s="234">
        <v>3.3556085079908371E-2</v>
      </c>
      <c r="H11" s="234"/>
      <c r="I11" s="234">
        <v>0.49993550777435303</v>
      </c>
      <c r="J11" s="234">
        <v>1.1064105667173862E-2</v>
      </c>
    </row>
    <row r="12" spans="1:10" x14ac:dyDescent="0.2">
      <c r="A12" s="49"/>
      <c r="B12" s="165" t="s">
        <v>60</v>
      </c>
      <c r="C12" s="234">
        <v>0.47611322999000549</v>
      </c>
      <c r="D12" s="234">
        <v>2.144412137567997E-2</v>
      </c>
      <c r="E12" s="234"/>
      <c r="F12" s="234">
        <v>0.46358388662338257</v>
      </c>
      <c r="G12" s="234">
        <v>2.4191953241825104E-2</v>
      </c>
      <c r="H12" s="234"/>
      <c r="I12" s="234">
        <v>0.50293731689453125</v>
      </c>
      <c r="J12" s="234">
        <v>4.4381756335496902E-2</v>
      </c>
    </row>
    <row r="13" spans="1:10" x14ac:dyDescent="0.2">
      <c r="A13" s="49"/>
      <c r="B13" s="165" t="s">
        <v>59</v>
      </c>
      <c r="C13" s="234">
        <v>0.42002615332603455</v>
      </c>
      <c r="D13" s="234">
        <v>1.3008689507842064E-2</v>
      </c>
      <c r="E13" s="234"/>
      <c r="F13" s="234">
        <v>0.44507661461830139</v>
      </c>
      <c r="G13" s="234">
        <v>1.1428942903876305E-2</v>
      </c>
      <c r="H13" s="234"/>
      <c r="I13" s="234">
        <v>0.45687574148178101</v>
      </c>
      <c r="J13" s="234">
        <v>1.4536385424435139E-2</v>
      </c>
    </row>
    <row r="14" spans="1:10" x14ac:dyDescent="0.2">
      <c r="A14" s="49"/>
      <c r="B14" s="165" t="s">
        <v>58</v>
      </c>
      <c r="C14" s="234">
        <v>0.5409126877784729</v>
      </c>
      <c r="D14" s="234">
        <v>1.3510513119399548E-2</v>
      </c>
      <c r="E14" s="234"/>
      <c r="F14" s="234">
        <v>0.53468203544616699</v>
      </c>
      <c r="G14" s="234">
        <v>1.2690418399870396E-2</v>
      </c>
      <c r="H14" s="234"/>
      <c r="I14" s="234">
        <v>0.51717334985733032</v>
      </c>
      <c r="J14" s="234">
        <v>1.3829770497977734E-2</v>
      </c>
    </row>
    <row r="15" spans="1:10" x14ac:dyDescent="0.2">
      <c r="A15" s="49"/>
      <c r="B15" s="165" t="s">
        <v>57</v>
      </c>
      <c r="C15" s="234">
        <v>0.47292491793632507</v>
      </c>
      <c r="D15" s="234">
        <v>1.4550378546118736E-2</v>
      </c>
      <c r="E15" s="234"/>
      <c r="F15" s="234">
        <v>0.50033301115036011</v>
      </c>
      <c r="G15" s="234">
        <v>1.3783547095954418E-2</v>
      </c>
      <c r="H15" s="234"/>
      <c r="I15" s="234">
        <v>0.45810261368751526</v>
      </c>
      <c r="J15" s="234">
        <v>1.052909716963768E-2</v>
      </c>
    </row>
    <row r="16" spans="1:10" x14ac:dyDescent="0.2">
      <c r="A16" s="49"/>
      <c r="B16" s="165" t="s">
        <v>56</v>
      </c>
      <c r="C16" s="234">
        <v>0.5171777606010437</v>
      </c>
      <c r="D16" s="234">
        <v>2.2895852103829384E-2</v>
      </c>
      <c r="E16" s="234"/>
      <c r="F16" s="234">
        <v>0.45743528008460999</v>
      </c>
      <c r="G16" s="234">
        <v>1.0725109837949276E-2</v>
      </c>
      <c r="H16" s="234"/>
      <c r="I16" s="234">
        <v>0.50726044178009033</v>
      </c>
      <c r="J16" s="234">
        <v>1.5949876978993416E-2</v>
      </c>
    </row>
    <row r="17" spans="1:10" x14ac:dyDescent="0.2">
      <c r="A17" s="49"/>
      <c r="B17" s="165" t="s">
        <v>55</v>
      </c>
      <c r="C17" s="234">
        <v>0.46991106867790222</v>
      </c>
      <c r="D17" s="234">
        <v>1.2968588620424271E-2</v>
      </c>
      <c r="E17" s="234"/>
      <c r="F17" s="234">
        <v>0.4990297257900238</v>
      </c>
      <c r="G17" s="234">
        <v>1.5338080935180187E-2</v>
      </c>
      <c r="H17" s="234"/>
      <c r="I17" s="234">
        <v>0.44559448957443237</v>
      </c>
      <c r="J17" s="234">
        <v>1.2023475021123886E-2</v>
      </c>
    </row>
    <row r="18" spans="1:10" x14ac:dyDescent="0.2">
      <c r="A18" s="49"/>
      <c r="B18" s="165" t="s">
        <v>54</v>
      </c>
      <c r="C18" s="234">
        <v>0.43305689096450806</v>
      </c>
      <c r="D18" s="234">
        <v>1.1358875781297684E-2</v>
      </c>
      <c r="E18" s="234"/>
      <c r="F18" s="234">
        <v>0.46333974599838257</v>
      </c>
      <c r="G18" s="234">
        <v>1.2985721230506897E-2</v>
      </c>
      <c r="H18" s="234"/>
      <c r="I18" s="234">
        <v>0.44904020428657532</v>
      </c>
      <c r="J18" s="234">
        <v>1.6427405178546906E-2</v>
      </c>
    </row>
    <row r="19" spans="1:10" x14ac:dyDescent="0.2">
      <c r="A19" s="49"/>
      <c r="B19" s="165" t="s">
        <v>53</v>
      </c>
      <c r="C19" s="234">
        <v>0.51569730043411255</v>
      </c>
      <c r="D19" s="234">
        <v>1.3768480159342289E-2</v>
      </c>
      <c r="E19" s="234"/>
      <c r="F19" s="234">
        <v>0.5329861044883728</v>
      </c>
      <c r="G19" s="234">
        <v>1.9704164937138557E-2</v>
      </c>
      <c r="H19" s="234"/>
      <c r="I19" s="234">
        <v>0.48889005184173584</v>
      </c>
      <c r="J19" s="234">
        <v>1.206281129270792E-2</v>
      </c>
    </row>
    <row r="20" spans="1:10" x14ac:dyDescent="0.2">
      <c r="A20" s="49"/>
      <c r="B20" s="165" t="s">
        <v>52</v>
      </c>
      <c r="C20" s="234">
        <v>0.46521767973899841</v>
      </c>
      <c r="D20" s="234">
        <v>1.3088194653391838E-2</v>
      </c>
      <c r="E20" s="234"/>
      <c r="F20" s="234">
        <v>0.48025411367416382</v>
      </c>
      <c r="G20" s="234">
        <v>1.6901399940252304E-2</v>
      </c>
      <c r="H20" s="234"/>
      <c r="I20" s="234">
        <v>0.50411421060562134</v>
      </c>
      <c r="J20" s="234">
        <v>1.7516959458589554E-2</v>
      </c>
    </row>
    <row r="21" spans="1:10" x14ac:dyDescent="0.2">
      <c r="A21" s="49"/>
      <c r="B21" s="165" t="s">
        <v>51</v>
      </c>
      <c r="C21" s="234">
        <v>0.46113333106040955</v>
      </c>
      <c r="D21" s="234">
        <v>1.2192877009510994E-2</v>
      </c>
      <c r="E21" s="234"/>
      <c r="F21" s="234">
        <v>0.47275528311729431</v>
      </c>
      <c r="G21" s="234">
        <v>1.3569981791079044E-2</v>
      </c>
      <c r="H21" s="234"/>
      <c r="I21" s="234">
        <v>0.46788343787193298</v>
      </c>
      <c r="J21" s="234">
        <v>1.5134509652853012E-2</v>
      </c>
    </row>
    <row r="22" spans="1:10" x14ac:dyDescent="0.2">
      <c r="A22" s="49"/>
      <c r="B22" s="165" t="s">
        <v>50</v>
      </c>
      <c r="C22" s="234">
        <v>0.46793177723884583</v>
      </c>
      <c r="D22" s="234">
        <v>2.2680904716253281E-2</v>
      </c>
      <c r="E22" s="234"/>
      <c r="F22" s="234">
        <v>0.47026720643043518</v>
      </c>
      <c r="G22" s="234">
        <v>2.8295474126935005E-2</v>
      </c>
      <c r="H22" s="234"/>
      <c r="I22" s="234">
        <v>0.46104952692985535</v>
      </c>
      <c r="J22" s="234">
        <v>3.0275467783212662E-2</v>
      </c>
    </row>
    <row r="23" spans="1:10" x14ac:dyDescent="0.2">
      <c r="A23" s="49"/>
      <c r="B23" s="165" t="s">
        <v>49</v>
      </c>
      <c r="C23" s="234">
        <v>0.48885980248451233</v>
      </c>
      <c r="D23" s="234">
        <v>3.0155468732118607E-2</v>
      </c>
      <c r="E23" s="234"/>
      <c r="F23" s="234">
        <v>0.47161209583282471</v>
      </c>
      <c r="G23" s="234">
        <v>1.34504409506917E-2</v>
      </c>
      <c r="H23" s="234"/>
      <c r="I23" s="234">
        <v>0.45177379250526428</v>
      </c>
      <c r="J23" s="234">
        <v>1.093544065952301E-2</v>
      </c>
    </row>
    <row r="24" spans="1:10" x14ac:dyDescent="0.2">
      <c r="A24" s="49"/>
      <c r="B24" s="165" t="s">
        <v>48</v>
      </c>
      <c r="C24" s="234">
        <v>0.41987347602844238</v>
      </c>
      <c r="D24" s="234">
        <v>1.3242497108876705E-2</v>
      </c>
      <c r="E24" s="234"/>
      <c r="F24" s="234">
        <v>0.4333338737487793</v>
      </c>
      <c r="G24" s="234">
        <v>1.2867993675172329E-2</v>
      </c>
      <c r="H24" s="234"/>
      <c r="I24" s="234">
        <v>0.46690729260444641</v>
      </c>
      <c r="J24" s="234">
        <v>1.0362002998590469E-2</v>
      </c>
    </row>
    <row r="25" spans="1:10" x14ac:dyDescent="0.2">
      <c r="A25" s="49"/>
      <c r="B25" s="165" t="s">
        <v>47</v>
      </c>
      <c r="C25" s="234">
        <v>0.48755821585655212</v>
      </c>
      <c r="D25" s="234">
        <v>1.3449807651340961E-2</v>
      </c>
      <c r="E25" s="234"/>
      <c r="F25" s="234">
        <v>0.49849501252174377</v>
      </c>
      <c r="G25" s="234">
        <v>1.4199315570294857E-2</v>
      </c>
      <c r="H25" s="234"/>
      <c r="I25" s="234">
        <v>0.47125363349914551</v>
      </c>
      <c r="J25" s="234">
        <v>1.1261518113315105E-2</v>
      </c>
    </row>
    <row r="26" spans="1:10" x14ac:dyDescent="0.2">
      <c r="A26" s="49"/>
      <c r="B26" s="165" t="s">
        <v>46</v>
      </c>
      <c r="C26" s="234">
        <v>0.49752143025398254</v>
      </c>
      <c r="D26" s="234">
        <v>2.17432901263237E-2</v>
      </c>
      <c r="E26" s="234"/>
      <c r="F26" s="234">
        <v>0.48458403348922729</v>
      </c>
      <c r="G26" s="234">
        <v>2.0149022340774536E-2</v>
      </c>
      <c r="H26" s="234"/>
      <c r="I26" s="234">
        <v>0.45272231101989746</v>
      </c>
      <c r="J26" s="234">
        <v>1.8054468557238579E-2</v>
      </c>
    </row>
    <row r="27" spans="1:10" x14ac:dyDescent="0.2">
      <c r="A27" s="49"/>
      <c r="B27" s="165" t="s">
        <v>45</v>
      </c>
      <c r="C27" s="234">
        <v>0.50867551565170288</v>
      </c>
      <c r="D27" s="234">
        <v>1.6394153237342834E-2</v>
      </c>
      <c r="E27" s="234"/>
      <c r="F27" s="234">
        <v>0.51097607612609863</v>
      </c>
      <c r="G27" s="234">
        <v>1.6045277938246727E-2</v>
      </c>
      <c r="H27" s="234"/>
      <c r="I27" s="234">
        <v>0.51250016689300537</v>
      </c>
      <c r="J27" s="234">
        <v>1.3642081059515476E-2</v>
      </c>
    </row>
    <row r="28" spans="1:10" x14ac:dyDescent="0.2">
      <c r="A28" s="49"/>
      <c r="B28" s="165" t="s">
        <v>44</v>
      </c>
      <c r="C28" s="234">
        <v>0.48125186562538147</v>
      </c>
      <c r="D28" s="234">
        <v>1.3667695224285126E-2</v>
      </c>
      <c r="E28" s="234"/>
      <c r="F28" s="234">
        <v>0.48517489433288574</v>
      </c>
      <c r="G28" s="234">
        <v>1.4530169777572155E-2</v>
      </c>
      <c r="H28" s="234"/>
      <c r="I28" s="234">
        <v>0.57199293375015259</v>
      </c>
      <c r="J28" s="234">
        <v>5.5181734263896942E-2</v>
      </c>
    </row>
    <row r="29" spans="1:10" x14ac:dyDescent="0.2">
      <c r="A29" s="49"/>
      <c r="B29" s="165" t="s">
        <v>43</v>
      </c>
      <c r="C29" s="234">
        <v>0.48736923933029175</v>
      </c>
      <c r="D29" s="234">
        <v>1.5534020029008389E-2</v>
      </c>
      <c r="E29" s="234"/>
      <c r="F29" s="234">
        <v>0.5030982494354248</v>
      </c>
      <c r="G29" s="234">
        <v>1.4275244437158108E-2</v>
      </c>
      <c r="H29" s="234"/>
      <c r="I29" s="234">
        <v>0.48813852667808533</v>
      </c>
      <c r="J29" s="234">
        <v>1.4115126803517342E-2</v>
      </c>
    </row>
    <row r="30" spans="1:10" x14ac:dyDescent="0.2">
      <c r="A30" s="49"/>
      <c r="B30" s="165" t="s">
        <v>42</v>
      </c>
      <c r="C30" s="234">
        <v>0.47686153650283813</v>
      </c>
      <c r="D30" s="234">
        <v>1.3451254926621914E-2</v>
      </c>
      <c r="E30" s="234"/>
      <c r="F30" s="234">
        <v>0.47701942920684814</v>
      </c>
      <c r="G30" s="234">
        <v>1.464006956666708E-2</v>
      </c>
      <c r="H30" s="234"/>
      <c r="I30" s="234">
        <v>0.4935784637928009</v>
      </c>
      <c r="J30" s="234">
        <v>4.1541114449501038E-2</v>
      </c>
    </row>
    <row r="31" spans="1:10" x14ac:dyDescent="0.2">
      <c r="A31" s="49"/>
      <c r="B31" s="165" t="s">
        <v>41</v>
      </c>
      <c r="C31" s="234">
        <v>0.50710093975067139</v>
      </c>
      <c r="D31" s="234">
        <v>1.1529797688126564E-2</v>
      </c>
      <c r="E31" s="234"/>
      <c r="F31" s="234">
        <v>0.49205741286277771</v>
      </c>
      <c r="G31" s="234">
        <v>1.5421949326992035E-2</v>
      </c>
      <c r="H31" s="234"/>
      <c r="I31" s="234">
        <v>0.47661271691322327</v>
      </c>
      <c r="J31" s="234">
        <v>1.2552419677376747E-2</v>
      </c>
    </row>
    <row r="32" spans="1:10" x14ac:dyDescent="0.2">
      <c r="A32" s="49"/>
      <c r="B32" s="165" t="s">
        <v>40</v>
      </c>
      <c r="C32" s="234">
        <v>0.46600848436355591</v>
      </c>
      <c r="D32" s="234">
        <v>1.5105383470654488E-2</v>
      </c>
      <c r="E32" s="234"/>
      <c r="F32" s="234">
        <v>0.46644330024719238</v>
      </c>
      <c r="G32" s="234">
        <v>1.0365202091634274E-2</v>
      </c>
      <c r="H32" s="234"/>
      <c r="I32" s="234">
        <v>0.48590222001075745</v>
      </c>
      <c r="J32" s="234">
        <v>1.2034952640533447E-2</v>
      </c>
    </row>
    <row r="33" spans="1:10" x14ac:dyDescent="0.2">
      <c r="A33" s="49"/>
      <c r="B33" s="165" t="s">
        <v>39</v>
      </c>
      <c r="C33" s="234">
        <v>0.47867456078529358</v>
      </c>
      <c r="D33" s="234">
        <v>2.5502229109406471E-2</v>
      </c>
      <c r="E33" s="234"/>
      <c r="F33" s="234">
        <v>0.47696319222450256</v>
      </c>
      <c r="G33" s="234">
        <v>1.2426648288965225E-2</v>
      </c>
      <c r="H33" s="234"/>
      <c r="I33" s="234">
        <v>0.4758242666721344</v>
      </c>
      <c r="J33" s="234">
        <v>1.1932861991226673E-2</v>
      </c>
    </row>
    <row r="34" spans="1:10" x14ac:dyDescent="0.2">
      <c r="A34" s="49"/>
      <c r="B34" s="165" t="s">
        <v>38</v>
      </c>
      <c r="C34" s="234">
        <v>0.47793948650360107</v>
      </c>
      <c r="D34" s="234">
        <v>1.0809948667883873E-2</v>
      </c>
      <c r="E34" s="234"/>
      <c r="F34" s="234">
        <v>0.51567631959915161</v>
      </c>
      <c r="G34" s="234">
        <v>1.4450544491410255E-2</v>
      </c>
      <c r="H34" s="234"/>
      <c r="I34" s="234">
        <v>0.4561152458190918</v>
      </c>
      <c r="J34" s="234">
        <v>1.0574375279247761E-2</v>
      </c>
    </row>
    <row r="35" spans="1:10" x14ac:dyDescent="0.2">
      <c r="A35" s="49"/>
      <c r="B35" s="165" t="s">
        <v>37</v>
      </c>
      <c r="C35" s="234">
        <v>0.44879072904586792</v>
      </c>
      <c r="D35" s="234">
        <v>1.1944443918764591E-2</v>
      </c>
      <c r="E35" s="234"/>
      <c r="F35" s="234">
        <v>0.46550279855728149</v>
      </c>
      <c r="G35" s="234">
        <v>1.3930888846516609E-2</v>
      </c>
      <c r="H35" s="234"/>
      <c r="I35" s="234">
        <v>0.47789901494979858</v>
      </c>
      <c r="J35" s="234">
        <v>1.7874713987112045E-2</v>
      </c>
    </row>
    <row r="36" spans="1:10" x14ac:dyDescent="0.2">
      <c r="A36" s="49"/>
      <c r="B36" s="165" t="s">
        <v>36</v>
      </c>
      <c r="C36" s="234">
        <v>0.42498478293418884</v>
      </c>
      <c r="D36" s="234">
        <v>1.3676941394805908E-2</v>
      </c>
      <c r="E36" s="234"/>
      <c r="F36" s="234">
        <v>0.41997358202934265</v>
      </c>
      <c r="G36" s="234">
        <v>1.2178295291960239E-2</v>
      </c>
      <c r="H36" s="234"/>
      <c r="I36" s="234">
        <v>0.41117352247238159</v>
      </c>
      <c r="J36" s="234">
        <v>9.4638578593730927E-3</v>
      </c>
    </row>
    <row r="37" spans="1:10" x14ac:dyDescent="0.2">
      <c r="A37" s="49"/>
      <c r="B37" s="165" t="s">
        <v>35</v>
      </c>
      <c r="C37" s="234">
        <v>0.53286570310592651</v>
      </c>
      <c r="D37" s="234">
        <v>1.9989177584648132E-2</v>
      </c>
      <c r="E37" s="234"/>
      <c r="F37" s="234">
        <v>0.49302577972412109</v>
      </c>
      <c r="G37" s="234">
        <v>2.1026255562901497E-2</v>
      </c>
      <c r="H37" s="234"/>
      <c r="I37" s="234">
        <v>0.48993760347366333</v>
      </c>
      <c r="J37" s="234">
        <v>1.2425933964550495E-2</v>
      </c>
    </row>
    <row r="38" spans="1:10" x14ac:dyDescent="0.2">
      <c r="A38" s="49"/>
      <c r="B38" s="165" t="s">
        <v>34</v>
      </c>
      <c r="C38" s="234">
        <v>0.46227180957794189</v>
      </c>
      <c r="D38" s="234">
        <v>1.3438627123832703E-2</v>
      </c>
      <c r="E38" s="234"/>
      <c r="F38" s="234">
        <v>0.46075257658958435</v>
      </c>
      <c r="G38" s="234">
        <v>1.309225894510746E-2</v>
      </c>
      <c r="H38" s="234"/>
      <c r="I38" s="234">
        <v>0.51084953546524048</v>
      </c>
      <c r="J38" s="234">
        <v>2.5668708607554436E-2</v>
      </c>
    </row>
    <row r="39" spans="1:10" x14ac:dyDescent="0.2">
      <c r="A39" s="49"/>
      <c r="B39" s="165" t="s">
        <v>33</v>
      </c>
      <c r="C39" s="234">
        <v>0.52121144533157349</v>
      </c>
      <c r="D39" s="234">
        <v>1.2972062453627586E-2</v>
      </c>
      <c r="E39" s="234"/>
      <c r="F39" s="234">
        <v>0.52630621194839478</v>
      </c>
      <c r="G39" s="234">
        <v>1.0972763411700726E-2</v>
      </c>
      <c r="H39" s="234"/>
      <c r="I39" s="234">
        <v>0.50665605068206787</v>
      </c>
      <c r="J39" s="234">
        <v>1.9398707896471024E-2</v>
      </c>
    </row>
    <row r="40" spans="1:10" ht="13.5" thickBot="1" x14ac:dyDescent="0.25">
      <c r="A40" s="166"/>
      <c r="B40" s="167" t="s">
        <v>81</v>
      </c>
      <c r="C40" s="217">
        <v>0.50885707139968872</v>
      </c>
      <c r="D40" s="217">
        <v>5.4996879771351814E-3</v>
      </c>
      <c r="E40" s="217"/>
      <c r="F40" s="217">
        <v>0.49766635894775391</v>
      </c>
      <c r="G40" s="217">
        <v>4.7503933310508728E-3</v>
      </c>
      <c r="H40" s="217"/>
      <c r="I40" s="217">
        <v>0.5032806396484375</v>
      </c>
      <c r="J40" s="217">
        <v>5.5664447136223316E-3</v>
      </c>
    </row>
    <row r="41" spans="1:10" ht="13.5" thickTop="1" x14ac:dyDescent="0.2">
      <c r="A41" s="168"/>
      <c r="B41" s="247" t="s">
        <v>176</v>
      </c>
      <c r="C41" s="170"/>
      <c r="D41" s="170"/>
      <c r="E41" s="170"/>
      <c r="F41" s="170"/>
      <c r="G41" s="170"/>
      <c r="H41" s="170"/>
      <c r="I41" s="170"/>
      <c r="J41" s="170"/>
    </row>
    <row r="42" spans="1:10" x14ac:dyDescent="0.2">
      <c r="B42" s="169" t="s">
        <v>197</v>
      </c>
    </row>
  </sheetData>
  <mergeCells count="7">
    <mergeCell ref="B3:J3"/>
    <mergeCell ref="B4:J4"/>
    <mergeCell ref="B5:J5"/>
    <mergeCell ref="B6:B7"/>
    <mergeCell ref="C6:D6"/>
    <mergeCell ref="F6:G6"/>
    <mergeCell ref="I6:J6"/>
  </mergeCells>
  <pageMargins left="0.7" right="0.7" top="0.75" bottom="0.75" header="0.3" footer="0.3"/>
  <pageSetup scale="9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H10" sqref="H10"/>
    </sheetView>
  </sheetViews>
  <sheetFormatPr baseColWidth="10" defaultRowHeight="12.75" x14ac:dyDescent="0.2"/>
  <cols>
    <col min="1" max="1" width="1.7109375" style="9" customWidth="1"/>
    <col min="2" max="2" width="57.85546875" style="9" bestFit="1" customWidth="1"/>
    <col min="3" max="6" width="10.7109375" style="9" customWidth="1"/>
    <col min="7" max="7" width="1.7109375" style="9" customWidth="1"/>
    <col min="8" max="10" width="10.7109375" style="9" customWidth="1"/>
    <col min="11" max="11" width="12.7109375" style="9" customWidth="1"/>
    <col min="12" max="12" width="16.5703125" style="105" customWidth="1"/>
    <col min="13" max="16384" width="11.42578125" style="9"/>
  </cols>
  <sheetData>
    <row r="1" spans="1:12" ht="12.75" customHeight="1" x14ac:dyDescent="0.2"/>
    <row r="2" spans="1:12" ht="12.75" customHeight="1" x14ac:dyDescent="0.2"/>
    <row r="3" spans="1:12" s="89" customFormat="1" ht="15" customHeight="1" x14ac:dyDescent="0.2">
      <c r="A3" s="90"/>
      <c r="B3" s="266" t="s">
        <v>0</v>
      </c>
      <c r="C3" s="266"/>
      <c r="D3" s="266"/>
      <c r="E3" s="266"/>
      <c r="F3" s="266"/>
      <c r="G3" s="266"/>
      <c r="H3" s="266"/>
      <c r="I3" s="266"/>
      <c r="J3" s="266"/>
      <c r="K3" s="266"/>
      <c r="L3" s="266"/>
    </row>
    <row r="4" spans="1:12" ht="15.75" customHeight="1" x14ac:dyDescent="0.2">
      <c r="A4" s="3"/>
      <c r="B4" s="267" t="s">
        <v>194</v>
      </c>
      <c r="C4" s="267"/>
      <c r="D4" s="267"/>
      <c r="E4" s="267"/>
      <c r="F4" s="267"/>
      <c r="G4" s="267"/>
      <c r="H4" s="267"/>
      <c r="I4" s="267"/>
      <c r="J4" s="267"/>
      <c r="K4" s="267"/>
      <c r="L4" s="267"/>
    </row>
    <row r="5" spans="1:12" ht="16.5" thickBot="1" x14ac:dyDescent="0.25">
      <c r="A5" s="124"/>
      <c r="B5" s="268" t="s">
        <v>222</v>
      </c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s="20" customFormat="1" ht="35.1" customHeight="1" thickTop="1" x14ac:dyDescent="0.2">
      <c r="B6" s="269" t="s">
        <v>130</v>
      </c>
      <c r="C6" s="271">
        <v>2012</v>
      </c>
      <c r="D6" s="271"/>
      <c r="E6" s="271">
        <v>2014</v>
      </c>
      <c r="F6" s="271"/>
      <c r="H6" s="177" t="s">
        <v>161</v>
      </c>
      <c r="I6" s="177" t="s">
        <v>29</v>
      </c>
      <c r="J6" s="272" t="s">
        <v>28</v>
      </c>
      <c r="K6" s="274" t="s">
        <v>245</v>
      </c>
      <c r="L6" s="272" t="s">
        <v>128</v>
      </c>
    </row>
    <row r="7" spans="1:12" ht="39.950000000000003" customHeight="1" thickBot="1" x14ac:dyDescent="0.25">
      <c r="A7" s="33"/>
      <c r="B7" s="270"/>
      <c r="C7" s="118" t="s">
        <v>73</v>
      </c>
      <c r="D7" s="198" t="s">
        <v>132</v>
      </c>
      <c r="E7" s="118" t="s">
        <v>73</v>
      </c>
      <c r="F7" s="198" t="s">
        <v>132</v>
      </c>
      <c r="G7" s="33"/>
      <c r="H7" s="273" t="s">
        <v>193</v>
      </c>
      <c r="I7" s="273"/>
      <c r="J7" s="273"/>
      <c r="K7" s="275"/>
      <c r="L7" s="273"/>
    </row>
    <row r="8" spans="1:12" ht="15" x14ac:dyDescent="0.2">
      <c r="B8" s="7" t="s">
        <v>125</v>
      </c>
      <c r="C8" s="14"/>
      <c r="D8" s="57"/>
      <c r="E8" s="14"/>
      <c r="F8" s="57"/>
      <c r="G8" s="59"/>
      <c r="H8" s="14"/>
      <c r="I8" s="57"/>
      <c r="J8" s="59"/>
      <c r="K8" s="14"/>
      <c r="L8" s="106"/>
    </row>
    <row r="9" spans="1:12" x14ac:dyDescent="0.2">
      <c r="B9" s="13" t="s">
        <v>27</v>
      </c>
      <c r="C9" s="55">
        <v>45.479202270507813</v>
      </c>
      <c r="D9" s="56">
        <v>0.42358577251434326</v>
      </c>
      <c r="E9" s="55">
        <v>46.167537689208984</v>
      </c>
      <c r="F9" s="56">
        <v>0.38257810473442078</v>
      </c>
      <c r="H9" s="55">
        <f>E9-C9</f>
        <v>0.68833541870117188</v>
      </c>
      <c r="I9" s="56">
        <f>SQRT(F9*F9+D9*D9)</f>
        <v>0.57078096753374175</v>
      </c>
      <c r="J9" s="56">
        <f t="shared" ref="J9:J14" si="0">H9/I9</f>
        <v>1.2059536982730261</v>
      </c>
      <c r="K9" s="56">
        <f t="shared" ref="K9:K14" si="1">IF(J9&gt;0,(1-NORMSDIST(J9)),(NORMSDIST(J9)))</f>
        <v>0.11391767194956914</v>
      </c>
      <c r="L9" s="107" t="str">
        <f>IF(K9&lt;0.025,"Significativa","No significativa")</f>
        <v>No significativa</v>
      </c>
    </row>
    <row r="10" spans="1:12" ht="12.75" customHeight="1" x14ac:dyDescent="0.2">
      <c r="B10" s="13" t="s">
        <v>26</v>
      </c>
      <c r="C10" s="55">
        <v>35.651115417480469</v>
      </c>
      <c r="D10" s="56">
        <v>0.36687582731246948</v>
      </c>
      <c r="E10" s="55">
        <v>36.622035980224609</v>
      </c>
      <c r="F10" s="56">
        <v>0.3397623598575592</v>
      </c>
      <c r="H10" s="55">
        <f t="shared" ref="H10:H14" si="2">E10-C10</f>
        <v>0.97092056274414063</v>
      </c>
      <c r="I10" s="56">
        <f t="shared" ref="I10:I14" si="3">SQRT(F10*F10+D10*D10)</f>
        <v>0.50003633252213431</v>
      </c>
      <c r="J10" s="56">
        <f t="shared" si="0"/>
        <v>1.9417000317695163</v>
      </c>
      <c r="K10" s="56">
        <f t="shared" si="1"/>
        <v>2.6086712434631232E-2</v>
      </c>
      <c r="L10" s="107" t="str">
        <f t="shared" ref="L10:L27" si="4">IF(K10&lt;0.025,"Significativa","No significativa")</f>
        <v>No significativa</v>
      </c>
    </row>
    <row r="11" spans="1:12" ht="12.75" customHeight="1" x14ac:dyDescent="0.2">
      <c r="B11" s="13" t="s">
        <v>25</v>
      </c>
      <c r="C11" s="55">
        <v>9.8280858993530273</v>
      </c>
      <c r="D11" s="56">
        <v>0.27633118629455566</v>
      </c>
      <c r="E11" s="55">
        <v>9.5455026626586914</v>
      </c>
      <c r="F11" s="56">
        <v>0.27385476231575012</v>
      </c>
      <c r="H11" s="55">
        <f t="shared" si="2"/>
        <v>-0.28258323669433594</v>
      </c>
      <c r="I11" s="56">
        <f t="shared" si="3"/>
        <v>0.38904415605683168</v>
      </c>
      <c r="J11" s="56">
        <f t="shared" si="0"/>
        <v>-0.7263526062400385</v>
      </c>
      <c r="K11" s="56">
        <f t="shared" si="1"/>
        <v>0.23381131870715111</v>
      </c>
      <c r="L11" s="107" t="str">
        <f t="shared" si="4"/>
        <v>No significativa</v>
      </c>
    </row>
    <row r="12" spans="1:12" x14ac:dyDescent="0.2">
      <c r="B12" s="13" t="s">
        <v>24</v>
      </c>
      <c r="C12" s="55">
        <v>28.571981430053711</v>
      </c>
      <c r="D12" s="56">
        <v>0.36133459210395813</v>
      </c>
      <c r="E12" s="55">
        <v>26.257827758789063</v>
      </c>
      <c r="F12" s="56">
        <v>0.28325709700584412</v>
      </c>
      <c r="H12" s="55">
        <f t="shared" si="2"/>
        <v>-2.3141536712646484</v>
      </c>
      <c r="I12" s="56">
        <f t="shared" si="3"/>
        <v>0.45912663879926635</v>
      </c>
      <c r="J12" s="56">
        <f t="shared" si="0"/>
        <v>-5.0403384942262388</v>
      </c>
      <c r="K12" s="56">
        <f t="shared" si="1"/>
        <v>2.3235458056670001E-7</v>
      </c>
      <c r="L12" s="107" t="str">
        <f t="shared" si="4"/>
        <v>Significativa</v>
      </c>
    </row>
    <row r="13" spans="1:12" x14ac:dyDescent="0.2">
      <c r="B13" s="13" t="s">
        <v>23</v>
      </c>
      <c r="C13" s="55">
        <v>6.1621899604797363</v>
      </c>
      <c r="D13" s="56">
        <v>0.15653081238269806</v>
      </c>
      <c r="E13" s="55">
        <v>7.0707402229309082</v>
      </c>
      <c r="F13" s="56">
        <v>0.15356376767158508</v>
      </c>
      <c r="H13" s="55">
        <f t="shared" si="2"/>
        <v>0.90855026245117188</v>
      </c>
      <c r="I13" s="56">
        <f t="shared" si="3"/>
        <v>0.21928001725346516</v>
      </c>
      <c r="J13" s="56">
        <f t="shared" si="0"/>
        <v>4.1433335961524538</v>
      </c>
      <c r="K13" s="56">
        <f t="shared" si="1"/>
        <v>1.7114673236284794E-5</v>
      </c>
      <c r="L13" s="107" t="str">
        <f t="shared" si="4"/>
        <v>Significativa</v>
      </c>
    </row>
    <row r="14" spans="1:12" x14ac:dyDescent="0.2">
      <c r="B14" s="13" t="s">
        <v>126</v>
      </c>
      <c r="C14" s="55">
        <v>19.786624908447266</v>
      </c>
      <c r="D14" s="56">
        <v>0.26315063238143921</v>
      </c>
      <c r="E14" s="55">
        <v>20.50389289855957</v>
      </c>
      <c r="F14" s="56">
        <v>0.26799061894416809</v>
      </c>
      <c r="H14" s="55">
        <f t="shared" si="2"/>
        <v>0.71726799011230469</v>
      </c>
      <c r="I14" s="56">
        <f t="shared" si="3"/>
        <v>0.37558917338606773</v>
      </c>
      <c r="J14" s="56">
        <f t="shared" si="0"/>
        <v>1.9097142328302037</v>
      </c>
      <c r="K14" s="56">
        <f t="shared" si="1"/>
        <v>2.8085008704057501E-2</v>
      </c>
      <c r="L14" s="107" t="str">
        <f t="shared" si="4"/>
        <v>No significativa</v>
      </c>
    </row>
    <row r="15" spans="1:12" x14ac:dyDescent="0.2">
      <c r="B15" s="11" t="s">
        <v>22</v>
      </c>
      <c r="C15" s="210"/>
      <c r="D15" s="56"/>
      <c r="E15" s="210"/>
      <c r="F15" s="56"/>
      <c r="H15" s="55"/>
      <c r="I15" s="56"/>
      <c r="J15" s="56"/>
      <c r="K15" s="56"/>
      <c r="L15" s="107"/>
    </row>
    <row r="16" spans="1:12" x14ac:dyDescent="0.2">
      <c r="B16" s="8" t="s">
        <v>21</v>
      </c>
      <c r="C16" s="203">
        <v>74.051185607910156</v>
      </c>
      <c r="D16" s="56">
        <v>0.29452890157699585</v>
      </c>
      <c r="E16" s="203">
        <v>72.425369262695312</v>
      </c>
      <c r="F16" s="56">
        <v>0.29740557074546814</v>
      </c>
      <c r="H16" s="55">
        <f>E16-C16</f>
        <v>-1.6258163452148437</v>
      </c>
      <c r="I16" s="56">
        <f>SQRT(F16*F16+D16*D16)</f>
        <v>0.41856582203351167</v>
      </c>
      <c r="J16" s="56">
        <f>H16/I16</f>
        <v>-3.8842549000206614</v>
      </c>
      <c r="K16" s="56">
        <f>IF(J16&gt;0,(1-NORMSDIST(J16)),(NORMSDIST(J16)))</f>
        <v>5.1322089397709553E-5</v>
      </c>
      <c r="L16" s="107" t="str">
        <f t="shared" si="4"/>
        <v>Significativa</v>
      </c>
    </row>
    <row r="17" spans="1:12" ht="12.75" customHeight="1" x14ac:dyDescent="0.2">
      <c r="B17" s="8" t="s">
        <v>20</v>
      </c>
      <c r="C17" s="203">
        <v>23.939779281616211</v>
      </c>
      <c r="D17" s="56">
        <v>0.36298730969429016</v>
      </c>
      <c r="E17" s="203">
        <v>22.120363235473633</v>
      </c>
      <c r="F17" s="56">
        <v>0.31658193469047546</v>
      </c>
      <c r="H17" s="55">
        <f>E17-C17</f>
        <v>-1.8194160461425781</v>
      </c>
      <c r="I17" s="56">
        <f>SQRT(F17*F17+D17*D17)</f>
        <v>0.48164707864936024</v>
      </c>
      <c r="J17" s="56">
        <f>H17/I17</f>
        <v>-3.777487971575793</v>
      </c>
      <c r="K17" s="56">
        <f>IF(J17&gt;0,(1-NORMSDIST(J17)),(NORMSDIST(J17)))</f>
        <v>7.9209076763939369E-5</v>
      </c>
      <c r="L17" s="107" t="str">
        <f t="shared" si="4"/>
        <v>Significativa</v>
      </c>
    </row>
    <row r="18" spans="1:12" x14ac:dyDescent="0.2">
      <c r="B18" s="10" t="s">
        <v>124</v>
      </c>
      <c r="C18" s="210"/>
      <c r="D18" s="56"/>
      <c r="E18" s="210"/>
      <c r="F18" s="56"/>
      <c r="H18" s="55"/>
      <c r="I18" s="56"/>
      <c r="J18" s="56"/>
      <c r="K18" s="56"/>
      <c r="L18" s="107"/>
    </row>
    <row r="19" spans="1:12" x14ac:dyDescent="0.2">
      <c r="B19" s="6" t="s">
        <v>19</v>
      </c>
      <c r="C19" s="203">
        <v>19.238883972167969</v>
      </c>
      <c r="D19" s="56">
        <v>0.21067464351654053</v>
      </c>
      <c r="E19" s="203">
        <v>18.659900665283203</v>
      </c>
      <c r="F19" s="56">
        <v>0.18988904356956482</v>
      </c>
      <c r="H19" s="55">
        <f t="shared" ref="H19:H24" si="5">E19-C19</f>
        <v>-0.57898330688476563</v>
      </c>
      <c r="I19" s="56">
        <f t="shared" ref="I19:I24" si="6">SQRT(F19*F19+D19*D19)</f>
        <v>0.28362237973859805</v>
      </c>
      <c r="J19" s="56">
        <f t="shared" ref="J19:J24" si="7">H19/I19</f>
        <v>-2.0413879448384447</v>
      </c>
      <c r="K19" s="56">
        <f t="shared" ref="K19:K24" si="8">IF(J19&gt;0,(1-NORMSDIST(J19)),(NORMSDIST(J19)))</f>
        <v>2.0606140874323511E-2</v>
      </c>
      <c r="L19" s="107" t="str">
        <f t="shared" si="4"/>
        <v>Significativa</v>
      </c>
    </row>
    <row r="20" spans="1:12" x14ac:dyDescent="0.2">
      <c r="B20" s="8" t="s">
        <v>18</v>
      </c>
      <c r="C20" s="203">
        <v>21.540548324584961</v>
      </c>
      <c r="D20" s="56">
        <v>0.28512173891067505</v>
      </c>
      <c r="E20" s="203">
        <v>18.157083511352539</v>
      </c>
      <c r="F20" s="56">
        <v>0.23607537150382996</v>
      </c>
      <c r="H20" s="55">
        <f t="shared" si="5"/>
        <v>-3.3834648132324219</v>
      </c>
      <c r="I20" s="56">
        <f t="shared" si="6"/>
        <v>0.37017021359115115</v>
      </c>
      <c r="J20" s="56">
        <f t="shared" si="7"/>
        <v>-9.1402946239467582</v>
      </c>
      <c r="K20" s="56">
        <f t="shared" si="8"/>
        <v>3.1141207956697755E-20</v>
      </c>
      <c r="L20" s="107" t="str">
        <f t="shared" si="4"/>
        <v>Significativa</v>
      </c>
    </row>
    <row r="21" spans="1:12" x14ac:dyDescent="0.2">
      <c r="B21" s="8" t="s">
        <v>17</v>
      </c>
      <c r="C21" s="203">
        <v>61.234794616699219</v>
      </c>
      <c r="D21" s="56">
        <v>0.34610658884048462</v>
      </c>
      <c r="E21" s="203">
        <v>58.472366333007812</v>
      </c>
      <c r="F21" s="56">
        <v>0.32598939538002014</v>
      </c>
      <c r="H21" s="55">
        <f t="shared" si="5"/>
        <v>-2.7624282836914062</v>
      </c>
      <c r="I21" s="56">
        <f t="shared" si="6"/>
        <v>0.47545647197091279</v>
      </c>
      <c r="J21" s="56">
        <f t="shared" si="7"/>
        <v>-5.8100550661142423</v>
      </c>
      <c r="K21" s="56">
        <f t="shared" si="8"/>
        <v>3.1226148623496346E-9</v>
      </c>
      <c r="L21" s="107" t="str">
        <f t="shared" si="4"/>
        <v>Significativa</v>
      </c>
    </row>
    <row r="22" spans="1:12" x14ac:dyDescent="0.2">
      <c r="B22" s="8" t="s">
        <v>167</v>
      </c>
      <c r="C22" s="203">
        <v>13.550898551940918</v>
      </c>
      <c r="D22" s="56">
        <v>0.3254028856754303</v>
      </c>
      <c r="E22" s="203">
        <v>12.316463470458984</v>
      </c>
      <c r="F22" s="56">
        <v>0.28414186835289001</v>
      </c>
      <c r="H22" s="55">
        <f t="shared" si="5"/>
        <v>-1.2344350814819336</v>
      </c>
      <c r="I22" s="56">
        <f t="shared" si="6"/>
        <v>0.43199958258888194</v>
      </c>
      <c r="J22" s="56">
        <f t="shared" si="7"/>
        <v>-2.8574913755338045</v>
      </c>
      <c r="K22" s="56">
        <f t="shared" si="8"/>
        <v>2.1350211907436361E-3</v>
      </c>
      <c r="L22" s="107" t="str">
        <f t="shared" si="4"/>
        <v>Significativa</v>
      </c>
    </row>
    <row r="23" spans="1:12" x14ac:dyDescent="0.2">
      <c r="B23" s="8" t="s">
        <v>16</v>
      </c>
      <c r="C23" s="203">
        <v>21.210657119750977</v>
      </c>
      <c r="D23" s="56">
        <v>0.44509497284889221</v>
      </c>
      <c r="E23" s="203">
        <v>21.217252731323242</v>
      </c>
      <c r="F23" s="56">
        <v>0.36192384362220764</v>
      </c>
      <c r="H23" s="55">
        <f t="shared" si="5"/>
        <v>6.595611572265625E-3</v>
      </c>
      <c r="I23" s="56">
        <f t="shared" si="6"/>
        <v>0.573670988840841</v>
      </c>
      <c r="J23" s="56">
        <f t="shared" si="7"/>
        <v>1.1497202578768557E-2</v>
      </c>
      <c r="K23" s="56">
        <f t="shared" si="8"/>
        <v>0.49541338083276387</v>
      </c>
      <c r="L23" s="107" t="str">
        <f t="shared" si="4"/>
        <v>No significativa</v>
      </c>
    </row>
    <row r="24" spans="1:12" x14ac:dyDescent="0.2">
      <c r="B24" s="8" t="s">
        <v>120</v>
      </c>
      <c r="C24" s="203">
        <v>23.316947937011719</v>
      </c>
      <c r="D24" s="56">
        <v>0.3568040132522583</v>
      </c>
      <c r="E24" s="203">
        <v>23.350738525390625</v>
      </c>
      <c r="F24" s="56">
        <v>0.3307722806930542</v>
      </c>
      <c r="H24" s="55">
        <f t="shared" si="5"/>
        <v>3.379058837890625E-2</v>
      </c>
      <c r="I24" s="56">
        <f t="shared" si="6"/>
        <v>0.48653818508705188</v>
      </c>
      <c r="J24" s="56">
        <f t="shared" si="7"/>
        <v>6.9451051149994336E-2</v>
      </c>
      <c r="K24" s="56">
        <f t="shared" si="8"/>
        <v>0.47231529702139519</v>
      </c>
      <c r="L24" s="107" t="str">
        <f t="shared" si="4"/>
        <v>No significativa</v>
      </c>
    </row>
    <row r="25" spans="1:12" ht="12.75" customHeight="1" x14ac:dyDescent="0.2">
      <c r="B25" s="7" t="s">
        <v>14</v>
      </c>
      <c r="C25" s="203"/>
      <c r="D25" s="56"/>
      <c r="E25" s="203"/>
      <c r="F25" s="56"/>
      <c r="H25" s="55"/>
      <c r="I25" s="56"/>
      <c r="J25" s="56"/>
      <c r="K25" s="56"/>
      <c r="L25" s="107"/>
    </row>
    <row r="26" spans="1:12" x14ac:dyDescent="0.2">
      <c r="B26" s="6" t="s">
        <v>163</v>
      </c>
      <c r="C26" s="203">
        <v>20.045740127563477</v>
      </c>
      <c r="D26" s="56">
        <v>0.35971507430076599</v>
      </c>
      <c r="E26" s="203">
        <v>20.552713394165039</v>
      </c>
      <c r="F26" s="56">
        <v>0.34445524215698242</v>
      </c>
      <c r="H26" s="55">
        <f>E26-C26</f>
        <v>0.5069732666015625</v>
      </c>
      <c r="I26" s="56">
        <f>SQRT(((F26^2)+(D26^2)))</f>
        <v>0.49804050892335155</v>
      </c>
      <c r="J26" s="56">
        <f>(E26-C26)/SQRT(((F26^2)+(D26^2)))</f>
        <v>1.0179358054579164</v>
      </c>
      <c r="K26" s="56">
        <f>IF(J26&gt;0,(1-NORMSDIST(J26)),(NORMSDIST(J26)))</f>
        <v>0.15435423216914623</v>
      </c>
      <c r="L26" s="107" t="str">
        <f t="shared" si="4"/>
        <v>No significativa</v>
      </c>
    </row>
    <row r="27" spans="1:12" ht="13.5" thickBot="1" x14ac:dyDescent="0.25">
      <c r="A27" s="26"/>
      <c r="B27" s="120" t="s">
        <v>164</v>
      </c>
      <c r="C27" s="211">
        <v>51.641391754150391</v>
      </c>
      <c r="D27" s="122">
        <v>0.43140500783920288</v>
      </c>
      <c r="E27" s="211">
        <v>53.238277435302734</v>
      </c>
      <c r="F27" s="122">
        <v>0.38567158579826355</v>
      </c>
      <c r="G27" s="26"/>
      <c r="H27" s="121">
        <f>E27-C27</f>
        <v>1.5968856811523437</v>
      </c>
      <c r="I27" s="122">
        <f>SQRT(((F27^2)+(D27^2)))</f>
        <v>0.5786647154275868</v>
      </c>
      <c r="J27" s="122">
        <f>(E27-C27)/SQRT(((F27^2)+(D27^2)))</f>
        <v>2.7596043763829168</v>
      </c>
      <c r="K27" s="122">
        <f>IF(J27&gt;0,(1-NORMSDIST(J27)),(NORMSDIST(J27)))</f>
        <v>2.8935698539068744E-3</v>
      </c>
      <c r="L27" s="123" t="str">
        <f t="shared" si="4"/>
        <v>Significativa</v>
      </c>
    </row>
    <row r="28" spans="1:12" ht="12.75" customHeight="1" thickTop="1" x14ac:dyDescent="0.2">
      <c r="B28" s="104" t="s">
        <v>260</v>
      </c>
    </row>
    <row r="29" spans="1:12" x14ac:dyDescent="0.2">
      <c r="B29" s="5" t="s">
        <v>196</v>
      </c>
    </row>
    <row r="30" spans="1:12" x14ac:dyDescent="0.2">
      <c r="B30" s="102"/>
    </row>
    <row r="31" spans="1:12" x14ac:dyDescent="0.2">
      <c r="B31" s="5"/>
    </row>
    <row r="32" spans="1:12" x14ac:dyDescent="0.2">
      <c r="B32" s="257" t="s">
        <v>247</v>
      </c>
    </row>
    <row r="33" spans="2:12" x14ac:dyDescent="0.2">
      <c r="B33" s="258" t="s">
        <v>248</v>
      </c>
    </row>
    <row r="34" spans="2:12" x14ac:dyDescent="0.2">
      <c r="B34" s="258" t="s">
        <v>249</v>
      </c>
      <c r="L34" s="9"/>
    </row>
    <row r="35" spans="2:12" x14ac:dyDescent="0.2">
      <c r="B35" s="258" t="s">
        <v>250</v>
      </c>
      <c r="L35" s="9"/>
    </row>
    <row r="36" spans="2:12" x14ac:dyDescent="0.2">
      <c r="B36" s="258"/>
      <c r="L36" s="9"/>
    </row>
    <row r="37" spans="2:12" x14ac:dyDescent="0.2">
      <c r="B37" s="258"/>
      <c r="L37" s="9"/>
    </row>
    <row r="38" spans="2:12" x14ac:dyDescent="0.2">
      <c r="L38" s="9"/>
    </row>
    <row r="39" spans="2:12" x14ac:dyDescent="0.2">
      <c r="L39" s="9"/>
    </row>
    <row r="40" spans="2:12" x14ac:dyDescent="0.2">
      <c r="L40" s="9"/>
    </row>
    <row r="41" spans="2:12" x14ac:dyDescent="0.2">
      <c r="L41" s="9"/>
    </row>
    <row r="42" spans="2:12" x14ac:dyDescent="0.2">
      <c r="L42" s="9"/>
    </row>
    <row r="43" spans="2:12" x14ac:dyDescent="0.2">
      <c r="L43" s="9"/>
    </row>
    <row r="44" spans="2:12" x14ac:dyDescent="0.2">
      <c r="L44" s="9"/>
    </row>
    <row r="45" spans="2:12" x14ac:dyDescent="0.2">
      <c r="L45" s="9"/>
    </row>
    <row r="46" spans="2:12" x14ac:dyDescent="0.2">
      <c r="L46" s="9"/>
    </row>
    <row r="47" spans="2:12" x14ac:dyDescent="0.2">
      <c r="L47" s="9"/>
    </row>
    <row r="48" spans="2:12" x14ac:dyDescent="0.2">
      <c r="L48" s="9"/>
    </row>
    <row r="49" spans="12:12" x14ac:dyDescent="0.2">
      <c r="L49" s="9"/>
    </row>
    <row r="50" spans="12:12" x14ac:dyDescent="0.2">
      <c r="L50" s="9"/>
    </row>
    <row r="51" spans="12:12" x14ac:dyDescent="0.2">
      <c r="L51" s="9"/>
    </row>
    <row r="52" spans="12:12" x14ac:dyDescent="0.2">
      <c r="L52" s="9"/>
    </row>
    <row r="53" spans="12:12" x14ac:dyDescent="0.2">
      <c r="L53" s="9"/>
    </row>
    <row r="54" spans="12:12" x14ac:dyDescent="0.2">
      <c r="L54" s="9"/>
    </row>
    <row r="55" spans="12:12" x14ac:dyDescent="0.2">
      <c r="L55" s="9"/>
    </row>
    <row r="56" spans="12:12" x14ac:dyDescent="0.2">
      <c r="L56" s="9"/>
    </row>
    <row r="57" spans="12:12" x14ac:dyDescent="0.2">
      <c r="L57" s="9"/>
    </row>
    <row r="58" spans="12:12" x14ac:dyDescent="0.2">
      <c r="L58" s="9"/>
    </row>
    <row r="59" spans="12:12" x14ac:dyDescent="0.2">
      <c r="L59" s="9"/>
    </row>
    <row r="60" spans="12:12" x14ac:dyDescent="0.2">
      <c r="L60" s="9"/>
    </row>
    <row r="61" spans="12:12" x14ac:dyDescent="0.2">
      <c r="L61" s="9"/>
    </row>
  </sheetData>
  <mergeCells count="10">
    <mergeCell ref="B3:L3"/>
    <mergeCell ref="B4:L4"/>
    <mergeCell ref="B5:L5"/>
    <mergeCell ref="B6:B7"/>
    <mergeCell ref="C6:D6"/>
    <mergeCell ref="E6:F6"/>
    <mergeCell ref="J6:J7"/>
    <mergeCell ref="K6:K7"/>
    <mergeCell ref="L6:L7"/>
    <mergeCell ref="H7:I7"/>
  </mergeCells>
  <pageMargins left="3.937007874015748E-2" right="3.937007874015748E-2" top="0.35433070866141736" bottom="0.35433070866141736" header="0.31496062992125984" footer="0.31496062992125984"/>
  <pageSetup paperSize="141" scale="75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5"/>
  <sheetViews>
    <sheetView zoomScale="95" zoomScaleNormal="95" workbookViewId="0"/>
  </sheetViews>
  <sheetFormatPr baseColWidth="10" defaultRowHeight="12.75" x14ac:dyDescent="0.2"/>
  <cols>
    <col min="1" max="1" width="1.7109375" style="15" customWidth="1"/>
    <col min="2" max="2" width="18.7109375" style="15" customWidth="1"/>
    <col min="3" max="20" width="10.7109375" style="15" customWidth="1"/>
    <col min="21" max="16384" width="11.42578125" style="15"/>
  </cols>
  <sheetData>
    <row r="4" spans="1:20" ht="15" x14ac:dyDescent="0.25">
      <c r="B4" s="279" t="s">
        <v>230</v>
      </c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</row>
    <row r="5" spans="1:20" ht="15.75" customHeight="1" x14ac:dyDescent="0.2">
      <c r="B5" s="267" t="s">
        <v>194</v>
      </c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</row>
    <row r="6" spans="1:20" ht="15.75" customHeight="1" thickBot="1" x14ac:dyDescent="0.25">
      <c r="A6" s="171"/>
      <c r="B6" s="280" t="s">
        <v>215</v>
      </c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</row>
    <row r="7" spans="1:20" ht="20.100000000000001" customHeight="1" thickTop="1" x14ac:dyDescent="0.2">
      <c r="A7" s="126"/>
      <c r="B7" s="287" t="s">
        <v>137</v>
      </c>
      <c r="C7" s="338" t="s">
        <v>19</v>
      </c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</row>
    <row r="8" spans="1:20" ht="30" customHeight="1" x14ac:dyDescent="0.2">
      <c r="A8" s="172"/>
      <c r="B8" s="337"/>
      <c r="C8" s="339" t="s">
        <v>96</v>
      </c>
      <c r="D8" s="339"/>
      <c r="E8" s="339"/>
      <c r="F8" s="339"/>
      <c r="G8" s="339"/>
      <c r="H8" s="339"/>
      <c r="I8" s="339" t="s">
        <v>95</v>
      </c>
      <c r="J8" s="339"/>
      <c r="K8" s="339"/>
      <c r="L8" s="339"/>
      <c r="M8" s="339"/>
      <c r="N8" s="339"/>
      <c r="O8" s="339" t="s">
        <v>94</v>
      </c>
      <c r="P8" s="339"/>
      <c r="Q8" s="339"/>
      <c r="R8" s="339"/>
      <c r="S8" s="339"/>
      <c r="T8" s="339"/>
    </row>
    <row r="9" spans="1:20" ht="14.25" customHeight="1" x14ac:dyDescent="0.2">
      <c r="A9" s="172"/>
      <c r="B9" s="337"/>
      <c r="C9" s="340">
        <v>2010</v>
      </c>
      <c r="D9" s="340"/>
      <c r="E9" s="340">
        <v>2012</v>
      </c>
      <c r="F9" s="340"/>
      <c r="G9" s="340">
        <v>2014</v>
      </c>
      <c r="H9" s="340"/>
      <c r="I9" s="340">
        <v>2010</v>
      </c>
      <c r="J9" s="340"/>
      <c r="K9" s="340">
        <v>2012</v>
      </c>
      <c r="L9" s="340"/>
      <c r="M9" s="340">
        <v>2014</v>
      </c>
      <c r="N9" s="340"/>
      <c r="O9" s="340">
        <v>2010</v>
      </c>
      <c r="P9" s="340"/>
      <c r="Q9" s="340">
        <v>2012</v>
      </c>
      <c r="R9" s="340"/>
      <c r="S9" s="340">
        <v>2014</v>
      </c>
      <c r="T9" s="340"/>
    </row>
    <row r="10" spans="1:20" ht="39.950000000000003" customHeight="1" thickBot="1" x14ac:dyDescent="0.25">
      <c r="A10" s="128"/>
      <c r="B10" s="288"/>
      <c r="C10" s="159" t="s">
        <v>73</v>
      </c>
      <c r="D10" s="198" t="s">
        <v>132</v>
      </c>
      <c r="E10" s="159" t="s">
        <v>73</v>
      </c>
      <c r="F10" s="246" t="s">
        <v>132</v>
      </c>
      <c r="G10" s="159" t="s">
        <v>73</v>
      </c>
      <c r="H10" s="198" t="s">
        <v>132</v>
      </c>
      <c r="I10" s="159" t="s">
        <v>73</v>
      </c>
      <c r="J10" s="198" t="s">
        <v>132</v>
      </c>
      <c r="K10" s="159" t="s">
        <v>73</v>
      </c>
      <c r="L10" s="246" t="s">
        <v>132</v>
      </c>
      <c r="M10" s="159" t="s">
        <v>73</v>
      </c>
      <c r="N10" s="198" t="s">
        <v>132</v>
      </c>
      <c r="O10" s="159" t="s">
        <v>73</v>
      </c>
      <c r="P10" s="198" t="s">
        <v>132</v>
      </c>
      <c r="Q10" s="159" t="s">
        <v>73</v>
      </c>
      <c r="R10" s="246" t="s">
        <v>132</v>
      </c>
      <c r="S10" s="159" t="s">
        <v>73</v>
      </c>
      <c r="T10" s="198" t="s">
        <v>132</v>
      </c>
    </row>
    <row r="11" spans="1:20" x14ac:dyDescent="0.2">
      <c r="B11" s="32" t="s">
        <v>64</v>
      </c>
      <c r="C11" s="202">
        <v>11.919522285461426</v>
      </c>
      <c r="D11" s="235">
        <v>0.97293955087661743</v>
      </c>
      <c r="E11" s="202">
        <v>9.1457796096801758</v>
      </c>
      <c r="F11" s="235">
        <v>1.0100761651992798</v>
      </c>
      <c r="G11" s="202">
        <v>8.8090324401855469</v>
      </c>
      <c r="H11" s="235">
        <v>0.66801977157592773</v>
      </c>
      <c r="I11" s="202">
        <v>22.52421760559082</v>
      </c>
      <c r="J11" s="235">
        <v>0.91752642393112183</v>
      </c>
      <c r="K11" s="202">
        <v>21.401603698730469</v>
      </c>
      <c r="L11" s="235">
        <v>1.0646498203277588</v>
      </c>
      <c r="M11" s="202">
        <v>19.890047073364258</v>
      </c>
      <c r="N11" s="235">
        <v>1.2233105897903442</v>
      </c>
      <c r="O11" s="202">
        <v>17.872220993041992</v>
      </c>
      <c r="P11" s="235">
        <v>1.4823119640350342</v>
      </c>
      <c r="Q11" s="202">
        <v>14.510520935058594</v>
      </c>
      <c r="R11" s="235">
        <v>1.1839617490768433</v>
      </c>
      <c r="S11" s="202">
        <v>14.253894805908203</v>
      </c>
      <c r="T11" s="235">
        <v>1.2483624219894409</v>
      </c>
    </row>
    <row r="12" spans="1:20" x14ac:dyDescent="0.2">
      <c r="B12" s="32" t="s">
        <v>63</v>
      </c>
      <c r="C12" s="202">
        <v>12.412795066833496</v>
      </c>
      <c r="D12" s="235">
        <v>1.1486338376998901</v>
      </c>
      <c r="E12" s="202">
        <v>9.218806266784668</v>
      </c>
      <c r="F12" s="235">
        <v>0.88894283771514893</v>
      </c>
      <c r="G12" s="202">
        <v>11.898584365844727</v>
      </c>
      <c r="H12" s="235">
        <v>0.89909273386001587</v>
      </c>
      <c r="I12" s="202">
        <v>19.938587188720703</v>
      </c>
      <c r="J12" s="235">
        <v>1.0731549263000488</v>
      </c>
      <c r="K12" s="202">
        <v>17.356985092163086</v>
      </c>
      <c r="L12" s="235">
        <v>1.1306965351104736</v>
      </c>
      <c r="M12" s="202">
        <v>18.392749786376953</v>
      </c>
      <c r="N12" s="235">
        <v>1.0099148750305176</v>
      </c>
      <c r="O12" s="202">
        <v>18.415220260620117</v>
      </c>
      <c r="P12" s="235">
        <v>1.5600510835647583</v>
      </c>
      <c r="Q12" s="202">
        <v>16.983654022216797</v>
      </c>
      <c r="R12" s="235">
        <v>1.8959423303604126</v>
      </c>
      <c r="S12" s="202">
        <v>16.494384765625</v>
      </c>
      <c r="T12" s="235">
        <v>1.2551448345184326</v>
      </c>
    </row>
    <row r="13" spans="1:20" x14ac:dyDescent="0.2">
      <c r="B13" s="32" t="s">
        <v>62</v>
      </c>
      <c r="C13" s="202">
        <v>8.9917488098144531</v>
      </c>
      <c r="D13" s="235">
        <v>1.1217247247695923</v>
      </c>
      <c r="E13" s="202">
        <v>10.237202644348145</v>
      </c>
      <c r="F13" s="235">
        <v>1.7130990028381348</v>
      </c>
      <c r="G13" s="202">
        <v>6.7303614616394043</v>
      </c>
      <c r="H13" s="235">
        <v>0.79376858472824097</v>
      </c>
      <c r="I13" s="202">
        <v>21.270839691162109</v>
      </c>
      <c r="J13" s="235">
        <v>1.2120797634124756</v>
      </c>
      <c r="K13" s="202">
        <v>20.599040985107422</v>
      </c>
      <c r="L13" s="235">
        <v>1.1108051538467407</v>
      </c>
      <c r="M13" s="202">
        <v>18.575347900390625</v>
      </c>
      <c r="N13" s="235">
        <v>1.0086046457290649</v>
      </c>
      <c r="O13" s="202">
        <v>19.836996078491211</v>
      </c>
      <c r="P13" s="235">
        <v>3.2540526390075684</v>
      </c>
      <c r="Q13" s="202">
        <v>14.4312744140625</v>
      </c>
      <c r="R13" s="235">
        <v>1.817746639251709</v>
      </c>
      <c r="S13" s="202">
        <v>18.971809387207031</v>
      </c>
      <c r="T13" s="235">
        <v>1.7585773468017578</v>
      </c>
    </row>
    <row r="14" spans="1:20" x14ac:dyDescent="0.2">
      <c r="B14" s="32" t="s">
        <v>61</v>
      </c>
      <c r="C14" s="202">
        <v>11.489293098449707</v>
      </c>
      <c r="D14" s="235">
        <v>2.9343583583831787</v>
      </c>
      <c r="E14" s="202">
        <v>5.8691787719726563</v>
      </c>
      <c r="F14" s="235">
        <v>0.79075491428375244</v>
      </c>
      <c r="G14" s="202">
        <v>8.0829257965087891</v>
      </c>
      <c r="H14" s="235">
        <v>0.80442798137664795</v>
      </c>
      <c r="I14" s="202">
        <v>34.579822540283203</v>
      </c>
      <c r="J14" s="235">
        <v>1.1245361566543579</v>
      </c>
      <c r="K14" s="202">
        <v>29.415458679199219</v>
      </c>
      <c r="L14" s="235">
        <v>1.2023056745529175</v>
      </c>
      <c r="M14" s="202">
        <v>28.770526885986328</v>
      </c>
      <c r="N14" s="235">
        <v>0.97556251287460327</v>
      </c>
      <c r="O14" s="202">
        <v>23.20952033996582</v>
      </c>
      <c r="P14" s="235">
        <v>2.2951433658599854</v>
      </c>
      <c r="Q14" s="202">
        <v>18.034141540527344</v>
      </c>
      <c r="R14" s="235">
        <v>1.3217412233352661</v>
      </c>
      <c r="S14" s="202">
        <v>17.29408073425293</v>
      </c>
      <c r="T14" s="235">
        <v>1.212834358215332</v>
      </c>
    </row>
    <row r="15" spans="1:20" x14ac:dyDescent="0.2">
      <c r="B15" s="32" t="s">
        <v>60</v>
      </c>
      <c r="C15" s="202">
        <v>7.2926692962646484</v>
      </c>
      <c r="D15" s="235">
        <v>0.90709179639816284</v>
      </c>
      <c r="E15" s="202">
        <v>7.4771695137023926</v>
      </c>
      <c r="F15" s="235">
        <v>0.80489718914031982</v>
      </c>
      <c r="G15" s="202">
        <v>7.4517555236816406</v>
      </c>
      <c r="H15" s="235">
        <v>0.7255900502204895</v>
      </c>
      <c r="I15" s="202">
        <v>17.160957336425781</v>
      </c>
      <c r="J15" s="235">
        <v>1.0917589664459229</v>
      </c>
      <c r="K15" s="202">
        <v>17.34083366394043</v>
      </c>
      <c r="L15" s="235">
        <v>1.0382568836212158</v>
      </c>
      <c r="M15" s="202">
        <v>17.614501953125</v>
      </c>
      <c r="N15" s="235">
        <v>0.79170650243759155</v>
      </c>
      <c r="O15" s="202">
        <v>10.522707939147949</v>
      </c>
      <c r="P15" s="235">
        <v>1.1464458703994751</v>
      </c>
      <c r="Q15" s="202">
        <v>11.279516220092773</v>
      </c>
      <c r="R15" s="235">
        <v>1.1593105792999268</v>
      </c>
      <c r="S15" s="202">
        <v>11.656515121459961</v>
      </c>
      <c r="T15" s="235">
        <v>0.99334800243377686</v>
      </c>
    </row>
    <row r="16" spans="1:20" x14ac:dyDescent="0.2">
      <c r="B16" s="32" t="s">
        <v>59</v>
      </c>
      <c r="C16" s="202">
        <v>9.8802394866943359</v>
      </c>
      <c r="D16" s="235">
        <v>1.0790138244628906</v>
      </c>
      <c r="E16" s="202">
        <v>10.747795104980469</v>
      </c>
      <c r="F16" s="235">
        <v>1.1053112745285034</v>
      </c>
      <c r="G16" s="202">
        <v>7.7732481956481934</v>
      </c>
      <c r="H16" s="235">
        <v>0.93193632364273071</v>
      </c>
      <c r="I16" s="202">
        <v>25.438112258911133</v>
      </c>
      <c r="J16" s="235">
        <v>1.3576518297195435</v>
      </c>
      <c r="K16" s="202">
        <v>25.520654678344727</v>
      </c>
      <c r="L16" s="235">
        <v>1.1349755525588989</v>
      </c>
      <c r="M16" s="202">
        <v>24.874330520629883</v>
      </c>
      <c r="N16" s="235">
        <v>1.1858043670654297</v>
      </c>
      <c r="O16" s="202">
        <v>18.976066589355469</v>
      </c>
      <c r="P16" s="235">
        <v>1.583812952041626</v>
      </c>
      <c r="Q16" s="202">
        <v>17.506338119506836</v>
      </c>
      <c r="R16" s="235">
        <v>1.5586589574813843</v>
      </c>
      <c r="S16" s="202">
        <v>16.912765502929688</v>
      </c>
      <c r="T16" s="235">
        <v>1.2510106563568115</v>
      </c>
    </row>
    <row r="17" spans="2:20" x14ac:dyDescent="0.2">
      <c r="B17" s="32" t="s">
        <v>58</v>
      </c>
      <c r="C17" s="202">
        <v>15.597030639648438</v>
      </c>
      <c r="D17" s="235">
        <v>1.6266310214996338</v>
      </c>
      <c r="E17" s="202">
        <v>11.518006324768066</v>
      </c>
      <c r="F17" s="235">
        <v>1.2940390110015869</v>
      </c>
      <c r="G17" s="202">
        <v>12.312195777893066</v>
      </c>
      <c r="H17" s="235">
        <v>1.5009329319000244</v>
      </c>
      <c r="I17" s="202">
        <v>52.515579223632813</v>
      </c>
      <c r="J17" s="235">
        <v>1.6307748556137085</v>
      </c>
      <c r="K17" s="202">
        <v>52.83734130859375</v>
      </c>
      <c r="L17" s="235">
        <v>1.7625917196273804</v>
      </c>
      <c r="M17" s="202">
        <v>48.234489440917969</v>
      </c>
      <c r="N17" s="235">
        <v>1.4278775453567505</v>
      </c>
      <c r="O17" s="202">
        <v>40.142658233642578</v>
      </c>
      <c r="P17" s="235">
        <v>2.5411677360534668</v>
      </c>
      <c r="Q17" s="202">
        <v>38.140403747558594</v>
      </c>
      <c r="R17" s="235">
        <v>2.7159385681152344</v>
      </c>
      <c r="S17" s="202">
        <v>34.812759399414063</v>
      </c>
      <c r="T17" s="235">
        <v>2.1886515617370605</v>
      </c>
    </row>
    <row r="18" spans="2:20" x14ac:dyDescent="0.2">
      <c r="B18" s="32" t="s">
        <v>57</v>
      </c>
      <c r="C18" s="202">
        <v>12.164291381835938</v>
      </c>
      <c r="D18" s="235">
        <v>1.2474287748336792</v>
      </c>
      <c r="E18" s="202">
        <v>10.229589462280273</v>
      </c>
      <c r="F18" s="235">
        <v>1.126023530960083</v>
      </c>
      <c r="G18" s="202">
        <v>10.458183288574219</v>
      </c>
      <c r="H18" s="235">
        <v>1.8264023065567017</v>
      </c>
      <c r="I18" s="202">
        <v>21.134693145751953</v>
      </c>
      <c r="J18" s="235">
        <v>1.0797460079193115</v>
      </c>
      <c r="K18" s="202">
        <v>22.074703216552734</v>
      </c>
      <c r="L18" s="235">
        <v>1.244213342666626</v>
      </c>
      <c r="M18" s="202">
        <v>22.937978744506836</v>
      </c>
      <c r="N18" s="235">
        <v>1.200032114982605</v>
      </c>
      <c r="O18" s="202">
        <v>19.155778884887695</v>
      </c>
      <c r="P18" s="235">
        <v>1.6846561431884766</v>
      </c>
      <c r="Q18" s="202">
        <v>12.670995712280273</v>
      </c>
      <c r="R18" s="235">
        <v>1.545494556427002</v>
      </c>
      <c r="S18" s="202">
        <v>17.684040069580078</v>
      </c>
      <c r="T18" s="235">
        <v>1.5373049974441528</v>
      </c>
    </row>
    <row r="19" spans="2:20" x14ac:dyDescent="0.2">
      <c r="B19" s="32" t="s">
        <v>56</v>
      </c>
      <c r="C19" s="202">
        <v>6.7108368873596191</v>
      </c>
      <c r="D19" s="235">
        <v>0.64604943990707397</v>
      </c>
      <c r="E19" s="202">
        <v>6.2099714279174805</v>
      </c>
      <c r="F19" s="235">
        <v>0.76541996002197266</v>
      </c>
      <c r="G19" s="202">
        <v>5.4827933311462402</v>
      </c>
      <c r="H19" s="235">
        <v>0.71608209609985352</v>
      </c>
      <c r="I19" s="202">
        <v>11.273040771484375</v>
      </c>
      <c r="J19" s="235">
        <v>0.52568137645721436</v>
      </c>
      <c r="K19" s="202">
        <v>10.752712249755859</v>
      </c>
      <c r="L19" s="235">
        <v>0.66803771257400513</v>
      </c>
      <c r="M19" s="202">
        <v>10.846360206604004</v>
      </c>
      <c r="N19" s="235">
        <v>0.58803629875183105</v>
      </c>
      <c r="O19" s="202">
        <v>9.4460315704345703</v>
      </c>
      <c r="P19" s="235">
        <v>0.80307292938232422</v>
      </c>
      <c r="Q19" s="202">
        <v>9.3461971282958984</v>
      </c>
      <c r="R19" s="235">
        <v>0.87958675622940063</v>
      </c>
      <c r="S19" s="202">
        <v>8.5223932266235352</v>
      </c>
      <c r="T19" s="235">
        <v>0.83732485771179199</v>
      </c>
    </row>
    <row r="20" spans="2:20" x14ac:dyDescent="0.2">
      <c r="B20" s="32" t="s">
        <v>55</v>
      </c>
      <c r="C20" s="203">
        <v>8.7174444198608398</v>
      </c>
      <c r="D20" s="62">
        <v>0.69995194673538208</v>
      </c>
      <c r="E20" s="203">
        <v>8.4493532180786133</v>
      </c>
      <c r="F20" s="62">
        <v>0.68868005275726318</v>
      </c>
      <c r="G20" s="203">
        <v>7.4172472953796387</v>
      </c>
      <c r="H20" s="62">
        <v>0.68695604801177979</v>
      </c>
      <c r="I20" s="203">
        <v>27.891849517822266</v>
      </c>
      <c r="J20" s="62">
        <v>1.333638072013855</v>
      </c>
      <c r="K20" s="203">
        <v>24.135341644287109</v>
      </c>
      <c r="L20" s="62">
        <v>1.0045976638793945</v>
      </c>
      <c r="M20" s="203">
        <v>24.72779655456543</v>
      </c>
      <c r="N20" s="62">
        <v>1.1763787269592285</v>
      </c>
      <c r="O20" s="203">
        <v>18.677627563476563</v>
      </c>
      <c r="P20" s="62">
        <v>1.3620201349258423</v>
      </c>
      <c r="Q20" s="203">
        <v>14.526277542114258</v>
      </c>
      <c r="R20" s="62">
        <v>1.1884129047393799</v>
      </c>
      <c r="S20" s="203">
        <v>13.007230758666992</v>
      </c>
      <c r="T20" s="62">
        <v>1.1004887819290161</v>
      </c>
    </row>
    <row r="21" spans="2:20" x14ac:dyDescent="0.2">
      <c r="B21" s="32" t="s">
        <v>54</v>
      </c>
      <c r="C21" s="203">
        <v>10.657634735107422</v>
      </c>
      <c r="D21" s="62">
        <v>0.98699647188186646</v>
      </c>
      <c r="E21" s="203">
        <v>11.173574447631836</v>
      </c>
      <c r="F21" s="62">
        <v>0.75579988956451416</v>
      </c>
      <c r="G21" s="203">
        <v>9.41412353515625</v>
      </c>
      <c r="H21" s="62">
        <v>0.94340372085571289</v>
      </c>
      <c r="I21" s="203">
        <v>32.603263854980469</v>
      </c>
      <c r="J21" s="62">
        <v>1.3539971113204956</v>
      </c>
      <c r="K21" s="203">
        <v>33.397136688232422</v>
      </c>
      <c r="L21" s="62">
        <v>1.21135413646698</v>
      </c>
      <c r="M21" s="203">
        <v>32.061073303222656</v>
      </c>
      <c r="N21" s="62">
        <v>0.92473745346069336</v>
      </c>
      <c r="O21" s="203">
        <v>27.661626815795898</v>
      </c>
      <c r="P21" s="62">
        <v>2.0108866691589355</v>
      </c>
      <c r="Q21" s="203">
        <v>26.860258102416992</v>
      </c>
      <c r="R21" s="62">
        <v>1.5361915826797485</v>
      </c>
      <c r="S21" s="203">
        <v>20.430637359619141</v>
      </c>
      <c r="T21" s="62">
        <v>1.3750483989715576</v>
      </c>
    </row>
    <row r="22" spans="2:20" x14ac:dyDescent="0.2">
      <c r="B22" s="32" t="s">
        <v>53</v>
      </c>
      <c r="C22" s="203">
        <v>7.2084641456604004</v>
      </c>
      <c r="D22" s="62">
        <v>0.70515340566635132</v>
      </c>
      <c r="E22" s="203">
        <v>6.3104124069213867</v>
      </c>
      <c r="F22" s="62">
        <v>0.6126023530960083</v>
      </c>
      <c r="G22" s="203">
        <v>5.8461523056030273</v>
      </c>
      <c r="H22" s="62">
        <v>0.71775531768798828</v>
      </c>
      <c r="I22" s="203">
        <v>45.343387603759766</v>
      </c>
      <c r="J22" s="62">
        <v>1.5221371650695801</v>
      </c>
      <c r="K22" s="203">
        <v>43.083808898925781</v>
      </c>
      <c r="L22" s="62">
        <v>1.6679422855377197</v>
      </c>
      <c r="M22" s="203">
        <v>43.348712921142578</v>
      </c>
      <c r="N22" s="62">
        <v>1.4831979274749756</v>
      </c>
      <c r="O22" s="203">
        <v>33.583759307861328</v>
      </c>
      <c r="P22" s="62">
        <v>2.39286208152771</v>
      </c>
      <c r="Q22" s="203">
        <v>28.757816314697266</v>
      </c>
      <c r="R22" s="62">
        <v>2.0955116748809814</v>
      </c>
      <c r="S22" s="203">
        <v>29.580745697021484</v>
      </c>
      <c r="T22" s="62">
        <v>1.9883890151977539</v>
      </c>
    </row>
    <row r="23" spans="2:20" x14ac:dyDescent="0.2">
      <c r="B23" s="32" t="s">
        <v>52</v>
      </c>
      <c r="C23" s="203">
        <v>9.4059371948242187</v>
      </c>
      <c r="D23" s="62">
        <v>0.90917450189590454</v>
      </c>
      <c r="E23" s="203">
        <v>8.4014291763305664</v>
      </c>
      <c r="F23" s="62">
        <v>0.80625414848327637</v>
      </c>
      <c r="G23" s="203">
        <v>6.277252197265625</v>
      </c>
      <c r="H23" s="62">
        <v>0.81922441720962524</v>
      </c>
      <c r="I23" s="203">
        <v>35.884048461914062</v>
      </c>
      <c r="J23" s="62">
        <v>1.8083786964416504</v>
      </c>
      <c r="K23" s="203">
        <v>33.956401824951172</v>
      </c>
      <c r="L23" s="62">
        <v>1.6437187194824219</v>
      </c>
      <c r="M23" s="203">
        <v>30.726385116577148</v>
      </c>
      <c r="N23" s="62">
        <v>1.6883509159088135</v>
      </c>
      <c r="O23" s="203">
        <v>17.821550369262695</v>
      </c>
      <c r="P23" s="62">
        <v>1.9404696226119995</v>
      </c>
      <c r="Q23" s="203">
        <v>13.765090942382813</v>
      </c>
      <c r="R23" s="62">
        <v>1.3058308362960815</v>
      </c>
      <c r="S23" s="203">
        <v>13.986081123352051</v>
      </c>
      <c r="T23" s="62">
        <v>1.4778565168380737</v>
      </c>
    </row>
    <row r="24" spans="2:20" x14ac:dyDescent="0.2">
      <c r="B24" s="32" t="s">
        <v>51</v>
      </c>
      <c r="C24" s="203">
        <v>10.898938179016113</v>
      </c>
      <c r="D24" s="62">
        <v>1.3475228548049927</v>
      </c>
      <c r="E24" s="203">
        <v>9.7723093032836914</v>
      </c>
      <c r="F24" s="62">
        <v>0.82575201988220215</v>
      </c>
      <c r="G24" s="203">
        <v>7.0863618850708008</v>
      </c>
      <c r="H24" s="62">
        <v>0.68157118558883667</v>
      </c>
      <c r="I24" s="203">
        <v>27.652141571044922</v>
      </c>
      <c r="J24" s="62">
        <v>1.6189554929733276</v>
      </c>
      <c r="K24" s="203">
        <v>25.306093215942383</v>
      </c>
      <c r="L24" s="62">
        <v>1.2574477195739746</v>
      </c>
      <c r="M24" s="203">
        <v>26.537450790405273</v>
      </c>
      <c r="N24" s="62">
        <v>1.2392150163650513</v>
      </c>
      <c r="O24" s="203">
        <v>22.292163848876953</v>
      </c>
      <c r="P24" s="62">
        <v>1.60602867603302</v>
      </c>
      <c r="Q24" s="203">
        <v>19.546241760253906</v>
      </c>
      <c r="R24" s="62">
        <v>1.5282876491546631</v>
      </c>
      <c r="S24" s="203">
        <v>16.050369262695313</v>
      </c>
      <c r="T24" s="62">
        <v>1.2073928117752075</v>
      </c>
    </row>
    <row r="25" spans="2:20" x14ac:dyDescent="0.2">
      <c r="B25" s="32" t="s">
        <v>50</v>
      </c>
      <c r="C25" s="203">
        <v>12.206847190856934</v>
      </c>
      <c r="D25" s="62">
        <v>1.3711897134780884</v>
      </c>
      <c r="E25" s="203">
        <v>8.8889789581298828</v>
      </c>
      <c r="F25" s="62">
        <v>0.87978589534759521</v>
      </c>
      <c r="G25" s="203">
        <v>9.3202190399169922</v>
      </c>
      <c r="H25" s="62">
        <v>0.80076128244400024</v>
      </c>
      <c r="I25" s="203">
        <v>25.473716735839844</v>
      </c>
      <c r="J25" s="62">
        <v>3.0411427021026611</v>
      </c>
      <c r="K25" s="203">
        <v>21.873672485351563</v>
      </c>
      <c r="L25" s="62">
        <v>1.3038040399551392</v>
      </c>
      <c r="M25" s="203">
        <v>21.244497299194336</v>
      </c>
      <c r="N25" s="62">
        <v>0.99741888046264648</v>
      </c>
      <c r="O25" s="203">
        <v>17.047063827514648</v>
      </c>
      <c r="P25" s="62">
        <v>1.5406926870346069</v>
      </c>
      <c r="Q25" s="203">
        <v>13.169698715209961</v>
      </c>
      <c r="R25" s="62">
        <v>1.2771410942077637</v>
      </c>
      <c r="S25" s="203">
        <v>13.43199348449707</v>
      </c>
      <c r="T25" s="62">
        <v>1.1090829372406006</v>
      </c>
    </row>
    <row r="26" spans="2:20" x14ac:dyDescent="0.2">
      <c r="B26" s="32" t="s">
        <v>49</v>
      </c>
      <c r="C26" s="203">
        <v>12.286548614501953</v>
      </c>
      <c r="D26" s="62">
        <v>1.3459945917129517</v>
      </c>
      <c r="E26" s="203">
        <v>10.755577087402344</v>
      </c>
      <c r="F26" s="62">
        <v>1.1208134889602661</v>
      </c>
      <c r="G26" s="203">
        <v>9.0666685104370117</v>
      </c>
      <c r="H26" s="62">
        <v>0.71485042572021484</v>
      </c>
      <c r="I26" s="203">
        <v>42.909328460693359</v>
      </c>
      <c r="J26" s="62">
        <v>1.4249407052993774</v>
      </c>
      <c r="K26" s="203">
        <v>39.913314819335938</v>
      </c>
      <c r="L26" s="62">
        <v>1.6554778814315796</v>
      </c>
      <c r="M26" s="203">
        <v>41.792812347412109</v>
      </c>
      <c r="N26" s="62">
        <v>1.5298211574554443</v>
      </c>
      <c r="O26" s="203">
        <v>37.329463958740234</v>
      </c>
      <c r="P26" s="62">
        <v>2.1629841327667236</v>
      </c>
      <c r="Q26" s="203">
        <v>26.188591003417969</v>
      </c>
      <c r="R26" s="62">
        <v>1.7396636009216309</v>
      </c>
      <c r="S26" s="203">
        <v>29.284555435180664</v>
      </c>
      <c r="T26" s="62">
        <v>1.7891073226928711</v>
      </c>
    </row>
    <row r="27" spans="2:20" x14ac:dyDescent="0.2">
      <c r="B27" s="32" t="s">
        <v>48</v>
      </c>
      <c r="C27" s="203">
        <v>9.4397497177124023</v>
      </c>
      <c r="D27" s="62">
        <v>0.87810242176055908</v>
      </c>
      <c r="E27" s="203">
        <v>11.178864479064941</v>
      </c>
      <c r="F27" s="62">
        <v>1.1397081613540649</v>
      </c>
      <c r="G27" s="203">
        <v>8.4573307037353516</v>
      </c>
      <c r="H27" s="62">
        <v>0.91899484395980835</v>
      </c>
      <c r="I27" s="203">
        <v>26.309152603149414</v>
      </c>
      <c r="J27" s="62">
        <v>1.2124489545822144</v>
      </c>
      <c r="K27" s="203">
        <v>26.333259582519531</v>
      </c>
      <c r="L27" s="62">
        <v>1.4390798807144165</v>
      </c>
      <c r="M27" s="203">
        <v>24.159107208251953</v>
      </c>
      <c r="N27" s="62">
        <v>1.2754292488098145</v>
      </c>
      <c r="O27" s="203">
        <v>19.309329986572266</v>
      </c>
      <c r="P27" s="62">
        <v>1.688791036605835</v>
      </c>
      <c r="Q27" s="203">
        <v>17.672929763793945</v>
      </c>
      <c r="R27" s="62">
        <v>1.5734726190567017</v>
      </c>
      <c r="S27" s="203">
        <v>14.592385292053223</v>
      </c>
      <c r="T27" s="62">
        <v>1.1320042610168457</v>
      </c>
    </row>
    <row r="28" spans="2:20" x14ac:dyDescent="0.2">
      <c r="B28" s="32" t="s">
        <v>47</v>
      </c>
      <c r="C28" s="203">
        <v>7.5647764205932617</v>
      </c>
      <c r="D28" s="62">
        <v>0.74229550361633301</v>
      </c>
      <c r="E28" s="203">
        <v>8.0589580535888672</v>
      </c>
      <c r="F28" s="62">
        <v>0.80406630039215088</v>
      </c>
      <c r="G28" s="203">
        <v>7.3004655838012695</v>
      </c>
      <c r="H28" s="62">
        <v>0.78974735736846924</v>
      </c>
      <c r="I28" s="203">
        <v>32.165760040283203</v>
      </c>
      <c r="J28" s="62">
        <v>1.1018815040588379</v>
      </c>
      <c r="K28" s="203">
        <v>30.553977966308594</v>
      </c>
      <c r="L28" s="62">
        <v>1.2647037506103516</v>
      </c>
      <c r="M28" s="203">
        <v>27.853723526000977</v>
      </c>
      <c r="N28" s="62">
        <v>1.1200203895568848</v>
      </c>
      <c r="O28" s="203">
        <v>15.107041358947754</v>
      </c>
      <c r="P28" s="62">
        <v>1.2268402576446533</v>
      </c>
      <c r="Q28" s="203">
        <v>14.919412612915039</v>
      </c>
      <c r="R28" s="62">
        <v>1.5730621814727783</v>
      </c>
      <c r="S28" s="203">
        <v>12.185846328735352</v>
      </c>
      <c r="T28" s="62">
        <v>1.1835740804672241</v>
      </c>
    </row>
    <row r="29" spans="2:20" x14ac:dyDescent="0.2">
      <c r="B29" s="32" t="s">
        <v>46</v>
      </c>
      <c r="C29" s="203">
        <v>6.678657054901123</v>
      </c>
      <c r="D29" s="62">
        <v>0.87265866994857788</v>
      </c>
      <c r="E29" s="203">
        <v>7.2514352798461914</v>
      </c>
      <c r="F29" s="62">
        <v>0.97181683778762817</v>
      </c>
      <c r="G29" s="203">
        <v>6.7082180976867676</v>
      </c>
      <c r="H29" s="62">
        <v>0.76571685075759888</v>
      </c>
      <c r="I29" s="203">
        <v>17.908185958862305</v>
      </c>
      <c r="J29" s="62">
        <v>0.95784682035446167</v>
      </c>
      <c r="K29" s="203">
        <v>16.935630798339844</v>
      </c>
      <c r="L29" s="62">
        <v>1.0825082063674927</v>
      </c>
      <c r="M29" s="203">
        <v>15.506378173828125</v>
      </c>
      <c r="N29" s="62">
        <v>1.0431138277053833</v>
      </c>
      <c r="O29" s="203">
        <v>12.256617546081543</v>
      </c>
      <c r="P29" s="62">
        <v>1.2807949781417847</v>
      </c>
      <c r="Q29" s="203">
        <v>11.344148635864258</v>
      </c>
      <c r="R29" s="62">
        <v>0.970569908618927</v>
      </c>
      <c r="S29" s="203">
        <v>7.8517732620239258</v>
      </c>
      <c r="T29" s="62">
        <v>0.79302442073822021</v>
      </c>
    </row>
    <row r="30" spans="2:20" x14ac:dyDescent="0.2">
      <c r="B30" s="32" t="s">
        <v>45</v>
      </c>
      <c r="C30" s="203">
        <v>11.293058395385742</v>
      </c>
      <c r="D30" s="62">
        <v>1.2522727251052856</v>
      </c>
      <c r="E30" s="203">
        <v>7.8938961029052734</v>
      </c>
      <c r="F30" s="62">
        <v>1.0730012655258179</v>
      </c>
      <c r="G30" s="203">
        <v>7.0897130966186523</v>
      </c>
      <c r="H30" s="62">
        <v>1.1013028621673584</v>
      </c>
      <c r="I30" s="203">
        <v>45.943050384521484</v>
      </c>
      <c r="J30" s="62">
        <v>1.9936270713806152</v>
      </c>
      <c r="K30" s="203">
        <v>43.999286651611328</v>
      </c>
      <c r="L30" s="62">
        <v>1.9313169717788696</v>
      </c>
      <c r="M30" s="203">
        <v>44.176200866699219</v>
      </c>
      <c r="N30" s="62">
        <v>1.7548640966415405</v>
      </c>
      <c r="O30" s="203">
        <v>28.640928268432617</v>
      </c>
      <c r="P30" s="62">
        <v>3.5505626201629639</v>
      </c>
      <c r="Q30" s="203">
        <v>26.300573348999023</v>
      </c>
      <c r="R30" s="62">
        <v>2.2531216144561768</v>
      </c>
      <c r="S30" s="203">
        <v>25.244897842407227</v>
      </c>
      <c r="T30" s="62">
        <v>2.0032467842102051</v>
      </c>
    </row>
    <row r="31" spans="2:20" x14ac:dyDescent="0.2">
      <c r="B31" s="32" t="s">
        <v>44</v>
      </c>
      <c r="C31" s="203">
        <v>10.649412155151367</v>
      </c>
      <c r="D31" s="62">
        <v>1.0620830059051514</v>
      </c>
      <c r="E31" s="203">
        <v>9.7251386642456055</v>
      </c>
      <c r="F31" s="62">
        <v>0.89955383539199829</v>
      </c>
      <c r="G31" s="203">
        <v>9.0401124954223633</v>
      </c>
      <c r="H31" s="62">
        <v>0.96997815370559692</v>
      </c>
      <c r="I31" s="203">
        <v>36.273227691650391</v>
      </c>
      <c r="J31" s="62">
        <v>1.7846153974533081</v>
      </c>
      <c r="K31" s="203">
        <v>35.747390747070312</v>
      </c>
      <c r="L31" s="62">
        <v>1.7133327722549438</v>
      </c>
      <c r="M31" s="203">
        <v>34.207103729248047</v>
      </c>
      <c r="N31" s="62">
        <v>1.1404852867126465</v>
      </c>
      <c r="O31" s="203">
        <v>28.17473030090332</v>
      </c>
      <c r="P31" s="62">
        <v>2.3470745086669922</v>
      </c>
      <c r="Q31" s="203">
        <v>25.924453735351562</v>
      </c>
      <c r="R31" s="62">
        <v>1.8434176445007324</v>
      </c>
      <c r="S31" s="203">
        <v>24.277463912963867</v>
      </c>
      <c r="T31" s="62">
        <v>1.7819074392318726</v>
      </c>
    </row>
    <row r="32" spans="2:20" x14ac:dyDescent="0.2">
      <c r="B32" s="32" t="s">
        <v>43</v>
      </c>
      <c r="C32" s="203">
        <v>9.5675792694091797</v>
      </c>
      <c r="D32" s="62">
        <v>1.1552339792251587</v>
      </c>
      <c r="E32" s="203">
        <v>7.5908818244934082</v>
      </c>
      <c r="F32" s="62">
        <v>0.78159749507904053</v>
      </c>
      <c r="G32" s="203">
        <v>7.4521093368530273</v>
      </c>
      <c r="H32" s="62">
        <v>0.79506748914718628</v>
      </c>
      <c r="I32" s="203">
        <v>27.131488800048828</v>
      </c>
      <c r="J32" s="62">
        <v>1.3511275053024292</v>
      </c>
      <c r="K32" s="203">
        <v>25.247890472412109</v>
      </c>
      <c r="L32" s="62">
        <v>1.2725690603256226</v>
      </c>
      <c r="M32" s="203">
        <v>22.733770370483398</v>
      </c>
      <c r="N32" s="62">
        <v>1.1718113422393799</v>
      </c>
      <c r="O32" s="203">
        <v>20.222087860107422</v>
      </c>
      <c r="P32" s="62">
        <v>1.7077134847640991</v>
      </c>
      <c r="Q32" s="203">
        <v>17.259090423583984</v>
      </c>
      <c r="R32" s="62">
        <v>1.7048510313034058</v>
      </c>
      <c r="S32" s="203">
        <v>17.509145736694336</v>
      </c>
      <c r="T32" s="62">
        <v>1.0517579317092896</v>
      </c>
    </row>
    <row r="33" spans="2:20" x14ac:dyDescent="0.2">
      <c r="B33" s="32" t="s">
        <v>42</v>
      </c>
      <c r="C33" s="203">
        <v>8.6262693405151367</v>
      </c>
      <c r="D33" s="62">
        <v>0.90263557434082031</v>
      </c>
      <c r="E33" s="203">
        <v>10.272373199462891</v>
      </c>
      <c r="F33" s="62">
        <v>0.98835313320159912</v>
      </c>
      <c r="G33" s="203">
        <v>9.0708379745483398</v>
      </c>
      <c r="H33" s="62">
        <v>0.88162654638290405</v>
      </c>
      <c r="I33" s="203">
        <v>25.843149185180664</v>
      </c>
      <c r="J33" s="62">
        <v>1.0649079084396362</v>
      </c>
      <c r="K33" s="203">
        <v>25.810483932495117</v>
      </c>
      <c r="L33" s="62">
        <v>1.1768386363983154</v>
      </c>
      <c r="M33" s="203">
        <v>21.37736701965332</v>
      </c>
      <c r="N33" s="62">
        <v>1.3403294086456299</v>
      </c>
      <c r="O33" s="203">
        <v>18.3953857421875</v>
      </c>
      <c r="P33" s="62">
        <v>1.5576965808868408</v>
      </c>
      <c r="Q33" s="203">
        <v>15.522435188293457</v>
      </c>
      <c r="R33" s="62">
        <v>1.3807811737060547</v>
      </c>
      <c r="S33" s="203">
        <v>14.988094329833984</v>
      </c>
      <c r="T33" s="62">
        <v>1.0004819631576538</v>
      </c>
    </row>
    <row r="34" spans="2:20" x14ac:dyDescent="0.2">
      <c r="B34" s="32" t="s">
        <v>41</v>
      </c>
      <c r="C34" s="203">
        <v>7.5628814697265625</v>
      </c>
      <c r="D34" s="62">
        <v>0.72729647159576416</v>
      </c>
      <c r="E34" s="203">
        <v>6.0988254547119141</v>
      </c>
      <c r="F34" s="62">
        <v>0.83546668291091919</v>
      </c>
      <c r="G34" s="203">
        <v>4.9622716903686523</v>
      </c>
      <c r="H34" s="62">
        <v>0.71657478809356689</v>
      </c>
      <c r="I34" s="203">
        <v>34.646068572998047</v>
      </c>
      <c r="J34" s="62">
        <v>1.4725378751754761</v>
      </c>
      <c r="K34" s="203">
        <v>33.425479888916016</v>
      </c>
      <c r="L34" s="62">
        <v>1.4631360769271851</v>
      </c>
      <c r="M34" s="203">
        <v>30.752819061279297</v>
      </c>
      <c r="N34" s="62">
        <v>1.1638201475143433</v>
      </c>
      <c r="O34" s="203">
        <v>20.233968734741211</v>
      </c>
      <c r="P34" s="62">
        <v>1.6659266948699951</v>
      </c>
      <c r="Q34" s="203">
        <v>19.811166763305664</v>
      </c>
      <c r="R34" s="62">
        <v>1.9004696607589722</v>
      </c>
      <c r="S34" s="203">
        <v>14.939038276672363</v>
      </c>
      <c r="T34" s="62">
        <v>1.2043813467025757</v>
      </c>
    </row>
    <row r="35" spans="2:20" x14ac:dyDescent="0.2">
      <c r="B35" s="32" t="s">
        <v>40</v>
      </c>
      <c r="C35" s="203">
        <v>8.0297536849975586</v>
      </c>
      <c r="D35" s="62">
        <v>0.97314947843551636</v>
      </c>
      <c r="E35" s="203">
        <v>7.0724592208862305</v>
      </c>
      <c r="F35" s="62">
        <v>0.73145443201065063</v>
      </c>
      <c r="G35" s="203">
        <v>7.4892988204956055</v>
      </c>
      <c r="H35" s="62">
        <v>1.004700779914856</v>
      </c>
      <c r="I35" s="203">
        <v>29.399398803710937</v>
      </c>
      <c r="J35" s="62">
        <v>1.3218139410018921</v>
      </c>
      <c r="K35" s="203">
        <v>27.789405822753906</v>
      </c>
      <c r="L35" s="62">
        <v>1.063212513923645</v>
      </c>
      <c r="M35" s="203">
        <v>29.944538116455078</v>
      </c>
      <c r="N35" s="62">
        <v>1.3342742919921875</v>
      </c>
      <c r="O35" s="203">
        <v>15.01011848449707</v>
      </c>
      <c r="P35" s="62">
        <v>1.3624316453933716</v>
      </c>
      <c r="Q35" s="203">
        <v>15.726743698120117</v>
      </c>
      <c r="R35" s="62">
        <v>1.1347618103027344</v>
      </c>
      <c r="S35" s="203">
        <v>14.215671539306641</v>
      </c>
      <c r="T35" s="62">
        <v>1.3380061388015747</v>
      </c>
    </row>
    <row r="36" spans="2:20" x14ac:dyDescent="0.2">
      <c r="B36" s="32" t="s">
        <v>39</v>
      </c>
      <c r="C36" s="203">
        <v>7.3165068626403809</v>
      </c>
      <c r="D36" s="62">
        <v>0.76134389638900757</v>
      </c>
      <c r="E36" s="203">
        <v>8.3704605102539062</v>
      </c>
      <c r="F36" s="62">
        <v>0.83646130561828613</v>
      </c>
      <c r="G36" s="203">
        <v>7.6351485252380371</v>
      </c>
      <c r="H36" s="62">
        <v>0.71181577444076538</v>
      </c>
      <c r="I36" s="203">
        <v>19.80015754699707</v>
      </c>
      <c r="J36" s="62">
        <v>0.98285937309265137</v>
      </c>
      <c r="K36" s="203">
        <v>19.710504531860352</v>
      </c>
      <c r="L36" s="62">
        <v>1.1741917133331299</v>
      </c>
      <c r="M36" s="203">
        <v>17.829931259155273</v>
      </c>
      <c r="N36" s="62">
        <v>0.9095911979675293</v>
      </c>
      <c r="O36" s="203">
        <v>11.98243236541748</v>
      </c>
      <c r="P36" s="62">
        <v>1.3321815729141235</v>
      </c>
      <c r="Q36" s="203">
        <v>9.3996105194091797</v>
      </c>
      <c r="R36" s="62">
        <v>0.87306934595108032</v>
      </c>
      <c r="S36" s="203">
        <v>8.7146062850952148</v>
      </c>
      <c r="T36" s="62">
        <v>0.84815335273742676</v>
      </c>
    </row>
    <row r="37" spans="2:20" x14ac:dyDescent="0.2">
      <c r="B37" s="32" t="s">
        <v>38</v>
      </c>
      <c r="C37" s="203">
        <v>8.1277236938476563</v>
      </c>
      <c r="D37" s="62">
        <v>0.75791364908218384</v>
      </c>
      <c r="E37" s="203">
        <v>6.9481396675109863</v>
      </c>
      <c r="F37" s="62">
        <v>0.71071821451187134</v>
      </c>
      <c r="G37" s="203">
        <v>6.1461277008056641</v>
      </c>
      <c r="H37" s="62">
        <v>0.69620949029922485</v>
      </c>
      <c r="I37" s="203">
        <v>30.722993850708008</v>
      </c>
      <c r="J37" s="62">
        <v>1.3362895250320435</v>
      </c>
      <c r="K37" s="203">
        <v>31.906234741210937</v>
      </c>
      <c r="L37" s="62">
        <v>1.5167465209960937</v>
      </c>
      <c r="M37" s="203">
        <v>26.971879959106445</v>
      </c>
      <c r="N37" s="62">
        <v>1.2161922454833984</v>
      </c>
      <c r="O37" s="203">
        <v>18.044397354125977</v>
      </c>
      <c r="P37" s="62">
        <v>1.7570663690567017</v>
      </c>
      <c r="Q37" s="203">
        <v>14.932770729064941</v>
      </c>
      <c r="R37" s="62">
        <v>1.3906878232955933</v>
      </c>
      <c r="S37" s="203">
        <v>14.93122386932373</v>
      </c>
      <c r="T37" s="62">
        <v>1.045198917388916</v>
      </c>
    </row>
    <row r="38" spans="2:20" x14ac:dyDescent="0.2">
      <c r="B38" s="32" t="s">
        <v>37</v>
      </c>
      <c r="C38" s="203">
        <v>8.929539680480957</v>
      </c>
      <c r="D38" s="62">
        <v>1.0129190683364868</v>
      </c>
      <c r="E38" s="203">
        <v>8.7686281204223633</v>
      </c>
      <c r="F38" s="62">
        <v>0.79227733612060547</v>
      </c>
      <c r="G38" s="203">
        <v>9.9097394943237305</v>
      </c>
      <c r="H38" s="62">
        <v>0.98552489280700684</v>
      </c>
      <c r="I38" s="203">
        <v>19.414222717285156</v>
      </c>
      <c r="J38" s="62">
        <v>1.2564493417739868</v>
      </c>
      <c r="K38" s="203">
        <v>21.65131950378418</v>
      </c>
      <c r="L38" s="62">
        <v>1.5706135034561157</v>
      </c>
      <c r="M38" s="203">
        <v>22.696958541870117</v>
      </c>
      <c r="N38" s="62">
        <v>1.0683227777481079</v>
      </c>
      <c r="O38" s="203">
        <v>12.002227783203125</v>
      </c>
      <c r="P38" s="62">
        <v>1.1775367259979248</v>
      </c>
      <c r="Q38" s="203">
        <v>13.108247756958008</v>
      </c>
      <c r="R38" s="62">
        <v>1.1843981742858887</v>
      </c>
      <c r="S38" s="203">
        <v>12.455840110778809</v>
      </c>
      <c r="T38" s="62">
        <v>1.0934586524963379</v>
      </c>
    </row>
    <row r="39" spans="2:20" x14ac:dyDescent="0.2">
      <c r="B39" s="32" t="s">
        <v>36</v>
      </c>
      <c r="C39" s="203">
        <v>7.9610505104064941</v>
      </c>
      <c r="D39" s="62">
        <v>0.66674059629440308</v>
      </c>
      <c r="E39" s="203">
        <v>6.9272041320800781</v>
      </c>
      <c r="F39" s="62">
        <v>0.77036076784133911</v>
      </c>
      <c r="G39" s="203">
        <v>6.1028943061828613</v>
      </c>
      <c r="H39" s="62">
        <v>0.53398489952087402</v>
      </c>
      <c r="I39" s="203">
        <v>22.8250732421875</v>
      </c>
      <c r="J39" s="62">
        <v>1.0765341520309448</v>
      </c>
      <c r="K39" s="203">
        <v>23.992897033691406</v>
      </c>
      <c r="L39" s="62">
        <v>1.0352839231491089</v>
      </c>
      <c r="M39" s="203">
        <v>22.171409606933594</v>
      </c>
      <c r="N39" s="62">
        <v>0.97229015827178955</v>
      </c>
      <c r="O39" s="203">
        <v>14.298436164855957</v>
      </c>
      <c r="P39" s="62">
        <v>1.2007783651351929</v>
      </c>
      <c r="Q39" s="203">
        <v>14.640317916870117</v>
      </c>
      <c r="R39" s="62">
        <v>1.22504723072052</v>
      </c>
      <c r="S39" s="203">
        <v>15.416821479797363</v>
      </c>
      <c r="T39" s="62">
        <v>1.1725658178329468</v>
      </c>
    </row>
    <row r="40" spans="2:20" x14ac:dyDescent="0.2">
      <c r="B40" s="32" t="s">
        <v>35</v>
      </c>
      <c r="C40" s="203">
        <v>11.579929351806641</v>
      </c>
      <c r="D40" s="62">
        <v>1.2183165550231934</v>
      </c>
      <c r="E40" s="203">
        <v>9.5846433639526367</v>
      </c>
      <c r="F40" s="62">
        <v>1.222325325012207</v>
      </c>
      <c r="G40" s="203">
        <v>11.187961578369141</v>
      </c>
      <c r="H40" s="62">
        <v>2.1565330028533936</v>
      </c>
      <c r="I40" s="203">
        <v>35.842494964599609</v>
      </c>
      <c r="J40" s="62">
        <v>1.4823935031890869</v>
      </c>
      <c r="K40" s="203">
        <v>38.161533355712891</v>
      </c>
      <c r="L40" s="62">
        <v>1.4573365449905396</v>
      </c>
      <c r="M40" s="203">
        <v>40.635044097900391</v>
      </c>
      <c r="N40" s="62">
        <v>1.4383822679519653</v>
      </c>
      <c r="O40" s="203">
        <v>25.849536895751953</v>
      </c>
      <c r="P40" s="62">
        <v>2.1147387027740479</v>
      </c>
      <c r="Q40" s="203">
        <v>22.351276397705078</v>
      </c>
      <c r="R40" s="62">
        <v>1.952054500579834</v>
      </c>
      <c r="S40" s="203">
        <v>26.116880416870117</v>
      </c>
      <c r="T40" s="62">
        <v>2.0128285884857178</v>
      </c>
    </row>
    <row r="41" spans="2:20" x14ac:dyDescent="0.2">
      <c r="B41" s="32" t="s">
        <v>34</v>
      </c>
      <c r="C41" s="203">
        <v>7.7690215110778809</v>
      </c>
      <c r="D41" s="62">
        <v>0.79437720775604248</v>
      </c>
      <c r="E41" s="203">
        <v>6.5158591270446777</v>
      </c>
      <c r="F41" s="62">
        <v>0.81541538238525391</v>
      </c>
      <c r="G41" s="203">
        <v>5.6930670738220215</v>
      </c>
      <c r="H41" s="62">
        <v>0.61018085479736328</v>
      </c>
      <c r="I41" s="203">
        <v>36.675186157226563</v>
      </c>
      <c r="J41" s="62">
        <v>1.1408185958862305</v>
      </c>
      <c r="K41" s="203">
        <v>35.407794952392578</v>
      </c>
      <c r="L41" s="62">
        <v>1.2183655500411987</v>
      </c>
      <c r="M41" s="203">
        <v>34.237117767333984</v>
      </c>
      <c r="N41" s="62">
        <v>1.2610054016113281</v>
      </c>
      <c r="O41" s="203">
        <v>23.285978317260742</v>
      </c>
      <c r="P41" s="62">
        <v>1.5277161598205566</v>
      </c>
      <c r="Q41" s="203">
        <v>22.4375</v>
      </c>
      <c r="R41" s="62">
        <v>1.6024764776229858</v>
      </c>
      <c r="S41" s="203">
        <v>20.332340240478516</v>
      </c>
      <c r="T41" s="62">
        <v>1.3426591157913208</v>
      </c>
    </row>
    <row r="42" spans="2:20" x14ac:dyDescent="0.2">
      <c r="B42" s="32" t="s">
        <v>33</v>
      </c>
      <c r="C42" s="204">
        <v>7.6953115463256836</v>
      </c>
      <c r="D42" s="236">
        <v>0.74984759092330933</v>
      </c>
      <c r="E42" s="204">
        <v>7.1051025390625</v>
      </c>
      <c r="F42" s="236">
        <v>0.83849829435348511</v>
      </c>
      <c r="G42" s="204">
        <v>8.6658430099487305</v>
      </c>
      <c r="H42" s="236">
        <v>0.80779260396957397</v>
      </c>
      <c r="I42" s="204">
        <v>35.331569671630859</v>
      </c>
      <c r="J42" s="236">
        <v>1.2973864078521729</v>
      </c>
      <c r="K42" s="204">
        <v>33.173923492431641</v>
      </c>
      <c r="L42" s="236">
        <v>1.5853670835494995</v>
      </c>
      <c r="M42" s="204">
        <v>35.257518768310547</v>
      </c>
      <c r="N42" s="236">
        <v>1.3258888721466064</v>
      </c>
      <c r="O42" s="204">
        <v>22.695562362670898</v>
      </c>
      <c r="P42" s="236">
        <v>1.5270508527755737</v>
      </c>
      <c r="Q42" s="204">
        <v>18.726560592651367</v>
      </c>
      <c r="R42" s="236">
        <v>1.4856389760971069</v>
      </c>
      <c r="S42" s="204">
        <v>17.553632736206055</v>
      </c>
      <c r="T42" s="236">
        <v>1.1396627426147461</v>
      </c>
    </row>
    <row r="43" spans="2:20" ht="27" customHeight="1" thickBot="1" x14ac:dyDescent="0.25">
      <c r="B43" s="142" t="s">
        <v>81</v>
      </c>
      <c r="C43" s="205">
        <v>10.186272621154785</v>
      </c>
      <c r="D43" s="201">
        <v>0.28733652830123901</v>
      </c>
      <c r="E43" s="205">
        <v>8.7877635955810547</v>
      </c>
      <c r="F43" s="201">
        <v>0.21380476653575897</v>
      </c>
      <c r="G43" s="205">
        <v>8.4379653930664062</v>
      </c>
      <c r="H43" s="201">
        <v>0.24718146026134491</v>
      </c>
      <c r="I43" s="205">
        <v>28.714757919311523</v>
      </c>
      <c r="J43" s="201">
        <v>0.45174494385719299</v>
      </c>
      <c r="K43" s="205">
        <v>27.595016479492188</v>
      </c>
      <c r="L43" s="201">
        <v>0.30578950047492981</v>
      </c>
      <c r="M43" s="205">
        <v>27.191871643066406</v>
      </c>
      <c r="N43" s="201">
        <v>0.26366901397705078</v>
      </c>
      <c r="O43" s="205">
        <v>21.072023391723633</v>
      </c>
      <c r="P43" s="201">
        <v>0.41674357652664185</v>
      </c>
      <c r="Q43" s="205">
        <v>18.47998046875</v>
      </c>
      <c r="R43" s="201">
        <v>0.36395308375358582</v>
      </c>
      <c r="S43" s="205">
        <v>17.684490203857422</v>
      </c>
      <c r="T43" s="201">
        <v>0.32747992873191833</v>
      </c>
    </row>
    <row r="44" spans="2:20" ht="13.5" thickTop="1" x14ac:dyDescent="0.2">
      <c r="B44" s="5" t="s">
        <v>228</v>
      </c>
      <c r="S44" s="202"/>
    </row>
    <row r="45" spans="2:20" x14ac:dyDescent="0.2">
      <c r="B45" s="102"/>
    </row>
  </sheetData>
  <mergeCells count="17">
    <mergeCell ref="S9:T9"/>
    <mergeCell ref="B4:T4"/>
    <mergeCell ref="B5:T5"/>
    <mergeCell ref="B6:T6"/>
    <mergeCell ref="B7:B10"/>
    <mergeCell ref="C7:T7"/>
    <mergeCell ref="C8:H8"/>
    <mergeCell ref="I8:N8"/>
    <mergeCell ref="O8:T8"/>
    <mergeCell ref="C9:D9"/>
    <mergeCell ref="G9:H9"/>
    <mergeCell ref="I9:J9"/>
    <mergeCell ref="M9:N9"/>
    <mergeCell ref="E9:F9"/>
    <mergeCell ref="K9:L9"/>
    <mergeCell ref="Q9:R9"/>
    <mergeCell ref="O9:P9"/>
  </mergeCells>
  <pageMargins left="0.25" right="0.25" top="0.75" bottom="0.75" header="0.3" footer="0.3"/>
  <pageSetup scale="64" orientation="landscape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X118"/>
  <sheetViews>
    <sheetView zoomScale="85" zoomScaleNormal="85" workbookViewId="0"/>
  </sheetViews>
  <sheetFormatPr baseColWidth="10" defaultRowHeight="12.75" x14ac:dyDescent="0.2"/>
  <cols>
    <col min="1" max="1" width="1.7109375" style="15" customWidth="1"/>
    <col min="2" max="2" width="18.7109375" style="15" customWidth="1"/>
    <col min="3" max="32" width="11.42578125" style="15"/>
    <col min="33" max="44" width="11.5703125" style="15" customWidth="1"/>
    <col min="45" max="16384" width="11.42578125" style="15"/>
  </cols>
  <sheetData>
    <row r="6" spans="1:50" ht="15" x14ac:dyDescent="0.25">
      <c r="B6" s="341" t="s">
        <v>231</v>
      </c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</row>
    <row r="7" spans="1:50" ht="15.75" customHeight="1" x14ac:dyDescent="0.2">
      <c r="B7" s="291" t="s">
        <v>194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</row>
    <row r="8" spans="1:50" ht="15.75" customHeight="1" thickBot="1" x14ac:dyDescent="0.25">
      <c r="A8" s="171"/>
      <c r="B8" s="342" t="s">
        <v>216</v>
      </c>
      <c r="C8" s="342"/>
      <c r="D8" s="342"/>
      <c r="E8" s="342"/>
      <c r="F8" s="342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  <c r="AA8" s="342"/>
      <c r="AB8" s="342"/>
      <c r="AC8" s="342"/>
      <c r="AD8" s="342"/>
      <c r="AE8" s="342"/>
      <c r="AF8" s="342"/>
      <c r="AG8" s="342"/>
      <c r="AH8" s="342"/>
      <c r="AI8" s="342"/>
      <c r="AJ8" s="342"/>
      <c r="AK8" s="342"/>
      <c r="AL8" s="342"/>
      <c r="AM8" s="342"/>
      <c r="AN8" s="342"/>
      <c r="AO8" s="342"/>
      <c r="AP8" s="342"/>
      <c r="AQ8" s="342"/>
      <c r="AR8" s="342"/>
      <c r="AS8" s="342"/>
      <c r="AT8" s="342"/>
      <c r="AU8" s="342"/>
      <c r="AV8" s="342"/>
      <c r="AW8" s="342"/>
      <c r="AX8" s="342"/>
    </row>
    <row r="9" spans="1:50" ht="20.100000000000001" customHeight="1" thickTop="1" x14ac:dyDescent="0.2">
      <c r="A9" s="126"/>
      <c r="B9" s="287" t="s">
        <v>137</v>
      </c>
      <c r="C9" s="338" t="s">
        <v>263</v>
      </c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338"/>
      <c r="X9" s="338"/>
      <c r="Y9" s="338"/>
      <c r="Z9" s="338"/>
      <c r="AA9" s="338"/>
      <c r="AB9" s="338"/>
      <c r="AC9" s="338"/>
      <c r="AD9" s="338"/>
      <c r="AE9" s="338"/>
      <c r="AF9" s="338"/>
      <c r="AG9" s="338"/>
      <c r="AH9" s="338"/>
      <c r="AI9" s="338"/>
      <c r="AJ9" s="338"/>
      <c r="AK9" s="338"/>
      <c r="AL9" s="338"/>
      <c r="AM9" s="338"/>
      <c r="AN9" s="338"/>
      <c r="AO9" s="338"/>
      <c r="AP9" s="338"/>
      <c r="AQ9" s="338"/>
      <c r="AR9" s="338"/>
      <c r="AS9" s="338"/>
      <c r="AT9" s="338"/>
      <c r="AU9" s="338"/>
      <c r="AV9" s="338"/>
      <c r="AW9" s="338"/>
      <c r="AX9" s="338"/>
    </row>
    <row r="10" spans="1:50" ht="30" customHeight="1" x14ac:dyDescent="0.2">
      <c r="A10" s="172"/>
      <c r="B10" s="337"/>
      <c r="C10" s="339" t="s">
        <v>93</v>
      </c>
      <c r="D10" s="339"/>
      <c r="E10" s="339"/>
      <c r="F10" s="339"/>
      <c r="G10" s="339"/>
      <c r="H10" s="339"/>
      <c r="I10" s="339" t="s">
        <v>92</v>
      </c>
      <c r="J10" s="339"/>
      <c r="K10" s="339"/>
      <c r="L10" s="339"/>
      <c r="M10" s="339"/>
      <c r="N10" s="339"/>
      <c r="O10" s="339" t="s">
        <v>190</v>
      </c>
      <c r="P10" s="339"/>
      <c r="Q10" s="339"/>
      <c r="R10" s="339"/>
      <c r="S10" s="339"/>
      <c r="T10" s="339"/>
      <c r="U10" s="339" t="s">
        <v>184</v>
      </c>
      <c r="V10" s="339"/>
      <c r="W10" s="339"/>
      <c r="X10" s="339"/>
      <c r="Y10" s="339"/>
      <c r="Z10" s="339"/>
      <c r="AA10" s="339" t="s">
        <v>91</v>
      </c>
      <c r="AB10" s="339"/>
      <c r="AC10" s="339"/>
      <c r="AD10" s="339"/>
      <c r="AE10" s="339"/>
      <c r="AF10" s="339"/>
      <c r="AG10" s="339" t="s">
        <v>186</v>
      </c>
      <c r="AH10" s="339"/>
      <c r="AI10" s="339"/>
      <c r="AJ10" s="339"/>
      <c r="AK10" s="339"/>
      <c r="AL10" s="339"/>
      <c r="AM10" s="339" t="s">
        <v>191</v>
      </c>
      <c r="AN10" s="339"/>
      <c r="AO10" s="339"/>
      <c r="AP10" s="339"/>
      <c r="AQ10" s="339"/>
      <c r="AR10" s="339"/>
      <c r="AS10" s="339" t="s">
        <v>187</v>
      </c>
      <c r="AT10" s="339"/>
      <c r="AU10" s="339"/>
      <c r="AV10" s="339"/>
      <c r="AW10" s="339"/>
      <c r="AX10" s="339"/>
    </row>
    <row r="11" spans="1:50" ht="14.25" customHeight="1" x14ac:dyDescent="0.2">
      <c r="A11" s="172"/>
      <c r="B11" s="337"/>
      <c r="C11" s="340">
        <v>2010</v>
      </c>
      <c r="D11" s="340"/>
      <c r="E11" s="340">
        <v>2012</v>
      </c>
      <c r="F11" s="340"/>
      <c r="G11" s="340">
        <v>2014</v>
      </c>
      <c r="H11" s="340"/>
      <c r="I11" s="340">
        <v>2010</v>
      </c>
      <c r="J11" s="340"/>
      <c r="K11" s="340">
        <v>2012</v>
      </c>
      <c r="L11" s="340"/>
      <c r="M11" s="340">
        <v>2014</v>
      </c>
      <c r="N11" s="340"/>
      <c r="O11" s="340">
        <v>2010</v>
      </c>
      <c r="P11" s="340"/>
      <c r="Q11" s="340">
        <v>2012</v>
      </c>
      <c r="R11" s="340"/>
      <c r="S11" s="340">
        <v>2014</v>
      </c>
      <c r="T11" s="340"/>
      <c r="U11" s="340">
        <v>2010</v>
      </c>
      <c r="V11" s="340"/>
      <c r="W11" s="340">
        <v>2012</v>
      </c>
      <c r="X11" s="340"/>
      <c r="Y11" s="340">
        <v>2014</v>
      </c>
      <c r="Z11" s="340"/>
      <c r="AA11" s="340">
        <v>2010</v>
      </c>
      <c r="AB11" s="340"/>
      <c r="AC11" s="340">
        <v>2012</v>
      </c>
      <c r="AD11" s="340"/>
      <c r="AE11" s="340">
        <v>2014</v>
      </c>
      <c r="AF11" s="340"/>
      <c r="AG11" s="340">
        <v>2010</v>
      </c>
      <c r="AH11" s="340"/>
      <c r="AI11" s="340">
        <v>2012</v>
      </c>
      <c r="AJ11" s="340"/>
      <c r="AK11" s="340">
        <v>2014</v>
      </c>
      <c r="AL11" s="340"/>
      <c r="AM11" s="340">
        <v>2010</v>
      </c>
      <c r="AN11" s="340"/>
      <c r="AO11" s="340">
        <v>2012</v>
      </c>
      <c r="AP11" s="340"/>
      <c r="AQ11" s="340">
        <v>2014</v>
      </c>
      <c r="AR11" s="340"/>
      <c r="AS11" s="340">
        <v>2010</v>
      </c>
      <c r="AT11" s="340"/>
      <c r="AU11" s="340">
        <v>2012</v>
      </c>
      <c r="AV11" s="340"/>
      <c r="AW11" s="340">
        <v>2014</v>
      </c>
      <c r="AX11" s="340"/>
    </row>
    <row r="12" spans="1:50" ht="39.950000000000003" customHeight="1" thickBot="1" x14ac:dyDescent="0.25">
      <c r="A12" s="128"/>
      <c r="B12" s="288"/>
      <c r="C12" s="159" t="s">
        <v>73</v>
      </c>
      <c r="D12" s="198" t="s">
        <v>132</v>
      </c>
      <c r="E12" s="159" t="s">
        <v>73</v>
      </c>
      <c r="F12" s="246" t="s">
        <v>132</v>
      </c>
      <c r="G12" s="159" t="s">
        <v>73</v>
      </c>
      <c r="H12" s="198" t="s">
        <v>132</v>
      </c>
      <c r="I12" s="159" t="s">
        <v>73</v>
      </c>
      <c r="J12" s="198" t="s">
        <v>132</v>
      </c>
      <c r="K12" s="159" t="s">
        <v>73</v>
      </c>
      <c r="L12" s="246" t="s">
        <v>132</v>
      </c>
      <c r="M12" s="159" t="s">
        <v>73</v>
      </c>
      <c r="N12" s="198" t="s">
        <v>132</v>
      </c>
      <c r="O12" s="159" t="s">
        <v>73</v>
      </c>
      <c r="P12" s="240" t="s">
        <v>132</v>
      </c>
      <c r="Q12" s="159" t="s">
        <v>73</v>
      </c>
      <c r="R12" s="246" t="s">
        <v>132</v>
      </c>
      <c r="S12" s="159" t="s">
        <v>73</v>
      </c>
      <c r="T12" s="240" t="s">
        <v>132</v>
      </c>
      <c r="U12" s="159" t="s">
        <v>73</v>
      </c>
      <c r="V12" s="198" t="s">
        <v>132</v>
      </c>
      <c r="W12" s="159" t="s">
        <v>73</v>
      </c>
      <c r="X12" s="246" t="s">
        <v>132</v>
      </c>
      <c r="Y12" s="159" t="s">
        <v>73</v>
      </c>
      <c r="Z12" s="198" t="s">
        <v>132</v>
      </c>
      <c r="AA12" s="159" t="s">
        <v>73</v>
      </c>
      <c r="AB12" s="198" t="s">
        <v>132</v>
      </c>
      <c r="AC12" s="159" t="s">
        <v>73</v>
      </c>
      <c r="AD12" s="246" t="s">
        <v>132</v>
      </c>
      <c r="AE12" s="159" t="s">
        <v>73</v>
      </c>
      <c r="AF12" s="198" t="s">
        <v>132</v>
      </c>
      <c r="AG12" s="159" t="s">
        <v>73</v>
      </c>
      <c r="AH12" s="198" t="s">
        <v>132</v>
      </c>
      <c r="AI12" s="159" t="s">
        <v>73</v>
      </c>
      <c r="AJ12" s="246" t="s">
        <v>132</v>
      </c>
      <c r="AK12" s="159" t="s">
        <v>73</v>
      </c>
      <c r="AL12" s="198" t="s">
        <v>132</v>
      </c>
      <c r="AM12" s="159" t="s">
        <v>73</v>
      </c>
      <c r="AN12" s="198" t="s">
        <v>132</v>
      </c>
      <c r="AO12" s="159" t="s">
        <v>73</v>
      </c>
      <c r="AP12" s="246" t="s">
        <v>132</v>
      </c>
      <c r="AQ12" s="159" t="s">
        <v>73</v>
      </c>
      <c r="AR12" s="198" t="s">
        <v>132</v>
      </c>
      <c r="AS12" s="159" t="s">
        <v>73</v>
      </c>
      <c r="AT12" s="198" t="s">
        <v>132</v>
      </c>
      <c r="AU12" s="159" t="s">
        <v>73</v>
      </c>
      <c r="AV12" s="246" t="s">
        <v>132</v>
      </c>
      <c r="AW12" s="159" t="s">
        <v>73</v>
      </c>
      <c r="AX12" s="198" t="s">
        <v>132</v>
      </c>
    </row>
    <row r="13" spans="1:50" x14ac:dyDescent="0.2">
      <c r="B13" s="32" t="s">
        <v>64</v>
      </c>
      <c r="C13" s="202">
        <v>31.097230911254883</v>
      </c>
      <c r="D13" s="235">
        <v>1.6125423908233643</v>
      </c>
      <c r="E13" s="202">
        <v>36.322750091552734</v>
      </c>
      <c r="F13" s="235">
        <v>1.6360586881637573</v>
      </c>
      <c r="G13" s="202">
        <v>37.924842834472656</v>
      </c>
      <c r="H13" s="235">
        <v>1.5248607397079468</v>
      </c>
      <c r="I13" s="202">
        <v>44.636547088623047</v>
      </c>
      <c r="J13" s="235">
        <v>1.4480324983596802</v>
      </c>
      <c r="K13" s="202">
        <v>44.960304260253906</v>
      </c>
      <c r="L13" s="235">
        <v>1.4901782274246216</v>
      </c>
      <c r="M13" s="202">
        <v>48.838676452636719</v>
      </c>
      <c r="N13" s="235">
        <v>1.6658742427825928</v>
      </c>
      <c r="O13" s="202">
        <v>7.6781949996948242</v>
      </c>
      <c r="P13" s="235">
        <v>0.69848734140396118</v>
      </c>
      <c r="Q13" s="202">
        <v>7.6651544570922852</v>
      </c>
      <c r="R13" s="235">
        <v>0.63641422986984253</v>
      </c>
      <c r="S13" s="202">
        <v>7.6239681243896484</v>
      </c>
      <c r="T13" s="235">
        <v>0.65961086750030518</v>
      </c>
      <c r="U13" s="202">
        <v>0.14080850780010223</v>
      </c>
      <c r="V13" s="235">
        <v>4.9662549048662186E-2</v>
      </c>
      <c r="W13" s="202">
        <v>1.5586147084832191E-2</v>
      </c>
      <c r="X13" s="235">
        <v>1.5589260496199131E-2</v>
      </c>
      <c r="Y13" s="202">
        <v>0.1019742488861084</v>
      </c>
      <c r="Z13" s="235">
        <v>5.2795484662055969E-2</v>
      </c>
      <c r="AA13" s="202">
        <v>3.1717389822006226E-2</v>
      </c>
      <c r="AB13" s="235">
        <v>2.4038642644882202E-2</v>
      </c>
      <c r="AC13" s="202">
        <v>0.21037261188030243</v>
      </c>
      <c r="AD13" s="235">
        <v>8.932776004076004E-2</v>
      </c>
      <c r="AE13" s="202">
        <v>0.15551269054412842</v>
      </c>
      <c r="AF13" s="235">
        <v>7.2317369282245636E-2</v>
      </c>
      <c r="AG13" s="202">
        <v>1.2065126895904541</v>
      </c>
      <c r="AH13" s="235">
        <v>0.17671678960323334</v>
      </c>
      <c r="AI13" s="202">
        <v>1.4067912101745605</v>
      </c>
      <c r="AJ13" s="235">
        <v>0.23065260052680969</v>
      </c>
      <c r="AK13" s="202">
        <v>1.9150590896606445</v>
      </c>
      <c r="AL13" s="235">
        <v>0.27074733376502991</v>
      </c>
      <c r="AM13" s="202">
        <v>2.1031131744384766</v>
      </c>
      <c r="AN13" s="235">
        <v>0.22414962947368622</v>
      </c>
      <c r="AO13" s="202">
        <v>2.0804681777954102</v>
      </c>
      <c r="AP13" s="235">
        <v>0.23889520764350891</v>
      </c>
      <c r="AQ13" s="202">
        <v>2.4437708854675293</v>
      </c>
      <c r="AR13" s="235">
        <v>0.25881347060203552</v>
      </c>
      <c r="AS13" s="202">
        <v>0.34588643908500671</v>
      </c>
      <c r="AT13" s="235">
        <v>0.11495976895093918</v>
      </c>
      <c r="AU13" s="202">
        <v>0.17314353585243225</v>
      </c>
      <c r="AV13" s="235">
        <v>8.5536614060401917E-2</v>
      </c>
      <c r="AW13" s="202">
        <v>0.4326251745223999</v>
      </c>
      <c r="AX13" s="235">
        <v>0.11172144114971161</v>
      </c>
    </row>
    <row r="14" spans="1:50" x14ac:dyDescent="0.2">
      <c r="B14" s="32" t="s">
        <v>63</v>
      </c>
      <c r="C14" s="202">
        <v>18.467897415161133</v>
      </c>
      <c r="D14" s="235">
        <v>1.0280734300613403</v>
      </c>
      <c r="E14" s="202">
        <v>32.323680877685547</v>
      </c>
      <c r="F14" s="235">
        <v>1.5882976055145264</v>
      </c>
      <c r="G14" s="202">
        <v>28.112543106079102</v>
      </c>
      <c r="H14" s="235">
        <v>1.2565300464630127</v>
      </c>
      <c r="I14" s="202">
        <v>40.293865203857422</v>
      </c>
      <c r="J14" s="235">
        <v>1.3412086963653564</v>
      </c>
      <c r="K14" s="202">
        <v>39.705718994140625</v>
      </c>
      <c r="L14" s="235">
        <v>1.5589687824249268</v>
      </c>
      <c r="M14" s="202">
        <v>44.762722015380859</v>
      </c>
      <c r="N14" s="235">
        <v>1.3484846353530884</v>
      </c>
      <c r="O14" s="202">
        <v>3.3981573581695557</v>
      </c>
      <c r="P14" s="235">
        <v>0.44103133678436279</v>
      </c>
      <c r="Q14" s="202">
        <v>3.6519904136657715</v>
      </c>
      <c r="R14" s="235">
        <v>0.42964684963226318</v>
      </c>
      <c r="S14" s="202">
        <v>3.6957621574401855</v>
      </c>
      <c r="T14" s="235">
        <v>0.39646950364112854</v>
      </c>
      <c r="U14" s="202">
        <v>3.8731262683868408</v>
      </c>
      <c r="V14" s="235">
        <v>0.51607507467269897</v>
      </c>
      <c r="W14" s="202">
        <v>2.8528678417205811</v>
      </c>
      <c r="X14" s="235">
        <v>0.37884116172790527</v>
      </c>
      <c r="Y14" s="202">
        <v>3.1448211669921875</v>
      </c>
      <c r="Z14" s="235">
        <v>0.42619878053665161</v>
      </c>
      <c r="AA14" s="202">
        <v>5.2451483905315399E-2</v>
      </c>
      <c r="AB14" s="235">
        <v>2.6326045393943787E-2</v>
      </c>
      <c r="AC14" s="202">
        <v>0.14139631390571594</v>
      </c>
      <c r="AD14" s="235">
        <v>8.2594752311706543E-2</v>
      </c>
      <c r="AE14" s="202">
        <v>0.32812568545341492</v>
      </c>
      <c r="AF14" s="235">
        <v>0.10980039089918137</v>
      </c>
      <c r="AG14" s="202">
        <v>1.8354618549346924</v>
      </c>
      <c r="AH14" s="235">
        <v>0.26593020558357239</v>
      </c>
      <c r="AI14" s="202">
        <v>1.4575364589691162</v>
      </c>
      <c r="AJ14" s="235">
        <v>0.26403853297233582</v>
      </c>
      <c r="AK14" s="202">
        <v>1.1288557052612305</v>
      </c>
      <c r="AL14" s="235">
        <v>0.20386660099029541</v>
      </c>
      <c r="AM14" s="202">
        <v>3.942051887512207</v>
      </c>
      <c r="AN14" s="235">
        <v>0.34766533970832825</v>
      </c>
      <c r="AO14" s="202">
        <v>3.4375033378601074</v>
      </c>
      <c r="AP14" s="235">
        <v>0.37380516529083252</v>
      </c>
      <c r="AQ14" s="202">
        <v>3.2447888851165771</v>
      </c>
      <c r="AR14" s="235">
        <v>0.32950806617736816</v>
      </c>
      <c r="AS14" s="202">
        <v>1.6511861085891724</v>
      </c>
      <c r="AT14" s="235">
        <v>0.29369595646858215</v>
      </c>
      <c r="AU14" s="202">
        <v>1.7553719282150269</v>
      </c>
      <c r="AV14" s="235">
        <v>0.31797611713409424</v>
      </c>
      <c r="AW14" s="202">
        <v>2.2464747428894043</v>
      </c>
      <c r="AX14" s="235">
        <v>0.71974003314971924</v>
      </c>
    </row>
    <row r="15" spans="1:50" x14ac:dyDescent="0.2">
      <c r="B15" s="32" t="s">
        <v>62</v>
      </c>
      <c r="C15" s="202">
        <v>24.185218811035156</v>
      </c>
      <c r="D15" s="235">
        <v>1.7548618316650391</v>
      </c>
      <c r="E15" s="202">
        <v>30.534744262695313</v>
      </c>
      <c r="F15" s="235">
        <v>1.5994688272476196</v>
      </c>
      <c r="G15" s="202">
        <v>30.342430114746094</v>
      </c>
      <c r="H15" s="235">
        <v>1.4831626415252686</v>
      </c>
      <c r="I15" s="202">
        <v>41.139030456542969</v>
      </c>
      <c r="J15" s="235">
        <v>1.9309467077255249</v>
      </c>
      <c r="K15" s="202">
        <v>41.356437683105469</v>
      </c>
      <c r="L15" s="235">
        <v>1.5447391271591187</v>
      </c>
      <c r="M15" s="202">
        <v>46.580039978027344</v>
      </c>
      <c r="N15" s="235">
        <v>1.5511863231658936</v>
      </c>
      <c r="O15" s="202">
        <v>16.658317565917969</v>
      </c>
      <c r="P15" s="235">
        <v>1.1175805330276489</v>
      </c>
      <c r="Q15" s="202">
        <v>17.62483024597168</v>
      </c>
      <c r="R15" s="235">
        <v>0.90974634885787964</v>
      </c>
      <c r="S15" s="202">
        <v>12.143392562866211</v>
      </c>
      <c r="T15" s="235">
        <v>0.7493930459022522</v>
      </c>
      <c r="U15" s="202">
        <v>5.6807942688465118E-2</v>
      </c>
      <c r="V15" s="235">
        <v>3.8346108049154282E-2</v>
      </c>
      <c r="W15" s="202">
        <v>0.14220696687698364</v>
      </c>
      <c r="X15" s="235">
        <v>6.0343071818351746E-2</v>
      </c>
      <c r="Y15" s="202">
        <v>6.6214799880981445E-2</v>
      </c>
      <c r="Z15" s="235">
        <v>4.1042719036340714E-2</v>
      </c>
      <c r="AA15" s="202">
        <v>1.5909278392791748</v>
      </c>
      <c r="AB15" s="235">
        <v>0.32042291760444641</v>
      </c>
      <c r="AC15" s="202">
        <v>1.2693183422088623</v>
      </c>
      <c r="AD15" s="235">
        <v>0.30426755547523499</v>
      </c>
      <c r="AE15" s="202">
        <v>0.90547066926956177</v>
      </c>
      <c r="AF15" s="235">
        <v>0.20369714498519897</v>
      </c>
      <c r="AG15" s="202">
        <v>1.5174745321273804</v>
      </c>
      <c r="AH15" s="235">
        <v>0.32267382740974426</v>
      </c>
      <c r="AI15" s="202">
        <v>1.3216128349304199</v>
      </c>
      <c r="AJ15" s="235">
        <v>0.17584873735904694</v>
      </c>
      <c r="AK15" s="202">
        <v>1.2068482637405396</v>
      </c>
      <c r="AL15" s="235">
        <v>0.17218321561813354</v>
      </c>
      <c r="AM15" s="202">
        <v>2.4448795318603516</v>
      </c>
      <c r="AN15" s="235">
        <v>0.34171286225318909</v>
      </c>
      <c r="AO15" s="202">
        <v>2.4475841522216797</v>
      </c>
      <c r="AP15" s="235">
        <v>0.27630236744880676</v>
      </c>
      <c r="AQ15" s="202">
        <v>2.5023844242095947</v>
      </c>
      <c r="AR15" s="235">
        <v>0.26018446683883667</v>
      </c>
      <c r="AS15" s="202">
        <v>0.29030081629753113</v>
      </c>
      <c r="AT15" s="235">
        <v>0.13541443645954132</v>
      </c>
      <c r="AU15" s="202">
        <v>0.38686567544937134</v>
      </c>
      <c r="AV15" s="235">
        <v>0.13020116090774536</v>
      </c>
      <c r="AW15" s="202">
        <v>0.37428081035614014</v>
      </c>
      <c r="AX15" s="235">
        <v>0.13584598898887634</v>
      </c>
    </row>
    <row r="16" spans="1:50" x14ac:dyDescent="0.2">
      <c r="B16" s="32" t="s">
        <v>61</v>
      </c>
      <c r="C16" s="202">
        <v>45.045940399169922</v>
      </c>
      <c r="D16" s="235">
        <v>1.5485365390777588</v>
      </c>
      <c r="E16" s="202">
        <v>53.764240264892578</v>
      </c>
      <c r="F16" s="235">
        <v>1.4672732353210449</v>
      </c>
      <c r="G16" s="202">
        <v>53.985191345214844</v>
      </c>
      <c r="H16" s="235">
        <v>1.2485735416412354</v>
      </c>
      <c r="I16" s="202">
        <v>28.296363830566406</v>
      </c>
      <c r="J16" s="235">
        <v>1.1326640844345093</v>
      </c>
      <c r="K16" s="202">
        <v>28.836063385009766</v>
      </c>
      <c r="L16" s="235">
        <v>1.211101770401001</v>
      </c>
      <c r="M16" s="202">
        <v>29.598659515380859</v>
      </c>
      <c r="N16" s="235">
        <v>1.0860193967819214</v>
      </c>
      <c r="O16" s="202">
        <v>8.7781906127929687</v>
      </c>
      <c r="P16" s="235">
        <v>0.82529336214065552</v>
      </c>
      <c r="Q16" s="202">
        <v>9.0908775329589844</v>
      </c>
      <c r="R16" s="235">
        <v>0.74811446666717529</v>
      </c>
      <c r="S16" s="202">
        <v>6.5854578018188477</v>
      </c>
      <c r="T16" s="235">
        <v>0.66865170001983643</v>
      </c>
      <c r="U16" s="202">
        <v>0</v>
      </c>
      <c r="V16" s="235"/>
      <c r="W16" s="202">
        <v>0.38181871175765991</v>
      </c>
      <c r="X16" s="235">
        <v>0.14963565766811371</v>
      </c>
      <c r="Y16" s="202">
        <v>7.0684298872947693E-2</v>
      </c>
      <c r="Z16" s="235">
        <v>4.7571659088134766E-2</v>
      </c>
      <c r="AA16" s="202">
        <v>2.747697114944458</v>
      </c>
      <c r="AB16" s="235">
        <v>0.42798641324043274</v>
      </c>
      <c r="AC16" s="202">
        <v>2.0654597282409668</v>
      </c>
      <c r="AD16" s="235">
        <v>0.40916708111763</v>
      </c>
      <c r="AE16" s="202">
        <v>3.6843910217285156</v>
      </c>
      <c r="AF16" s="235">
        <v>0.48883050680160522</v>
      </c>
      <c r="AG16" s="202">
        <v>0.78816086053848267</v>
      </c>
      <c r="AH16" s="235">
        <v>0.14338406920433044</v>
      </c>
      <c r="AI16" s="202">
        <v>1.062091588973999</v>
      </c>
      <c r="AJ16" s="235">
        <v>0.19388733804225922</v>
      </c>
      <c r="AK16" s="202">
        <v>0.6533280611038208</v>
      </c>
      <c r="AL16" s="235">
        <v>0.11678605526685715</v>
      </c>
      <c r="AM16" s="202">
        <v>1.6058911085128784</v>
      </c>
      <c r="AN16" s="235">
        <v>0.20873363316059113</v>
      </c>
      <c r="AO16" s="202">
        <v>1.4129364490509033</v>
      </c>
      <c r="AP16" s="235">
        <v>0.22336120903491974</v>
      </c>
      <c r="AQ16" s="202">
        <v>1.6053364276885986</v>
      </c>
      <c r="AR16" s="235">
        <v>0.21058978140354156</v>
      </c>
      <c r="AS16" s="202">
        <v>0.18311646580696106</v>
      </c>
      <c r="AT16" s="235">
        <v>7.2573296725749969E-2</v>
      </c>
      <c r="AU16" s="202">
        <v>0.60301101207733154</v>
      </c>
      <c r="AV16" s="235">
        <v>0.24314559996128082</v>
      </c>
      <c r="AW16" s="202">
        <v>0.11383071541786194</v>
      </c>
      <c r="AX16" s="235">
        <v>5.8307413011789322E-2</v>
      </c>
    </row>
    <row r="17" spans="2:50" x14ac:dyDescent="0.2">
      <c r="B17" s="32" t="s">
        <v>60</v>
      </c>
      <c r="C17" s="202">
        <v>14.05683708190918</v>
      </c>
      <c r="D17" s="235">
        <v>1.0233856439590454</v>
      </c>
      <c r="E17" s="202">
        <v>24.441860198974609</v>
      </c>
      <c r="F17" s="235">
        <v>1.4536595344543457</v>
      </c>
      <c r="G17" s="202">
        <v>23.526422500610352</v>
      </c>
      <c r="H17" s="235">
        <v>1.3396657705307007</v>
      </c>
      <c r="I17" s="202">
        <v>61.759082794189453</v>
      </c>
      <c r="J17" s="235">
        <v>1.6317898035049438</v>
      </c>
      <c r="K17" s="202">
        <v>60.645397186279297</v>
      </c>
      <c r="L17" s="235">
        <v>1.4360229969024658</v>
      </c>
      <c r="M17" s="202">
        <v>60.041118621826172</v>
      </c>
      <c r="N17" s="235">
        <v>1.410728931427002</v>
      </c>
      <c r="O17" s="202">
        <v>6.6482439041137695</v>
      </c>
      <c r="P17" s="235">
        <v>0.72994643449783325</v>
      </c>
      <c r="Q17" s="202">
        <v>6.4412569999694824</v>
      </c>
      <c r="R17" s="235">
        <v>0.66930150985717773</v>
      </c>
      <c r="S17" s="202">
        <v>6.4176688194274902</v>
      </c>
      <c r="T17" s="235">
        <v>0.6150742769241333</v>
      </c>
      <c r="U17" s="202">
        <v>0.49601617455482483</v>
      </c>
      <c r="V17" s="235">
        <v>0.25202679634094238</v>
      </c>
      <c r="W17" s="202">
        <v>0.13308209180831909</v>
      </c>
      <c r="X17" s="235">
        <v>5.9936307370662689E-2</v>
      </c>
      <c r="Y17" s="202">
        <v>0.42999503016471863</v>
      </c>
      <c r="Z17" s="235">
        <v>0.14584657549858093</v>
      </c>
      <c r="AA17" s="202">
        <v>0.29913657903671265</v>
      </c>
      <c r="AB17" s="235">
        <v>0.20247524976730347</v>
      </c>
      <c r="AC17" s="202">
        <v>0.13140504062175751</v>
      </c>
      <c r="AD17" s="235">
        <v>7.0851981639862061E-2</v>
      </c>
      <c r="AE17" s="202">
        <v>0.37995836138725281</v>
      </c>
      <c r="AF17" s="235">
        <v>0.17374981939792633</v>
      </c>
      <c r="AG17" s="202">
        <v>2.0876836776733398</v>
      </c>
      <c r="AH17" s="235">
        <v>0.45417729020118713</v>
      </c>
      <c r="AI17" s="202">
        <v>1.9018967151641846</v>
      </c>
      <c r="AJ17" s="235">
        <v>0.29351818561553955</v>
      </c>
      <c r="AK17" s="202">
        <v>2.125450611114502</v>
      </c>
      <c r="AL17" s="235">
        <v>0.28827959299087524</v>
      </c>
      <c r="AM17" s="202">
        <v>2.4692206382751465</v>
      </c>
      <c r="AN17" s="235">
        <v>0.38567990064620972</v>
      </c>
      <c r="AO17" s="202">
        <v>2.316131591796875</v>
      </c>
      <c r="AP17" s="235">
        <v>0.29647877812385559</v>
      </c>
      <c r="AQ17" s="202">
        <v>2.2487881183624268</v>
      </c>
      <c r="AR17" s="235">
        <v>0.24478369951248169</v>
      </c>
      <c r="AS17" s="202">
        <v>3.9424664974212646</v>
      </c>
      <c r="AT17" s="235">
        <v>0.60566931962966919</v>
      </c>
      <c r="AU17" s="202">
        <v>2.5873968601226807</v>
      </c>
      <c r="AV17" s="235">
        <v>0.35648787021636963</v>
      </c>
      <c r="AW17" s="202">
        <v>2.2002501487731934</v>
      </c>
      <c r="AX17" s="235">
        <v>0.3832765519618988</v>
      </c>
    </row>
    <row r="18" spans="2:50" x14ac:dyDescent="0.2">
      <c r="B18" s="32" t="s">
        <v>59</v>
      </c>
      <c r="C18" s="202">
        <v>40.071628570556641</v>
      </c>
      <c r="D18" s="235">
        <v>1.5413703918457031</v>
      </c>
      <c r="E18" s="202">
        <v>39.11663818359375</v>
      </c>
      <c r="F18" s="235">
        <v>1.4385778903961182</v>
      </c>
      <c r="G18" s="202">
        <v>41.930072784423828</v>
      </c>
      <c r="H18" s="235">
        <v>1.338884711265564</v>
      </c>
      <c r="I18" s="202">
        <v>38.103778839111328</v>
      </c>
      <c r="J18" s="235">
        <v>1.5557191371917725</v>
      </c>
      <c r="K18" s="202">
        <v>42.528377532958984</v>
      </c>
      <c r="L18" s="235">
        <v>1.3895964622497559</v>
      </c>
      <c r="M18" s="202">
        <v>40.215858459472656</v>
      </c>
      <c r="N18" s="235">
        <v>1.3552765846252441</v>
      </c>
      <c r="O18" s="202">
        <v>7.8540763854980469</v>
      </c>
      <c r="P18" s="235">
        <v>0.77688467502593994</v>
      </c>
      <c r="Q18" s="202">
        <v>7.6487793922424316</v>
      </c>
      <c r="R18" s="235">
        <v>0.67440950870513916</v>
      </c>
      <c r="S18" s="202">
        <v>6.4597549438476562</v>
      </c>
      <c r="T18" s="235">
        <v>0.600180983543396</v>
      </c>
      <c r="U18" s="202">
        <v>0.35406547784805298</v>
      </c>
      <c r="V18" s="235">
        <v>0.17879481613636017</v>
      </c>
      <c r="W18" s="202">
        <v>0.10388735681772232</v>
      </c>
      <c r="X18" s="235">
        <v>6.8446531891822815E-2</v>
      </c>
      <c r="Y18" s="202">
        <v>0.5664975643157959</v>
      </c>
      <c r="Z18" s="235">
        <v>0.29207146167755127</v>
      </c>
      <c r="AA18" s="202">
        <v>1.1158336400985718</v>
      </c>
      <c r="AB18" s="235">
        <v>0.2854875922203064</v>
      </c>
      <c r="AC18" s="202">
        <v>1.1826618909835815</v>
      </c>
      <c r="AD18" s="235">
        <v>0.25442832708358765</v>
      </c>
      <c r="AE18" s="202">
        <v>1.185297966003418</v>
      </c>
      <c r="AF18" s="235">
        <v>0.35186994075775146</v>
      </c>
      <c r="AG18" s="202">
        <v>0.46917447447776794</v>
      </c>
      <c r="AH18" s="235">
        <v>0.12511476874351501</v>
      </c>
      <c r="AI18" s="202">
        <v>0.76000279188156128</v>
      </c>
      <c r="AJ18" s="235">
        <v>0.12535615265369415</v>
      </c>
      <c r="AK18" s="202">
        <v>1.1258437633514404</v>
      </c>
      <c r="AL18" s="235">
        <v>0.21326172351837158</v>
      </c>
      <c r="AM18" s="202">
        <v>1.3903474807739258</v>
      </c>
      <c r="AN18" s="235">
        <v>0.19835938513278961</v>
      </c>
      <c r="AO18" s="202">
        <v>1.2646400928497314</v>
      </c>
      <c r="AP18" s="235">
        <v>0.16624660789966583</v>
      </c>
      <c r="AQ18" s="202">
        <v>1.6428430080413818</v>
      </c>
      <c r="AR18" s="235">
        <v>0.2161395251750946</v>
      </c>
      <c r="AS18" s="202">
        <v>0.53381025791168213</v>
      </c>
      <c r="AT18" s="235">
        <v>0.15737497806549072</v>
      </c>
      <c r="AU18" s="202">
        <v>0.48911213874816895</v>
      </c>
      <c r="AV18" s="235">
        <v>0.15314769744873047</v>
      </c>
      <c r="AW18" s="202">
        <v>0.86587190628051758</v>
      </c>
      <c r="AX18" s="235">
        <v>0.18133677542209625</v>
      </c>
    </row>
    <row r="19" spans="2:50" x14ac:dyDescent="0.2">
      <c r="B19" s="32" t="s">
        <v>58</v>
      </c>
      <c r="C19" s="202">
        <v>48.60125732421875</v>
      </c>
      <c r="D19" s="235">
        <v>2.0836179256439209</v>
      </c>
      <c r="E19" s="202">
        <v>61.126167297363281</v>
      </c>
      <c r="F19" s="235">
        <v>1.7133914232254028</v>
      </c>
      <c r="G19" s="202">
        <v>67.037544250488281</v>
      </c>
      <c r="H19" s="235">
        <v>1.3262019157409668</v>
      </c>
      <c r="I19" s="202">
        <v>10.569345474243164</v>
      </c>
      <c r="J19" s="235">
        <v>1.2370901107788086</v>
      </c>
      <c r="K19" s="202">
        <v>10.115046501159668</v>
      </c>
      <c r="L19" s="235">
        <v>1.0120706558227539</v>
      </c>
      <c r="M19" s="202">
        <v>9.7279014587402344</v>
      </c>
      <c r="N19" s="235">
        <v>0.71169811487197876</v>
      </c>
      <c r="O19" s="202">
        <v>4.2109427452087402</v>
      </c>
      <c r="P19" s="235">
        <v>0.55650603771209717</v>
      </c>
      <c r="Q19" s="202">
        <v>3.2070822715759277</v>
      </c>
      <c r="R19" s="235">
        <v>0.42696711421012878</v>
      </c>
      <c r="S19" s="202">
        <v>3.5901427268981934</v>
      </c>
      <c r="T19" s="235">
        <v>0.48508191108703613</v>
      </c>
      <c r="U19" s="202">
        <v>1.4778075218200684</v>
      </c>
      <c r="V19" s="235">
        <v>0.18394222855567932</v>
      </c>
      <c r="W19" s="202">
        <v>1.7912214994430542</v>
      </c>
      <c r="X19" s="235">
        <v>0.32328894734382629</v>
      </c>
      <c r="Y19" s="202">
        <v>1.3274292945861816</v>
      </c>
      <c r="Z19" s="235">
        <v>0.23832428455352783</v>
      </c>
      <c r="AA19" s="202">
        <v>0.30254042148590088</v>
      </c>
      <c r="AB19" s="235">
        <v>0.10587003827095032</v>
      </c>
      <c r="AC19" s="202">
        <v>0.45452409982681274</v>
      </c>
      <c r="AD19" s="235">
        <v>0.21989299356937408</v>
      </c>
      <c r="AE19" s="202">
        <v>0.79063951969146729</v>
      </c>
      <c r="AF19" s="235">
        <v>0.20522131025791168</v>
      </c>
      <c r="AG19" s="202">
        <v>9.6746355295181274E-2</v>
      </c>
      <c r="AH19" s="235">
        <v>2.7277573943138123E-2</v>
      </c>
      <c r="AI19" s="202">
        <v>0.1434580534696579</v>
      </c>
      <c r="AJ19" s="235">
        <v>4.6933390200138092E-2</v>
      </c>
      <c r="AK19" s="202">
        <v>0.17692901194095612</v>
      </c>
      <c r="AL19" s="235">
        <v>5.2556879818439484E-2</v>
      </c>
      <c r="AM19" s="202">
        <v>1.0918371677398682</v>
      </c>
      <c r="AN19" s="235">
        <v>0.15188942849636078</v>
      </c>
      <c r="AO19" s="202">
        <v>1.0249795913696289</v>
      </c>
      <c r="AP19" s="235">
        <v>0.18765290081501007</v>
      </c>
      <c r="AQ19" s="202">
        <v>0.8730434775352478</v>
      </c>
      <c r="AR19" s="235">
        <v>0.1482054591178894</v>
      </c>
      <c r="AS19" s="202">
        <v>0.65729051828384399</v>
      </c>
      <c r="AT19" s="235">
        <v>0.13874241709709167</v>
      </c>
      <c r="AU19" s="202">
        <v>0.46858358383178711</v>
      </c>
      <c r="AV19" s="235">
        <v>0.16845712065696716</v>
      </c>
      <c r="AW19" s="202">
        <v>0.68889951705932617</v>
      </c>
      <c r="AX19" s="235">
        <v>0.17294199764728546</v>
      </c>
    </row>
    <row r="20" spans="2:50" x14ac:dyDescent="0.2">
      <c r="B20" s="32" t="s">
        <v>57</v>
      </c>
      <c r="C20" s="202">
        <v>25.489850997924805</v>
      </c>
      <c r="D20" s="235">
        <v>1.6518752574920654</v>
      </c>
      <c r="E20" s="202">
        <v>33.496551513671875</v>
      </c>
      <c r="F20" s="235">
        <v>1.539991021156311</v>
      </c>
      <c r="G20" s="202">
        <v>31.451240539550781</v>
      </c>
      <c r="H20" s="235">
        <v>1.6415901184082031</v>
      </c>
      <c r="I20" s="202">
        <v>45.609321594238281</v>
      </c>
      <c r="J20" s="235">
        <v>1.679358959197998</v>
      </c>
      <c r="K20" s="202">
        <v>47.376678466796875</v>
      </c>
      <c r="L20" s="235">
        <v>1.5023916959762573</v>
      </c>
      <c r="M20" s="202">
        <v>50.894908905029297</v>
      </c>
      <c r="N20" s="235">
        <v>1.4165254831314087</v>
      </c>
      <c r="O20" s="202">
        <v>5.1546139717102051</v>
      </c>
      <c r="P20" s="235">
        <v>0.67652016878128052</v>
      </c>
      <c r="Q20" s="202">
        <v>4.9368138313293457</v>
      </c>
      <c r="R20" s="235">
        <v>0.57373261451721191</v>
      </c>
      <c r="S20" s="202">
        <v>4.3739361763000488</v>
      </c>
      <c r="T20" s="235">
        <v>0.50896328687667847</v>
      </c>
      <c r="U20" s="202">
        <v>7.7099651098251343E-2</v>
      </c>
      <c r="V20" s="235">
        <v>5.6761164218187332E-2</v>
      </c>
      <c r="W20" s="202">
        <v>8.5538715124130249E-2</v>
      </c>
      <c r="X20" s="235">
        <v>4.6000011265277863E-2</v>
      </c>
      <c r="Y20" s="202">
        <v>0.13924245536327362</v>
      </c>
      <c r="Z20" s="235">
        <v>5.849812924861908E-2</v>
      </c>
      <c r="AA20" s="202">
        <v>0.16014093160629272</v>
      </c>
      <c r="AB20" s="235">
        <v>8.5624583065509796E-2</v>
      </c>
      <c r="AC20" s="202">
        <v>0.49281716346740723</v>
      </c>
      <c r="AD20" s="235">
        <v>0.153572678565979</v>
      </c>
      <c r="AE20" s="202">
        <v>0.25299516320228577</v>
      </c>
      <c r="AF20" s="235">
        <v>0.11476917564868927</v>
      </c>
      <c r="AG20" s="202">
        <v>1.0753490924835205</v>
      </c>
      <c r="AH20" s="235">
        <v>0.36109673976898193</v>
      </c>
      <c r="AI20" s="202">
        <v>1.2488154172897339</v>
      </c>
      <c r="AJ20" s="235">
        <v>0.21258872747421265</v>
      </c>
      <c r="AK20" s="202">
        <v>1.4290287494659424</v>
      </c>
      <c r="AL20" s="235">
        <v>0.28651484847068787</v>
      </c>
      <c r="AM20" s="202">
        <v>2.2877519130706787</v>
      </c>
      <c r="AN20" s="235">
        <v>0.26989731192588806</v>
      </c>
      <c r="AO20" s="202">
        <v>1.8405784368515015</v>
      </c>
      <c r="AP20" s="235">
        <v>0.24528580904006958</v>
      </c>
      <c r="AQ20" s="202">
        <v>2.2550268173217773</v>
      </c>
      <c r="AR20" s="235">
        <v>0.28992438316345215</v>
      </c>
      <c r="AS20" s="202">
        <v>6.0744619369506836</v>
      </c>
      <c r="AT20" s="235">
        <v>0.64242881536483765</v>
      </c>
      <c r="AU20" s="202">
        <v>6.8820996284484863</v>
      </c>
      <c r="AV20" s="235">
        <v>0.72443258762359619</v>
      </c>
      <c r="AW20" s="202">
        <v>4.4036107063293457</v>
      </c>
      <c r="AX20" s="235">
        <v>0.48530310392379761</v>
      </c>
    </row>
    <row r="21" spans="2:50" x14ac:dyDescent="0.2">
      <c r="B21" s="32" t="s">
        <v>56</v>
      </c>
      <c r="C21" s="202">
        <v>15.222360610961914</v>
      </c>
      <c r="D21" s="235">
        <v>0.8255540132522583</v>
      </c>
      <c r="E21" s="202">
        <v>25.983173370361328</v>
      </c>
      <c r="F21" s="235">
        <v>1.1956655979156494</v>
      </c>
      <c r="G21" s="202">
        <v>24.890239715576172</v>
      </c>
      <c r="H21" s="235">
        <v>1.1416679620742798</v>
      </c>
      <c r="I21" s="202">
        <v>37.139583587646484</v>
      </c>
      <c r="J21" s="235">
        <v>1.0646326541900635</v>
      </c>
      <c r="K21" s="202">
        <v>37.292762756347656</v>
      </c>
      <c r="L21" s="235">
        <v>1.286761999130249</v>
      </c>
      <c r="M21" s="202">
        <v>40.373790740966797</v>
      </c>
      <c r="N21" s="235">
        <v>1.1577433347702026</v>
      </c>
      <c r="O21" s="202">
        <v>12.596076965332031</v>
      </c>
      <c r="P21" s="235">
        <v>0.68906319141387939</v>
      </c>
      <c r="Q21" s="202">
        <v>13.12886905670166</v>
      </c>
      <c r="R21" s="235">
        <v>0.79298073053359985</v>
      </c>
      <c r="S21" s="202">
        <v>14.908453941345215</v>
      </c>
      <c r="T21" s="235">
        <v>0.83432823419570923</v>
      </c>
      <c r="U21" s="202">
        <v>6.4498856663703918E-2</v>
      </c>
      <c r="V21" s="235">
        <v>3.7834789603948593E-2</v>
      </c>
      <c r="W21" s="202">
        <v>3.115570917725563E-2</v>
      </c>
      <c r="X21" s="235">
        <v>2.1979996934533119E-2</v>
      </c>
      <c r="Y21" s="202">
        <v>3.1099433079361916E-2</v>
      </c>
      <c r="Z21" s="235">
        <v>2.2651031613349915E-2</v>
      </c>
      <c r="AA21" s="202">
        <v>1.1729161739349365</v>
      </c>
      <c r="AB21" s="235">
        <v>0.27836799621582031</v>
      </c>
      <c r="AC21" s="202">
        <v>1.0335582494735718</v>
      </c>
      <c r="AD21" s="235">
        <v>0.30549612641334534</v>
      </c>
      <c r="AE21" s="202">
        <v>0.77161288261413574</v>
      </c>
      <c r="AF21" s="235">
        <v>0.22223405539989471</v>
      </c>
      <c r="AG21" s="202">
        <v>1.7835570573806763</v>
      </c>
      <c r="AH21" s="235">
        <v>0.30412697792053223</v>
      </c>
      <c r="AI21" s="202">
        <v>1.2189149856567383</v>
      </c>
      <c r="AJ21" s="235">
        <v>0.19257783889770508</v>
      </c>
      <c r="AK21" s="202">
        <v>1.8340389728546143</v>
      </c>
      <c r="AL21" s="235">
        <v>0.30047145485877991</v>
      </c>
      <c r="AM21" s="202">
        <v>3.2482986450195313</v>
      </c>
      <c r="AN21" s="235">
        <v>0.33626341819763184</v>
      </c>
      <c r="AO21" s="202">
        <v>1.9931316375732422</v>
      </c>
      <c r="AP21" s="235">
        <v>0.23660072684288025</v>
      </c>
      <c r="AQ21" s="202">
        <v>2.4428532123565674</v>
      </c>
      <c r="AR21" s="235">
        <v>0.28016629815101624</v>
      </c>
      <c r="AS21" s="202">
        <v>2.3282477855682373</v>
      </c>
      <c r="AT21" s="235">
        <v>0.33795976638793945</v>
      </c>
      <c r="AU21" s="202">
        <v>1.1189349889755249</v>
      </c>
      <c r="AV21" s="235">
        <v>0.23836113512516022</v>
      </c>
      <c r="AW21" s="202">
        <v>1.7502304315567017</v>
      </c>
      <c r="AX21" s="235">
        <v>0.31805351376533508</v>
      </c>
    </row>
    <row r="22" spans="2:50" x14ac:dyDescent="0.2">
      <c r="B22" s="32" t="s">
        <v>55</v>
      </c>
      <c r="C22" s="203">
        <v>32.433315277099609</v>
      </c>
      <c r="D22" s="62">
        <v>1.8211874961853027</v>
      </c>
      <c r="E22" s="203">
        <v>43.697780609130859</v>
      </c>
      <c r="F22" s="62">
        <v>1.6805098056793213</v>
      </c>
      <c r="G22" s="203">
        <v>40.878078460693359</v>
      </c>
      <c r="H22" s="62">
        <v>1.9896223545074463</v>
      </c>
      <c r="I22" s="203">
        <v>31.515771865844727</v>
      </c>
      <c r="J22" s="62">
        <v>1.7016235589981079</v>
      </c>
      <c r="K22" s="203">
        <v>32.654060363769531</v>
      </c>
      <c r="L22" s="62">
        <v>1.8195314407348633</v>
      </c>
      <c r="M22" s="203">
        <v>37.860179901123047</v>
      </c>
      <c r="N22" s="62">
        <v>1.763106107711792</v>
      </c>
      <c r="O22" s="203">
        <v>10.464632987976074</v>
      </c>
      <c r="P22" s="62">
        <v>0.79286050796508789</v>
      </c>
      <c r="Q22" s="203">
        <v>10.742267608642578</v>
      </c>
      <c r="R22" s="62">
        <v>0.73836594820022583</v>
      </c>
      <c r="S22" s="203">
        <v>10.091936111450195</v>
      </c>
      <c r="T22" s="62">
        <v>0.80004024505615234</v>
      </c>
      <c r="U22" s="203">
        <v>2.6498636230826378E-2</v>
      </c>
      <c r="V22" s="62">
        <v>1.8849510699510574E-2</v>
      </c>
      <c r="W22" s="203">
        <v>0.14259365200996399</v>
      </c>
      <c r="X22" s="62">
        <v>9.4910971820354462E-2</v>
      </c>
      <c r="Y22" s="203">
        <v>0.14228470623493195</v>
      </c>
      <c r="Z22" s="62">
        <v>8.2512184977531433E-2</v>
      </c>
      <c r="AA22" s="203">
        <v>0.53665703535079956</v>
      </c>
      <c r="AB22" s="62">
        <v>0.3356059193611145</v>
      </c>
      <c r="AC22" s="203">
        <v>0.41256552934646606</v>
      </c>
      <c r="AD22" s="62">
        <v>0.26468819379806519</v>
      </c>
      <c r="AE22" s="203">
        <v>0.66060757637023926</v>
      </c>
      <c r="AF22" s="62">
        <v>0.29521095752716064</v>
      </c>
      <c r="AG22" s="203">
        <v>0.27053675055503845</v>
      </c>
      <c r="AH22" s="62">
        <v>6.2423955649137497E-2</v>
      </c>
      <c r="AI22" s="203">
        <v>0.35426881909370422</v>
      </c>
      <c r="AJ22" s="62">
        <v>0.11383688449859619</v>
      </c>
      <c r="AK22" s="203">
        <v>0.37535300850868225</v>
      </c>
      <c r="AL22" s="62">
        <v>8.0869980156421661E-2</v>
      </c>
      <c r="AM22" s="203">
        <v>1.5370998382568359</v>
      </c>
      <c r="AN22" s="62">
        <v>0.2274639904499054</v>
      </c>
      <c r="AO22" s="203">
        <v>1.5753507614135742</v>
      </c>
      <c r="AP22" s="62">
        <v>0.19203916192054749</v>
      </c>
      <c r="AQ22" s="203">
        <v>1.6077829599380493</v>
      </c>
      <c r="AR22" s="62">
        <v>0.19679652154445648</v>
      </c>
      <c r="AS22" s="203">
        <v>9.1193497180938721E-2</v>
      </c>
      <c r="AT22" s="62">
        <v>4.4348396360874176E-2</v>
      </c>
      <c r="AU22" s="203">
        <v>4.7686673700809479E-2</v>
      </c>
      <c r="AV22" s="62">
        <v>2.7848329395055771E-2</v>
      </c>
      <c r="AW22" s="203">
        <v>0.13274957239627838</v>
      </c>
      <c r="AX22" s="62">
        <v>5.2783660590648651E-2</v>
      </c>
    </row>
    <row r="23" spans="2:50" x14ac:dyDescent="0.2">
      <c r="B23" s="32" t="s">
        <v>54</v>
      </c>
      <c r="C23" s="203">
        <v>41.000659942626953</v>
      </c>
      <c r="D23" s="62">
        <v>1.6836074590682983</v>
      </c>
      <c r="E23" s="203">
        <v>47.791488647460937</v>
      </c>
      <c r="F23" s="62">
        <v>1.2889872789382935</v>
      </c>
      <c r="G23" s="203">
        <v>49.145736694335938</v>
      </c>
      <c r="H23" s="62">
        <v>1.4474947452545166</v>
      </c>
      <c r="I23" s="203">
        <v>29.655107498168945</v>
      </c>
      <c r="J23" s="62">
        <v>1.4372262954711914</v>
      </c>
      <c r="K23" s="203">
        <v>31.508068084716797</v>
      </c>
      <c r="L23" s="62">
        <v>1.3656488656997681</v>
      </c>
      <c r="M23" s="203">
        <v>35.679920196533203</v>
      </c>
      <c r="N23" s="62">
        <v>1.3690018653869629</v>
      </c>
      <c r="O23" s="203">
        <v>4.6045503616333008</v>
      </c>
      <c r="P23" s="62">
        <v>0.57272112369537354</v>
      </c>
      <c r="Q23" s="203">
        <v>4.6924796104431152</v>
      </c>
      <c r="R23" s="62">
        <v>0.52506166696548462</v>
      </c>
      <c r="S23" s="203">
        <v>4.0297679901123047</v>
      </c>
      <c r="T23" s="62">
        <v>0.47248914837837219</v>
      </c>
      <c r="U23" s="203">
        <v>0.24308702349662781</v>
      </c>
      <c r="V23" s="62">
        <v>7.6309755444526672E-2</v>
      </c>
      <c r="W23" s="203">
        <v>6.1721842736005783E-2</v>
      </c>
      <c r="X23" s="62">
        <v>6.1617512255907059E-2</v>
      </c>
      <c r="Y23" s="203">
        <v>7.3702886700630188E-2</v>
      </c>
      <c r="Z23" s="62">
        <v>7.3721721768379211E-2</v>
      </c>
      <c r="AA23" s="203">
        <v>0.78482943773269653</v>
      </c>
      <c r="AB23" s="62">
        <v>0.24982632696628571</v>
      </c>
      <c r="AC23" s="203">
        <v>9.8691567778587341E-2</v>
      </c>
      <c r="AD23" s="62">
        <v>5.721597746014595E-2</v>
      </c>
      <c r="AE23" s="203">
        <v>0.71695488691329956</v>
      </c>
      <c r="AF23" s="62">
        <v>0.24300858378410339</v>
      </c>
      <c r="AG23" s="203">
        <v>0.3039843738079071</v>
      </c>
      <c r="AH23" s="62">
        <v>7.8569203615188599E-2</v>
      </c>
      <c r="AI23" s="203">
        <v>0.57031971216201782</v>
      </c>
      <c r="AJ23" s="62">
        <v>0.12617242336273193</v>
      </c>
      <c r="AK23" s="203">
        <v>0.46937009692192078</v>
      </c>
      <c r="AL23" s="62">
        <v>0.11606348305940628</v>
      </c>
      <c r="AM23" s="203">
        <v>1.8250545263290405</v>
      </c>
      <c r="AN23" s="62">
        <v>0.20743413269519806</v>
      </c>
      <c r="AO23" s="203">
        <v>1.6308931112289429</v>
      </c>
      <c r="AP23" s="62">
        <v>0.20749576389789581</v>
      </c>
      <c r="AQ23" s="203">
        <v>1.4494380950927734</v>
      </c>
      <c r="AR23" s="62">
        <v>0.17659041285514832</v>
      </c>
      <c r="AS23" s="203">
        <v>0.49763935804367065</v>
      </c>
      <c r="AT23" s="62">
        <v>0.17002268135547638</v>
      </c>
      <c r="AU23" s="203">
        <v>0.30952465534210205</v>
      </c>
      <c r="AV23" s="62">
        <v>0.13550175726413727</v>
      </c>
      <c r="AW23" s="203">
        <v>0.22487360239028931</v>
      </c>
      <c r="AX23" s="62">
        <v>8.6964845657348633E-2</v>
      </c>
    </row>
    <row r="24" spans="2:50" x14ac:dyDescent="0.2">
      <c r="B24" s="32" t="s">
        <v>53</v>
      </c>
      <c r="C24" s="203">
        <v>41.179588317871094</v>
      </c>
      <c r="D24" s="62">
        <v>1.8453700542449951</v>
      </c>
      <c r="E24" s="203">
        <v>55.63531494140625</v>
      </c>
      <c r="F24" s="62">
        <v>1.548081636428833</v>
      </c>
      <c r="G24" s="203">
        <v>64.179222106933594</v>
      </c>
      <c r="H24" s="62">
        <v>1.2783989906311035</v>
      </c>
      <c r="I24" s="203">
        <v>11.367241859436035</v>
      </c>
      <c r="J24" s="62">
        <v>0.86190074682235718</v>
      </c>
      <c r="K24" s="203">
        <v>12.715244293212891</v>
      </c>
      <c r="L24" s="62">
        <v>0.87300634384155273</v>
      </c>
      <c r="M24" s="203">
        <v>11.690080642700195</v>
      </c>
      <c r="N24" s="62">
        <v>0.84597682952880859</v>
      </c>
      <c r="O24" s="203">
        <v>8.6489458084106445</v>
      </c>
      <c r="P24" s="62">
        <v>0.79154551029205322</v>
      </c>
      <c r="Q24" s="203">
        <v>7.4786677360534668</v>
      </c>
      <c r="R24" s="62">
        <v>0.73670995235443115</v>
      </c>
      <c r="S24" s="203">
        <v>7.8082680702209473</v>
      </c>
      <c r="T24" s="62">
        <v>0.80364292860031128</v>
      </c>
      <c r="U24" s="203">
        <v>9.7674459218978882E-2</v>
      </c>
      <c r="V24" s="62">
        <v>5.9000309556722641E-2</v>
      </c>
      <c r="W24" s="203">
        <v>0.28404518961906433</v>
      </c>
      <c r="X24" s="62">
        <v>0.15045419335365295</v>
      </c>
      <c r="Y24" s="203">
        <v>0.36712649464607239</v>
      </c>
      <c r="Z24" s="62">
        <v>0.11314615607261658</v>
      </c>
      <c r="AA24" s="203">
        <v>0.76376324892044067</v>
      </c>
      <c r="AB24" s="62">
        <v>0.39561912417411804</v>
      </c>
      <c r="AC24" s="203">
        <v>0.75573253631591797</v>
      </c>
      <c r="AD24" s="62">
        <v>0.25588300824165344</v>
      </c>
      <c r="AE24" s="203">
        <v>0.66254019737243652</v>
      </c>
      <c r="AF24" s="62">
        <v>0.26270467042922974</v>
      </c>
      <c r="AG24" s="203">
        <v>0.24427315592765808</v>
      </c>
      <c r="AH24" s="62">
        <v>6.8722762167453766E-2</v>
      </c>
      <c r="AI24" s="203">
        <v>0.12236539274454117</v>
      </c>
      <c r="AJ24" s="62">
        <v>4.5272018760442734E-2</v>
      </c>
      <c r="AK24" s="203">
        <v>0.21164557337760925</v>
      </c>
      <c r="AL24" s="62">
        <v>7.0018351078033447E-2</v>
      </c>
      <c r="AM24" s="203">
        <v>0.77156442403793335</v>
      </c>
      <c r="AN24" s="62">
        <v>0.13943803310394287</v>
      </c>
      <c r="AO24" s="203">
        <v>0.95045018196105957</v>
      </c>
      <c r="AP24" s="62">
        <v>0.14904394745826721</v>
      </c>
      <c r="AQ24" s="203">
        <v>0.91156315803527832</v>
      </c>
      <c r="AR24" s="62">
        <v>0.14930205047130585</v>
      </c>
      <c r="AS24" s="203">
        <v>6.7629702389240265E-2</v>
      </c>
      <c r="AT24" s="62">
        <v>3.949582576751709E-2</v>
      </c>
      <c r="AU24" s="203">
        <v>0.18036697804927826</v>
      </c>
      <c r="AV24" s="62">
        <v>0.13912650942802429</v>
      </c>
      <c r="AW24" s="203">
        <v>3.6081712692975998E-2</v>
      </c>
      <c r="AX24" s="62">
        <v>2.5529056787490845E-2</v>
      </c>
    </row>
    <row r="25" spans="2:50" x14ac:dyDescent="0.2">
      <c r="B25" s="32" t="s">
        <v>52</v>
      </c>
      <c r="C25" s="203">
        <v>44.092166900634766</v>
      </c>
      <c r="D25" s="62">
        <v>2.7533085346221924</v>
      </c>
      <c r="E25" s="203">
        <v>56.988323211669922</v>
      </c>
      <c r="F25" s="62">
        <v>1.9188569784164429</v>
      </c>
      <c r="G25" s="203">
        <v>56.754459381103516</v>
      </c>
      <c r="H25" s="62">
        <v>1.9860101938247681</v>
      </c>
      <c r="I25" s="203">
        <v>17.178577423095703</v>
      </c>
      <c r="J25" s="62">
        <v>1.7874171733856201</v>
      </c>
      <c r="K25" s="203">
        <v>20.001510620117188</v>
      </c>
      <c r="L25" s="62">
        <v>1.6341438293457031</v>
      </c>
      <c r="M25" s="203">
        <v>20.808155059814453</v>
      </c>
      <c r="N25" s="62">
        <v>1.688973069190979</v>
      </c>
      <c r="O25" s="203">
        <v>9.0845632553100586</v>
      </c>
      <c r="P25" s="62">
        <v>1.8109831809997559</v>
      </c>
      <c r="Q25" s="203">
        <v>7.7041716575622559</v>
      </c>
      <c r="R25" s="62">
        <v>0.88718289136886597</v>
      </c>
      <c r="S25" s="203">
        <v>8.3249244689941406</v>
      </c>
      <c r="T25" s="62">
        <v>0.92834234237670898</v>
      </c>
      <c r="U25" s="203">
        <v>5.5147684179246426E-3</v>
      </c>
      <c r="V25" s="62">
        <v>5.5208518169820309E-3</v>
      </c>
      <c r="W25" s="203">
        <v>0.23014988005161285</v>
      </c>
      <c r="X25" s="62">
        <v>0.10073074698448181</v>
      </c>
      <c r="Y25" s="203">
        <v>0.23569481074810028</v>
      </c>
      <c r="Z25" s="62">
        <v>0.11329216510057449</v>
      </c>
      <c r="AA25" s="203">
        <v>0.58382523059844971</v>
      </c>
      <c r="AB25" s="62">
        <v>0.2214876264333725</v>
      </c>
      <c r="AC25" s="203">
        <v>0.61942106485366821</v>
      </c>
      <c r="AD25" s="62">
        <v>0.23346787691116333</v>
      </c>
      <c r="AE25" s="203">
        <v>1.181105375289917</v>
      </c>
      <c r="AF25" s="62">
        <v>0.43109425902366638</v>
      </c>
      <c r="AG25" s="203">
        <v>0.22196017205715179</v>
      </c>
      <c r="AH25" s="62">
        <v>4.9180835485458374E-2</v>
      </c>
      <c r="AI25" s="203">
        <v>0.53845638036727905</v>
      </c>
      <c r="AJ25" s="62">
        <v>0.10474751144647598</v>
      </c>
      <c r="AK25" s="203">
        <v>0.70259368419647217</v>
      </c>
      <c r="AL25" s="62">
        <v>0.14952701330184937</v>
      </c>
      <c r="AM25" s="203">
        <v>1.8873462677001953</v>
      </c>
      <c r="AN25" s="62">
        <v>0.27384313941001892</v>
      </c>
      <c r="AO25" s="203">
        <v>1.3246668577194214</v>
      </c>
      <c r="AP25" s="62">
        <v>0.19480988383293152</v>
      </c>
      <c r="AQ25" s="203">
        <v>1.2727450132369995</v>
      </c>
      <c r="AR25" s="62">
        <v>0.19961625337600708</v>
      </c>
      <c r="AS25" s="203">
        <v>1.3324642181396484</v>
      </c>
      <c r="AT25" s="62">
        <v>0.55500191450119019</v>
      </c>
      <c r="AU25" s="203">
        <v>0.75319820642471313</v>
      </c>
      <c r="AV25" s="62">
        <v>0.26655277609825134</v>
      </c>
      <c r="AW25" s="203">
        <v>0.25965726375579834</v>
      </c>
      <c r="AX25" s="62">
        <v>6.4865469932556152E-2</v>
      </c>
    </row>
    <row r="26" spans="2:50" x14ac:dyDescent="0.2">
      <c r="B26" s="32" t="s">
        <v>51</v>
      </c>
      <c r="C26" s="203">
        <v>23.446699142456055</v>
      </c>
      <c r="D26" s="62">
        <v>1.8856034278869629</v>
      </c>
      <c r="E26" s="203">
        <v>30.897382736206055</v>
      </c>
      <c r="F26" s="62">
        <v>1.5733543634414673</v>
      </c>
      <c r="G26" s="203">
        <v>35.188068389892578</v>
      </c>
      <c r="H26" s="62">
        <v>1.5506578683853149</v>
      </c>
      <c r="I26" s="203">
        <v>41.142723083496094</v>
      </c>
      <c r="J26" s="62">
        <v>1.7132591009140015</v>
      </c>
      <c r="K26" s="203">
        <v>43.506118774414063</v>
      </c>
      <c r="L26" s="62">
        <v>1.7011748552322388</v>
      </c>
      <c r="M26" s="203">
        <v>44.850753784179688</v>
      </c>
      <c r="N26" s="62">
        <v>1.5284256935119629</v>
      </c>
      <c r="O26" s="203">
        <v>2.3345203399658203</v>
      </c>
      <c r="P26" s="62">
        <v>0.36900624632835388</v>
      </c>
      <c r="Q26" s="203">
        <v>2.8381650447845459</v>
      </c>
      <c r="R26" s="62">
        <v>0.57033973932266235</v>
      </c>
      <c r="S26" s="203">
        <v>3.6367383003234863</v>
      </c>
      <c r="T26" s="62">
        <v>0.51186221837997437</v>
      </c>
      <c r="U26" s="203">
        <v>0.22745530307292938</v>
      </c>
      <c r="V26" s="62">
        <v>0.10678844898939133</v>
      </c>
      <c r="W26" s="203">
        <v>3.6007195711135864E-2</v>
      </c>
      <c r="X26" s="62">
        <v>2.8810661286115646E-2</v>
      </c>
      <c r="Y26" s="203">
        <v>7.4140474200248718E-2</v>
      </c>
      <c r="Z26" s="62">
        <v>4.6227239072322845E-2</v>
      </c>
      <c r="AA26" s="203">
        <v>0.13656693696975708</v>
      </c>
      <c r="AB26" s="62">
        <v>6.0597188770771027E-2</v>
      </c>
      <c r="AC26" s="203">
        <v>1.2910946272313595E-2</v>
      </c>
      <c r="AD26" s="62">
        <v>1.2926294468343258E-2</v>
      </c>
      <c r="AE26" s="203">
        <v>0.30340605974197388</v>
      </c>
      <c r="AF26" s="62">
        <v>0.13238076865673065</v>
      </c>
      <c r="AG26" s="203">
        <v>1.7482386827468872</v>
      </c>
      <c r="AH26" s="62">
        <v>0.27535092830657959</v>
      </c>
      <c r="AI26" s="203">
        <v>2.0011184215545654</v>
      </c>
      <c r="AJ26" s="62">
        <v>0.55051857233047485</v>
      </c>
      <c r="AK26" s="203">
        <v>1.7148739099502563</v>
      </c>
      <c r="AL26" s="62">
        <v>0.23733687400817871</v>
      </c>
      <c r="AM26" s="203">
        <v>3.2521491050720215</v>
      </c>
      <c r="AN26" s="62">
        <v>0.33717560768127441</v>
      </c>
      <c r="AO26" s="203">
        <v>3.4414060115814209</v>
      </c>
      <c r="AP26" s="62">
        <v>0.50827538967132568</v>
      </c>
      <c r="AQ26" s="203">
        <v>2.5534703731536865</v>
      </c>
      <c r="AR26" s="62">
        <v>0.28110653162002563</v>
      </c>
      <c r="AS26" s="203">
        <v>0.45631670951843262</v>
      </c>
      <c r="AT26" s="62">
        <v>0.14470104873180389</v>
      </c>
      <c r="AU26" s="203">
        <v>0.41601938009262085</v>
      </c>
      <c r="AV26" s="62">
        <v>0.11918995529413223</v>
      </c>
      <c r="AW26" s="203">
        <v>1.0623791217803955</v>
      </c>
      <c r="AX26" s="62">
        <v>0.24862401187419891</v>
      </c>
    </row>
    <row r="27" spans="2:50" x14ac:dyDescent="0.2">
      <c r="B27" s="32" t="s">
        <v>50</v>
      </c>
      <c r="C27" s="203">
        <v>24.405525207519531</v>
      </c>
      <c r="D27" s="62">
        <v>2.391359806060791</v>
      </c>
      <c r="E27" s="203">
        <v>34.922962188720703</v>
      </c>
      <c r="F27" s="62">
        <v>1.3503298759460449</v>
      </c>
      <c r="G27" s="203">
        <v>40.840991973876953</v>
      </c>
      <c r="H27" s="62">
        <v>1.2907308340072632</v>
      </c>
      <c r="I27" s="203">
        <v>30.943080902099609</v>
      </c>
      <c r="J27" s="62">
        <v>1.3009250164031982</v>
      </c>
      <c r="K27" s="203">
        <v>31.058582305908203</v>
      </c>
      <c r="L27" s="62">
        <v>1.3514173030853271</v>
      </c>
      <c r="M27" s="203">
        <v>34.900848388671875</v>
      </c>
      <c r="N27" s="62">
        <v>1.3218095302581787</v>
      </c>
      <c r="O27" s="203">
        <v>3.5295817852020264</v>
      </c>
      <c r="P27" s="62">
        <v>0.43054133653640747</v>
      </c>
      <c r="Q27" s="203">
        <v>4.6918482780456543</v>
      </c>
      <c r="R27" s="62">
        <v>0.6220812201499939</v>
      </c>
      <c r="S27" s="203">
        <v>4.4706063270568848</v>
      </c>
      <c r="T27" s="62">
        <v>0.44141760468482971</v>
      </c>
      <c r="U27" s="203">
        <v>6.6062579154968262</v>
      </c>
      <c r="V27" s="62">
        <v>1.0771280527114868</v>
      </c>
      <c r="W27" s="203">
        <v>0.45321792364120483</v>
      </c>
      <c r="X27" s="62">
        <v>0.14128042757511139</v>
      </c>
      <c r="Y27" s="203">
        <v>3.7526705265045166</v>
      </c>
      <c r="Z27" s="62">
        <v>0.44256019592285156</v>
      </c>
      <c r="AA27" s="203">
        <v>0.41680788993835449</v>
      </c>
      <c r="AB27" s="62">
        <v>0.10283235460519791</v>
      </c>
      <c r="AC27" s="203">
        <v>0.42192375659942627</v>
      </c>
      <c r="AD27" s="62">
        <v>0.16264475882053375</v>
      </c>
      <c r="AE27" s="203">
        <v>0.86690604686737061</v>
      </c>
      <c r="AF27" s="62">
        <v>0.19316238164901733</v>
      </c>
      <c r="AG27" s="203">
        <v>0.57614779472351074</v>
      </c>
      <c r="AH27" s="62">
        <v>0.14044639468193054</v>
      </c>
      <c r="AI27" s="203">
        <v>0.43882346153259277</v>
      </c>
      <c r="AJ27" s="62">
        <v>0.11290943622589111</v>
      </c>
      <c r="AK27" s="203">
        <v>0.45611235499382019</v>
      </c>
      <c r="AL27" s="62">
        <v>0.12358631938695908</v>
      </c>
      <c r="AM27" s="203">
        <v>4.8297786712646484</v>
      </c>
      <c r="AN27" s="62">
        <v>2.2502682209014893</v>
      </c>
      <c r="AO27" s="203">
        <v>1.715308666229248</v>
      </c>
      <c r="AP27" s="62">
        <v>0.21203699707984924</v>
      </c>
      <c r="AQ27" s="203">
        <v>1.5055221319198608</v>
      </c>
      <c r="AR27" s="62">
        <v>0.24782863259315491</v>
      </c>
      <c r="AS27" s="203">
        <v>1.4575368165969849</v>
      </c>
      <c r="AT27" s="62">
        <v>0.36646735668182373</v>
      </c>
      <c r="AU27" s="203">
        <v>6.610602855682373</v>
      </c>
      <c r="AV27" s="62">
        <v>0.74815773963928223</v>
      </c>
      <c r="AW27" s="203">
        <v>1.0453853607177734</v>
      </c>
      <c r="AX27" s="62">
        <v>0.21767793595790863</v>
      </c>
    </row>
    <row r="28" spans="2:50" x14ac:dyDescent="0.2">
      <c r="B28" s="32" t="s">
        <v>49</v>
      </c>
      <c r="C28" s="203">
        <v>33.860034942626953</v>
      </c>
      <c r="D28" s="62">
        <v>2.491034984588623</v>
      </c>
      <c r="E28" s="203">
        <v>44.991802215576172</v>
      </c>
      <c r="F28" s="62">
        <v>2.1646561622619629</v>
      </c>
      <c r="G28" s="203">
        <v>50.653179168701172</v>
      </c>
      <c r="H28" s="62">
        <v>1.5873399972915649</v>
      </c>
      <c r="I28" s="203">
        <v>21.547084808349609</v>
      </c>
      <c r="J28" s="62">
        <v>1.5691012144088745</v>
      </c>
      <c r="K28" s="203">
        <v>20.756906509399414</v>
      </c>
      <c r="L28" s="62">
        <v>1.4228397607803345</v>
      </c>
      <c r="M28" s="203">
        <v>19.629768371582031</v>
      </c>
      <c r="N28" s="62">
        <v>1.3039419651031494</v>
      </c>
      <c r="O28" s="203">
        <v>5.7916007041931152</v>
      </c>
      <c r="P28" s="62">
        <v>0.88656175136566162</v>
      </c>
      <c r="Q28" s="203">
        <v>7.3220014572143555</v>
      </c>
      <c r="R28" s="62">
        <v>0.89410340785980225</v>
      </c>
      <c r="S28" s="203">
        <v>5.9898266792297363</v>
      </c>
      <c r="T28" s="62">
        <v>0.77742213010787964</v>
      </c>
      <c r="U28" s="203">
        <v>9.6756897866725922E-2</v>
      </c>
      <c r="V28" s="62">
        <v>7.7064163982868195E-2</v>
      </c>
      <c r="W28" s="203">
        <v>0.10075078904628754</v>
      </c>
      <c r="X28" s="62">
        <v>7.1007214486598969E-2</v>
      </c>
      <c r="Y28" s="203">
        <v>9.5981068909168243E-2</v>
      </c>
      <c r="Z28" s="62">
        <v>6.8723984062671661E-2</v>
      </c>
      <c r="AA28" s="203">
        <v>5.4528728127479553E-2</v>
      </c>
      <c r="AB28" s="62">
        <v>3.0886350199580193E-2</v>
      </c>
      <c r="AC28" s="203">
        <v>0.56248080730438232</v>
      </c>
      <c r="AD28" s="62">
        <v>0.29980587959289551</v>
      </c>
      <c r="AE28" s="203">
        <v>0.23411242663860321</v>
      </c>
      <c r="AF28" s="62">
        <v>9.403325617313385E-2</v>
      </c>
      <c r="AG28" s="203">
        <v>0.28742688894271851</v>
      </c>
      <c r="AH28" s="62">
        <v>7.0190280675888062E-2</v>
      </c>
      <c r="AI28" s="203">
        <v>0.68866366147994995</v>
      </c>
      <c r="AJ28" s="62">
        <v>0.20510438084602356</v>
      </c>
      <c r="AK28" s="203">
        <v>0.36084768176078796</v>
      </c>
      <c r="AL28" s="62">
        <v>7.6537728309631348E-2</v>
      </c>
      <c r="AM28" s="203">
        <v>1.1904686689376831</v>
      </c>
      <c r="AN28" s="62">
        <v>0.19360838830471039</v>
      </c>
      <c r="AO28" s="203">
        <v>1.332282543182373</v>
      </c>
      <c r="AP28" s="62">
        <v>0.2616536021232605</v>
      </c>
      <c r="AQ28" s="203">
        <v>1.2318955659866333</v>
      </c>
      <c r="AR28" s="62">
        <v>0.1789160817861557</v>
      </c>
      <c r="AS28" s="203">
        <v>1.6087554693222046</v>
      </c>
      <c r="AT28" s="62">
        <v>0.74358421564102173</v>
      </c>
      <c r="AU28" s="203">
        <v>0.24376982450485229</v>
      </c>
      <c r="AV28" s="62">
        <v>0.1074163019657135</v>
      </c>
      <c r="AW28" s="203">
        <v>0.2534048855304718</v>
      </c>
      <c r="AX28" s="62">
        <v>9.7460187971591949E-2</v>
      </c>
    </row>
    <row r="29" spans="2:50" x14ac:dyDescent="0.2">
      <c r="B29" s="32" t="s">
        <v>48</v>
      </c>
      <c r="C29" s="203">
        <v>35.04278564453125</v>
      </c>
      <c r="D29" s="62">
        <v>1.5424197912216187</v>
      </c>
      <c r="E29" s="203">
        <v>43.950496673583984</v>
      </c>
      <c r="F29" s="62">
        <v>1.5036529302597046</v>
      </c>
      <c r="G29" s="203">
        <v>53.214179992675781</v>
      </c>
      <c r="H29" s="62">
        <v>1.4328516721725464</v>
      </c>
      <c r="I29" s="203">
        <v>28.885566711425781</v>
      </c>
      <c r="J29" s="62">
        <v>1.362928032875061</v>
      </c>
      <c r="K29" s="203">
        <v>29.225536346435547</v>
      </c>
      <c r="L29" s="62">
        <v>1.3753244876861572</v>
      </c>
      <c r="M29" s="203">
        <v>25.517601013183594</v>
      </c>
      <c r="N29" s="62">
        <v>1.1706558465957642</v>
      </c>
      <c r="O29" s="203">
        <v>7.1169719696044922</v>
      </c>
      <c r="P29" s="62">
        <v>0.62707972526550293</v>
      </c>
      <c r="Q29" s="203">
        <v>6.3171548843383789</v>
      </c>
      <c r="R29" s="62">
        <v>0.71476483345031738</v>
      </c>
      <c r="S29" s="203">
        <v>7.4635624885559082</v>
      </c>
      <c r="T29" s="62">
        <v>0.62063688039779663</v>
      </c>
      <c r="U29" s="203">
        <v>1.8741676583886147E-2</v>
      </c>
      <c r="V29" s="62">
        <v>1.878829300403595E-2</v>
      </c>
      <c r="W29" s="203">
        <v>0.97554242610931396</v>
      </c>
      <c r="X29" s="62">
        <v>0.2455231249332428</v>
      </c>
      <c r="Y29" s="203">
        <v>0.11398807168006897</v>
      </c>
      <c r="Z29" s="62">
        <v>8.7819688022136688E-2</v>
      </c>
      <c r="AA29" s="203">
        <v>0.41668438911437988</v>
      </c>
      <c r="AB29" s="62">
        <v>0.12415874749422073</v>
      </c>
      <c r="AC29" s="203">
        <v>0.33829295635223389</v>
      </c>
      <c r="AD29" s="62">
        <v>0.13929329812526703</v>
      </c>
      <c r="AE29" s="203">
        <v>0.45132333040237427</v>
      </c>
      <c r="AF29" s="62">
        <v>0.15096992254257202</v>
      </c>
      <c r="AG29" s="203">
        <v>0.55666649341583252</v>
      </c>
      <c r="AH29" s="62">
        <v>9.1830305755138397E-2</v>
      </c>
      <c r="AI29" s="203">
        <v>0.34529805183410645</v>
      </c>
      <c r="AJ29" s="62">
        <v>8.3656981587409973E-2</v>
      </c>
      <c r="AK29" s="203">
        <v>0.9708712100982666</v>
      </c>
      <c r="AL29" s="62">
        <v>0.16046349704265594</v>
      </c>
      <c r="AM29" s="203">
        <v>1.9651670455932617</v>
      </c>
      <c r="AN29" s="62">
        <v>0.27114039659500122</v>
      </c>
      <c r="AO29" s="203">
        <v>1.3913227319717407</v>
      </c>
      <c r="AP29" s="62">
        <v>0.25863897800445557</v>
      </c>
      <c r="AQ29" s="203">
        <v>1.4533874988555908</v>
      </c>
      <c r="AR29" s="62">
        <v>0.15848377346992493</v>
      </c>
      <c r="AS29" s="203">
        <v>0.33331432938575745</v>
      </c>
      <c r="AT29" s="62">
        <v>0.102176234126091</v>
      </c>
      <c r="AU29" s="203">
        <v>0.16284188628196716</v>
      </c>
      <c r="AV29" s="62">
        <v>6.299293041229248E-2</v>
      </c>
      <c r="AW29" s="203">
        <v>0.1954682469367981</v>
      </c>
      <c r="AX29" s="62">
        <v>9.89946648478508E-2</v>
      </c>
    </row>
    <row r="30" spans="2:50" x14ac:dyDescent="0.2">
      <c r="B30" s="32" t="s">
        <v>47</v>
      </c>
      <c r="C30" s="203">
        <v>42.233867645263672</v>
      </c>
      <c r="D30" s="62">
        <v>1.7982181310653687</v>
      </c>
      <c r="E30" s="203">
        <v>48.701622009277344</v>
      </c>
      <c r="F30" s="62">
        <v>1.5489908456802368</v>
      </c>
      <c r="G30" s="203">
        <v>45.618881225585937</v>
      </c>
      <c r="H30" s="62">
        <v>1.4141488075256348</v>
      </c>
      <c r="I30" s="203">
        <v>27.629188537597656</v>
      </c>
      <c r="J30" s="62">
        <v>1.4946584701538086</v>
      </c>
      <c r="K30" s="203">
        <v>28.145536422729492</v>
      </c>
      <c r="L30" s="62">
        <v>1.3445347547531128</v>
      </c>
      <c r="M30" s="203">
        <v>33.076332092285156</v>
      </c>
      <c r="N30" s="62">
        <v>1.3200470209121704</v>
      </c>
      <c r="O30" s="203">
        <v>11.183501243591309</v>
      </c>
      <c r="P30" s="62">
        <v>0.87855178117752075</v>
      </c>
      <c r="Q30" s="203">
        <v>10.383825302124023</v>
      </c>
      <c r="R30" s="62">
        <v>0.8068268895149231</v>
      </c>
      <c r="S30" s="203">
        <v>13.062315940856934</v>
      </c>
      <c r="T30" s="62">
        <v>0.97346955537796021</v>
      </c>
      <c r="U30" s="203">
        <v>0.58434855937957764</v>
      </c>
      <c r="V30" s="62">
        <v>0.20723061263561249</v>
      </c>
      <c r="W30" s="203">
        <v>0.3770117461681366</v>
      </c>
      <c r="X30" s="62">
        <v>0.11619977653026581</v>
      </c>
      <c r="Y30" s="203">
        <v>0.18601623177528381</v>
      </c>
      <c r="Z30" s="62">
        <v>7.1222536265850067E-2</v>
      </c>
      <c r="AA30" s="203">
        <v>0.71741181612014771</v>
      </c>
      <c r="AB30" s="62">
        <v>0.31927210092544556</v>
      </c>
      <c r="AC30" s="203">
        <v>0.62290394306182861</v>
      </c>
      <c r="AD30" s="62">
        <v>0.21198469400405884</v>
      </c>
      <c r="AE30" s="203">
        <v>0.29240590333938599</v>
      </c>
      <c r="AF30" s="62">
        <v>0.13946759700775146</v>
      </c>
      <c r="AG30" s="203">
        <v>0.61348980665206909</v>
      </c>
      <c r="AH30" s="62">
        <v>0.12882205843925476</v>
      </c>
      <c r="AI30" s="203">
        <v>0.60758942365646362</v>
      </c>
      <c r="AJ30" s="62">
        <v>0.11421841382980347</v>
      </c>
      <c r="AK30" s="203">
        <v>0.79717683792114258</v>
      </c>
      <c r="AL30" s="62">
        <v>0.12719963490962982</v>
      </c>
      <c r="AM30" s="203">
        <v>1.3690990209579468</v>
      </c>
      <c r="AN30" s="62">
        <v>0.16642485558986664</v>
      </c>
      <c r="AO30" s="203">
        <v>1.5138974189758301</v>
      </c>
      <c r="AP30" s="62">
        <v>0.22102445363998413</v>
      </c>
      <c r="AQ30" s="203">
        <v>1.0846941471099854</v>
      </c>
      <c r="AR30" s="62">
        <v>0.18374831974506378</v>
      </c>
      <c r="AS30" s="203">
        <v>0.3459286093711853</v>
      </c>
      <c r="AT30" s="62">
        <v>0.10600420832633972</v>
      </c>
      <c r="AU30" s="203">
        <v>0.45943465828895569</v>
      </c>
      <c r="AV30" s="62">
        <v>0.15623104572296143</v>
      </c>
      <c r="AW30" s="203">
        <v>0.49068507552146912</v>
      </c>
      <c r="AX30" s="62">
        <v>0.17815564572811127</v>
      </c>
    </row>
    <row r="31" spans="2:50" x14ac:dyDescent="0.2">
      <c r="B31" s="32" t="s">
        <v>46</v>
      </c>
      <c r="C31" s="203">
        <v>17.683134078979492</v>
      </c>
      <c r="D31" s="62">
        <v>1.2936000823974609</v>
      </c>
      <c r="E31" s="203">
        <v>21.740194320678711</v>
      </c>
      <c r="F31" s="62">
        <v>1.4393174648284912</v>
      </c>
      <c r="G31" s="203">
        <v>21.262744903564453</v>
      </c>
      <c r="H31" s="62">
        <v>1.1913249492645264</v>
      </c>
      <c r="I31" s="203">
        <v>55.587165832519531</v>
      </c>
      <c r="J31" s="62">
        <v>1.402656078338623</v>
      </c>
      <c r="K31" s="203">
        <v>57.311302185058594</v>
      </c>
      <c r="L31" s="62">
        <v>1.5069011449813843</v>
      </c>
      <c r="M31" s="203">
        <v>61.423648834228516</v>
      </c>
      <c r="N31" s="62">
        <v>1.3121836185455322</v>
      </c>
      <c r="O31" s="203">
        <v>2.8708555698394775</v>
      </c>
      <c r="P31" s="62">
        <v>0.45718193054199219</v>
      </c>
      <c r="Q31" s="203">
        <v>3.3064589500427246</v>
      </c>
      <c r="R31" s="62">
        <v>0.47086453437805176</v>
      </c>
      <c r="S31" s="203">
        <v>2.4615833759307861</v>
      </c>
      <c r="T31" s="62">
        <v>0.37048467993736267</v>
      </c>
      <c r="U31" s="203">
        <v>1.5104793310165405</v>
      </c>
      <c r="V31" s="62">
        <v>0.28973156213760376</v>
      </c>
      <c r="W31" s="203">
        <v>1.1451289653778076</v>
      </c>
      <c r="X31" s="62">
        <v>0.24545674026012421</v>
      </c>
      <c r="Y31" s="203">
        <v>1.2035700082778931</v>
      </c>
      <c r="Z31" s="62">
        <v>0.22208064794540405</v>
      </c>
      <c r="AA31" s="203">
        <v>0.50116115808486938</v>
      </c>
      <c r="AB31" s="62">
        <v>0.22752133011817932</v>
      </c>
      <c r="AC31" s="203">
        <v>0.42047914862632751</v>
      </c>
      <c r="AD31" s="62">
        <v>0.20053756237030029</v>
      </c>
      <c r="AE31" s="203">
        <v>0.16585926711559296</v>
      </c>
      <c r="AF31" s="62">
        <v>8.9208714663982391E-2</v>
      </c>
      <c r="AG31" s="203">
        <v>3.2079219818115234</v>
      </c>
      <c r="AH31" s="62">
        <v>0.48485764861106873</v>
      </c>
      <c r="AI31" s="203">
        <v>3.418560266494751</v>
      </c>
      <c r="AJ31" s="62">
        <v>0.54580128192901611</v>
      </c>
      <c r="AK31" s="203">
        <v>2.6898713111877441</v>
      </c>
      <c r="AL31" s="62">
        <v>0.37586599588394165</v>
      </c>
      <c r="AM31" s="203">
        <v>3.8005568981170654</v>
      </c>
      <c r="AN31" s="62">
        <v>0.70875948667526245</v>
      </c>
      <c r="AO31" s="203">
        <v>2.8952136039733887</v>
      </c>
      <c r="AP31" s="62">
        <v>0.34237688779830933</v>
      </c>
      <c r="AQ31" s="203">
        <v>2.7362699508666992</v>
      </c>
      <c r="AR31" s="62">
        <v>0.309527188539505</v>
      </c>
      <c r="AS31" s="203">
        <v>4.224151611328125</v>
      </c>
      <c r="AT31" s="62">
        <v>0.65204709768295288</v>
      </c>
      <c r="AU31" s="203">
        <v>3.544431209564209</v>
      </c>
      <c r="AV31" s="62">
        <v>0.492095947265625</v>
      </c>
      <c r="AW31" s="203">
        <v>3.3804905414581299</v>
      </c>
      <c r="AX31" s="62">
        <v>0.42637363076210022</v>
      </c>
    </row>
    <row r="32" spans="2:50" x14ac:dyDescent="0.2">
      <c r="B32" s="32" t="s">
        <v>45</v>
      </c>
      <c r="C32" s="203">
        <v>42.218101501464844</v>
      </c>
      <c r="D32" s="62">
        <v>2.5120968818664551</v>
      </c>
      <c r="E32" s="203">
        <v>59.761322021484375</v>
      </c>
      <c r="F32" s="62">
        <v>1.9042631387710571</v>
      </c>
      <c r="G32" s="203">
        <v>62.971096038818359</v>
      </c>
      <c r="H32" s="62">
        <v>1.5456974506378174</v>
      </c>
      <c r="I32" s="203">
        <v>11.10642147064209</v>
      </c>
      <c r="J32" s="62">
        <v>1.0861867666244507</v>
      </c>
      <c r="K32" s="203">
        <v>12.378667831420898</v>
      </c>
      <c r="L32" s="62">
        <v>1.2979602813720703</v>
      </c>
      <c r="M32" s="203">
        <v>10.955747604370117</v>
      </c>
      <c r="N32" s="62">
        <v>0.87789559364318848</v>
      </c>
      <c r="O32" s="203">
        <v>7.0014662742614746</v>
      </c>
      <c r="P32" s="62">
        <v>0.86329078674316406</v>
      </c>
      <c r="Q32" s="203">
        <v>7.3065667152404785</v>
      </c>
      <c r="R32" s="62">
        <v>0.86167705059051514</v>
      </c>
      <c r="S32" s="203">
        <v>6.4288959503173828</v>
      </c>
      <c r="T32" s="62">
        <v>0.65165209770202637</v>
      </c>
      <c r="U32" s="203">
        <v>0.4005696177482605</v>
      </c>
      <c r="V32" s="62">
        <v>0.15441693365573883</v>
      </c>
      <c r="W32" s="203">
        <v>0.2197042852640152</v>
      </c>
      <c r="X32" s="62">
        <v>0.10957767069339752</v>
      </c>
      <c r="Y32" s="203">
        <v>0.36291122436523438</v>
      </c>
      <c r="Z32" s="62">
        <v>0.17839771509170532</v>
      </c>
      <c r="AA32" s="203">
        <v>1.1453064680099487</v>
      </c>
      <c r="AB32" s="62">
        <v>0.36171874403953552</v>
      </c>
      <c r="AC32" s="203">
        <v>1.4465985298156738</v>
      </c>
      <c r="AD32" s="62">
        <v>0.40736761689186096</v>
      </c>
      <c r="AE32" s="203">
        <v>1.4719750881195068</v>
      </c>
      <c r="AF32" s="62">
        <v>0.39397287368774414</v>
      </c>
      <c r="AG32" s="203">
        <v>7.9210862517356873E-2</v>
      </c>
      <c r="AH32" s="62">
        <v>4.3143104761838913E-2</v>
      </c>
      <c r="AI32" s="203">
        <v>0.5572744607925415</v>
      </c>
      <c r="AJ32" s="62">
        <v>0.16174356639385223</v>
      </c>
      <c r="AK32" s="203">
        <v>0.26436841487884521</v>
      </c>
      <c r="AL32" s="62">
        <v>7.9420730471611023E-2</v>
      </c>
      <c r="AM32" s="203">
        <v>1.22696852684021</v>
      </c>
      <c r="AN32" s="62">
        <v>0.19544701278209686</v>
      </c>
      <c r="AO32" s="203">
        <v>1.0514564514160156</v>
      </c>
      <c r="AP32" s="62">
        <v>0.21065768599510193</v>
      </c>
      <c r="AQ32" s="203">
        <v>0.89495706558227539</v>
      </c>
      <c r="AR32" s="62">
        <v>0.15976393222808838</v>
      </c>
      <c r="AS32" s="203">
        <v>7.2425045073032379E-2</v>
      </c>
      <c r="AT32" s="62">
        <v>5.1120024174451828E-2</v>
      </c>
      <c r="AU32" s="203">
        <v>0.10275424271821976</v>
      </c>
      <c r="AV32" s="62">
        <v>6.6004335880279541E-2</v>
      </c>
      <c r="AW32" s="203">
        <v>0.43565893173217773</v>
      </c>
      <c r="AX32" s="62">
        <v>0.29362604022026062</v>
      </c>
    </row>
    <row r="33" spans="2:50" x14ac:dyDescent="0.2">
      <c r="B33" s="32" t="s">
        <v>44</v>
      </c>
      <c r="C33" s="203">
        <v>31.694063186645508</v>
      </c>
      <c r="D33" s="62">
        <v>1.9352482557296753</v>
      </c>
      <c r="E33" s="203">
        <v>48.214565277099609</v>
      </c>
      <c r="F33" s="62">
        <v>1.5923553705215454</v>
      </c>
      <c r="G33" s="203">
        <v>57.773303985595703</v>
      </c>
      <c r="H33" s="62">
        <v>1.3013484477996826</v>
      </c>
      <c r="I33" s="203">
        <v>22.438215255737305</v>
      </c>
      <c r="J33" s="62">
        <v>1.2777656316757202</v>
      </c>
      <c r="K33" s="203">
        <v>19.001379013061523</v>
      </c>
      <c r="L33" s="62">
        <v>1.3630510568618774</v>
      </c>
      <c r="M33" s="203">
        <v>18.468816757202148</v>
      </c>
      <c r="N33" s="62">
        <v>0.99763029813766479</v>
      </c>
      <c r="O33" s="203">
        <v>2.0038185119628906</v>
      </c>
      <c r="P33" s="62">
        <v>0.33292436599731445</v>
      </c>
      <c r="Q33" s="203">
        <v>2.2177767753601074</v>
      </c>
      <c r="R33" s="62">
        <v>0.40137484669685364</v>
      </c>
      <c r="S33" s="203">
        <v>2.2595062255859375</v>
      </c>
      <c r="T33" s="62">
        <v>0.29371389746665955</v>
      </c>
      <c r="U33" s="203">
        <v>2.699669361114502</v>
      </c>
      <c r="V33" s="62">
        <v>0.59230190515518188</v>
      </c>
      <c r="W33" s="203">
        <v>1.4090622663497925</v>
      </c>
      <c r="X33" s="62">
        <v>0.31371951103210449</v>
      </c>
      <c r="Y33" s="203">
        <v>2.0776724815368652</v>
      </c>
      <c r="Z33" s="62">
        <v>0.31981909275054932</v>
      </c>
      <c r="AA33" s="203">
        <v>0.68689090013504028</v>
      </c>
      <c r="AB33" s="62">
        <v>0.4205300509929657</v>
      </c>
      <c r="AC33" s="203">
        <v>0.48507583141326904</v>
      </c>
      <c r="AD33" s="62">
        <v>0.20941066741943359</v>
      </c>
      <c r="AE33" s="203">
        <v>0.44790074229240417</v>
      </c>
      <c r="AF33" s="62">
        <v>0.15333826839923859</v>
      </c>
      <c r="AG33" s="203">
        <v>0.22066673636436462</v>
      </c>
      <c r="AH33" s="62">
        <v>5.772826075553894E-2</v>
      </c>
      <c r="AI33" s="203">
        <v>0.8697085976600647</v>
      </c>
      <c r="AJ33" s="62">
        <v>0.27244234085083008</v>
      </c>
      <c r="AK33" s="203">
        <v>0.72572141885757446</v>
      </c>
      <c r="AL33" s="62">
        <v>0.16642002761363983</v>
      </c>
      <c r="AM33" s="203">
        <v>1.5217487812042236</v>
      </c>
      <c r="AN33" s="62">
        <v>0.22649011015892029</v>
      </c>
      <c r="AO33" s="203">
        <v>1.5887027978897095</v>
      </c>
      <c r="AP33" s="62">
        <v>0.28374245762825012</v>
      </c>
      <c r="AQ33" s="203">
        <v>1.5966620445251465</v>
      </c>
      <c r="AR33" s="62">
        <v>0.2424304187297821</v>
      </c>
      <c r="AS33" s="203">
        <v>0.75503426790237427</v>
      </c>
      <c r="AT33" s="62">
        <v>0.18859696388244629</v>
      </c>
      <c r="AU33" s="203">
        <v>0.40574544668197632</v>
      </c>
      <c r="AV33" s="62">
        <v>0.12955336272716522</v>
      </c>
      <c r="AW33" s="203">
        <v>0.73951303958892822</v>
      </c>
      <c r="AX33" s="62">
        <v>0.15240707993507385</v>
      </c>
    </row>
    <row r="34" spans="2:50" x14ac:dyDescent="0.2">
      <c r="B34" s="32" t="s">
        <v>43</v>
      </c>
      <c r="C34" s="203">
        <v>37.073471069335937</v>
      </c>
      <c r="D34" s="62">
        <v>1.6666773557662964</v>
      </c>
      <c r="E34" s="203">
        <v>43.590381622314453</v>
      </c>
      <c r="F34" s="62">
        <v>1.5587817430496216</v>
      </c>
      <c r="G34" s="203">
        <v>43.066505432128906</v>
      </c>
      <c r="H34" s="62">
        <v>1.5174423456192017</v>
      </c>
      <c r="I34" s="203">
        <v>36.372188568115234</v>
      </c>
      <c r="J34" s="62">
        <v>1.7033872604370117</v>
      </c>
      <c r="K34" s="203">
        <v>39.329601287841797</v>
      </c>
      <c r="L34" s="62">
        <v>1.6368362903594971</v>
      </c>
      <c r="M34" s="203">
        <v>40.980567932128906</v>
      </c>
      <c r="N34" s="62">
        <v>1.2851563692092896</v>
      </c>
      <c r="O34" s="203">
        <v>3.9774234294891357</v>
      </c>
      <c r="P34" s="62">
        <v>0.5889739990234375</v>
      </c>
      <c r="Q34" s="203">
        <v>4.2113103866577148</v>
      </c>
      <c r="R34" s="62">
        <v>0.46489799022674561</v>
      </c>
      <c r="S34" s="203">
        <v>4.20404052734375</v>
      </c>
      <c r="T34" s="62">
        <v>0.45990589261054993</v>
      </c>
      <c r="U34" s="203">
        <v>0.33376902341842651</v>
      </c>
      <c r="V34" s="62">
        <v>0.13897846639156342</v>
      </c>
      <c r="W34" s="203">
        <v>6.5543249249458313E-2</v>
      </c>
      <c r="X34" s="62">
        <v>4.777107760310173E-2</v>
      </c>
      <c r="Y34" s="203">
        <v>6.4134404063224792E-2</v>
      </c>
      <c r="Z34" s="62">
        <v>6.4200565218925476E-2</v>
      </c>
      <c r="AA34" s="203">
        <v>0.17773661017417908</v>
      </c>
      <c r="AB34" s="62">
        <v>0.12231797724962234</v>
      </c>
      <c r="AC34" s="203">
        <v>0.22376547753810883</v>
      </c>
      <c r="AD34" s="62">
        <v>0.10024768114089966</v>
      </c>
      <c r="AE34" s="203">
        <v>0.1134491041302681</v>
      </c>
      <c r="AF34" s="62">
        <v>7.5625389814376831E-2</v>
      </c>
      <c r="AG34" s="203">
        <v>0.78388750553131104</v>
      </c>
      <c r="AH34" s="62">
        <v>0.1249421238899231</v>
      </c>
      <c r="AI34" s="203">
        <v>1.2804416418075562</v>
      </c>
      <c r="AJ34" s="62">
        <v>0.24296720325946808</v>
      </c>
      <c r="AK34" s="203">
        <v>1.2641254663467407</v>
      </c>
      <c r="AL34" s="62">
        <v>0.22048324346542358</v>
      </c>
      <c r="AM34" s="203">
        <v>2.3638105392456055</v>
      </c>
      <c r="AN34" s="62">
        <v>0.25683656334877014</v>
      </c>
      <c r="AO34" s="203">
        <v>2.2775235176086426</v>
      </c>
      <c r="AP34" s="62">
        <v>0.26057490706443787</v>
      </c>
      <c r="AQ34" s="203">
        <v>2.3291711807250977</v>
      </c>
      <c r="AR34" s="62">
        <v>0.25354745984077454</v>
      </c>
      <c r="AS34" s="203">
        <v>0.63287621736526489</v>
      </c>
      <c r="AT34" s="62">
        <v>0.20924988389015198</v>
      </c>
      <c r="AU34" s="203">
        <v>0.36815890669822693</v>
      </c>
      <c r="AV34" s="62">
        <v>0.10971366614103317</v>
      </c>
      <c r="AW34" s="203">
        <v>0.65459579229354858</v>
      </c>
      <c r="AX34" s="62">
        <v>0.18701711297035217</v>
      </c>
    </row>
    <row r="35" spans="2:50" x14ac:dyDescent="0.2">
      <c r="B35" s="32" t="s">
        <v>42</v>
      </c>
      <c r="C35" s="203">
        <v>27.362489700317383</v>
      </c>
      <c r="D35" s="62">
        <v>1.3884967565536499</v>
      </c>
      <c r="E35" s="203">
        <v>35.619777679443359</v>
      </c>
      <c r="F35" s="62">
        <v>1.3609484434127808</v>
      </c>
      <c r="G35" s="203">
        <v>36.410423278808594</v>
      </c>
      <c r="H35" s="62">
        <v>1.616757869720459</v>
      </c>
      <c r="I35" s="203">
        <v>40.077060699462891</v>
      </c>
      <c r="J35" s="62">
        <v>1.5325846672058105</v>
      </c>
      <c r="K35" s="203">
        <v>38.100223541259766</v>
      </c>
      <c r="L35" s="62">
        <v>1.4780795574188232</v>
      </c>
      <c r="M35" s="203">
        <v>40.425033569335938</v>
      </c>
      <c r="N35" s="62">
        <v>1.4597069025039673</v>
      </c>
      <c r="O35" s="203">
        <v>7.1740283966064453</v>
      </c>
      <c r="P35" s="62">
        <v>0.81197106838226318</v>
      </c>
      <c r="Q35" s="203">
        <v>7.6384468078613281</v>
      </c>
      <c r="R35" s="62">
        <v>0.94980525970458984</v>
      </c>
      <c r="S35" s="203">
        <v>7.2497591972351074</v>
      </c>
      <c r="T35" s="62">
        <v>0.76606857776641846</v>
      </c>
      <c r="U35" s="203">
        <v>9.9317111074924469E-2</v>
      </c>
      <c r="V35" s="62">
        <v>6.9616749882698059E-2</v>
      </c>
      <c r="W35" s="203">
        <v>7.0383928716182709E-2</v>
      </c>
      <c r="X35" s="62">
        <v>4.4127102941274643E-2</v>
      </c>
      <c r="Y35" s="203">
        <v>5.0999350845813751E-2</v>
      </c>
      <c r="Z35" s="62">
        <v>2.9502695426344872E-2</v>
      </c>
      <c r="AA35" s="203">
        <v>0.52491992712020874</v>
      </c>
      <c r="AB35" s="62">
        <v>0.22624349594116211</v>
      </c>
      <c r="AC35" s="203">
        <v>0.59977853298187256</v>
      </c>
      <c r="AD35" s="62">
        <v>0.18034867942333221</v>
      </c>
      <c r="AE35" s="203">
        <v>0.84376025199890137</v>
      </c>
      <c r="AF35" s="62">
        <v>0.24707810580730438</v>
      </c>
      <c r="AG35" s="203">
        <v>1.3182823657989502</v>
      </c>
      <c r="AH35" s="62">
        <v>0.23662443459033966</v>
      </c>
      <c r="AI35" s="203">
        <v>0.6522565484046936</v>
      </c>
      <c r="AJ35" s="62">
        <v>0.13446266949176788</v>
      </c>
      <c r="AK35" s="203">
        <v>0.74902868270874023</v>
      </c>
      <c r="AL35" s="62">
        <v>0.14839930832386017</v>
      </c>
      <c r="AM35" s="203">
        <v>3.3483006954193115</v>
      </c>
      <c r="AN35" s="62">
        <v>0.36483237147331238</v>
      </c>
      <c r="AO35" s="203">
        <v>2.4351325035095215</v>
      </c>
      <c r="AP35" s="62">
        <v>0.27576428651809692</v>
      </c>
      <c r="AQ35" s="203">
        <v>2.7624001502990723</v>
      </c>
      <c r="AR35" s="62">
        <v>0.29191663861274719</v>
      </c>
      <c r="AS35" s="203">
        <v>0.13822181522846222</v>
      </c>
      <c r="AT35" s="62">
        <v>5.776561051607132E-2</v>
      </c>
      <c r="AU35" s="203">
        <v>0.29902839660644531</v>
      </c>
      <c r="AV35" s="62">
        <v>0.12033285200595856</v>
      </c>
      <c r="AW35" s="203">
        <v>9.9273547530174255E-2</v>
      </c>
      <c r="AX35" s="62">
        <v>5.4001644253730774E-2</v>
      </c>
    </row>
    <row r="36" spans="2:50" x14ac:dyDescent="0.2">
      <c r="B36" s="32" t="s">
        <v>41</v>
      </c>
      <c r="C36" s="203">
        <v>41.817974090576172</v>
      </c>
      <c r="D36" s="62">
        <v>2.0922486782073975</v>
      </c>
      <c r="E36" s="203">
        <v>52.593376159667969</v>
      </c>
      <c r="F36" s="62">
        <v>1.4552946090698242</v>
      </c>
      <c r="G36" s="203">
        <v>55.029823303222656</v>
      </c>
      <c r="H36" s="62">
        <v>1.4171501398086548</v>
      </c>
      <c r="I36" s="203">
        <v>34.626411437988281</v>
      </c>
      <c r="J36" s="62">
        <v>1.9951250553131104</v>
      </c>
      <c r="K36" s="203">
        <v>30.832723617553711</v>
      </c>
      <c r="L36" s="62">
        <v>1.4307072162628174</v>
      </c>
      <c r="M36" s="203">
        <v>31.873071670532227</v>
      </c>
      <c r="N36" s="62">
        <v>1.2918665409088135</v>
      </c>
      <c r="O36" s="203">
        <v>6.7869672775268555</v>
      </c>
      <c r="P36" s="62">
        <v>1.1628344058990479</v>
      </c>
      <c r="Q36" s="203">
        <v>5.0738625526428223</v>
      </c>
      <c r="R36" s="62">
        <v>0.64671856164932251</v>
      </c>
      <c r="S36" s="203">
        <v>5.4759049415588379</v>
      </c>
      <c r="T36" s="62">
        <v>0.63247883319854736</v>
      </c>
      <c r="U36" s="203">
        <v>0.13179206848144531</v>
      </c>
      <c r="V36" s="62">
        <v>7.5764060020446777E-2</v>
      </c>
      <c r="W36" s="203">
        <v>5.1123730838298798E-2</v>
      </c>
      <c r="X36" s="62">
        <v>4.1876286268234253E-2</v>
      </c>
      <c r="Y36" s="203">
        <v>0</v>
      </c>
      <c r="Z36" s="62"/>
      <c r="AA36" s="203">
        <v>0.16657845675945282</v>
      </c>
      <c r="AB36" s="62">
        <v>9.6262238919734955E-2</v>
      </c>
      <c r="AC36" s="203">
        <v>0.25170043110847473</v>
      </c>
      <c r="AD36" s="62">
        <v>0.13333760201931</v>
      </c>
      <c r="AE36" s="203">
        <v>0.37006798386573792</v>
      </c>
      <c r="AF36" s="62">
        <v>0.1364666223526001</v>
      </c>
      <c r="AG36" s="203">
        <v>1.533535361289978</v>
      </c>
      <c r="AH36" s="62">
        <v>0.35981392860412598</v>
      </c>
      <c r="AI36" s="203">
        <v>0.78846234083175659</v>
      </c>
      <c r="AJ36" s="62">
        <v>0.15009512007236481</v>
      </c>
      <c r="AK36" s="203">
        <v>0.79961836338043213</v>
      </c>
      <c r="AL36" s="62">
        <v>0.14688380062580109</v>
      </c>
      <c r="AM36" s="203">
        <v>1.9138997793197632</v>
      </c>
      <c r="AN36" s="62">
        <v>0.33500528335571289</v>
      </c>
      <c r="AO36" s="203">
        <v>1.4926637411117554</v>
      </c>
      <c r="AP36" s="62">
        <v>0.21487486362457275</v>
      </c>
      <c r="AQ36" s="203">
        <v>1.4921977519989014</v>
      </c>
      <c r="AR36" s="62">
        <v>0.23295336961746216</v>
      </c>
      <c r="AS36" s="203">
        <v>1.2982604503631592</v>
      </c>
      <c r="AT36" s="62">
        <v>0.24860940873622894</v>
      </c>
      <c r="AU36" s="203">
        <v>1.1189007759094238</v>
      </c>
      <c r="AV36" s="62">
        <v>0.28878170251846313</v>
      </c>
      <c r="AW36" s="203">
        <v>0.82864409685134888</v>
      </c>
      <c r="AX36" s="62">
        <v>0.18266671895980835</v>
      </c>
    </row>
    <row r="37" spans="2:50" x14ac:dyDescent="0.2">
      <c r="B37" s="32" t="s">
        <v>40</v>
      </c>
      <c r="C37" s="203">
        <v>30.673089981079102</v>
      </c>
      <c r="D37" s="62">
        <v>1.7402536869049072</v>
      </c>
      <c r="E37" s="203">
        <v>39.343868255615234</v>
      </c>
      <c r="F37" s="62">
        <v>1.6860193014144897</v>
      </c>
      <c r="G37" s="203">
        <v>39.013587951660156</v>
      </c>
      <c r="H37" s="62">
        <v>1.5174521207809448</v>
      </c>
      <c r="I37" s="203">
        <v>41.954845428466797</v>
      </c>
      <c r="J37" s="62">
        <v>1.5301034450531006</v>
      </c>
      <c r="K37" s="203">
        <v>42.253662109375</v>
      </c>
      <c r="L37" s="62">
        <v>1.5327968597412109</v>
      </c>
      <c r="M37" s="203">
        <v>42.423721313476563</v>
      </c>
      <c r="N37" s="62">
        <v>1.4901924133300781</v>
      </c>
      <c r="O37" s="203">
        <v>7.9547805786132812</v>
      </c>
      <c r="P37" s="62">
        <v>0.9887126088142395</v>
      </c>
      <c r="Q37" s="203">
        <v>6.2178816795349121</v>
      </c>
      <c r="R37" s="62">
        <v>0.54867970943450928</v>
      </c>
      <c r="S37" s="203">
        <v>9.1835508346557617</v>
      </c>
      <c r="T37" s="62">
        <v>0.85446155071258545</v>
      </c>
      <c r="U37" s="203">
        <v>1.630651593208313</v>
      </c>
      <c r="V37" s="62">
        <v>0.36736327409744263</v>
      </c>
      <c r="W37" s="203">
        <v>1.6716338396072388</v>
      </c>
      <c r="X37" s="62">
        <v>0.47917541861534119</v>
      </c>
      <c r="Y37" s="203">
        <v>0.52897751331329346</v>
      </c>
      <c r="Z37" s="62">
        <v>0.17810425162315369</v>
      </c>
      <c r="AA37" s="203">
        <v>0.14256356656551361</v>
      </c>
      <c r="AB37" s="62">
        <v>7.7718459069728851E-2</v>
      </c>
      <c r="AC37" s="203">
        <v>0.39603534340858459</v>
      </c>
      <c r="AD37" s="62">
        <v>0.16724057495594025</v>
      </c>
      <c r="AE37" s="203">
        <v>0.41397950053215027</v>
      </c>
      <c r="AF37" s="62">
        <v>0.13247688114643097</v>
      </c>
      <c r="AG37" s="203">
        <v>0.36317518353462219</v>
      </c>
      <c r="AH37" s="62">
        <v>8.9564532041549683E-2</v>
      </c>
      <c r="AI37" s="203">
        <v>0.77644085884094238</v>
      </c>
      <c r="AJ37" s="62">
        <v>0.13604293763637543</v>
      </c>
      <c r="AK37" s="203">
        <v>0.93432122468948364</v>
      </c>
      <c r="AL37" s="62">
        <v>0.2011810839176178</v>
      </c>
      <c r="AM37" s="203">
        <v>1.6316655874252319</v>
      </c>
      <c r="AN37" s="62">
        <v>0.25327625870704651</v>
      </c>
      <c r="AO37" s="203">
        <v>1.2624764442443848</v>
      </c>
      <c r="AP37" s="62">
        <v>0.15892107784748077</v>
      </c>
      <c r="AQ37" s="203">
        <v>1.6739318370819092</v>
      </c>
      <c r="AR37" s="62">
        <v>0.2088468074798584</v>
      </c>
      <c r="AS37" s="203">
        <v>3.1315028667449951</v>
      </c>
      <c r="AT37" s="62">
        <v>1.0522756576538086</v>
      </c>
      <c r="AU37" s="203">
        <v>8.7149068713188171E-2</v>
      </c>
      <c r="AV37" s="62">
        <v>3.9158754050731659E-2</v>
      </c>
      <c r="AW37" s="203">
        <v>0.47918665409088135</v>
      </c>
      <c r="AX37" s="62">
        <v>0.1323021799325943</v>
      </c>
    </row>
    <row r="38" spans="2:50" x14ac:dyDescent="0.2">
      <c r="B38" s="32" t="s">
        <v>39</v>
      </c>
      <c r="C38" s="203">
        <v>21.999406814575195</v>
      </c>
      <c r="D38" s="62">
        <v>1.6746186017990112</v>
      </c>
      <c r="E38" s="203">
        <v>32.246986389160156</v>
      </c>
      <c r="F38" s="62">
        <v>1.3493142127990723</v>
      </c>
      <c r="G38" s="203">
        <v>31.576486587524414</v>
      </c>
      <c r="H38" s="62">
        <v>1.2350928783416748</v>
      </c>
      <c r="I38" s="203">
        <v>44.869075775146484</v>
      </c>
      <c r="J38" s="62">
        <v>1.6462000608444214</v>
      </c>
      <c r="K38" s="203">
        <v>43.562732696533203</v>
      </c>
      <c r="L38" s="62">
        <v>1.4162789583206177</v>
      </c>
      <c r="M38" s="203">
        <v>48.665584564208984</v>
      </c>
      <c r="N38" s="62">
        <v>1.3568495512008667</v>
      </c>
      <c r="O38" s="203">
        <v>4.4592537879943848</v>
      </c>
      <c r="P38" s="62">
        <v>0.69181090593338013</v>
      </c>
      <c r="Q38" s="203">
        <v>4.7310361862182617</v>
      </c>
      <c r="R38" s="62">
        <v>0.55936974287033081</v>
      </c>
      <c r="S38" s="203">
        <v>4.298469066619873</v>
      </c>
      <c r="T38" s="62">
        <v>0.46266365051269531</v>
      </c>
      <c r="U38" s="203">
        <v>7.4534282684326172</v>
      </c>
      <c r="V38" s="62">
        <v>0.70205742120742798</v>
      </c>
      <c r="W38" s="203">
        <v>7.8715510368347168</v>
      </c>
      <c r="X38" s="62">
        <v>0.73170286417007446</v>
      </c>
      <c r="Y38" s="203">
        <v>6.0330924987792969</v>
      </c>
      <c r="Z38" s="62">
        <v>0.61632430553436279</v>
      </c>
      <c r="AA38" s="203">
        <v>0.34553238749504089</v>
      </c>
      <c r="AB38" s="62">
        <v>0.1557462066411972</v>
      </c>
      <c r="AC38" s="203">
        <v>0.37643638253211975</v>
      </c>
      <c r="AD38" s="62">
        <v>0.1622079610824585</v>
      </c>
      <c r="AE38" s="203">
        <v>0.73150837421417236</v>
      </c>
      <c r="AF38" s="62">
        <v>0.23167562484741211</v>
      </c>
      <c r="AG38" s="203">
        <v>1.8800843954086304</v>
      </c>
      <c r="AH38" s="62">
        <v>0.29171222448348999</v>
      </c>
      <c r="AI38" s="203">
        <v>2.0514132976531982</v>
      </c>
      <c r="AJ38" s="62">
        <v>0.28469231724739075</v>
      </c>
      <c r="AK38" s="203">
        <v>2.3449544906616211</v>
      </c>
      <c r="AL38" s="62">
        <v>0.35579103231430054</v>
      </c>
      <c r="AM38" s="203">
        <v>3.6508872509002686</v>
      </c>
      <c r="AN38" s="62">
        <v>0.4522017240524292</v>
      </c>
      <c r="AO38" s="203">
        <v>2.9108314514160156</v>
      </c>
      <c r="AP38" s="62">
        <v>0.30625200271606445</v>
      </c>
      <c r="AQ38" s="203">
        <v>2.4553132057189941</v>
      </c>
      <c r="AR38" s="62">
        <v>0.29650574922561646</v>
      </c>
      <c r="AS38" s="203">
        <v>0.58654439449310303</v>
      </c>
      <c r="AT38" s="62">
        <v>0.14550004899501801</v>
      </c>
      <c r="AU38" s="203">
        <v>0.28882458806037903</v>
      </c>
      <c r="AV38" s="62">
        <v>0.17802324891090393</v>
      </c>
      <c r="AW38" s="203">
        <v>1.0858064889907837</v>
      </c>
      <c r="AX38" s="62">
        <v>0.24755658209323883</v>
      </c>
    </row>
    <row r="39" spans="2:50" x14ac:dyDescent="0.2">
      <c r="B39" s="32" t="s">
        <v>38</v>
      </c>
      <c r="C39" s="203">
        <v>50.683753967285156</v>
      </c>
      <c r="D39" s="62">
        <v>1.9468134641647339</v>
      </c>
      <c r="E39" s="203">
        <v>52.814353942871094</v>
      </c>
      <c r="F39" s="62">
        <v>1.5640102624893188</v>
      </c>
      <c r="G39" s="203">
        <v>53.056686401367188</v>
      </c>
      <c r="H39" s="62">
        <v>1.4192904233932495</v>
      </c>
      <c r="I39" s="203">
        <v>15.977652549743652</v>
      </c>
      <c r="J39" s="62">
        <v>1.1197986602783203</v>
      </c>
      <c r="K39" s="203">
        <v>16.960552215576172</v>
      </c>
      <c r="L39" s="62">
        <v>1.0679388046264648</v>
      </c>
      <c r="M39" s="203">
        <v>17.860687255859375</v>
      </c>
      <c r="N39" s="62">
        <v>1.0391161441802979</v>
      </c>
      <c r="O39" s="203">
        <v>3.1711022853851318</v>
      </c>
      <c r="P39" s="62">
        <v>0.52667945623397827</v>
      </c>
      <c r="Q39" s="203">
        <v>3.2790436744689941</v>
      </c>
      <c r="R39" s="62">
        <v>0.51817423105239868</v>
      </c>
      <c r="S39" s="203">
        <v>4.0359058380126953</v>
      </c>
      <c r="T39" s="62">
        <v>0.49556782841682434</v>
      </c>
      <c r="U39" s="203">
        <v>6.2011885643005371</v>
      </c>
      <c r="V39" s="62">
        <v>0.60943496227264404</v>
      </c>
      <c r="W39" s="203">
        <v>6.614936351776123</v>
      </c>
      <c r="X39" s="62">
        <v>0.7579846978187561</v>
      </c>
      <c r="Y39" s="203">
        <v>2.7809064388275146</v>
      </c>
      <c r="Z39" s="62">
        <v>0.45663291215896606</v>
      </c>
      <c r="AA39" s="203">
        <v>3.4551248550415039</v>
      </c>
      <c r="AB39" s="62">
        <v>0.39589166641235352</v>
      </c>
      <c r="AC39" s="203">
        <v>4.9948468208312988</v>
      </c>
      <c r="AD39" s="62">
        <v>0.81174123287200928</v>
      </c>
      <c r="AE39" s="203">
        <v>4.5188198089599609</v>
      </c>
      <c r="AF39" s="62">
        <v>0.57901829481124878</v>
      </c>
      <c r="AG39" s="203">
        <v>0.28707242012023926</v>
      </c>
      <c r="AH39" s="62">
        <v>9.5632299780845642E-2</v>
      </c>
      <c r="AI39" s="203">
        <v>0.51873123645782471</v>
      </c>
      <c r="AJ39" s="62">
        <v>0.18947833776473999</v>
      </c>
      <c r="AK39" s="203">
        <v>0.6301693320274353</v>
      </c>
      <c r="AL39" s="62">
        <v>0.20701897144317627</v>
      </c>
      <c r="AM39" s="203">
        <v>1.7163783311843872</v>
      </c>
      <c r="AN39" s="62">
        <v>0.27246356010437012</v>
      </c>
      <c r="AO39" s="203">
        <v>1.9920073747634888</v>
      </c>
      <c r="AP39" s="62">
        <v>0.2916545569896698</v>
      </c>
      <c r="AQ39" s="203">
        <v>2.0937843322753906</v>
      </c>
      <c r="AR39" s="62">
        <v>0.2757837176322937</v>
      </c>
      <c r="AS39" s="203">
        <v>0.39214956760406494</v>
      </c>
      <c r="AT39" s="62">
        <v>0.13073137402534485</v>
      </c>
      <c r="AU39" s="203">
        <v>0.49750471115112305</v>
      </c>
      <c r="AV39" s="62">
        <v>0.24048320949077606</v>
      </c>
      <c r="AW39" s="203">
        <v>4.2076969146728516</v>
      </c>
      <c r="AX39" s="62">
        <v>0.45159482955932617</v>
      </c>
    </row>
    <row r="40" spans="2:50" x14ac:dyDescent="0.2">
      <c r="B40" s="32" t="s">
        <v>37</v>
      </c>
      <c r="C40" s="203">
        <v>27.977121353149414</v>
      </c>
      <c r="D40" s="62">
        <v>1.4819884300231934</v>
      </c>
      <c r="E40" s="203">
        <v>38.92291259765625</v>
      </c>
      <c r="F40" s="62">
        <v>1.6971943378448486</v>
      </c>
      <c r="G40" s="203">
        <v>35.825649261474609</v>
      </c>
      <c r="H40" s="62">
        <v>1.4936982393264771</v>
      </c>
      <c r="I40" s="203">
        <v>40.374820709228516</v>
      </c>
      <c r="J40" s="62">
        <v>1.8044782876968384</v>
      </c>
      <c r="K40" s="203">
        <v>37.588665008544922</v>
      </c>
      <c r="L40" s="62">
        <v>1.7635554075241089</v>
      </c>
      <c r="M40" s="203">
        <v>44.193267822265625</v>
      </c>
      <c r="N40" s="62">
        <v>1.5083935260772705</v>
      </c>
      <c r="O40" s="203">
        <v>6.3450703620910645</v>
      </c>
      <c r="P40" s="62">
        <v>0.75938284397125244</v>
      </c>
      <c r="Q40" s="203">
        <v>6.8449454307556152</v>
      </c>
      <c r="R40" s="62">
        <v>0.69030702114105225</v>
      </c>
      <c r="S40" s="203">
        <v>6.9115304946899414</v>
      </c>
      <c r="T40" s="62">
        <v>0.66543388366699219</v>
      </c>
      <c r="U40" s="203">
        <v>5.2156426012516022E-2</v>
      </c>
      <c r="V40" s="62">
        <v>4.0826842188835144E-2</v>
      </c>
      <c r="W40" s="203">
        <v>9.5867663621902466E-2</v>
      </c>
      <c r="X40" s="62">
        <v>6.5174907445907593E-2</v>
      </c>
      <c r="Y40" s="203">
        <v>0</v>
      </c>
      <c r="Z40" s="62"/>
      <c r="AA40" s="203">
        <v>4.5053520202636719</v>
      </c>
      <c r="AB40" s="62">
        <v>0.61994057893753052</v>
      </c>
      <c r="AC40" s="203">
        <v>4.7903800010681152</v>
      </c>
      <c r="AD40" s="62">
        <v>0.60650461912155151</v>
      </c>
      <c r="AE40" s="203">
        <v>2.6500468254089355</v>
      </c>
      <c r="AF40" s="62">
        <v>0.42992821335792542</v>
      </c>
      <c r="AG40" s="203">
        <v>0.55459964275360107</v>
      </c>
      <c r="AH40" s="62">
        <v>0.14061909914016724</v>
      </c>
      <c r="AI40" s="203">
        <v>0.52531862258911133</v>
      </c>
      <c r="AJ40" s="62">
        <v>0.11729417741298676</v>
      </c>
      <c r="AK40" s="203">
        <v>0.96821838617324829</v>
      </c>
      <c r="AL40" s="62">
        <v>0.15670368075370789</v>
      </c>
      <c r="AM40" s="203">
        <v>2.2879705429077148</v>
      </c>
      <c r="AN40" s="62">
        <v>0.26084303855895996</v>
      </c>
      <c r="AO40" s="203">
        <v>1.8504090309143066</v>
      </c>
      <c r="AP40" s="62">
        <v>0.27123203873634338</v>
      </c>
      <c r="AQ40" s="203">
        <v>2.0542795658111572</v>
      </c>
      <c r="AR40" s="62">
        <v>0.2465546578168869</v>
      </c>
      <c r="AS40" s="203">
        <v>2.3954551219940186</v>
      </c>
      <c r="AT40" s="62">
        <v>0.56516581773757935</v>
      </c>
      <c r="AU40" s="203">
        <v>1.7960608005523682</v>
      </c>
      <c r="AV40" s="62">
        <v>0.34395718574523926</v>
      </c>
      <c r="AW40" s="203">
        <v>1.4098074436187744</v>
      </c>
      <c r="AX40" s="62">
        <v>0.31190201640129089</v>
      </c>
    </row>
    <row r="41" spans="2:50" x14ac:dyDescent="0.2">
      <c r="B41" s="32" t="s">
        <v>36</v>
      </c>
      <c r="C41" s="203">
        <v>38.941082000732422</v>
      </c>
      <c r="D41" s="62">
        <v>1.5165472030639648</v>
      </c>
      <c r="E41" s="203">
        <v>50.916713714599609</v>
      </c>
      <c r="F41" s="62">
        <v>1.3965649604797363</v>
      </c>
      <c r="G41" s="203">
        <v>60.478084564208984</v>
      </c>
      <c r="H41" s="62">
        <v>1.327850341796875</v>
      </c>
      <c r="I41" s="203">
        <v>21.687911987304688</v>
      </c>
      <c r="J41" s="62">
        <v>1.1766629219055176</v>
      </c>
      <c r="K41" s="203">
        <v>21.436319351196289</v>
      </c>
      <c r="L41" s="62">
        <v>1.1013152599334717</v>
      </c>
      <c r="M41" s="203">
        <v>22.032413482666016</v>
      </c>
      <c r="N41" s="62">
        <v>0.95894879102706909</v>
      </c>
      <c r="O41" s="203">
        <v>7.1744413375854492</v>
      </c>
      <c r="P41" s="62">
        <v>0.70703804492950439</v>
      </c>
      <c r="Q41" s="203">
        <v>6.3277273178100586</v>
      </c>
      <c r="R41" s="62">
        <v>0.6444631814956665</v>
      </c>
      <c r="S41" s="203">
        <v>5.341179370880127</v>
      </c>
      <c r="T41" s="62">
        <v>0.54333442449569702</v>
      </c>
      <c r="U41" s="203">
        <v>5.5114440619945526E-2</v>
      </c>
      <c r="V41" s="62">
        <v>2.8276873752474785E-2</v>
      </c>
      <c r="W41" s="203">
        <v>0.35042473673820496</v>
      </c>
      <c r="X41" s="62">
        <v>0.15244428813457489</v>
      </c>
      <c r="Y41" s="203">
        <v>0.10605015605688095</v>
      </c>
      <c r="Z41" s="62">
        <v>4.9106810241937637E-2</v>
      </c>
      <c r="AA41" s="203">
        <v>0.31969732046127319</v>
      </c>
      <c r="AB41" s="62">
        <v>0.12559755146503448</v>
      </c>
      <c r="AC41" s="203">
        <v>0.37172666192054749</v>
      </c>
      <c r="AD41" s="62">
        <v>0.14826898276805878</v>
      </c>
      <c r="AE41" s="203">
        <v>0.54946792125701904</v>
      </c>
      <c r="AF41" s="62">
        <v>0.15595009922981262</v>
      </c>
      <c r="AG41" s="203">
        <v>0.22523938119411469</v>
      </c>
      <c r="AH41" s="62">
        <v>7.7776305377483368E-2</v>
      </c>
      <c r="AI41" s="203">
        <v>0.26651793718338013</v>
      </c>
      <c r="AJ41" s="62">
        <v>7.7927492558956146E-2</v>
      </c>
      <c r="AK41" s="203">
        <v>0.27212423086166382</v>
      </c>
      <c r="AL41" s="62">
        <v>6.4965471625328064E-2</v>
      </c>
      <c r="AM41" s="203">
        <v>1.683716893196106</v>
      </c>
      <c r="AN41" s="62">
        <v>0.2401580810546875</v>
      </c>
      <c r="AO41" s="203">
        <v>1.5571541786193848</v>
      </c>
      <c r="AP41" s="62">
        <v>0.20821991562843323</v>
      </c>
      <c r="AQ41" s="203">
        <v>1.042549729347229</v>
      </c>
      <c r="AR41" s="62">
        <v>0.15711063146591187</v>
      </c>
      <c r="AS41" s="203">
        <v>0.5247197151184082</v>
      </c>
      <c r="AT41" s="62">
        <v>0.12877745926380157</v>
      </c>
      <c r="AU41" s="203">
        <v>0.8218313455581665</v>
      </c>
      <c r="AV41" s="62">
        <v>0.19741819798946381</v>
      </c>
      <c r="AW41" s="203">
        <v>1.0262587070465088</v>
      </c>
      <c r="AX41" s="62">
        <v>0.20356650650501251</v>
      </c>
    </row>
    <row r="42" spans="2:50" x14ac:dyDescent="0.2">
      <c r="B42" s="32" t="s">
        <v>35</v>
      </c>
      <c r="C42" s="203">
        <v>34.804409027099609</v>
      </c>
      <c r="D42" s="62">
        <v>2.4284069538116455</v>
      </c>
      <c r="E42" s="203">
        <v>45.651096343994141</v>
      </c>
      <c r="F42" s="62">
        <v>1.7572664022445679</v>
      </c>
      <c r="G42" s="203">
        <v>50.415790557861328</v>
      </c>
      <c r="H42" s="62">
        <v>1.912893533706665</v>
      </c>
      <c r="I42" s="203">
        <v>23.197433471679688</v>
      </c>
      <c r="J42" s="62">
        <v>1.5011938810348511</v>
      </c>
      <c r="K42" s="203">
        <v>24.986396789550781</v>
      </c>
      <c r="L42" s="62">
        <v>1.5426167249679565</v>
      </c>
      <c r="M42" s="203">
        <v>24.344821929931641</v>
      </c>
      <c r="N42" s="62">
        <v>1.345183253288269</v>
      </c>
      <c r="O42" s="203">
        <v>3.3195130825042725</v>
      </c>
      <c r="P42" s="62">
        <v>0.47657060623168945</v>
      </c>
      <c r="Q42" s="203">
        <v>4.3436613082885742</v>
      </c>
      <c r="R42" s="62">
        <v>0.5988696813583374</v>
      </c>
      <c r="S42" s="203">
        <v>3.0112321376800537</v>
      </c>
      <c r="T42" s="62">
        <v>0.47286689281463623</v>
      </c>
      <c r="U42" s="203">
        <v>0.35320580005645752</v>
      </c>
      <c r="V42" s="62">
        <v>0.21864378452301025</v>
      </c>
      <c r="W42" s="203">
        <v>0.2487339973449707</v>
      </c>
      <c r="X42" s="62">
        <v>0.14742772281169891</v>
      </c>
      <c r="Y42" s="203">
        <v>9.2172659933567047E-2</v>
      </c>
      <c r="Z42" s="62">
        <v>8.0190740525722504E-2</v>
      </c>
      <c r="AA42" s="203">
        <v>4.2281007766723633</v>
      </c>
      <c r="AB42" s="62">
        <v>0.81276184320449829</v>
      </c>
      <c r="AC42" s="203">
        <v>2.5798094272613525</v>
      </c>
      <c r="AD42" s="62">
        <v>0.59299629926681519</v>
      </c>
      <c r="AE42" s="203">
        <v>3.4205019474029541</v>
      </c>
      <c r="AF42" s="62">
        <v>0.85575580596923828</v>
      </c>
      <c r="AG42" s="203">
        <v>0.14073862135410309</v>
      </c>
      <c r="AH42" s="62">
        <v>5.9144116938114166E-2</v>
      </c>
      <c r="AI42" s="203">
        <v>0.4648398756980896</v>
      </c>
      <c r="AJ42" s="62">
        <v>0.11896598339080811</v>
      </c>
      <c r="AK42" s="203">
        <v>0.38361048698425293</v>
      </c>
      <c r="AL42" s="62">
        <v>8.8565513491630554E-2</v>
      </c>
      <c r="AM42" s="203">
        <v>1.7330451011657715</v>
      </c>
      <c r="AN42" s="62">
        <v>0.29793781042098999</v>
      </c>
      <c r="AO42" s="203">
        <v>1.1974923610687256</v>
      </c>
      <c r="AP42" s="62">
        <v>0.21424977481365204</v>
      </c>
      <c r="AQ42" s="203">
        <v>1.3699855804443359</v>
      </c>
      <c r="AR42" s="62">
        <v>0.19459649920463562</v>
      </c>
      <c r="AS42" s="203">
        <v>0.6287153959274292</v>
      </c>
      <c r="AT42" s="62">
        <v>0.33401820063591003</v>
      </c>
      <c r="AU42" s="203">
        <v>0.12789419293403625</v>
      </c>
      <c r="AV42" s="62">
        <v>9.5155768096446991E-2</v>
      </c>
      <c r="AW42" s="203">
        <v>0.15082570910453796</v>
      </c>
      <c r="AX42" s="62">
        <v>6.4050957560539246E-2</v>
      </c>
    </row>
    <row r="43" spans="2:50" x14ac:dyDescent="0.2">
      <c r="B43" s="32" t="s">
        <v>34</v>
      </c>
      <c r="C43" s="203">
        <v>34.065963745117187</v>
      </c>
      <c r="D43" s="62">
        <v>1.4900963306427002</v>
      </c>
      <c r="E43" s="203">
        <v>45.196949005126953</v>
      </c>
      <c r="F43" s="62">
        <v>1.9359650611877441</v>
      </c>
      <c r="G43" s="203">
        <v>42.950515747070313</v>
      </c>
      <c r="H43" s="62">
        <v>1.6190586090087891</v>
      </c>
      <c r="I43" s="203">
        <v>40.757186889648437</v>
      </c>
      <c r="J43" s="62">
        <v>1.6043252944946289</v>
      </c>
      <c r="K43" s="203">
        <v>36.842460632324219</v>
      </c>
      <c r="L43" s="62">
        <v>1.857099175453186</v>
      </c>
      <c r="M43" s="203">
        <v>38.956592559814453</v>
      </c>
      <c r="N43" s="62">
        <v>1.4961445331573486</v>
      </c>
      <c r="O43" s="203">
        <v>4.4202327728271484</v>
      </c>
      <c r="P43" s="62">
        <v>0.36293941736221313</v>
      </c>
      <c r="Q43" s="203">
        <v>4.9611058235168457</v>
      </c>
      <c r="R43" s="62">
        <v>0.56497228145599365</v>
      </c>
      <c r="S43" s="203">
        <v>4.8700647354125977</v>
      </c>
      <c r="T43" s="62">
        <v>0.55026274919509888</v>
      </c>
      <c r="U43" s="203">
        <v>0.39345291256904602</v>
      </c>
      <c r="V43" s="62">
        <v>0.10197991132736206</v>
      </c>
      <c r="W43" s="203">
        <v>0.21755410730838776</v>
      </c>
      <c r="X43" s="62">
        <v>0.12118008732795715</v>
      </c>
      <c r="Y43" s="203">
        <v>0.25965508818626404</v>
      </c>
      <c r="Z43" s="62">
        <v>0.131778284907341</v>
      </c>
      <c r="AA43" s="203">
        <v>0.54488563537597656</v>
      </c>
      <c r="AB43" s="62">
        <v>0.13110172748565674</v>
      </c>
      <c r="AC43" s="203">
        <v>0.89927923679351807</v>
      </c>
      <c r="AD43" s="62">
        <v>0.28833389282226563</v>
      </c>
      <c r="AE43" s="203">
        <v>1.0044400691986084</v>
      </c>
      <c r="AF43" s="62">
        <v>0.2255605012178421</v>
      </c>
      <c r="AG43" s="203">
        <v>0.62246716022491455</v>
      </c>
      <c r="AH43" s="62">
        <v>0.10319702327251434</v>
      </c>
      <c r="AI43" s="203">
        <v>0.89173167943954468</v>
      </c>
      <c r="AJ43" s="62">
        <v>0.18665237724781036</v>
      </c>
      <c r="AK43" s="203">
        <v>1.2910947799682617</v>
      </c>
      <c r="AL43" s="62">
        <v>0.18710760772228241</v>
      </c>
      <c r="AM43" s="203">
        <v>1.7077518701553345</v>
      </c>
      <c r="AN43" s="62">
        <v>0.20468069612979889</v>
      </c>
      <c r="AO43" s="203">
        <v>1.234162449836731</v>
      </c>
      <c r="AP43" s="62">
        <v>0.21644711494445801</v>
      </c>
      <c r="AQ43" s="203">
        <v>2.1360268592834473</v>
      </c>
      <c r="AR43" s="62">
        <v>0.20781950652599335</v>
      </c>
      <c r="AS43" s="203">
        <v>1.6544177532196045</v>
      </c>
      <c r="AT43" s="62">
        <v>0.40242838859558105</v>
      </c>
      <c r="AU43" s="203">
        <v>0.44907596707344055</v>
      </c>
      <c r="AV43" s="62">
        <v>0.16264504194259644</v>
      </c>
      <c r="AW43" s="203">
        <v>0.66182368993759155</v>
      </c>
      <c r="AX43" s="62">
        <v>0.18031615018844604</v>
      </c>
    </row>
    <row r="44" spans="2:50" x14ac:dyDescent="0.2">
      <c r="B44" s="32" t="s">
        <v>33</v>
      </c>
      <c r="C44" s="204">
        <v>43.272941589355469</v>
      </c>
      <c r="D44" s="236">
        <v>1.8340849876403809</v>
      </c>
      <c r="E44" s="204">
        <v>51.957202911376953</v>
      </c>
      <c r="F44" s="236">
        <v>2.1177926063537598</v>
      </c>
      <c r="G44" s="204">
        <v>57.853038787841797</v>
      </c>
      <c r="H44" s="236">
        <v>1.5988359451293945</v>
      </c>
      <c r="I44" s="204">
        <v>26.339132308959961</v>
      </c>
      <c r="J44" s="236">
        <v>1.4487651586532593</v>
      </c>
      <c r="K44" s="204">
        <v>27.97161865234375</v>
      </c>
      <c r="L44" s="236">
        <v>1.8492575883865356</v>
      </c>
      <c r="M44" s="204">
        <v>28.645280838012695</v>
      </c>
      <c r="N44" s="236">
        <v>1.5089683532714844</v>
      </c>
      <c r="O44" s="204">
        <v>6.9451131820678711</v>
      </c>
      <c r="P44" s="236">
        <v>0.61857682466506958</v>
      </c>
      <c r="Q44" s="204">
        <v>8.5610466003417969</v>
      </c>
      <c r="R44" s="236">
        <v>0.89114636182785034</v>
      </c>
      <c r="S44" s="204">
        <v>4.8037128448486328</v>
      </c>
      <c r="T44" s="236">
        <v>0.45358544588088989</v>
      </c>
      <c r="U44" s="204">
        <v>2.3927239701151848E-2</v>
      </c>
      <c r="V44" s="236">
        <v>2.4080574512481689E-2</v>
      </c>
      <c r="W44" s="204">
        <v>0</v>
      </c>
      <c r="X44" s="236"/>
      <c r="Y44" s="204">
        <v>1.3983772136271E-2</v>
      </c>
      <c r="Z44" s="236">
        <v>1.3985166326165199E-2</v>
      </c>
      <c r="AA44" s="204">
        <v>0.11996668577194214</v>
      </c>
      <c r="AB44" s="236">
        <v>9.0311147272586823E-2</v>
      </c>
      <c r="AC44" s="204">
        <v>0.31398528814315796</v>
      </c>
      <c r="AD44" s="236">
        <v>0.13157071173191071</v>
      </c>
      <c r="AE44" s="204">
        <v>0.44352182745933533</v>
      </c>
      <c r="AF44" s="236">
        <v>0.14985348284244537</v>
      </c>
      <c r="AG44" s="204">
        <v>0.34826692938804626</v>
      </c>
      <c r="AH44" s="236">
        <v>7.4428386986255646E-2</v>
      </c>
      <c r="AI44" s="204">
        <v>0.75346088409423828</v>
      </c>
      <c r="AJ44" s="236">
        <v>0.12134341895580292</v>
      </c>
      <c r="AK44" s="204">
        <v>0.37934973835945129</v>
      </c>
      <c r="AL44" s="236">
        <v>9.3830414116382599E-2</v>
      </c>
      <c r="AM44" s="204">
        <v>1.4332548379898071</v>
      </c>
      <c r="AN44" s="236">
        <v>0.25123381614685059</v>
      </c>
      <c r="AO44" s="204">
        <v>0.85351568460464478</v>
      </c>
      <c r="AP44" s="236">
        <v>0.13505002856254578</v>
      </c>
      <c r="AQ44" s="204">
        <v>0.80575907230377197</v>
      </c>
      <c r="AR44" s="236">
        <v>0.11375407874584198</v>
      </c>
      <c r="AS44" s="204">
        <v>4.0848162025213242E-2</v>
      </c>
      <c r="AT44" s="236">
        <v>4.0960930287837982E-2</v>
      </c>
      <c r="AU44" s="204">
        <v>0.24111784994602203</v>
      </c>
      <c r="AV44" s="236">
        <v>0.10583829134702682</v>
      </c>
      <c r="AW44" s="204">
        <v>4.4441577047109604E-2</v>
      </c>
      <c r="AX44" s="236">
        <v>2.5308655574917793E-2</v>
      </c>
    </row>
    <row r="45" spans="2:50" ht="27" customHeight="1" thickBot="1" x14ac:dyDescent="0.25">
      <c r="B45" s="142" t="s">
        <v>81</v>
      </c>
      <c r="C45" s="205">
        <v>30.527347564697266</v>
      </c>
      <c r="D45" s="201">
        <v>0.51407206058502197</v>
      </c>
      <c r="E45" s="205">
        <v>40.77716064453125</v>
      </c>
      <c r="F45" s="201">
        <v>0.35173985362052917</v>
      </c>
      <c r="G45" s="205">
        <v>43.464424133300781</v>
      </c>
      <c r="H45" s="201">
        <v>0.33218568563461304</v>
      </c>
      <c r="I45" s="205">
        <v>31.774869918823242</v>
      </c>
      <c r="J45" s="201">
        <v>0.33192917704582214</v>
      </c>
      <c r="K45" s="205">
        <v>32.058326721191406</v>
      </c>
      <c r="L45" s="201">
        <v>0.33562338352203369</v>
      </c>
      <c r="M45" s="205">
        <v>33.957431793212891</v>
      </c>
      <c r="N45" s="201">
        <v>0.30689474940299988</v>
      </c>
      <c r="O45" s="205">
        <v>5.5758152008056641</v>
      </c>
      <c r="P45" s="201">
        <v>0.14494305849075317</v>
      </c>
      <c r="Q45" s="205">
        <v>5.8140888214111328</v>
      </c>
      <c r="R45" s="201">
        <v>0.14748144149780273</v>
      </c>
      <c r="S45" s="205">
        <v>5.7411389350891113</v>
      </c>
      <c r="T45" s="201">
        <v>0.12854552268981934</v>
      </c>
      <c r="U45" s="205">
        <v>1.7368032932281494</v>
      </c>
      <c r="V45" s="201">
        <v>0.19602568447589874</v>
      </c>
      <c r="W45" s="205">
        <v>0.79661720991134644</v>
      </c>
      <c r="X45" s="201">
        <v>4.3906252831220627E-2</v>
      </c>
      <c r="Y45" s="205">
        <v>1.1230767965316772</v>
      </c>
      <c r="Z45" s="201">
        <v>7.0127680897712708E-2</v>
      </c>
      <c r="AA45" s="205">
        <v>0.93682360649108887</v>
      </c>
      <c r="AB45" s="201">
        <v>7.350941002368927E-2</v>
      </c>
      <c r="AC45" s="205">
        <v>0.85419565439224243</v>
      </c>
      <c r="AD45" s="201">
        <v>6.3546463847160339E-2</v>
      </c>
      <c r="AE45" s="205">
        <v>0.9623534083366394</v>
      </c>
      <c r="AF45" s="201">
        <v>7.2150975465774536E-2</v>
      </c>
      <c r="AG45" s="205">
        <v>0.87115097045898438</v>
      </c>
      <c r="AH45" s="201">
        <v>4.7034647315740585E-2</v>
      </c>
      <c r="AI45" s="205">
        <v>0.94412529468536377</v>
      </c>
      <c r="AJ45" s="201">
        <v>5.4502889513969421E-2</v>
      </c>
      <c r="AK45" s="205">
        <v>0.95835745334625244</v>
      </c>
      <c r="AL45" s="201">
        <v>4.2596708983182907E-2</v>
      </c>
      <c r="AM45" s="205">
        <v>2.5482149124145508</v>
      </c>
      <c r="AN45" s="201">
        <v>0.33658933639526367</v>
      </c>
      <c r="AO45" s="205">
        <v>1.8343719244003296</v>
      </c>
      <c r="AP45" s="201">
        <v>6.1633758246898651E-2</v>
      </c>
      <c r="AQ45" s="205">
        <v>1.7929753065109253</v>
      </c>
      <c r="AR45" s="201">
        <v>5.6312572211027145E-2</v>
      </c>
      <c r="AS45" s="205">
        <v>1.411749005317688</v>
      </c>
      <c r="AT45" s="201">
        <v>8.6741790175437927E-2</v>
      </c>
      <c r="AU45" s="205">
        <v>1.7412923574447632</v>
      </c>
      <c r="AV45" s="201">
        <v>0.11098359525203705</v>
      </c>
      <c r="AW45" s="205">
        <v>1.0980833768844604</v>
      </c>
      <c r="AX45" s="201">
        <v>5.7666707783937454E-2</v>
      </c>
    </row>
    <row r="46" spans="2:50" ht="13.5" thickTop="1" x14ac:dyDescent="0.2">
      <c r="B46" s="241" t="s">
        <v>262</v>
      </c>
    </row>
    <row r="47" spans="2:50" x14ac:dyDescent="0.2">
      <c r="B47" s="51" t="s">
        <v>192</v>
      </c>
    </row>
    <row r="48" spans="2:50" x14ac:dyDescent="0.2">
      <c r="B48" s="5" t="s">
        <v>197</v>
      </c>
    </row>
    <row r="87" spans="3:50" x14ac:dyDescent="0.2"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  <c r="AA87" s="242"/>
      <c r="AB87" s="242"/>
      <c r="AC87" s="242"/>
      <c r="AD87" s="242"/>
      <c r="AE87" s="242"/>
      <c r="AF87" s="242"/>
      <c r="AG87" s="242"/>
      <c r="AH87" s="242"/>
      <c r="AI87" s="242"/>
      <c r="AJ87" s="242"/>
      <c r="AK87" s="242"/>
      <c r="AL87" s="242"/>
      <c r="AM87" s="242"/>
      <c r="AN87" s="242"/>
      <c r="AO87" s="242"/>
      <c r="AP87" s="242"/>
      <c r="AQ87" s="242"/>
      <c r="AR87" s="242"/>
      <c r="AS87" s="242"/>
      <c r="AT87" s="242"/>
      <c r="AU87" s="242"/>
      <c r="AV87" s="242"/>
      <c r="AW87" s="242"/>
      <c r="AX87" s="242"/>
    </row>
    <row r="88" spans="3:50" x14ac:dyDescent="0.2"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</row>
    <row r="89" spans="3:50" x14ac:dyDescent="0.2">
      <c r="C89" s="242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  <c r="Z89" s="242"/>
      <c r="AA89" s="242"/>
      <c r="AB89" s="242"/>
      <c r="AC89" s="242"/>
      <c r="AD89" s="242"/>
      <c r="AE89" s="242"/>
      <c r="AF89" s="242"/>
      <c r="AG89" s="242"/>
      <c r="AH89" s="242"/>
      <c r="AI89" s="242"/>
      <c r="AJ89" s="242"/>
      <c r="AK89" s="242"/>
      <c r="AL89" s="242"/>
      <c r="AM89" s="242"/>
      <c r="AN89" s="242"/>
      <c r="AO89" s="242"/>
      <c r="AP89" s="242"/>
      <c r="AQ89" s="242"/>
      <c r="AR89" s="242"/>
      <c r="AS89" s="242"/>
      <c r="AT89" s="242"/>
      <c r="AU89" s="242"/>
      <c r="AV89" s="242"/>
      <c r="AW89" s="242"/>
      <c r="AX89" s="242"/>
    </row>
    <row r="90" spans="3:50" x14ac:dyDescent="0.2"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  <c r="AA90" s="242"/>
      <c r="AB90" s="242"/>
      <c r="AC90" s="242"/>
      <c r="AD90" s="242"/>
      <c r="AE90" s="242"/>
      <c r="AF90" s="242"/>
      <c r="AG90" s="242"/>
      <c r="AH90" s="242"/>
      <c r="AI90" s="242"/>
      <c r="AJ90" s="242"/>
      <c r="AK90" s="242"/>
      <c r="AL90" s="242"/>
      <c r="AM90" s="242"/>
      <c r="AN90" s="242"/>
      <c r="AO90" s="242"/>
      <c r="AP90" s="242"/>
      <c r="AQ90" s="242"/>
      <c r="AR90" s="242"/>
      <c r="AS90" s="242"/>
      <c r="AT90" s="242"/>
      <c r="AU90" s="242"/>
      <c r="AV90" s="242"/>
      <c r="AW90" s="242"/>
      <c r="AX90" s="242"/>
    </row>
    <row r="91" spans="3:50" x14ac:dyDescent="0.2"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R91" s="242"/>
      <c r="S91" s="242"/>
      <c r="T91" s="242"/>
      <c r="U91" s="242"/>
      <c r="V91" s="242"/>
      <c r="W91" s="242"/>
      <c r="X91" s="242"/>
      <c r="Y91" s="242"/>
      <c r="Z91" s="242"/>
      <c r="AA91" s="242"/>
      <c r="AB91" s="242"/>
      <c r="AC91" s="242"/>
      <c r="AD91" s="242"/>
      <c r="AE91" s="242"/>
      <c r="AF91" s="242"/>
      <c r="AG91" s="242"/>
      <c r="AH91" s="242"/>
      <c r="AI91" s="242"/>
      <c r="AJ91" s="242"/>
      <c r="AK91" s="242"/>
      <c r="AL91" s="242"/>
      <c r="AM91" s="242"/>
      <c r="AN91" s="242"/>
      <c r="AO91" s="242"/>
      <c r="AP91" s="242"/>
      <c r="AQ91" s="242"/>
      <c r="AR91" s="242"/>
      <c r="AS91" s="242"/>
      <c r="AT91" s="242"/>
      <c r="AU91" s="242"/>
      <c r="AV91" s="242"/>
      <c r="AW91" s="242"/>
      <c r="AX91" s="242"/>
    </row>
    <row r="92" spans="3:50" x14ac:dyDescent="0.2"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  <c r="AA92" s="242"/>
      <c r="AB92" s="242"/>
      <c r="AC92" s="242"/>
      <c r="AD92" s="242"/>
      <c r="AE92" s="242"/>
      <c r="AF92" s="242"/>
      <c r="AG92" s="242"/>
      <c r="AH92" s="242"/>
      <c r="AI92" s="242"/>
      <c r="AJ92" s="242"/>
      <c r="AK92" s="242"/>
      <c r="AL92" s="242"/>
      <c r="AM92" s="242"/>
      <c r="AN92" s="242"/>
      <c r="AO92" s="242"/>
      <c r="AP92" s="242"/>
      <c r="AQ92" s="242"/>
      <c r="AR92" s="242"/>
      <c r="AS92" s="242"/>
      <c r="AT92" s="242"/>
      <c r="AU92" s="242"/>
      <c r="AV92" s="242"/>
      <c r="AW92" s="242"/>
      <c r="AX92" s="242"/>
    </row>
    <row r="93" spans="3:50" x14ac:dyDescent="0.2"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242"/>
      <c r="AB93" s="242"/>
      <c r="AC93" s="242"/>
      <c r="AD93" s="242"/>
      <c r="AE93" s="242"/>
      <c r="AF93" s="242"/>
      <c r="AG93" s="242"/>
      <c r="AH93" s="242"/>
      <c r="AI93" s="242"/>
      <c r="AJ93" s="242"/>
      <c r="AK93" s="242"/>
      <c r="AL93" s="242"/>
      <c r="AM93" s="242"/>
      <c r="AN93" s="242"/>
      <c r="AO93" s="242"/>
      <c r="AP93" s="242"/>
      <c r="AQ93" s="242"/>
      <c r="AR93" s="242"/>
      <c r="AS93" s="242"/>
      <c r="AT93" s="242"/>
      <c r="AU93" s="242"/>
      <c r="AV93" s="242"/>
      <c r="AW93" s="242"/>
      <c r="AX93" s="242"/>
    </row>
    <row r="94" spans="3:50" x14ac:dyDescent="0.2">
      <c r="C94" s="242"/>
      <c r="D94" s="242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R94" s="242"/>
      <c r="S94" s="242"/>
      <c r="T94" s="242"/>
      <c r="U94" s="242"/>
      <c r="V94" s="242"/>
      <c r="W94" s="242"/>
      <c r="X94" s="242"/>
      <c r="Y94" s="242"/>
      <c r="Z94" s="242"/>
      <c r="AA94" s="242"/>
      <c r="AB94" s="242"/>
      <c r="AC94" s="242"/>
      <c r="AD94" s="242"/>
      <c r="AE94" s="242"/>
      <c r="AF94" s="242"/>
      <c r="AG94" s="242"/>
      <c r="AH94" s="242"/>
      <c r="AI94" s="242"/>
      <c r="AJ94" s="242"/>
      <c r="AK94" s="242"/>
      <c r="AL94" s="242"/>
      <c r="AM94" s="242"/>
      <c r="AN94" s="242"/>
      <c r="AO94" s="242"/>
      <c r="AP94" s="242"/>
      <c r="AQ94" s="242"/>
      <c r="AR94" s="242"/>
      <c r="AS94" s="242"/>
      <c r="AT94" s="242"/>
      <c r="AU94" s="242"/>
      <c r="AV94" s="242"/>
      <c r="AW94" s="242"/>
      <c r="AX94" s="242"/>
    </row>
    <row r="95" spans="3:50" x14ac:dyDescent="0.2">
      <c r="C95" s="242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242"/>
      <c r="AC95" s="242"/>
      <c r="AD95" s="242"/>
      <c r="AE95" s="242"/>
      <c r="AF95" s="242"/>
      <c r="AG95" s="242"/>
      <c r="AH95" s="242"/>
      <c r="AI95" s="242"/>
      <c r="AJ95" s="242"/>
      <c r="AK95" s="242"/>
      <c r="AL95" s="242"/>
      <c r="AM95" s="242"/>
      <c r="AN95" s="242"/>
      <c r="AO95" s="242"/>
      <c r="AP95" s="242"/>
      <c r="AQ95" s="242"/>
      <c r="AR95" s="242"/>
      <c r="AS95" s="242"/>
      <c r="AT95" s="242"/>
      <c r="AU95" s="242"/>
      <c r="AV95" s="242"/>
      <c r="AW95" s="242"/>
      <c r="AX95" s="242"/>
    </row>
    <row r="96" spans="3:50" x14ac:dyDescent="0.2">
      <c r="C96" s="242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  <c r="AA96" s="242"/>
      <c r="AB96" s="242"/>
      <c r="AC96" s="242"/>
      <c r="AD96" s="242"/>
      <c r="AE96" s="242"/>
      <c r="AF96" s="242"/>
      <c r="AG96" s="242"/>
      <c r="AH96" s="242"/>
      <c r="AI96" s="242"/>
      <c r="AJ96" s="242"/>
      <c r="AK96" s="242"/>
      <c r="AL96" s="242"/>
      <c r="AM96" s="242"/>
      <c r="AN96" s="242"/>
      <c r="AO96" s="242"/>
      <c r="AP96" s="242"/>
      <c r="AQ96" s="242"/>
      <c r="AR96" s="242"/>
      <c r="AS96" s="242"/>
      <c r="AT96" s="242"/>
      <c r="AU96" s="242"/>
      <c r="AV96" s="242"/>
      <c r="AW96" s="242"/>
      <c r="AX96" s="242"/>
    </row>
    <row r="97" spans="3:50" x14ac:dyDescent="0.2"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242"/>
      <c r="AA97" s="242"/>
      <c r="AB97" s="242"/>
      <c r="AC97" s="242"/>
      <c r="AD97" s="242"/>
      <c r="AE97" s="242"/>
      <c r="AF97" s="242"/>
      <c r="AG97" s="242"/>
      <c r="AH97" s="242"/>
      <c r="AI97" s="242"/>
      <c r="AJ97" s="242"/>
      <c r="AK97" s="242"/>
      <c r="AL97" s="242"/>
      <c r="AM97" s="242"/>
      <c r="AN97" s="242"/>
      <c r="AO97" s="242"/>
      <c r="AP97" s="242"/>
      <c r="AQ97" s="242"/>
      <c r="AR97" s="242"/>
      <c r="AS97" s="242"/>
      <c r="AT97" s="242"/>
      <c r="AU97" s="242"/>
      <c r="AV97" s="242"/>
      <c r="AW97" s="242"/>
      <c r="AX97" s="242"/>
    </row>
    <row r="98" spans="3:50" x14ac:dyDescent="0.2">
      <c r="C98" s="242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  <c r="AA98" s="242"/>
      <c r="AB98" s="242"/>
      <c r="AC98" s="242"/>
      <c r="AD98" s="242"/>
      <c r="AE98" s="242"/>
      <c r="AF98" s="242"/>
      <c r="AG98" s="242"/>
      <c r="AH98" s="242"/>
      <c r="AI98" s="242"/>
      <c r="AJ98" s="242"/>
      <c r="AK98" s="242"/>
      <c r="AL98" s="242"/>
      <c r="AM98" s="242"/>
      <c r="AN98" s="242"/>
      <c r="AO98" s="242"/>
      <c r="AP98" s="242"/>
      <c r="AQ98" s="242"/>
      <c r="AR98" s="242"/>
      <c r="AS98" s="242"/>
      <c r="AT98" s="242"/>
      <c r="AU98" s="242"/>
      <c r="AV98" s="242"/>
      <c r="AW98" s="242"/>
      <c r="AX98" s="242"/>
    </row>
    <row r="99" spans="3:50" x14ac:dyDescent="0.2"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  <c r="AA99" s="242"/>
      <c r="AB99" s="242"/>
      <c r="AC99" s="242"/>
      <c r="AD99" s="242"/>
      <c r="AE99" s="242"/>
      <c r="AF99" s="242"/>
      <c r="AG99" s="242"/>
      <c r="AH99" s="242"/>
      <c r="AI99" s="242"/>
      <c r="AJ99" s="242"/>
      <c r="AK99" s="242"/>
      <c r="AL99" s="242"/>
      <c r="AM99" s="242"/>
      <c r="AN99" s="242"/>
      <c r="AO99" s="242"/>
      <c r="AP99" s="242"/>
      <c r="AQ99" s="242"/>
      <c r="AR99" s="242"/>
      <c r="AS99" s="242"/>
      <c r="AT99" s="242"/>
      <c r="AU99" s="242"/>
      <c r="AV99" s="242"/>
      <c r="AW99" s="242"/>
      <c r="AX99" s="242"/>
    </row>
    <row r="100" spans="3:50" x14ac:dyDescent="0.2"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  <c r="AA100" s="242"/>
      <c r="AB100" s="242"/>
      <c r="AC100" s="242"/>
      <c r="AD100" s="242"/>
      <c r="AE100" s="242"/>
      <c r="AF100" s="242"/>
      <c r="AG100" s="242"/>
      <c r="AH100" s="242"/>
      <c r="AI100" s="242"/>
      <c r="AJ100" s="242"/>
      <c r="AK100" s="242"/>
      <c r="AL100" s="242"/>
      <c r="AM100" s="242"/>
      <c r="AN100" s="242"/>
      <c r="AO100" s="242"/>
      <c r="AP100" s="242"/>
      <c r="AQ100" s="242"/>
      <c r="AR100" s="242"/>
      <c r="AS100" s="242"/>
      <c r="AT100" s="242"/>
      <c r="AU100" s="242"/>
      <c r="AV100" s="242"/>
      <c r="AW100" s="242"/>
      <c r="AX100" s="242"/>
    </row>
    <row r="101" spans="3:50" x14ac:dyDescent="0.2">
      <c r="C101" s="242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  <c r="AA101" s="242"/>
      <c r="AB101" s="242"/>
      <c r="AC101" s="242"/>
      <c r="AD101" s="242"/>
      <c r="AE101" s="242"/>
      <c r="AF101" s="242"/>
      <c r="AG101" s="242"/>
      <c r="AH101" s="242"/>
      <c r="AI101" s="242"/>
      <c r="AJ101" s="242"/>
      <c r="AK101" s="242"/>
      <c r="AL101" s="242"/>
      <c r="AM101" s="242"/>
      <c r="AN101" s="242"/>
      <c r="AO101" s="242"/>
      <c r="AP101" s="242"/>
      <c r="AQ101" s="242"/>
      <c r="AR101" s="242"/>
      <c r="AS101" s="242"/>
      <c r="AT101" s="242"/>
      <c r="AU101" s="242"/>
      <c r="AV101" s="242"/>
      <c r="AW101" s="242"/>
      <c r="AX101" s="242"/>
    </row>
    <row r="102" spans="3:50" x14ac:dyDescent="0.2"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  <c r="AA102" s="242"/>
      <c r="AB102" s="242"/>
      <c r="AC102" s="242"/>
      <c r="AD102" s="242"/>
      <c r="AE102" s="242"/>
      <c r="AF102" s="242"/>
      <c r="AG102" s="242"/>
      <c r="AH102" s="242"/>
      <c r="AI102" s="242"/>
      <c r="AJ102" s="242"/>
      <c r="AK102" s="242"/>
      <c r="AL102" s="242"/>
      <c r="AM102" s="242"/>
      <c r="AN102" s="242"/>
      <c r="AO102" s="242"/>
      <c r="AP102" s="242"/>
      <c r="AQ102" s="242"/>
      <c r="AR102" s="242"/>
      <c r="AS102" s="242"/>
      <c r="AT102" s="242"/>
      <c r="AU102" s="242"/>
      <c r="AV102" s="242"/>
      <c r="AW102" s="242"/>
      <c r="AX102" s="242"/>
    </row>
    <row r="103" spans="3:50" x14ac:dyDescent="0.2">
      <c r="C103" s="242"/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  <c r="AA103" s="242"/>
      <c r="AB103" s="242"/>
      <c r="AC103" s="242"/>
      <c r="AD103" s="242"/>
      <c r="AE103" s="242"/>
      <c r="AF103" s="242"/>
      <c r="AG103" s="242"/>
      <c r="AH103" s="242"/>
      <c r="AI103" s="242"/>
      <c r="AJ103" s="242"/>
      <c r="AK103" s="242"/>
      <c r="AL103" s="242"/>
      <c r="AM103" s="242"/>
      <c r="AN103" s="242"/>
      <c r="AO103" s="242"/>
      <c r="AP103" s="242"/>
      <c r="AQ103" s="242"/>
      <c r="AR103" s="242"/>
      <c r="AS103" s="242"/>
      <c r="AT103" s="242"/>
      <c r="AU103" s="242"/>
      <c r="AV103" s="242"/>
      <c r="AW103" s="242"/>
      <c r="AX103" s="242"/>
    </row>
    <row r="104" spans="3:50" x14ac:dyDescent="0.2">
      <c r="C104" s="242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  <c r="AA104" s="242"/>
      <c r="AB104" s="242"/>
      <c r="AC104" s="242"/>
      <c r="AD104" s="242"/>
      <c r="AE104" s="242"/>
      <c r="AF104" s="242"/>
      <c r="AG104" s="242"/>
      <c r="AH104" s="242"/>
      <c r="AI104" s="242"/>
      <c r="AJ104" s="242"/>
      <c r="AK104" s="242"/>
      <c r="AL104" s="242"/>
      <c r="AM104" s="242"/>
      <c r="AN104" s="242"/>
      <c r="AO104" s="242"/>
      <c r="AP104" s="242"/>
      <c r="AQ104" s="242"/>
      <c r="AR104" s="242"/>
      <c r="AS104" s="242"/>
      <c r="AT104" s="242"/>
      <c r="AU104" s="242"/>
      <c r="AV104" s="242"/>
      <c r="AW104" s="242"/>
      <c r="AX104" s="242"/>
    </row>
    <row r="105" spans="3:50" x14ac:dyDescent="0.2"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  <c r="AA105" s="242"/>
      <c r="AB105" s="242"/>
      <c r="AC105" s="242"/>
      <c r="AD105" s="242"/>
      <c r="AE105" s="242"/>
      <c r="AF105" s="242"/>
      <c r="AG105" s="242"/>
      <c r="AH105" s="242"/>
      <c r="AI105" s="242"/>
      <c r="AJ105" s="242"/>
      <c r="AK105" s="242"/>
      <c r="AL105" s="242"/>
      <c r="AM105" s="242"/>
      <c r="AN105" s="242"/>
      <c r="AO105" s="242"/>
      <c r="AP105" s="242"/>
      <c r="AQ105" s="242"/>
      <c r="AR105" s="242"/>
      <c r="AS105" s="242"/>
      <c r="AT105" s="242"/>
      <c r="AU105" s="242"/>
      <c r="AV105" s="242"/>
      <c r="AW105" s="242"/>
      <c r="AX105" s="242"/>
    </row>
    <row r="106" spans="3:50" x14ac:dyDescent="0.2"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  <c r="AA106" s="242"/>
      <c r="AB106" s="242"/>
      <c r="AC106" s="242"/>
      <c r="AD106" s="242"/>
      <c r="AE106" s="242"/>
      <c r="AF106" s="242"/>
      <c r="AG106" s="242"/>
      <c r="AH106" s="242"/>
      <c r="AI106" s="242"/>
      <c r="AJ106" s="242"/>
      <c r="AK106" s="242"/>
      <c r="AL106" s="242"/>
      <c r="AM106" s="242"/>
      <c r="AN106" s="242"/>
      <c r="AO106" s="242"/>
      <c r="AP106" s="242"/>
      <c r="AQ106" s="242"/>
      <c r="AR106" s="242"/>
      <c r="AS106" s="242"/>
      <c r="AT106" s="242"/>
      <c r="AU106" s="242"/>
      <c r="AV106" s="242"/>
      <c r="AW106" s="242"/>
      <c r="AX106" s="242"/>
    </row>
    <row r="107" spans="3:50" x14ac:dyDescent="0.2"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2"/>
      <c r="S107" s="242"/>
      <c r="T107" s="242"/>
      <c r="U107" s="242"/>
      <c r="V107" s="242"/>
      <c r="W107" s="242"/>
      <c r="X107" s="242"/>
      <c r="Y107" s="242"/>
      <c r="Z107" s="242"/>
      <c r="AA107" s="242"/>
      <c r="AB107" s="242"/>
      <c r="AC107" s="242"/>
      <c r="AD107" s="242"/>
      <c r="AE107" s="242"/>
      <c r="AF107" s="242"/>
      <c r="AG107" s="242"/>
      <c r="AH107" s="242"/>
      <c r="AI107" s="242"/>
      <c r="AJ107" s="242"/>
      <c r="AK107" s="242"/>
      <c r="AL107" s="242"/>
      <c r="AM107" s="242"/>
      <c r="AN107" s="242"/>
      <c r="AO107" s="242"/>
      <c r="AP107" s="242"/>
      <c r="AQ107" s="242"/>
      <c r="AR107" s="242"/>
      <c r="AS107" s="242"/>
      <c r="AT107" s="242"/>
      <c r="AU107" s="242"/>
      <c r="AV107" s="242"/>
      <c r="AW107" s="242"/>
      <c r="AX107" s="242"/>
    </row>
    <row r="108" spans="3:50" x14ac:dyDescent="0.2"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  <c r="Z108" s="242"/>
      <c r="AA108" s="242"/>
      <c r="AB108" s="242"/>
      <c r="AC108" s="242"/>
      <c r="AD108" s="242"/>
      <c r="AE108" s="242"/>
      <c r="AF108" s="242"/>
      <c r="AG108" s="242"/>
      <c r="AH108" s="242"/>
      <c r="AI108" s="242"/>
      <c r="AJ108" s="242"/>
      <c r="AK108" s="242"/>
      <c r="AL108" s="242"/>
      <c r="AM108" s="242"/>
      <c r="AN108" s="242"/>
      <c r="AO108" s="242"/>
      <c r="AP108" s="242"/>
      <c r="AQ108" s="242"/>
      <c r="AR108" s="242"/>
      <c r="AS108" s="242"/>
      <c r="AT108" s="242"/>
      <c r="AU108" s="242"/>
      <c r="AV108" s="242"/>
      <c r="AW108" s="242"/>
      <c r="AX108" s="242"/>
    </row>
    <row r="109" spans="3:50" x14ac:dyDescent="0.2"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  <c r="W109" s="242"/>
      <c r="X109" s="242"/>
      <c r="Y109" s="242"/>
      <c r="Z109" s="242"/>
      <c r="AA109" s="242"/>
      <c r="AB109" s="242"/>
      <c r="AC109" s="242"/>
      <c r="AD109" s="242"/>
      <c r="AE109" s="242"/>
      <c r="AF109" s="242"/>
      <c r="AG109" s="242"/>
      <c r="AH109" s="242"/>
      <c r="AI109" s="242"/>
      <c r="AJ109" s="242"/>
      <c r="AK109" s="242"/>
      <c r="AL109" s="242"/>
      <c r="AM109" s="242"/>
      <c r="AN109" s="242"/>
      <c r="AO109" s="242"/>
      <c r="AP109" s="242"/>
      <c r="AQ109" s="242"/>
      <c r="AR109" s="242"/>
      <c r="AS109" s="242"/>
      <c r="AT109" s="242"/>
      <c r="AU109" s="242"/>
      <c r="AV109" s="242"/>
      <c r="AW109" s="242"/>
      <c r="AX109" s="242"/>
    </row>
    <row r="110" spans="3:50" x14ac:dyDescent="0.2"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  <c r="W110" s="242"/>
      <c r="X110" s="242"/>
      <c r="Y110" s="242"/>
      <c r="Z110" s="242"/>
      <c r="AA110" s="242"/>
      <c r="AB110" s="242"/>
      <c r="AC110" s="242"/>
      <c r="AD110" s="242"/>
      <c r="AE110" s="242"/>
      <c r="AF110" s="242"/>
      <c r="AG110" s="242"/>
      <c r="AH110" s="242"/>
      <c r="AI110" s="242"/>
      <c r="AJ110" s="242"/>
      <c r="AK110" s="242"/>
      <c r="AL110" s="242"/>
      <c r="AM110" s="242"/>
      <c r="AN110" s="242"/>
      <c r="AO110" s="242"/>
      <c r="AP110" s="242"/>
      <c r="AQ110" s="242"/>
      <c r="AR110" s="242"/>
      <c r="AS110" s="242"/>
      <c r="AT110" s="242"/>
      <c r="AU110" s="242"/>
      <c r="AV110" s="242"/>
      <c r="AW110" s="242"/>
      <c r="AX110" s="242"/>
    </row>
    <row r="111" spans="3:50" x14ac:dyDescent="0.2"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  <c r="AA111" s="242"/>
      <c r="AB111" s="242"/>
      <c r="AC111" s="242"/>
      <c r="AD111" s="242"/>
      <c r="AE111" s="242"/>
      <c r="AF111" s="242"/>
      <c r="AG111" s="242"/>
      <c r="AH111" s="242"/>
      <c r="AI111" s="242"/>
      <c r="AJ111" s="242"/>
      <c r="AK111" s="242"/>
      <c r="AL111" s="242"/>
      <c r="AM111" s="242"/>
      <c r="AN111" s="242"/>
      <c r="AO111" s="242"/>
      <c r="AP111" s="242"/>
      <c r="AQ111" s="242"/>
      <c r="AR111" s="242"/>
      <c r="AS111" s="242"/>
      <c r="AT111" s="242"/>
      <c r="AU111" s="242"/>
      <c r="AV111" s="242"/>
      <c r="AW111" s="242"/>
      <c r="AX111" s="242"/>
    </row>
    <row r="112" spans="3:50" x14ac:dyDescent="0.2"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  <c r="AA112" s="242"/>
      <c r="AB112" s="242"/>
      <c r="AC112" s="242"/>
      <c r="AD112" s="242"/>
      <c r="AE112" s="242"/>
      <c r="AF112" s="242"/>
      <c r="AG112" s="242"/>
      <c r="AH112" s="242"/>
      <c r="AI112" s="242"/>
      <c r="AJ112" s="242"/>
      <c r="AK112" s="242"/>
      <c r="AL112" s="242"/>
      <c r="AM112" s="242"/>
      <c r="AN112" s="242"/>
      <c r="AO112" s="242"/>
      <c r="AP112" s="242"/>
      <c r="AQ112" s="242"/>
      <c r="AR112" s="242"/>
      <c r="AS112" s="242"/>
      <c r="AT112" s="242"/>
      <c r="AU112" s="242"/>
      <c r="AV112" s="242"/>
      <c r="AW112" s="242"/>
      <c r="AX112" s="242"/>
    </row>
    <row r="113" spans="3:50" x14ac:dyDescent="0.2"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242"/>
      <c r="AA113" s="242"/>
      <c r="AB113" s="242"/>
      <c r="AC113" s="242"/>
      <c r="AD113" s="242"/>
      <c r="AE113" s="242"/>
      <c r="AF113" s="242"/>
      <c r="AG113" s="242"/>
      <c r="AH113" s="242"/>
      <c r="AI113" s="242"/>
      <c r="AJ113" s="242"/>
      <c r="AK113" s="242"/>
      <c r="AL113" s="242"/>
      <c r="AM113" s="242"/>
      <c r="AN113" s="242"/>
      <c r="AO113" s="242"/>
      <c r="AP113" s="242"/>
      <c r="AQ113" s="242"/>
      <c r="AR113" s="242"/>
      <c r="AS113" s="242"/>
      <c r="AT113" s="242"/>
      <c r="AU113" s="242"/>
      <c r="AV113" s="242"/>
      <c r="AW113" s="242"/>
      <c r="AX113" s="242"/>
    </row>
    <row r="114" spans="3:50" x14ac:dyDescent="0.2"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  <c r="AA114" s="242"/>
      <c r="AB114" s="242"/>
      <c r="AC114" s="242"/>
      <c r="AD114" s="242"/>
      <c r="AE114" s="242"/>
      <c r="AF114" s="242"/>
      <c r="AG114" s="242"/>
      <c r="AH114" s="242"/>
      <c r="AI114" s="242"/>
      <c r="AJ114" s="242"/>
      <c r="AK114" s="242"/>
      <c r="AL114" s="242"/>
      <c r="AM114" s="242"/>
      <c r="AN114" s="242"/>
      <c r="AO114" s="242"/>
      <c r="AP114" s="242"/>
      <c r="AQ114" s="242"/>
      <c r="AR114" s="242"/>
      <c r="AS114" s="242"/>
      <c r="AT114" s="242"/>
      <c r="AU114" s="242"/>
      <c r="AV114" s="242"/>
      <c r="AW114" s="242"/>
      <c r="AX114" s="242"/>
    </row>
    <row r="115" spans="3:50" x14ac:dyDescent="0.2"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  <c r="Z115" s="242"/>
      <c r="AA115" s="242"/>
      <c r="AB115" s="242"/>
      <c r="AC115" s="242"/>
      <c r="AD115" s="242"/>
      <c r="AE115" s="242"/>
      <c r="AF115" s="242"/>
      <c r="AG115" s="242"/>
      <c r="AH115" s="242"/>
      <c r="AI115" s="242"/>
      <c r="AJ115" s="242"/>
      <c r="AK115" s="242"/>
      <c r="AL115" s="242"/>
      <c r="AM115" s="242"/>
      <c r="AN115" s="242"/>
      <c r="AO115" s="242"/>
      <c r="AP115" s="242"/>
      <c r="AQ115" s="242"/>
      <c r="AR115" s="242"/>
      <c r="AS115" s="242"/>
      <c r="AT115" s="242"/>
      <c r="AU115" s="242"/>
      <c r="AV115" s="242"/>
      <c r="AW115" s="242"/>
      <c r="AX115" s="242"/>
    </row>
    <row r="116" spans="3:50" x14ac:dyDescent="0.2"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242"/>
      <c r="AA116" s="242"/>
      <c r="AB116" s="242"/>
      <c r="AC116" s="242"/>
      <c r="AD116" s="242"/>
      <c r="AE116" s="242"/>
      <c r="AF116" s="242"/>
      <c r="AG116" s="242"/>
      <c r="AH116" s="242"/>
      <c r="AI116" s="242"/>
      <c r="AJ116" s="242"/>
      <c r="AK116" s="242"/>
      <c r="AL116" s="242"/>
      <c r="AM116" s="242"/>
      <c r="AN116" s="242"/>
      <c r="AO116" s="242"/>
      <c r="AP116" s="242"/>
      <c r="AQ116" s="242"/>
      <c r="AR116" s="242"/>
      <c r="AS116" s="242"/>
      <c r="AT116" s="242"/>
      <c r="AU116" s="242"/>
      <c r="AV116" s="242"/>
      <c r="AW116" s="242"/>
      <c r="AX116" s="242"/>
    </row>
    <row r="117" spans="3:50" x14ac:dyDescent="0.2">
      <c r="C117" s="242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2"/>
      <c r="X117" s="242"/>
      <c r="Y117" s="242"/>
      <c r="Z117" s="242"/>
      <c r="AA117" s="242"/>
      <c r="AB117" s="242"/>
      <c r="AC117" s="242"/>
      <c r="AD117" s="242"/>
      <c r="AE117" s="242"/>
      <c r="AF117" s="242"/>
      <c r="AG117" s="242"/>
      <c r="AH117" s="242"/>
      <c r="AI117" s="242"/>
      <c r="AJ117" s="242"/>
      <c r="AK117" s="242"/>
      <c r="AL117" s="242"/>
      <c r="AM117" s="242"/>
      <c r="AN117" s="242"/>
      <c r="AO117" s="242"/>
      <c r="AP117" s="242"/>
      <c r="AQ117" s="242"/>
      <c r="AR117" s="242"/>
      <c r="AS117" s="242"/>
      <c r="AT117" s="242"/>
      <c r="AU117" s="242"/>
      <c r="AV117" s="242"/>
      <c r="AW117" s="242"/>
      <c r="AX117" s="242"/>
    </row>
    <row r="118" spans="3:50" x14ac:dyDescent="0.2"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  <c r="AA118" s="242"/>
      <c r="AB118" s="242"/>
      <c r="AC118" s="242"/>
      <c r="AD118" s="242"/>
      <c r="AE118" s="242"/>
      <c r="AF118" s="242"/>
      <c r="AG118" s="242"/>
      <c r="AH118" s="242"/>
      <c r="AI118" s="242"/>
      <c r="AJ118" s="242"/>
      <c r="AK118" s="242"/>
      <c r="AL118" s="242"/>
      <c r="AM118" s="242"/>
      <c r="AN118" s="242"/>
      <c r="AO118" s="242"/>
      <c r="AP118" s="242"/>
      <c r="AQ118" s="242"/>
      <c r="AR118" s="242"/>
      <c r="AS118" s="242"/>
      <c r="AT118" s="242"/>
      <c r="AU118" s="242"/>
      <c r="AV118" s="242"/>
      <c r="AW118" s="242"/>
      <c r="AX118" s="242"/>
    </row>
  </sheetData>
  <mergeCells count="37">
    <mergeCell ref="AU11:AV11"/>
    <mergeCell ref="E11:F11"/>
    <mergeCell ref="K11:L11"/>
    <mergeCell ref="Q11:R11"/>
    <mergeCell ref="W11:X11"/>
    <mergeCell ref="AC11:AD11"/>
    <mergeCell ref="I11:J11"/>
    <mergeCell ref="M11:N11"/>
    <mergeCell ref="U11:V11"/>
    <mergeCell ref="Y11:Z11"/>
    <mergeCell ref="AG10:AL10"/>
    <mergeCell ref="AE11:AF11"/>
    <mergeCell ref="AA10:AF10"/>
    <mergeCell ref="AM10:AR10"/>
    <mergeCell ref="AG11:AH11"/>
    <mergeCell ref="AK11:AL11"/>
    <mergeCell ref="AM11:AN11"/>
    <mergeCell ref="AQ11:AR11"/>
    <mergeCell ref="AI11:AJ11"/>
    <mergeCell ref="AO11:AP11"/>
    <mergeCell ref="AA11:AB11"/>
    <mergeCell ref="O10:T10"/>
    <mergeCell ref="O11:P11"/>
    <mergeCell ref="S11:T11"/>
    <mergeCell ref="AS10:AX10"/>
    <mergeCell ref="B6:AX6"/>
    <mergeCell ref="B7:AX7"/>
    <mergeCell ref="B8:AX8"/>
    <mergeCell ref="B9:B12"/>
    <mergeCell ref="C9:AX9"/>
    <mergeCell ref="C11:D11"/>
    <mergeCell ref="G11:H11"/>
    <mergeCell ref="C10:H10"/>
    <mergeCell ref="I10:N10"/>
    <mergeCell ref="U10:Z10"/>
    <mergeCell ref="AS11:AT11"/>
    <mergeCell ref="AW11:AX11"/>
  </mergeCells>
  <pageMargins left="0.7" right="0.7" top="0.75" bottom="0.75" header="0.3" footer="0.3"/>
  <pageSetup scale="65" orientation="portrait" horizontalDpi="1200" verticalDpi="1200" r:id="rId1"/>
  <colBreaks count="4" manualBreakCount="4">
    <brk id="8" max="117" man="1"/>
    <brk id="20" max="1048575" man="1"/>
    <brk id="32" max="117" man="1"/>
    <brk id="44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5"/>
  <sheetViews>
    <sheetView zoomScale="90" zoomScaleNormal="90" workbookViewId="0"/>
  </sheetViews>
  <sheetFormatPr baseColWidth="10" defaultRowHeight="12.75" x14ac:dyDescent="0.2"/>
  <cols>
    <col min="1" max="1" width="1.7109375" style="15" customWidth="1"/>
    <col min="2" max="2" width="18.7109375" style="15" customWidth="1"/>
    <col min="3" max="20" width="11.7109375" style="15" customWidth="1"/>
    <col min="21" max="16384" width="11.42578125" style="15"/>
  </cols>
  <sheetData>
    <row r="4" spans="1:20" ht="15" x14ac:dyDescent="0.25">
      <c r="B4" s="279" t="s">
        <v>232</v>
      </c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</row>
    <row r="5" spans="1:20" ht="15.75" customHeight="1" x14ac:dyDescent="0.2">
      <c r="B5" s="267" t="s">
        <v>194</v>
      </c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</row>
    <row r="6" spans="1:20" ht="20.100000000000001" customHeight="1" thickBot="1" x14ac:dyDescent="0.25">
      <c r="A6" s="171"/>
      <c r="B6" s="280" t="s">
        <v>217</v>
      </c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</row>
    <row r="7" spans="1:20" ht="20.100000000000001" customHeight="1" thickTop="1" x14ac:dyDescent="0.2">
      <c r="A7" s="126"/>
      <c r="B7" s="287" t="s">
        <v>137</v>
      </c>
      <c r="C7" s="338" t="s">
        <v>17</v>
      </c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</row>
    <row r="8" spans="1:20" ht="30" customHeight="1" x14ac:dyDescent="0.2">
      <c r="A8" s="172"/>
      <c r="B8" s="337"/>
      <c r="C8" s="339" t="s">
        <v>90</v>
      </c>
      <c r="D8" s="339"/>
      <c r="E8" s="339"/>
      <c r="F8" s="339"/>
      <c r="G8" s="339"/>
      <c r="H8" s="339"/>
      <c r="I8" s="339" t="s">
        <v>89</v>
      </c>
      <c r="J8" s="339"/>
      <c r="K8" s="339"/>
      <c r="L8" s="339"/>
      <c r="M8" s="339"/>
      <c r="N8" s="339"/>
      <c r="O8" s="339" t="s">
        <v>146</v>
      </c>
      <c r="P8" s="339"/>
      <c r="Q8" s="339"/>
      <c r="R8" s="339"/>
      <c r="S8" s="339"/>
      <c r="T8" s="339"/>
    </row>
    <row r="9" spans="1:20" ht="14.25" customHeight="1" x14ac:dyDescent="0.2">
      <c r="A9" s="172"/>
      <c r="B9" s="337"/>
      <c r="C9" s="340">
        <v>2010</v>
      </c>
      <c r="D9" s="340"/>
      <c r="E9" s="340">
        <v>2012</v>
      </c>
      <c r="F9" s="340"/>
      <c r="G9" s="340">
        <v>2014</v>
      </c>
      <c r="H9" s="340"/>
      <c r="I9" s="340">
        <v>2010</v>
      </c>
      <c r="J9" s="340"/>
      <c r="K9" s="340">
        <v>2012</v>
      </c>
      <c r="L9" s="340"/>
      <c r="M9" s="340">
        <v>2014</v>
      </c>
      <c r="N9" s="340"/>
      <c r="O9" s="340">
        <v>2010</v>
      </c>
      <c r="P9" s="340"/>
      <c r="Q9" s="340">
        <v>2012</v>
      </c>
      <c r="R9" s="340"/>
      <c r="S9" s="340">
        <v>2014</v>
      </c>
      <c r="T9" s="340"/>
    </row>
    <row r="10" spans="1:20" ht="39.950000000000003" customHeight="1" thickBot="1" x14ac:dyDescent="0.25">
      <c r="A10" s="128"/>
      <c r="B10" s="288"/>
      <c r="C10" s="159" t="s">
        <v>73</v>
      </c>
      <c r="D10" s="198" t="s">
        <v>132</v>
      </c>
      <c r="E10" s="159" t="s">
        <v>73</v>
      </c>
      <c r="F10" s="246" t="s">
        <v>132</v>
      </c>
      <c r="G10" s="159" t="s">
        <v>73</v>
      </c>
      <c r="H10" s="198" t="s">
        <v>132</v>
      </c>
      <c r="I10" s="159" t="s">
        <v>73</v>
      </c>
      <c r="J10" s="198" t="s">
        <v>132</v>
      </c>
      <c r="K10" s="159" t="s">
        <v>73</v>
      </c>
      <c r="L10" s="246" t="s">
        <v>132</v>
      </c>
      <c r="M10" s="159" t="s">
        <v>73</v>
      </c>
      <c r="N10" s="198" t="s">
        <v>132</v>
      </c>
      <c r="O10" s="159" t="s">
        <v>73</v>
      </c>
      <c r="P10" s="198" t="s">
        <v>132</v>
      </c>
      <c r="Q10" s="159" t="s">
        <v>73</v>
      </c>
      <c r="R10" s="246" t="s">
        <v>132</v>
      </c>
      <c r="S10" s="159" t="s">
        <v>73</v>
      </c>
      <c r="T10" s="198" t="s">
        <v>132</v>
      </c>
    </row>
    <row r="11" spans="1:20" x14ac:dyDescent="0.2">
      <c r="B11" s="32" t="s">
        <v>64</v>
      </c>
      <c r="C11" s="202">
        <v>49.286449432373047</v>
      </c>
      <c r="D11" s="235">
        <v>1.4752393960952759</v>
      </c>
      <c r="E11" s="202">
        <v>47.735996246337891</v>
      </c>
      <c r="F11" s="235">
        <v>1.4622354507446289</v>
      </c>
      <c r="G11" s="202">
        <v>44.917400360107422</v>
      </c>
      <c r="H11" s="235">
        <v>1.6285806894302368</v>
      </c>
      <c r="I11" s="202">
        <v>44.078929901123047</v>
      </c>
      <c r="J11" s="235">
        <v>1.8512517213821411</v>
      </c>
      <c r="K11" s="202">
        <v>40.692226409912109</v>
      </c>
      <c r="L11" s="235">
        <v>1.7211629152297974</v>
      </c>
      <c r="M11" s="202">
        <v>36.269664764404297</v>
      </c>
      <c r="N11" s="235">
        <v>1.9746547937393188</v>
      </c>
      <c r="O11" s="202">
        <v>28.284511566162109</v>
      </c>
      <c r="P11" s="235">
        <v>2.6738278865814209</v>
      </c>
      <c r="Q11" s="202">
        <v>21.813982009887695</v>
      </c>
      <c r="R11" s="235">
        <v>2.3877267837524414</v>
      </c>
      <c r="S11" s="202">
        <v>10.220009803771973</v>
      </c>
      <c r="T11" s="235">
        <v>1.5470541715621948</v>
      </c>
    </row>
    <row r="12" spans="1:20" x14ac:dyDescent="0.2">
      <c r="B12" s="32" t="s">
        <v>63</v>
      </c>
      <c r="C12" s="202">
        <v>57.289379119873047</v>
      </c>
      <c r="D12" s="235">
        <v>1.66643226146698</v>
      </c>
      <c r="E12" s="202">
        <v>59.641002655029297</v>
      </c>
      <c r="F12" s="235">
        <v>1.7970236539840698</v>
      </c>
      <c r="G12" s="202">
        <v>57.006805419921875</v>
      </c>
      <c r="H12" s="235">
        <v>1.4817984104156494</v>
      </c>
      <c r="I12" s="202">
        <v>48.717792510986328</v>
      </c>
      <c r="J12" s="235">
        <v>1.8607476949691772</v>
      </c>
      <c r="K12" s="202">
        <v>45.124919891357422</v>
      </c>
      <c r="L12" s="235">
        <v>1.6730450391769409</v>
      </c>
      <c r="M12" s="202">
        <v>44.74151611328125</v>
      </c>
      <c r="N12" s="235">
        <v>1.519722580909729</v>
      </c>
      <c r="O12" s="202">
        <v>30.067911148071289</v>
      </c>
      <c r="P12" s="235">
        <v>2.9887716770172119</v>
      </c>
      <c r="Q12" s="202">
        <v>23.936445236206055</v>
      </c>
      <c r="R12" s="235">
        <v>2.326366662979126</v>
      </c>
      <c r="S12" s="202">
        <v>27.588983535766602</v>
      </c>
      <c r="T12" s="235">
        <v>2.7029330730438232</v>
      </c>
    </row>
    <row r="13" spans="1:20" x14ac:dyDescent="0.2">
      <c r="B13" s="32" t="s">
        <v>62</v>
      </c>
      <c r="C13" s="202">
        <v>49.553623199462891</v>
      </c>
      <c r="D13" s="235">
        <v>2.4702169895172119</v>
      </c>
      <c r="E13" s="202">
        <v>47.114242553710937</v>
      </c>
      <c r="F13" s="235">
        <v>1.9747902154922485</v>
      </c>
      <c r="G13" s="202">
        <v>52.804744720458984</v>
      </c>
      <c r="H13" s="235">
        <v>1.8015146255493164</v>
      </c>
      <c r="I13" s="202">
        <v>39.037586212158203</v>
      </c>
      <c r="J13" s="235">
        <v>2.2430062294006348</v>
      </c>
      <c r="K13" s="202">
        <v>37.291881561279297</v>
      </c>
      <c r="L13" s="235">
        <v>1.7176542282104492</v>
      </c>
      <c r="M13" s="202">
        <v>37.593864440917969</v>
      </c>
      <c r="N13" s="235">
        <v>1.4783231019973755</v>
      </c>
      <c r="O13" s="202">
        <v>17.348922729492188</v>
      </c>
      <c r="P13" s="235">
        <v>2.8889360427856445</v>
      </c>
      <c r="Q13" s="202">
        <v>20.946416854858398</v>
      </c>
      <c r="R13" s="235">
        <v>3.0766160488128662</v>
      </c>
      <c r="S13" s="202">
        <v>10.773272514343262</v>
      </c>
      <c r="T13" s="235">
        <v>1.9908430576324463</v>
      </c>
    </row>
    <row r="14" spans="1:20" x14ac:dyDescent="0.2">
      <c r="B14" s="32" t="s">
        <v>61</v>
      </c>
      <c r="C14" s="202">
        <v>60.988838195800781</v>
      </c>
      <c r="D14" s="235">
        <v>1.3547388315200806</v>
      </c>
      <c r="E14" s="202">
        <v>62.820667266845703</v>
      </c>
      <c r="F14" s="235">
        <v>1.4894458055496216</v>
      </c>
      <c r="G14" s="202">
        <v>62.723690032958984</v>
      </c>
      <c r="H14" s="235">
        <v>1.2193702459335327</v>
      </c>
      <c r="I14" s="202">
        <v>50.748519897460938</v>
      </c>
      <c r="J14" s="235">
        <v>1.7300817966461182</v>
      </c>
      <c r="K14" s="202">
        <v>51.396102905273437</v>
      </c>
      <c r="L14" s="235">
        <v>1.6786764860153198</v>
      </c>
      <c r="M14" s="202">
        <v>48.16461181640625</v>
      </c>
      <c r="N14" s="235">
        <v>1.5586416721343994</v>
      </c>
      <c r="O14" s="202">
        <v>25.14222526550293</v>
      </c>
      <c r="P14" s="235">
        <v>2.6160390377044678</v>
      </c>
      <c r="Q14" s="202">
        <v>24.378536224365234</v>
      </c>
      <c r="R14" s="235">
        <v>2.2308447360992432</v>
      </c>
      <c r="S14" s="202">
        <v>15.864692687988281</v>
      </c>
      <c r="T14" s="235">
        <v>2.3326621055603027</v>
      </c>
    </row>
    <row r="15" spans="1:20" x14ac:dyDescent="0.2">
      <c r="B15" s="32" t="s">
        <v>60</v>
      </c>
      <c r="C15" s="202">
        <v>38.686824798583984</v>
      </c>
      <c r="D15" s="235">
        <v>1.9223110675811768</v>
      </c>
      <c r="E15" s="202">
        <v>37.275741577148438</v>
      </c>
      <c r="F15" s="235">
        <v>1.4615987539291382</v>
      </c>
      <c r="G15" s="202">
        <v>35.751834869384766</v>
      </c>
      <c r="H15" s="235">
        <v>1.2620668411254883</v>
      </c>
      <c r="I15" s="202">
        <v>28.740703582763672</v>
      </c>
      <c r="J15" s="235">
        <v>1.7086966037750244</v>
      </c>
      <c r="K15" s="202">
        <v>25.385833740234375</v>
      </c>
      <c r="L15" s="235">
        <v>1.3612357378005981</v>
      </c>
      <c r="M15" s="202">
        <v>28.386545181274414</v>
      </c>
      <c r="N15" s="235">
        <v>1.512520432472229</v>
      </c>
      <c r="O15" s="202">
        <v>15.162393569946289</v>
      </c>
      <c r="P15" s="235">
        <v>2.2682492733001709</v>
      </c>
      <c r="Q15" s="202">
        <v>11.911693572998047</v>
      </c>
      <c r="R15" s="235">
        <v>1.7072173357009888</v>
      </c>
      <c r="S15" s="202">
        <v>8.6228933334350586</v>
      </c>
      <c r="T15" s="235">
        <v>1.368633508682251</v>
      </c>
    </row>
    <row r="16" spans="1:20" x14ac:dyDescent="0.2">
      <c r="B16" s="32" t="s">
        <v>59</v>
      </c>
      <c r="C16" s="202">
        <v>59.056793212890625</v>
      </c>
      <c r="D16" s="235">
        <v>1.818162202835083</v>
      </c>
      <c r="E16" s="202">
        <v>53.332210540771484</v>
      </c>
      <c r="F16" s="235">
        <v>1.6150672435760498</v>
      </c>
      <c r="G16" s="202">
        <v>54.365486145019531</v>
      </c>
      <c r="H16" s="235">
        <v>1.5569262504577637</v>
      </c>
      <c r="I16" s="202">
        <v>44.602821350097656</v>
      </c>
      <c r="J16" s="235">
        <v>1.8594135046005249</v>
      </c>
      <c r="K16" s="202">
        <v>40.838787078857422</v>
      </c>
      <c r="L16" s="235">
        <v>1.6754213571548462</v>
      </c>
      <c r="M16" s="202">
        <v>40.987541198730469</v>
      </c>
      <c r="N16" s="235">
        <v>1.6731652021408081</v>
      </c>
      <c r="O16" s="202">
        <v>27.192962646484375</v>
      </c>
      <c r="P16" s="235">
        <v>2.7794263362884521</v>
      </c>
      <c r="Q16" s="202">
        <v>22.529735565185547</v>
      </c>
      <c r="R16" s="235">
        <v>2.1276159286499023</v>
      </c>
      <c r="S16" s="202">
        <v>11.292609214782715</v>
      </c>
      <c r="T16" s="235">
        <v>1.476042628288269</v>
      </c>
    </row>
    <row r="17" spans="2:20" x14ac:dyDescent="0.2">
      <c r="B17" s="32" t="s">
        <v>58</v>
      </c>
      <c r="C17" s="202">
        <v>83.452651977539063</v>
      </c>
      <c r="D17" s="235">
        <v>0.87848258018493652</v>
      </c>
      <c r="E17" s="202">
        <v>84.214759826660156</v>
      </c>
      <c r="F17" s="235">
        <v>1.0337842702865601</v>
      </c>
      <c r="G17" s="202">
        <v>83.643440246582031</v>
      </c>
      <c r="H17" s="235">
        <v>0.98032301664352417</v>
      </c>
      <c r="I17" s="202">
        <v>73.274284362792969</v>
      </c>
      <c r="J17" s="235">
        <v>1.5602922439575195</v>
      </c>
      <c r="K17" s="202">
        <v>73.451103210449219</v>
      </c>
      <c r="L17" s="235">
        <v>1.4588148593902588</v>
      </c>
      <c r="M17" s="202">
        <v>72.451988220214844</v>
      </c>
      <c r="N17" s="235">
        <v>1.5083925724029541</v>
      </c>
      <c r="O17" s="202">
        <v>17.810937881469727</v>
      </c>
      <c r="P17" s="235">
        <v>2.6642289161682129</v>
      </c>
      <c r="Q17" s="202">
        <v>23.107831954956055</v>
      </c>
      <c r="R17" s="235">
        <v>2.7867755889892578</v>
      </c>
      <c r="S17" s="202">
        <v>20.676780700683594</v>
      </c>
      <c r="T17" s="235">
        <v>2.0712237358093262</v>
      </c>
    </row>
    <row r="18" spans="2:20" x14ac:dyDescent="0.2">
      <c r="B18" s="32" t="s">
        <v>57</v>
      </c>
      <c r="C18" s="202">
        <v>49.058780670166016</v>
      </c>
      <c r="D18" s="235">
        <v>1.5814139842987061</v>
      </c>
      <c r="E18" s="202">
        <v>52.887672424316406</v>
      </c>
      <c r="F18" s="235">
        <v>1.5116117000579834</v>
      </c>
      <c r="G18" s="202">
        <v>45.960968017578125</v>
      </c>
      <c r="H18" s="235">
        <v>1.6188386678695679</v>
      </c>
      <c r="I18" s="202">
        <v>39.327899932861328</v>
      </c>
      <c r="J18" s="235">
        <v>1.8167711496353149</v>
      </c>
      <c r="K18" s="202">
        <v>39.178356170654297</v>
      </c>
      <c r="L18" s="235">
        <v>1.6805996894836426</v>
      </c>
      <c r="M18" s="202">
        <v>37.037010192871094</v>
      </c>
      <c r="N18" s="235">
        <v>1.7839524745941162</v>
      </c>
      <c r="O18" s="202">
        <v>21.622049331665039</v>
      </c>
      <c r="P18" s="235">
        <v>2.2566781044006348</v>
      </c>
      <c r="Q18" s="202">
        <v>22.579835891723633</v>
      </c>
      <c r="R18" s="235">
        <v>2.2059652805328369</v>
      </c>
      <c r="S18" s="202">
        <v>15.743992805480957</v>
      </c>
      <c r="T18" s="235">
        <v>1.9109809398651123</v>
      </c>
    </row>
    <row r="19" spans="2:20" x14ac:dyDescent="0.2">
      <c r="B19" s="32" t="s">
        <v>56</v>
      </c>
      <c r="C19" s="202">
        <v>55.041252136230469</v>
      </c>
      <c r="D19" s="235">
        <v>1.3708277940750122</v>
      </c>
      <c r="E19" s="202">
        <v>56.029708862304687</v>
      </c>
      <c r="F19" s="235">
        <v>1.4693962335586548</v>
      </c>
      <c r="G19" s="202">
        <v>48.582183837890625</v>
      </c>
      <c r="H19" s="235">
        <v>1.3660807609558105</v>
      </c>
      <c r="I19" s="202">
        <v>41.229103088378906</v>
      </c>
      <c r="J19" s="235">
        <v>1.3100968599319458</v>
      </c>
      <c r="K19" s="202">
        <v>40.675460815429687</v>
      </c>
      <c r="L19" s="235">
        <v>1.5123031139373779</v>
      </c>
      <c r="M19" s="202">
        <v>37.152763366699219</v>
      </c>
      <c r="N19" s="235">
        <v>1.3307961225509644</v>
      </c>
      <c r="O19" s="202">
        <v>16.155450820922852</v>
      </c>
      <c r="P19" s="235">
        <v>1.5208985805511475</v>
      </c>
      <c r="Q19" s="202">
        <v>16.016481399536133</v>
      </c>
      <c r="R19" s="235">
        <v>1.9393739700317383</v>
      </c>
      <c r="S19" s="202">
        <v>9.3644943237304687</v>
      </c>
      <c r="T19" s="235">
        <v>1.3754023313522339</v>
      </c>
    </row>
    <row r="20" spans="2:20" x14ac:dyDescent="0.2">
      <c r="B20" s="32" t="s">
        <v>55</v>
      </c>
      <c r="C20" s="203">
        <v>59.097702026367188</v>
      </c>
      <c r="D20" s="62">
        <v>1.8623689413070679</v>
      </c>
      <c r="E20" s="203">
        <v>60.116703033447266</v>
      </c>
      <c r="F20" s="62">
        <v>1.5337474346160889</v>
      </c>
      <c r="G20" s="203">
        <v>53.648830413818359</v>
      </c>
      <c r="H20" s="62">
        <v>1.383287787437439</v>
      </c>
      <c r="I20" s="203">
        <v>52.718330383300781</v>
      </c>
      <c r="J20" s="62">
        <v>1.8744028806686401</v>
      </c>
      <c r="K20" s="203">
        <v>48.093063354492188</v>
      </c>
      <c r="L20" s="62">
        <v>1.6761189699172974</v>
      </c>
      <c r="M20" s="203">
        <v>43.10791015625</v>
      </c>
      <c r="N20" s="62">
        <v>1.7268737554550171</v>
      </c>
      <c r="O20" s="203">
        <v>26.722780227661133</v>
      </c>
      <c r="P20" s="62">
        <v>3.0272371768951416</v>
      </c>
      <c r="Q20" s="203">
        <v>23.2293701171875</v>
      </c>
      <c r="R20" s="62">
        <v>1.9714785814285278</v>
      </c>
      <c r="S20" s="203">
        <v>9.9173307418823242</v>
      </c>
      <c r="T20" s="62">
        <v>1.463741660118103</v>
      </c>
    </row>
    <row r="21" spans="2:20" x14ac:dyDescent="0.2">
      <c r="B21" s="32" t="s">
        <v>54</v>
      </c>
      <c r="C21" s="203">
        <v>65.271858215332031</v>
      </c>
      <c r="D21" s="62">
        <v>1.8330354690551758</v>
      </c>
      <c r="E21" s="203">
        <v>61.957771301269531</v>
      </c>
      <c r="F21" s="62">
        <v>1.6404883861541748</v>
      </c>
      <c r="G21" s="203">
        <v>59.983791351318359</v>
      </c>
      <c r="H21" s="62">
        <v>1.1806819438934326</v>
      </c>
      <c r="I21" s="203">
        <v>60.911674499511719</v>
      </c>
      <c r="J21" s="62">
        <v>1.6338993310928345</v>
      </c>
      <c r="K21" s="203">
        <v>55.245857238769531</v>
      </c>
      <c r="L21" s="62">
        <v>1.7133878469467163</v>
      </c>
      <c r="M21" s="203">
        <v>51.841777801513672</v>
      </c>
      <c r="N21" s="62">
        <v>1.7805609703063965</v>
      </c>
      <c r="O21" s="203">
        <v>41.624046325683594</v>
      </c>
      <c r="P21" s="62">
        <v>3.4486238956451416</v>
      </c>
      <c r="Q21" s="203">
        <v>27.224775314331055</v>
      </c>
      <c r="R21" s="62">
        <v>2.5420374870300293</v>
      </c>
      <c r="S21" s="203">
        <v>17.809091567993164</v>
      </c>
      <c r="T21" s="62">
        <v>2.1979262828826904</v>
      </c>
    </row>
    <row r="22" spans="2:20" x14ac:dyDescent="0.2">
      <c r="B22" s="32" t="s">
        <v>53</v>
      </c>
      <c r="C22" s="203">
        <v>78.822738647460938</v>
      </c>
      <c r="D22" s="62">
        <v>1.1099921464920044</v>
      </c>
      <c r="E22" s="203">
        <v>78.723098754882813</v>
      </c>
      <c r="F22" s="62">
        <v>1.3599811792373657</v>
      </c>
      <c r="G22" s="203">
        <v>77.57586669921875</v>
      </c>
      <c r="H22" s="62">
        <v>1.1103172302246094</v>
      </c>
      <c r="I22" s="203">
        <v>66.730674743652344</v>
      </c>
      <c r="J22" s="62">
        <v>1.82470703125</v>
      </c>
      <c r="K22" s="203">
        <v>66.564735412597656</v>
      </c>
      <c r="L22" s="62">
        <v>1.7153528928756714</v>
      </c>
      <c r="M22" s="203">
        <v>66.961822509765625</v>
      </c>
      <c r="N22" s="62">
        <v>1.5003708600997925</v>
      </c>
      <c r="O22" s="203">
        <v>36.174427032470703</v>
      </c>
      <c r="P22" s="62">
        <v>2.5223391056060791</v>
      </c>
      <c r="Q22" s="203">
        <v>35.605381011962891</v>
      </c>
      <c r="R22" s="62">
        <v>2.0916142463684082</v>
      </c>
      <c r="S22" s="203">
        <v>22.667598724365234</v>
      </c>
      <c r="T22" s="62">
        <v>1.9094222784042358</v>
      </c>
    </row>
    <row r="23" spans="2:20" x14ac:dyDescent="0.2">
      <c r="B23" s="32" t="s">
        <v>52</v>
      </c>
      <c r="C23" s="203">
        <v>73.276138305664063</v>
      </c>
      <c r="D23" s="62">
        <v>2.4754047393798828</v>
      </c>
      <c r="E23" s="203">
        <v>71.658882141113281</v>
      </c>
      <c r="F23" s="62">
        <v>1.6901363134384155</v>
      </c>
      <c r="G23" s="203">
        <v>70.817764282226562</v>
      </c>
      <c r="H23" s="62">
        <v>1.9200987815856934</v>
      </c>
      <c r="I23" s="203">
        <v>63.672630310058594</v>
      </c>
      <c r="J23" s="62">
        <v>2.4976918697357178</v>
      </c>
      <c r="K23" s="203">
        <v>61.538360595703125</v>
      </c>
      <c r="L23" s="62">
        <v>2.0127494335174561</v>
      </c>
      <c r="M23" s="203">
        <v>58.265621185302734</v>
      </c>
      <c r="N23" s="62">
        <v>2.2599582672119141</v>
      </c>
      <c r="O23" s="203">
        <v>38.859039306640625</v>
      </c>
      <c r="P23" s="62">
        <v>3.9704461097717285</v>
      </c>
      <c r="Q23" s="203">
        <v>35.797023773193359</v>
      </c>
      <c r="R23" s="62">
        <v>2.8374857902526855</v>
      </c>
      <c r="S23" s="203">
        <v>22.77631950378418</v>
      </c>
      <c r="T23" s="62">
        <v>2.5378022193908691</v>
      </c>
    </row>
    <row r="24" spans="2:20" x14ac:dyDescent="0.2">
      <c r="B24" s="32" t="s">
        <v>51</v>
      </c>
      <c r="C24" s="203">
        <v>55.077159881591797</v>
      </c>
      <c r="D24" s="62">
        <v>1.7189121246337891</v>
      </c>
      <c r="E24" s="203">
        <v>54.584575653076172</v>
      </c>
      <c r="F24" s="62">
        <v>1.7448087930679321</v>
      </c>
      <c r="G24" s="203">
        <v>51.091701507568359</v>
      </c>
      <c r="H24" s="62">
        <v>1.5242784023284912</v>
      </c>
      <c r="I24" s="203">
        <v>49.106220245361328</v>
      </c>
      <c r="J24" s="62">
        <v>2.1783559322357178</v>
      </c>
      <c r="K24" s="203">
        <v>47.136264801025391</v>
      </c>
      <c r="L24" s="62">
        <v>2.3760313987731934</v>
      </c>
      <c r="M24" s="203">
        <v>42.141380310058594</v>
      </c>
      <c r="N24" s="62">
        <v>1.8645623922348022</v>
      </c>
      <c r="O24" s="203">
        <v>33.096851348876953</v>
      </c>
      <c r="P24" s="62">
        <v>2.7913970947265625</v>
      </c>
      <c r="Q24" s="203">
        <v>24.798948287963867</v>
      </c>
      <c r="R24" s="62">
        <v>2.4668903350830078</v>
      </c>
      <c r="S24" s="203">
        <v>17.712858200073242</v>
      </c>
      <c r="T24" s="62">
        <v>2.0365123748779297</v>
      </c>
    </row>
    <row r="25" spans="2:20" x14ac:dyDescent="0.2">
      <c r="B25" s="32" t="s">
        <v>50</v>
      </c>
      <c r="C25" s="203">
        <v>63.81536865234375</v>
      </c>
      <c r="D25" s="62">
        <v>1.3349300622940063</v>
      </c>
      <c r="E25" s="203">
        <v>68.019912719726563</v>
      </c>
      <c r="F25" s="62">
        <v>1.4107075929641724</v>
      </c>
      <c r="G25" s="203">
        <v>64.441337585449219</v>
      </c>
      <c r="H25" s="62">
        <v>1.5770325660705566</v>
      </c>
      <c r="I25" s="203">
        <v>49.400001525878906</v>
      </c>
      <c r="J25" s="62">
        <v>4.2279829978942871</v>
      </c>
      <c r="K25" s="203">
        <v>55.139381408691406</v>
      </c>
      <c r="L25" s="62">
        <v>1.5624234676361084</v>
      </c>
      <c r="M25" s="203">
        <v>49.872554779052734</v>
      </c>
      <c r="N25" s="62">
        <v>1.650220513343811</v>
      </c>
      <c r="O25" s="203">
        <v>27.947149276733398</v>
      </c>
      <c r="P25" s="62">
        <v>4.8751325607299805</v>
      </c>
      <c r="Q25" s="203">
        <v>34.872894287109375</v>
      </c>
      <c r="R25" s="62">
        <v>2.7463924884796143</v>
      </c>
      <c r="S25" s="203">
        <v>22.747669219970703</v>
      </c>
      <c r="T25" s="62">
        <v>2.5096616744995117</v>
      </c>
    </row>
    <row r="26" spans="2:20" x14ac:dyDescent="0.2">
      <c r="B26" s="32" t="s">
        <v>49</v>
      </c>
      <c r="C26" s="203">
        <v>71.611900329589844</v>
      </c>
      <c r="D26" s="62">
        <v>1.5966839790344238</v>
      </c>
      <c r="E26" s="203">
        <v>72.681800842285156</v>
      </c>
      <c r="F26" s="62">
        <v>1.6436669826507568</v>
      </c>
      <c r="G26" s="203">
        <v>71.355186462402344</v>
      </c>
      <c r="H26" s="62">
        <v>1.6278388500213623</v>
      </c>
      <c r="I26" s="203">
        <v>65.309616088867188</v>
      </c>
      <c r="J26" s="62">
        <v>2.1223177909851074</v>
      </c>
      <c r="K26" s="203">
        <v>61.712669372558594</v>
      </c>
      <c r="L26" s="62">
        <v>1.8772294521331787</v>
      </c>
      <c r="M26" s="203">
        <v>61.015174865722656</v>
      </c>
      <c r="N26" s="62">
        <v>1.7028670310974121</v>
      </c>
      <c r="O26" s="203">
        <v>35.144145965576172</v>
      </c>
      <c r="P26" s="62">
        <v>3.1903486251831055</v>
      </c>
      <c r="Q26" s="203">
        <v>32.244976043701172</v>
      </c>
      <c r="R26" s="62">
        <v>2.4531023502349854</v>
      </c>
      <c r="S26" s="203">
        <v>21.173086166381836</v>
      </c>
      <c r="T26" s="62">
        <v>2.1108033657073975</v>
      </c>
    </row>
    <row r="27" spans="2:20" x14ac:dyDescent="0.2">
      <c r="B27" s="32" t="s">
        <v>48</v>
      </c>
      <c r="C27" s="203">
        <v>65.67041015625</v>
      </c>
      <c r="D27" s="62">
        <v>1.5255138874053955</v>
      </c>
      <c r="E27" s="203">
        <v>66.694320678710938</v>
      </c>
      <c r="F27" s="62">
        <v>1.5634450912475586</v>
      </c>
      <c r="G27" s="203">
        <v>68.6693115234375</v>
      </c>
      <c r="H27" s="62">
        <v>1.5125948190689087</v>
      </c>
      <c r="I27" s="203">
        <v>55.280189514160156</v>
      </c>
      <c r="J27" s="62">
        <v>1.8511708974838257</v>
      </c>
      <c r="K27" s="203">
        <v>53.546066284179687</v>
      </c>
      <c r="L27" s="62">
        <v>1.927175760269165</v>
      </c>
      <c r="M27" s="203">
        <v>53.495742797851563</v>
      </c>
      <c r="N27" s="62">
        <v>1.6205419301986694</v>
      </c>
      <c r="O27" s="203">
        <v>32.633407592773437</v>
      </c>
      <c r="P27" s="62">
        <v>2.5088915824890137</v>
      </c>
      <c r="Q27" s="203">
        <v>33.251674652099609</v>
      </c>
      <c r="R27" s="62">
        <v>3.1839032173156738</v>
      </c>
      <c r="S27" s="203">
        <v>17.560213088989258</v>
      </c>
      <c r="T27" s="62">
        <v>2.1280817985534668</v>
      </c>
    </row>
    <row r="28" spans="2:20" x14ac:dyDescent="0.2">
      <c r="B28" s="32" t="s">
        <v>47</v>
      </c>
      <c r="C28" s="203">
        <v>61.382137298583984</v>
      </c>
      <c r="D28" s="62">
        <v>1.7275614738464355</v>
      </c>
      <c r="E28" s="203">
        <v>63.934486389160156</v>
      </c>
      <c r="F28" s="62">
        <v>1.4183293581008911</v>
      </c>
      <c r="G28" s="203">
        <v>54.477428436279297</v>
      </c>
      <c r="H28" s="62">
        <v>1.3922539949417114</v>
      </c>
      <c r="I28" s="203">
        <v>54.824893951416016</v>
      </c>
      <c r="J28" s="62">
        <v>1.894890308380127</v>
      </c>
      <c r="K28" s="203">
        <v>52.231014251708984</v>
      </c>
      <c r="L28" s="62">
        <v>1.7808076143264771</v>
      </c>
      <c r="M28" s="203">
        <v>46.956554412841797</v>
      </c>
      <c r="N28" s="62">
        <v>1.5776081085205078</v>
      </c>
      <c r="O28" s="203">
        <v>28.114217758178711</v>
      </c>
      <c r="P28" s="62">
        <v>2.2404131889343262</v>
      </c>
      <c r="Q28" s="203">
        <v>22.472003936767578</v>
      </c>
      <c r="R28" s="62">
        <v>2.1470494270324707</v>
      </c>
      <c r="S28" s="203">
        <v>14.055590629577637</v>
      </c>
      <c r="T28" s="62">
        <v>1.6986409425735474</v>
      </c>
    </row>
    <row r="29" spans="2:20" x14ac:dyDescent="0.2">
      <c r="B29" s="32" t="s">
        <v>46</v>
      </c>
      <c r="C29" s="203">
        <v>35.987606048583984</v>
      </c>
      <c r="D29" s="62">
        <v>1.3986877202987671</v>
      </c>
      <c r="E29" s="203">
        <v>37.613567352294922</v>
      </c>
      <c r="F29" s="62">
        <v>1.5703707933425903</v>
      </c>
      <c r="G29" s="203">
        <v>34.541484832763672</v>
      </c>
      <c r="H29" s="62">
        <v>1.4213734865188599</v>
      </c>
      <c r="I29" s="203">
        <v>32.821784973144531</v>
      </c>
      <c r="J29" s="62">
        <v>1.8662095069885254</v>
      </c>
      <c r="K29" s="203">
        <v>29.054672241210938</v>
      </c>
      <c r="L29" s="62">
        <v>1.5997190475463867</v>
      </c>
      <c r="M29" s="203">
        <v>27.435710906982422</v>
      </c>
      <c r="N29" s="62">
        <v>1.395155668258667</v>
      </c>
      <c r="O29" s="203">
        <v>9.1268911361694336</v>
      </c>
      <c r="P29" s="62">
        <v>1.4332336187362671</v>
      </c>
      <c r="Q29" s="203">
        <v>11.055720329284668</v>
      </c>
      <c r="R29" s="62">
        <v>1.8283963203430176</v>
      </c>
      <c r="S29" s="203">
        <v>7.9554252624511719</v>
      </c>
      <c r="T29" s="62">
        <v>1.3599394559860229</v>
      </c>
    </row>
    <row r="30" spans="2:20" x14ac:dyDescent="0.2">
      <c r="B30" s="32" t="s">
        <v>45</v>
      </c>
      <c r="C30" s="203">
        <v>81.007148742675781</v>
      </c>
      <c r="D30" s="62">
        <v>1.4378006458282471</v>
      </c>
      <c r="E30" s="203">
        <v>76.724403381347656</v>
      </c>
      <c r="F30" s="62">
        <v>1.6271786689758301</v>
      </c>
      <c r="G30" s="203">
        <v>78.851921081542969</v>
      </c>
      <c r="H30" s="62">
        <v>1.1961175203323364</v>
      </c>
      <c r="I30" s="203">
        <v>71.510383605957031</v>
      </c>
      <c r="J30" s="62">
        <v>1.7576733827590942</v>
      </c>
      <c r="K30" s="203">
        <v>64.054916381835938</v>
      </c>
      <c r="L30" s="62">
        <v>2.0576498508453369</v>
      </c>
      <c r="M30" s="203">
        <v>66.782501220703125</v>
      </c>
      <c r="N30" s="62">
        <v>1.8154337406158447</v>
      </c>
      <c r="O30" s="203">
        <v>48.145099639892578</v>
      </c>
      <c r="P30" s="62">
        <v>2.8846123218536377</v>
      </c>
      <c r="Q30" s="203">
        <v>31.324981689453125</v>
      </c>
      <c r="R30" s="62">
        <v>2.503899097442627</v>
      </c>
      <c r="S30" s="203">
        <v>20.752973556518555</v>
      </c>
      <c r="T30" s="62">
        <v>1.9720755815505981</v>
      </c>
    </row>
    <row r="31" spans="2:20" x14ac:dyDescent="0.2">
      <c r="B31" s="32" t="s">
        <v>44</v>
      </c>
      <c r="C31" s="203">
        <v>73.9039306640625</v>
      </c>
      <c r="D31" s="62">
        <v>1.4293022155761719</v>
      </c>
      <c r="E31" s="203">
        <v>78.576728820800781</v>
      </c>
      <c r="F31" s="62">
        <v>1.3926318883895874</v>
      </c>
      <c r="G31" s="203">
        <v>76.0107421875</v>
      </c>
      <c r="H31" s="62">
        <v>1.054054856300354</v>
      </c>
      <c r="I31" s="203">
        <v>63.457096099853516</v>
      </c>
      <c r="J31" s="62">
        <v>1.9655966758728027</v>
      </c>
      <c r="K31" s="203">
        <v>65.81732177734375</v>
      </c>
      <c r="L31" s="62">
        <v>2.506725549697876</v>
      </c>
      <c r="M31" s="203">
        <v>66.870857238769531</v>
      </c>
      <c r="N31" s="62">
        <v>1.4659233093261719</v>
      </c>
      <c r="O31" s="203">
        <v>36.950313568115234</v>
      </c>
      <c r="P31" s="62">
        <v>3.2946772575378418</v>
      </c>
      <c r="Q31" s="203">
        <v>39.220909118652344</v>
      </c>
      <c r="R31" s="62">
        <v>3.4527521133422852</v>
      </c>
      <c r="S31" s="203">
        <v>29.681756973266602</v>
      </c>
      <c r="T31" s="62">
        <v>2.8738043308258057</v>
      </c>
    </row>
    <row r="32" spans="2:20" x14ac:dyDescent="0.2">
      <c r="B32" s="32" t="s">
        <v>43</v>
      </c>
      <c r="C32" s="203">
        <v>59.435527801513672</v>
      </c>
      <c r="D32" s="62">
        <v>1.6902314424514771</v>
      </c>
      <c r="E32" s="203">
        <v>57.126319885253906</v>
      </c>
      <c r="F32" s="62">
        <v>1.6402459144592285</v>
      </c>
      <c r="G32" s="203">
        <v>53.801898956298828</v>
      </c>
      <c r="H32" s="62">
        <v>1.2117798328399658</v>
      </c>
      <c r="I32" s="203">
        <v>54.901737213134766</v>
      </c>
      <c r="J32" s="62">
        <v>1.7920551300048828</v>
      </c>
      <c r="K32" s="203">
        <v>48.896816253662109</v>
      </c>
      <c r="L32" s="62">
        <v>1.9389950037002563</v>
      </c>
      <c r="M32" s="203">
        <v>48.19708251953125</v>
      </c>
      <c r="N32" s="62">
        <v>1.5425139665603638</v>
      </c>
      <c r="O32" s="203">
        <v>32.849658966064453</v>
      </c>
      <c r="P32" s="62">
        <v>3.3079390525817871</v>
      </c>
      <c r="Q32" s="203">
        <v>25.668790817260742</v>
      </c>
      <c r="R32" s="62">
        <v>2.3606832027435303</v>
      </c>
      <c r="S32" s="203">
        <v>13.86588191986084</v>
      </c>
      <c r="T32" s="62">
        <v>2.1199016571044922</v>
      </c>
    </row>
    <row r="33" spans="2:20" x14ac:dyDescent="0.2">
      <c r="B33" s="32" t="s">
        <v>42</v>
      </c>
      <c r="C33" s="203">
        <v>54.54449462890625</v>
      </c>
      <c r="D33" s="62">
        <v>1.547274112701416</v>
      </c>
      <c r="E33" s="203">
        <v>54.628330230712891</v>
      </c>
      <c r="F33" s="62">
        <v>1.327022910118103</v>
      </c>
      <c r="G33" s="203">
        <v>51.951396942138672</v>
      </c>
      <c r="H33" s="62">
        <v>1.4968594312667847</v>
      </c>
      <c r="I33" s="203">
        <v>49.361972808837891</v>
      </c>
      <c r="J33" s="62">
        <v>1.9423184394836426</v>
      </c>
      <c r="K33" s="203">
        <v>50.859970092773438</v>
      </c>
      <c r="L33" s="62">
        <v>1.977414608001709</v>
      </c>
      <c r="M33" s="203">
        <v>50.314510345458984</v>
      </c>
      <c r="N33" s="62">
        <v>1.8633283376693726</v>
      </c>
      <c r="O33" s="203">
        <v>29.099088668823242</v>
      </c>
      <c r="P33" s="62">
        <v>3.4987847805023193</v>
      </c>
      <c r="Q33" s="203">
        <v>31.493791580200195</v>
      </c>
      <c r="R33" s="62">
        <v>3.5538022518157959</v>
      </c>
      <c r="S33" s="203">
        <v>20.11943244934082</v>
      </c>
      <c r="T33" s="62">
        <v>3.1297743320465088</v>
      </c>
    </row>
    <row r="34" spans="2:20" x14ac:dyDescent="0.2">
      <c r="B34" s="32" t="s">
        <v>41</v>
      </c>
      <c r="C34" s="203">
        <v>56.770782470703125</v>
      </c>
      <c r="D34" s="62">
        <v>2.1403367519378662</v>
      </c>
      <c r="E34" s="203">
        <v>60.532646179199219</v>
      </c>
      <c r="F34" s="62">
        <v>1.5007719993591309</v>
      </c>
      <c r="G34" s="203">
        <v>59.053642272949219</v>
      </c>
      <c r="H34" s="62">
        <v>1.3431470394134521</v>
      </c>
      <c r="I34" s="203">
        <v>50.170974731445313</v>
      </c>
      <c r="J34" s="62">
        <v>2.1327223777770996</v>
      </c>
      <c r="K34" s="203">
        <v>54.521785736083984</v>
      </c>
      <c r="L34" s="62">
        <v>1.7786933183670044</v>
      </c>
      <c r="M34" s="203">
        <v>50.890605926513672</v>
      </c>
      <c r="N34" s="62">
        <v>1.6937041282653809</v>
      </c>
      <c r="O34" s="203">
        <v>25.311765670776367</v>
      </c>
      <c r="P34" s="62">
        <v>2.3205573558807373</v>
      </c>
      <c r="Q34" s="203">
        <v>27.864534378051758</v>
      </c>
      <c r="R34" s="62">
        <v>2.2084753513336182</v>
      </c>
      <c r="S34" s="203">
        <v>11.830327987670898</v>
      </c>
      <c r="T34" s="62">
        <v>1.5321866273880005</v>
      </c>
    </row>
    <row r="35" spans="2:20" x14ac:dyDescent="0.2">
      <c r="B35" s="32" t="s">
        <v>40</v>
      </c>
      <c r="C35" s="203">
        <v>57.726413726806641</v>
      </c>
      <c r="D35" s="62">
        <v>1.7647383213043213</v>
      </c>
      <c r="E35" s="203">
        <v>52.790176391601562</v>
      </c>
      <c r="F35" s="62">
        <v>1.5633023977279663</v>
      </c>
      <c r="G35" s="203">
        <v>50.788211822509766</v>
      </c>
      <c r="H35" s="62">
        <v>1.5921148061752319</v>
      </c>
      <c r="I35" s="203">
        <v>45.409404754638672</v>
      </c>
      <c r="J35" s="62">
        <v>1.716605544090271</v>
      </c>
      <c r="K35" s="203">
        <v>45.267051696777344</v>
      </c>
      <c r="L35" s="62">
        <v>1.6798707246780396</v>
      </c>
      <c r="M35" s="203">
        <v>38.801525115966797</v>
      </c>
      <c r="N35" s="62">
        <v>1.6727590560913086</v>
      </c>
      <c r="O35" s="203">
        <v>18.047285079956055</v>
      </c>
      <c r="P35" s="62">
        <v>2.3881371021270752</v>
      </c>
      <c r="Q35" s="203">
        <v>19.087631225585937</v>
      </c>
      <c r="R35" s="62">
        <v>2.3318867683410645</v>
      </c>
      <c r="S35" s="203">
        <v>8.8035297393798828</v>
      </c>
      <c r="T35" s="62">
        <v>1.5166332721710205</v>
      </c>
    </row>
    <row r="36" spans="2:20" x14ac:dyDescent="0.2">
      <c r="B36" s="32" t="s">
        <v>39</v>
      </c>
      <c r="C36" s="203">
        <v>49.702789306640625</v>
      </c>
      <c r="D36" s="62">
        <v>2.0154359340667725</v>
      </c>
      <c r="E36" s="203">
        <v>49.200531005859375</v>
      </c>
      <c r="F36" s="62">
        <v>1.4983094930648804</v>
      </c>
      <c r="G36" s="203">
        <v>43.6614990234375</v>
      </c>
      <c r="H36" s="62">
        <v>1.3745284080505371</v>
      </c>
      <c r="I36" s="203">
        <v>40.239463806152344</v>
      </c>
      <c r="J36" s="62">
        <v>1.9318193197250366</v>
      </c>
      <c r="K36" s="203">
        <v>36.955417633056641</v>
      </c>
      <c r="L36" s="62">
        <v>2.0616817474365234</v>
      </c>
      <c r="M36" s="203">
        <v>34.090412139892578</v>
      </c>
      <c r="N36" s="62">
        <v>1.4840703010559082</v>
      </c>
      <c r="O36" s="203">
        <v>21.25633430480957</v>
      </c>
      <c r="P36" s="62">
        <v>2.4087538719177246</v>
      </c>
      <c r="Q36" s="203">
        <v>11.23696231842041</v>
      </c>
      <c r="R36" s="62">
        <v>1.5932364463806152</v>
      </c>
      <c r="S36" s="203">
        <v>11.819316864013672</v>
      </c>
      <c r="T36" s="62">
        <v>1.4223587512969971</v>
      </c>
    </row>
    <row r="37" spans="2:20" x14ac:dyDescent="0.2">
      <c r="B37" s="32" t="s">
        <v>38</v>
      </c>
      <c r="C37" s="203">
        <v>76.385368347167969</v>
      </c>
      <c r="D37" s="62">
        <v>1.5188206434249878</v>
      </c>
      <c r="E37" s="203">
        <v>73.949462890625</v>
      </c>
      <c r="F37" s="62">
        <v>1.3961104154586792</v>
      </c>
      <c r="G37" s="203">
        <v>77.963722229003906</v>
      </c>
      <c r="H37" s="62">
        <v>1.1791887283325195</v>
      </c>
      <c r="I37" s="203">
        <v>66.750228881835938</v>
      </c>
      <c r="J37" s="62">
        <v>1.9944928884506226</v>
      </c>
      <c r="K37" s="203">
        <v>62.874107360839844</v>
      </c>
      <c r="L37" s="62">
        <v>1.780760645866394</v>
      </c>
      <c r="M37" s="203">
        <v>63.880710601806641</v>
      </c>
      <c r="N37" s="62">
        <v>1.456005334854126</v>
      </c>
      <c r="O37" s="203">
        <v>44.766780853271484</v>
      </c>
      <c r="P37" s="62">
        <v>3.5741896629333496</v>
      </c>
      <c r="Q37" s="203">
        <v>38.582859039306641</v>
      </c>
      <c r="R37" s="62">
        <v>3.254509449005127</v>
      </c>
      <c r="S37" s="203">
        <v>23.786050796508789</v>
      </c>
      <c r="T37" s="62">
        <v>2.2316844463348389</v>
      </c>
    </row>
    <row r="38" spans="2:20" x14ac:dyDescent="0.2">
      <c r="B38" s="32" t="s">
        <v>37</v>
      </c>
      <c r="C38" s="203">
        <v>52.963890075683594</v>
      </c>
      <c r="D38" s="62">
        <v>2.0722877979278564</v>
      </c>
      <c r="E38" s="203">
        <v>52.716670989990234</v>
      </c>
      <c r="F38" s="62">
        <v>1.862857460975647</v>
      </c>
      <c r="G38" s="203">
        <v>46.843376159667969</v>
      </c>
      <c r="H38" s="62">
        <v>1.5452708005905151</v>
      </c>
      <c r="I38" s="203">
        <v>43.857040405273438</v>
      </c>
      <c r="J38" s="62">
        <v>1.5931408405303955</v>
      </c>
      <c r="K38" s="203">
        <v>42.527751922607422</v>
      </c>
      <c r="L38" s="62">
        <v>1.7645686864852905</v>
      </c>
      <c r="M38" s="203">
        <v>38.659069061279297</v>
      </c>
      <c r="N38" s="62">
        <v>1.6217688322067261</v>
      </c>
      <c r="O38" s="203">
        <v>22.801923751831055</v>
      </c>
      <c r="P38" s="62">
        <v>2.3204636573791504</v>
      </c>
      <c r="Q38" s="203">
        <v>22.224428176879883</v>
      </c>
      <c r="R38" s="62">
        <v>2.2456064224243164</v>
      </c>
      <c r="S38" s="203">
        <v>12.724912643432617</v>
      </c>
      <c r="T38" s="62">
        <v>1.8691712617874146</v>
      </c>
    </row>
    <row r="39" spans="2:20" x14ac:dyDescent="0.2">
      <c r="B39" s="32" t="s">
        <v>36</v>
      </c>
      <c r="C39" s="203">
        <v>72.273307800292969</v>
      </c>
      <c r="D39" s="62">
        <v>1.351240873336792</v>
      </c>
      <c r="E39" s="203">
        <v>73.338310241699219</v>
      </c>
      <c r="F39" s="62">
        <v>1.2984234094619751</v>
      </c>
      <c r="G39" s="203">
        <v>74.092628479003906</v>
      </c>
      <c r="H39" s="62">
        <v>1.0889449119567871</v>
      </c>
      <c r="I39" s="203">
        <v>63.768218994140625</v>
      </c>
      <c r="J39" s="62">
        <v>1.5730718374252319</v>
      </c>
      <c r="K39" s="203">
        <v>59.345237731933594</v>
      </c>
      <c r="L39" s="62">
        <v>1.6977205276489258</v>
      </c>
      <c r="M39" s="203">
        <v>60.201747894287109</v>
      </c>
      <c r="N39" s="62">
        <v>1.5684686899185181</v>
      </c>
      <c r="O39" s="203">
        <v>32.787811279296875</v>
      </c>
      <c r="P39" s="62">
        <v>2.7543528079986572</v>
      </c>
      <c r="Q39" s="203">
        <v>33.745635986328125</v>
      </c>
      <c r="R39" s="62">
        <v>2.8209340572357178</v>
      </c>
      <c r="S39" s="203">
        <v>23.328218460083008</v>
      </c>
      <c r="T39" s="62">
        <v>2.0345158576965332</v>
      </c>
    </row>
    <row r="40" spans="2:20" x14ac:dyDescent="0.2">
      <c r="B40" s="32" t="s">
        <v>35</v>
      </c>
      <c r="C40" s="203">
        <v>71.637054443359375</v>
      </c>
      <c r="D40" s="62">
        <v>1.9032349586486816</v>
      </c>
      <c r="E40" s="203">
        <v>71.500953674316406</v>
      </c>
      <c r="F40" s="62">
        <v>1.506566047668457</v>
      </c>
      <c r="G40" s="203">
        <v>72.070816040039063</v>
      </c>
      <c r="H40" s="62">
        <v>1.4068789482116699</v>
      </c>
      <c r="I40" s="203">
        <v>59.921688079833984</v>
      </c>
      <c r="J40" s="62">
        <v>1.9451031684875488</v>
      </c>
      <c r="K40" s="203">
        <v>57.928966522216797</v>
      </c>
      <c r="L40" s="62">
        <v>2.2113633155822754</v>
      </c>
      <c r="M40" s="203">
        <v>58.736846923828125</v>
      </c>
      <c r="N40" s="62">
        <v>2.3097343444824219</v>
      </c>
      <c r="O40" s="203">
        <v>38.506557464599609</v>
      </c>
      <c r="P40" s="62">
        <v>2.7835023403167725</v>
      </c>
      <c r="Q40" s="203">
        <v>29.493740081787109</v>
      </c>
      <c r="R40" s="62">
        <v>2.6632003784179687</v>
      </c>
      <c r="S40" s="203">
        <v>18.374456405639648</v>
      </c>
      <c r="T40" s="62">
        <v>1.809044361114502</v>
      </c>
    </row>
    <row r="41" spans="2:20" x14ac:dyDescent="0.2">
      <c r="B41" s="32" t="s">
        <v>34</v>
      </c>
      <c r="C41" s="203">
        <v>61.144454956054687</v>
      </c>
      <c r="D41" s="62">
        <v>1.382561206817627</v>
      </c>
      <c r="E41" s="203">
        <v>62.872226715087891</v>
      </c>
      <c r="F41" s="62">
        <v>1.6480906009674072</v>
      </c>
      <c r="G41" s="203">
        <v>57.400367736816406</v>
      </c>
      <c r="H41" s="62">
        <v>1.5657742023468018</v>
      </c>
      <c r="I41" s="203">
        <v>46.441696166992188</v>
      </c>
      <c r="J41" s="62">
        <v>1.7890523672103882</v>
      </c>
      <c r="K41" s="203">
        <v>42.933738708496094</v>
      </c>
      <c r="L41" s="62">
        <v>2.0470969676971436</v>
      </c>
      <c r="M41" s="203">
        <v>43.262004852294922</v>
      </c>
      <c r="N41" s="62">
        <v>2.0411407947540283</v>
      </c>
      <c r="O41" s="203">
        <v>24.229930877685547</v>
      </c>
      <c r="P41" s="62">
        <v>2.0556943416595459</v>
      </c>
      <c r="Q41" s="203">
        <v>20.64732551574707</v>
      </c>
      <c r="R41" s="62">
        <v>2.3874962329864502</v>
      </c>
      <c r="S41" s="203">
        <v>13.171095848083496</v>
      </c>
      <c r="T41" s="62">
        <v>1.6339093446731567</v>
      </c>
    </row>
    <row r="42" spans="2:20" x14ac:dyDescent="0.2">
      <c r="B42" s="32" t="s">
        <v>33</v>
      </c>
      <c r="C42" s="204">
        <v>66.280838012695313</v>
      </c>
      <c r="D42" s="236">
        <v>1.5374093055725098</v>
      </c>
      <c r="E42" s="204">
        <v>63.781703948974609</v>
      </c>
      <c r="F42" s="236">
        <v>1.9880607128143311</v>
      </c>
      <c r="G42" s="204">
        <v>64.090583801269531</v>
      </c>
      <c r="H42" s="236">
        <v>1.5905096530914307</v>
      </c>
      <c r="I42" s="204">
        <v>61.452449798583984</v>
      </c>
      <c r="J42" s="236">
        <v>1.9207520484924316</v>
      </c>
      <c r="K42" s="204">
        <v>55.966312408447266</v>
      </c>
      <c r="L42" s="236">
        <v>2.2500090599060059</v>
      </c>
      <c r="M42" s="204">
        <v>54.280258178710938</v>
      </c>
      <c r="N42" s="236">
        <v>1.6503877639770508</v>
      </c>
      <c r="O42" s="204">
        <v>31.082408905029297</v>
      </c>
      <c r="P42" s="236">
        <v>2.5262515544891357</v>
      </c>
      <c r="Q42" s="204">
        <v>25.04490852355957</v>
      </c>
      <c r="R42" s="236">
        <v>2.4849438667297363</v>
      </c>
      <c r="S42" s="204">
        <v>11.367120742797852</v>
      </c>
      <c r="T42" s="236">
        <v>1.5193377733230591</v>
      </c>
    </row>
    <row r="43" spans="2:20" ht="27" customHeight="1" thickBot="1" x14ac:dyDescent="0.25">
      <c r="B43" s="142" t="s">
        <v>81</v>
      </c>
      <c r="C43" s="205">
        <v>62.185565948486328</v>
      </c>
      <c r="D43" s="201">
        <v>0.36194267868995667</v>
      </c>
      <c r="E43" s="205">
        <v>63.125846862792969</v>
      </c>
      <c r="F43" s="201">
        <v>0.35672223567962646</v>
      </c>
      <c r="G43" s="205">
        <v>60.434783935546875</v>
      </c>
      <c r="H43" s="201">
        <v>0.34626653790473938</v>
      </c>
      <c r="I43" s="205">
        <v>52.637725830078125</v>
      </c>
      <c r="J43" s="201">
        <v>0.73260080814361572</v>
      </c>
      <c r="K43" s="205">
        <v>51.195365905761719</v>
      </c>
      <c r="L43" s="201">
        <v>0.43355202674865723</v>
      </c>
      <c r="M43" s="205">
        <v>49.077259063720703</v>
      </c>
      <c r="N43" s="201">
        <v>0.41148722171783447</v>
      </c>
      <c r="O43" s="205">
        <v>28.789758682250977</v>
      </c>
      <c r="P43" s="201">
        <v>0.77503097057342529</v>
      </c>
      <c r="Q43" s="205">
        <v>26.468709945678711</v>
      </c>
      <c r="R43" s="201">
        <v>0.59471076726913452</v>
      </c>
      <c r="S43" s="205">
        <v>17.182619094848633</v>
      </c>
      <c r="T43" s="201">
        <v>0.48905253410339355</v>
      </c>
    </row>
    <row r="44" spans="2:20" ht="13.5" thickTop="1" x14ac:dyDescent="0.2">
      <c r="B44" s="5" t="s">
        <v>197</v>
      </c>
    </row>
    <row r="45" spans="2:20" x14ac:dyDescent="0.2">
      <c r="B45" s="102"/>
    </row>
  </sheetData>
  <mergeCells count="17">
    <mergeCell ref="O8:T8"/>
    <mergeCell ref="C8:H8"/>
    <mergeCell ref="B4:T4"/>
    <mergeCell ref="B5:T5"/>
    <mergeCell ref="B6:T6"/>
    <mergeCell ref="B7:B10"/>
    <mergeCell ref="C7:T7"/>
    <mergeCell ref="O9:P9"/>
    <mergeCell ref="S9:T9"/>
    <mergeCell ref="C9:D9"/>
    <mergeCell ref="G9:H9"/>
    <mergeCell ref="I9:J9"/>
    <mergeCell ref="M9:N9"/>
    <mergeCell ref="E9:F9"/>
    <mergeCell ref="K9:L9"/>
    <mergeCell ref="Q9:R9"/>
    <mergeCell ref="I8:N8"/>
  </mergeCells>
  <pageMargins left="0.7" right="0.7" top="0.75" bottom="0.75" header="0.3" footer="0.3"/>
  <pageSetup orientation="portrait" verticalDpi="0" r:id="rId1"/>
  <colBreaks count="1" manualBreakCount="1">
    <brk id="14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Z47"/>
  <sheetViews>
    <sheetView zoomScale="90" zoomScaleNormal="90" workbookViewId="0"/>
  </sheetViews>
  <sheetFormatPr baseColWidth="10" defaultRowHeight="12.75" x14ac:dyDescent="0.2"/>
  <cols>
    <col min="1" max="1" width="1.7109375" style="15" customWidth="1"/>
    <col min="2" max="2" width="18.7109375" style="15" customWidth="1"/>
    <col min="3" max="26" width="11.7109375" style="15" customWidth="1"/>
    <col min="27" max="16384" width="11.42578125" style="15"/>
  </cols>
  <sheetData>
    <row r="6" spans="1:26" ht="15" x14ac:dyDescent="0.25">
      <c r="B6" s="341" t="s">
        <v>233</v>
      </c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</row>
    <row r="7" spans="1:26" ht="15.75" customHeight="1" x14ac:dyDescent="0.2">
      <c r="B7" s="291" t="s">
        <v>194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</row>
    <row r="8" spans="1:26" ht="15.75" customHeight="1" thickBot="1" x14ac:dyDescent="0.25">
      <c r="A8" s="171"/>
      <c r="B8" s="342" t="s">
        <v>218</v>
      </c>
      <c r="C8" s="342"/>
      <c r="D8" s="342"/>
      <c r="E8" s="342"/>
      <c r="F8" s="342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</row>
    <row r="9" spans="1:26" ht="20.100000000000001" customHeight="1" thickTop="1" x14ac:dyDescent="0.2">
      <c r="A9" s="126"/>
      <c r="B9" s="287" t="s">
        <v>137</v>
      </c>
      <c r="C9" s="338" t="s">
        <v>167</v>
      </c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338"/>
      <c r="X9" s="338"/>
      <c r="Y9" s="338"/>
      <c r="Z9" s="338"/>
    </row>
    <row r="10" spans="1:26" ht="30" customHeight="1" x14ac:dyDescent="0.2">
      <c r="A10" s="172"/>
      <c r="B10" s="337"/>
      <c r="C10" s="339" t="s">
        <v>147</v>
      </c>
      <c r="D10" s="339"/>
      <c r="E10" s="339"/>
      <c r="F10" s="339"/>
      <c r="G10" s="339"/>
      <c r="H10" s="339"/>
      <c r="I10" s="339" t="s">
        <v>138</v>
      </c>
      <c r="J10" s="339"/>
      <c r="K10" s="339"/>
      <c r="L10" s="339"/>
      <c r="M10" s="339"/>
      <c r="N10" s="339"/>
      <c r="O10" s="339" t="s">
        <v>139</v>
      </c>
      <c r="P10" s="339"/>
      <c r="Q10" s="339"/>
      <c r="R10" s="339"/>
      <c r="S10" s="339"/>
      <c r="T10" s="339"/>
      <c r="U10" s="339" t="s">
        <v>88</v>
      </c>
      <c r="V10" s="339"/>
      <c r="W10" s="339"/>
      <c r="X10" s="339"/>
      <c r="Y10" s="339"/>
      <c r="Z10" s="339"/>
    </row>
    <row r="11" spans="1:26" ht="14.25" customHeight="1" x14ac:dyDescent="0.2">
      <c r="A11" s="172"/>
      <c r="B11" s="337"/>
      <c r="C11" s="340">
        <v>2010</v>
      </c>
      <c r="D11" s="340"/>
      <c r="E11" s="340">
        <v>2012</v>
      </c>
      <c r="F11" s="340"/>
      <c r="G11" s="340">
        <v>2014</v>
      </c>
      <c r="H11" s="340"/>
      <c r="I11" s="339">
        <v>2010</v>
      </c>
      <c r="J11" s="339"/>
      <c r="K11" s="340">
        <v>2012</v>
      </c>
      <c r="L11" s="340"/>
      <c r="M11" s="340">
        <v>2014</v>
      </c>
      <c r="N11" s="340"/>
      <c r="O11" s="340">
        <v>2010</v>
      </c>
      <c r="P11" s="340"/>
      <c r="Q11" s="340">
        <v>2012</v>
      </c>
      <c r="R11" s="340"/>
      <c r="S11" s="340">
        <v>2014</v>
      </c>
      <c r="T11" s="340"/>
      <c r="U11" s="340">
        <v>2010</v>
      </c>
      <c r="V11" s="340"/>
      <c r="W11" s="340">
        <v>2012</v>
      </c>
      <c r="X11" s="340"/>
      <c r="Y11" s="340">
        <v>2014</v>
      </c>
      <c r="Z11" s="340"/>
    </row>
    <row r="12" spans="1:26" ht="39.950000000000003" customHeight="1" thickBot="1" x14ac:dyDescent="0.25">
      <c r="A12" s="128"/>
      <c r="B12" s="288"/>
      <c r="C12" s="159" t="s">
        <v>73</v>
      </c>
      <c r="D12" s="198" t="s">
        <v>132</v>
      </c>
      <c r="E12" s="159" t="s">
        <v>73</v>
      </c>
      <c r="F12" s="246" t="s">
        <v>132</v>
      </c>
      <c r="G12" s="159" t="s">
        <v>73</v>
      </c>
      <c r="H12" s="198" t="s">
        <v>132</v>
      </c>
      <c r="I12" s="159" t="s">
        <v>73</v>
      </c>
      <c r="J12" s="246" t="s">
        <v>132</v>
      </c>
      <c r="K12" s="159" t="s">
        <v>73</v>
      </c>
      <c r="L12" s="246" t="s">
        <v>132</v>
      </c>
      <c r="M12" s="159" t="s">
        <v>73</v>
      </c>
      <c r="N12" s="198" t="s">
        <v>132</v>
      </c>
      <c r="O12" s="159" t="s">
        <v>73</v>
      </c>
      <c r="P12" s="198" t="s">
        <v>132</v>
      </c>
      <c r="Q12" s="159" t="s">
        <v>73</v>
      </c>
      <c r="R12" s="246" t="s">
        <v>132</v>
      </c>
      <c r="S12" s="159" t="s">
        <v>73</v>
      </c>
      <c r="T12" s="198" t="s">
        <v>132</v>
      </c>
      <c r="U12" s="159" t="s">
        <v>73</v>
      </c>
      <c r="V12" s="198" t="s">
        <v>132</v>
      </c>
      <c r="W12" s="159" t="s">
        <v>73</v>
      </c>
      <c r="X12" s="246" t="s">
        <v>132</v>
      </c>
      <c r="Y12" s="159" t="s">
        <v>73</v>
      </c>
      <c r="Z12" s="198" t="s">
        <v>132</v>
      </c>
    </row>
    <row r="13" spans="1:26" x14ac:dyDescent="0.2">
      <c r="B13" s="32" t="s">
        <v>64</v>
      </c>
      <c r="C13" s="206">
        <v>0.88182687759399414</v>
      </c>
      <c r="D13" s="237">
        <v>0.22560966014862061</v>
      </c>
      <c r="E13" s="206">
        <v>1.1927845478057861</v>
      </c>
      <c r="F13" s="237">
        <v>0.31453406810760498</v>
      </c>
      <c r="G13" s="206">
        <v>0.50555366277694702</v>
      </c>
      <c r="H13" s="237">
        <v>0.20607101917266846</v>
      </c>
      <c r="I13" s="206">
        <v>0.15274426341056824</v>
      </c>
      <c r="J13" s="237">
        <v>9.3670576810836792E-2</v>
      </c>
      <c r="K13" s="206">
        <v>0.12929233908653259</v>
      </c>
      <c r="L13" s="237">
        <v>7.5094021856784821E-2</v>
      </c>
      <c r="M13" s="206">
        <v>1.5307913534343243E-2</v>
      </c>
      <c r="N13" s="237">
        <v>1.5285026282072067E-2</v>
      </c>
      <c r="O13" s="206">
        <v>5.308489128947258E-2</v>
      </c>
      <c r="P13" s="237">
        <v>5.3108006715774536E-2</v>
      </c>
      <c r="Q13" s="206">
        <v>7.3489092290401459E-2</v>
      </c>
      <c r="R13" s="237">
        <v>5.2775856107473373E-2</v>
      </c>
      <c r="S13" s="206">
        <v>0.58711737394332886</v>
      </c>
      <c r="T13" s="237">
        <v>0.24258093535900116</v>
      </c>
      <c r="U13" s="206">
        <v>6.1289677619934082</v>
      </c>
      <c r="V13" s="237">
        <v>1.5983673334121704</v>
      </c>
      <c r="W13" s="206">
        <v>3.9355425834655762</v>
      </c>
      <c r="X13" s="237">
        <v>0.64843136072158813</v>
      </c>
      <c r="Y13" s="206">
        <v>2.3695080280303955</v>
      </c>
      <c r="Z13" s="237">
        <v>0.46163865923881531</v>
      </c>
    </row>
    <row r="14" spans="1:26" x14ac:dyDescent="0.2">
      <c r="B14" s="32" t="s">
        <v>63</v>
      </c>
      <c r="C14" s="206">
        <v>2.2776675224304199</v>
      </c>
      <c r="D14" s="237">
        <v>0.49875384569168091</v>
      </c>
      <c r="E14" s="206">
        <v>1.166250467300415</v>
      </c>
      <c r="F14" s="237">
        <v>0.34493976831436157</v>
      </c>
      <c r="G14" s="206">
        <v>2.3438296318054199</v>
      </c>
      <c r="H14" s="237">
        <v>0.55616509914398193</v>
      </c>
      <c r="I14" s="206">
        <v>0.77842700481414795</v>
      </c>
      <c r="J14" s="237">
        <v>0.26501750946044922</v>
      </c>
      <c r="K14" s="206">
        <v>1.0065515041351318</v>
      </c>
      <c r="L14" s="237">
        <v>0.31408506631851196</v>
      </c>
      <c r="M14" s="206">
        <v>2.8747944831848145</v>
      </c>
      <c r="N14" s="237">
        <v>0.68013966083526611</v>
      </c>
      <c r="O14" s="206">
        <v>1.5483541488647461</v>
      </c>
      <c r="P14" s="237">
        <v>0.38001829385757446</v>
      </c>
      <c r="Q14" s="206">
        <v>1.4389346837997437</v>
      </c>
      <c r="R14" s="237">
        <v>0.30506223440170288</v>
      </c>
      <c r="S14" s="206">
        <v>1.9580401182174683</v>
      </c>
      <c r="T14" s="237">
        <v>0.44153657555580139</v>
      </c>
      <c r="U14" s="206">
        <v>6.5712399482727051</v>
      </c>
      <c r="V14" s="237">
        <v>0.88657242059707642</v>
      </c>
      <c r="W14" s="206">
        <v>5.5992999076843262</v>
      </c>
      <c r="X14" s="237">
        <v>1.0350866317749023</v>
      </c>
      <c r="Y14" s="206">
        <v>5.5277900695800781</v>
      </c>
      <c r="Z14" s="237">
        <v>0.78458309173583984</v>
      </c>
    </row>
    <row r="15" spans="1:26" x14ac:dyDescent="0.2">
      <c r="B15" s="32" t="s">
        <v>62</v>
      </c>
      <c r="C15" s="206">
        <v>1.637198805809021</v>
      </c>
      <c r="D15" s="237">
        <v>0.43590199947357178</v>
      </c>
      <c r="E15" s="206">
        <v>2.1873939037322998</v>
      </c>
      <c r="F15" s="237">
        <v>0.76069843769073486</v>
      </c>
      <c r="G15" s="206">
        <v>2.3846690654754639</v>
      </c>
      <c r="H15" s="237">
        <v>0.54639571905136108</v>
      </c>
      <c r="I15" s="206">
        <v>1.6831643581390381</v>
      </c>
      <c r="J15" s="237">
        <v>0.42764312028884888</v>
      </c>
      <c r="K15" s="206">
        <v>1.4813463687896729</v>
      </c>
      <c r="L15" s="237">
        <v>0.33055511116981506</v>
      </c>
      <c r="M15" s="206">
        <v>2.2539784908294678</v>
      </c>
      <c r="N15" s="237">
        <v>0.49534019827842712</v>
      </c>
      <c r="O15" s="206">
        <v>3.5198018550872803</v>
      </c>
      <c r="P15" s="237">
        <v>1.6863127946853638</v>
      </c>
      <c r="Q15" s="206">
        <v>3.4431755542755127</v>
      </c>
      <c r="R15" s="237">
        <v>1.6099246740341187</v>
      </c>
      <c r="S15" s="206">
        <v>3.4380865097045898</v>
      </c>
      <c r="T15" s="237">
        <v>0.96956562995910645</v>
      </c>
      <c r="U15" s="206">
        <v>9.04254150390625</v>
      </c>
      <c r="V15" s="237">
        <v>2.0015735626220703</v>
      </c>
      <c r="W15" s="206">
        <v>8.0473756790161133</v>
      </c>
      <c r="X15" s="237">
        <v>1.930950403213501</v>
      </c>
      <c r="Y15" s="206">
        <v>12.529847145080566</v>
      </c>
      <c r="Z15" s="237">
        <v>1.4278758764266968</v>
      </c>
    </row>
    <row r="16" spans="1:26" x14ac:dyDescent="0.2">
      <c r="B16" s="32" t="s">
        <v>61</v>
      </c>
      <c r="C16" s="206">
        <v>3.4623498916625977</v>
      </c>
      <c r="D16" s="237">
        <v>0.74027490615844727</v>
      </c>
      <c r="E16" s="206">
        <v>1.3230087757110596</v>
      </c>
      <c r="F16" s="237">
        <v>0.34041374921798706</v>
      </c>
      <c r="G16" s="206">
        <v>2.4657003879547119</v>
      </c>
      <c r="H16" s="237">
        <v>0.57131689786911011</v>
      </c>
      <c r="I16" s="206">
        <v>1.9638113975524902</v>
      </c>
      <c r="J16" s="237">
        <v>0.82428854703903198</v>
      </c>
      <c r="K16" s="206">
        <v>1.2270934581756592</v>
      </c>
      <c r="L16" s="237">
        <v>0.38835969567298889</v>
      </c>
      <c r="M16" s="206">
        <v>1.1648415327072144</v>
      </c>
      <c r="N16" s="237">
        <v>0.30227723717689514</v>
      </c>
      <c r="O16" s="206">
        <v>4.6556944847106934</v>
      </c>
      <c r="P16" s="237">
        <v>1.0479763746261597</v>
      </c>
      <c r="Q16" s="206">
        <v>4.0522756576538086</v>
      </c>
      <c r="R16" s="237">
        <v>0.65397077798843384</v>
      </c>
      <c r="S16" s="206">
        <v>2.4983665943145752</v>
      </c>
      <c r="T16" s="237">
        <v>0.42203697562217712</v>
      </c>
      <c r="U16" s="206">
        <v>18.724668502807617</v>
      </c>
      <c r="V16" s="237">
        <v>1.7502400875091553</v>
      </c>
      <c r="W16" s="206">
        <v>14.645442008972168</v>
      </c>
      <c r="X16" s="237">
        <v>1.1992335319519043</v>
      </c>
      <c r="Y16" s="206">
        <v>16.532432556152344</v>
      </c>
      <c r="Z16" s="237">
        <v>1.2198563814163208</v>
      </c>
    </row>
    <row r="17" spans="2:26" x14ac:dyDescent="0.2">
      <c r="B17" s="32" t="s">
        <v>60</v>
      </c>
      <c r="C17" s="206">
        <v>0.77956151962280273</v>
      </c>
      <c r="D17" s="237">
        <v>0.38486030697822571</v>
      </c>
      <c r="E17" s="206">
        <v>0.78937357664108276</v>
      </c>
      <c r="F17" s="237">
        <v>0.24158358573913574</v>
      </c>
      <c r="G17" s="206">
        <v>0.7769816517829895</v>
      </c>
      <c r="H17" s="237">
        <v>0.37992900609970093</v>
      </c>
      <c r="I17" s="206">
        <v>0.24816936254501343</v>
      </c>
      <c r="J17" s="237">
        <v>0.1364288330078125</v>
      </c>
      <c r="K17" s="206">
        <v>0.27853256464004517</v>
      </c>
      <c r="L17" s="237">
        <v>0.14259046316146851</v>
      </c>
      <c r="M17" s="206">
        <v>0.46078678965568542</v>
      </c>
      <c r="N17" s="237">
        <v>0.22141143679618835</v>
      </c>
      <c r="O17" s="206">
        <v>0.3799959123134613</v>
      </c>
      <c r="P17" s="237">
        <v>0.16419109702110291</v>
      </c>
      <c r="Q17" s="206">
        <v>0.26291486620903015</v>
      </c>
      <c r="R17" s="237">
        <v>0.11654534935951233</v>
      </c>
      <c r="S17" s="206">
        <v>0.6390998363494873</v>
      </c>
      <c r="T17" s="237">
        <v>0.27414411306381226</v>
      </c>
      <c r="U17" s="206">
        <v>3.1545538902282715</v>
      </c>
      <c r="V17" s="237">
        <v>0.52984738349914551</v>
      </c>
      <c r="W17" s="206">
        <v>4.3323483467102051</v>
      </c>
      <c r="X17" s="237">
        <v>0.90188634395599365</v>
      </c>
      <c r="Y17" s="206">
        <v>3.6550595760345459</v>
      </c>
      <c r="Z17" s="237">
        <v>0.69455504417419434</v>
      </c>
    </row>
    <row r="18" spans="2:26" x14ac:dyDescent="0.2">
      <c r="B18" s="32" t="s">
        <v>59</v>
      </c>
      <c r="C18" s="206">
        <v>4.1042971611022949</v>
      </c>
      <c r="D18" s="237">
        <v>0.64920556545257568</v>
      </c>
      <c r="E18" s="206">
        <v>2.252875804901123</v>
      </c>
      <c r="F18" s="237">
        <v>0.41929143667221069</v>
      </c>
      <c r="G18" s="206">
        <v>4.4237289428710937</v>
      </c>
      <c r="H18" s="237">
        <v>0.67389130592346191</v>
      </c>
      <c r="I18" s="206">
        <v>1.2100000381469727</v>
      </c>
      <c r="J18" s="237">
        <v>0.31843465566635132</v>
      </c>
      <c r="K18" s="206">
        <v>1.5432206392288208</v>
      </c>
      <c r="L18" s="237">
        <v>0.46707028150558472</v>
      </c>
      <c r="M18" s="206">
        <v>0.83221858739852905</v>
      </c>
      <c r="N18" s="237">
        <v>0.29611051082611084</v>
      </c>
      <c r="O18" s="206">
        <v>2.553490161895752</v>
      </c>
      <c r="P18" s="237">
        <v>0.55797535181045532</v>
      </c>
      <c r="Q18" s="206">
        <v>1.2219822406768799</v>
      </c>
      <c r="R18" s="237">
        <v>0.29345139861106873</v>
      </c>
      <c r="S18" s="206">
        <v>1.1077550649642944</v>
      </c>
      <c r="T18" s="237">
        <v>0.25201866030693054</v>
      </c>
      <c r="U18" s="206">
        <v>7.8026995658874512</v>
      </c>
      <c r="V18" s="237">
        <v>0.96897214651107788</v>
      </c>
      <c r="W18" s="206">
        <v>7.7390284538269043</v>
      </c>
      <c r="X18" s="237">
        <v>1.1488329172134399</v>
      </c>
      <c r="Y18" s="206">
        <v>7.9060063362121582</v>
      </c>
      <c r="Z18" s="237">
        <v>0.98775428533554077</v>
      </c>
    </row>
    <row r="19" spans="2:26" x14ac:dyDescent="0.2">
      <c r="B19" s="32" t="s">
        <v>58</v>
      </c>
      <c r="C19" s="206">
        <v>9.8729801177978516</v>
      </c>
      <c r="D19" s="237">
        <v>1.7804782390594482</v>
      </c>
      <c r="E19" s="206">
        <v>8.8564662933349609</v>
      </c>
      <c r="F19" s="237">
        <v>1.4471724033355713</v>
      </c>
      <c r="G19" s="206">
        <v>8.8752527236938477</v>
      </c>
      <c r="H19" s="237">
        <v>1.368377685546875</v>
      </c>
      <c r="I19" s="206">
        <v>1.3600717782974243</v>
      </c>
      <c r="J19" s="237">
        <v>0.51900184154510498</v>
      </c>
      <c r="K19" s="206">
        <v>0.6017339825630188</v>
      </c>
      <c r="L19" s="237">
        <v>0.24185983836650848</v>
      </c>
      <c r="M19" s="206">
        <v>0.65767335891723633</v>
      </c>
      <c r="N19" s="237">
        <v>0.22943678498268127</v>
      </c>
      <c r="O19" s="206">
        <v>3.6349303722381592</v>
      </c>
      <c r="P19" s="237">
        <v>0.7749214768409729</v>
      </c>
      <c r="Q19" s="206">
        <v>4.1940498352050781</v>
      </c>
      <c r="R19" s="237">
        <v>0.74298441410064697</v>
      </c>
      <c r="S19" s="206">
        <v>4.829068660736084</v>
      </c>
      <c r="T19" s="237">
        <v>1.1733769178390503</v>
      </c>
      <c r="U19" s="206">
        <v>26.934337615966797</v>
      </c>
      <c r="V19" s="237">
        <v>2.2999286651611328</v>
      </c>
      <c r="W19" s="206">
        <v>22.58221435546875</v>
      </c>
      <c r="X19" s="237">
        <v>1.8360216617584229</v>
      </c>
      <c r="Y19" s="206">
        <v>20.417215347290039</v>
      </c>
      <c r="Z19" s="237">
        <v>1.7522413730621338</v>
      </c>
    </row>
    <row r="20" spans="2:26" x14ac:dyDescent="0.2">
      <c r="B20" s="32" t="s">
        <v>57</v>
      </c>
      <c r="C20" s="206">
        <v>1.0333333015441895</v>
      </c>
      <c r="D20" s="237">
        <v>0.45178943872451782</v>
      </c>
      <c r="E20" s="206">
        <v>0.35880279541015625</v>
      </c>
      <c r="F20" s="237">
        <v>0.16289332509040833</v>
      </c>
      <c r="G20" s="206">
        <v>2.0779843330383301</v>
      </c>
      <c r="H20" s="237">
        <v>0.61404883861541748</v>
      </c>
      <c r="I20" s="206">
        <v>0.69420808553695679</v>
      </c>
      <c r="J20" s="237">
        <v>0.30191588401794434</v>
      </c>
      <c r="K20" s="206">
        <v>1.0249412059783936</v>
      </c>
      <c r="L20" s="237">
        <v>0.30989620089530945</v>
      </c>
      <c r="M20" s="206">
        <v>0.72221833467483521</v>
      </c>
      <c r="N20" s="237">
        <v>0.26834785938262939</v>
      </c>
      <c r="O20" s="206">
        <v>0.28961175680160522</v>
      </c>
      <c r="P20" s="237">
        <v>0.16117604076862335</v>
      </c>
      <c r="Q20" s="206">
        <v>0.36719602346420288</v>
      </c>
      <c r="R20" s="237">
        <v>0.16052179038524628</v>
      </c>
      <c r="S20" s="206">
        <v>0.59346526861190796</v>
      </c>
      <c r="T20" s="237">
        <v>0.26282745599746704</v>
      </c>
      <c r="U20" s="206">
        <v>5.2123322486877441</v>
      </c>
      <c r="V20" s="237">
        <v>0.97920382022857666</v>
      </c>
      <c r="W20" s="206">
        <v>3.8289933204650879</v>
      </c>
      <c r="X20" s="237">
        <v>0.87246692180633545</v>
      </c>
      <c r="Y20" s="206">
        <v>5.3834166526794434</v>
      </c>
      <c r="Z20" s="237">
        <v>1.0918301343917847</v>
      </c>
    </row>
    <row r="21" spans="2:26" x14ac:dyDescent="0.2">
      <c r="B21" s="32" t="s">
        <v>56</v>
      </c>
      <c r="C21" s="206">
        <v>0.44397670030593872</v>
      </c>
      <c r="D21" s="237">
        <v>0.14700509607791901</v>
      </c>
      <c r="E21" s="206">
        <v>0.22504225373268127</v>
      </c>
      <c r="F21" s="237">
        <v>0.14220044016838074</v>
      </c>
      <c r="G21" s="206">
        <v>0.28190171718597412</v>
      </c>
      <c r="H21" s="237">
        <v>0.12242013216018677</v>
      </c>
      <c r="I21" s="206">
        <v>1.3379490375518799</v>
      </c>
      <c r="J21" s="237">
        <v>0.30050194263458252</v>
      </c>
      <c r="K21" s="206">
        <v>1.2422057390213013</v>
      </c>
      <c r="L21" s="237">
        <v>0.39415442943572998</v>
      </c>
      <c r="M21" s="206">
        <v>0.89352774620056152</v>
      </c>
      <c r="N21" s="237">
        <v>0.25618943572044373</v>
      </c>
      <c r="O21" s="206">
        <v>0.44887059926986694</v>
      </c>
      <c r="P21" s="237">
        <v>0.17129336297512054</v>
      </c>
      <c r="Q21" s="206">
        <v>0.46418061852455139</v>
      </c>
      <c r="R21" s="237">
        <v>0.19210629165172577</v>
      </c>
      <c r="S21" s="206">
        <v>0.5339738130569458</v>
      </c>
      <c r="T21" s="237">
        <v>0.19797822833061218</v>
      </c>
      <c r="U21" s="206">
        <v>6.2846841812133789</v>
      </c>
      <c r="V21" s="237">
        <v>0.9642670750617981</v>
      </c>
      <c r="W21" s="206">
        <v>5.7768769264221191</v>
      </c>
      <c r="X21" s="237">
        <v>0.78456413745880127</v>
      </c>
      <c r="Y21" s="206">
        <v>4.5134091377258301</v>
      </c>
      <c r="Z21" s="237">
        <v>0.65921777486801147</v>
      </c>
    </row>
    <row r="22" spans="2:26" x14ac:dyDescent="0.2">
      <c r="B22" s="32" t="s">
        <v>55</v>
      </c>
      <c r="C22" s="206">
        <v>2.837263822555542</v>
      </c>
      <c r="D22" s="237">
        <v>0.52295529842376709</v>
      </c>
      <c r="E22" s="206">
        <v>3.2845509052276611</v>
      </c>
      <c r="F22" s="237">
        <v>0.55406737327575684</v>
      </c>
      <c r="G22" s="206">
        <v>1.6681339740753174</v>
      </c>
      <c r="H22" s="237">
        <v>0.35443127155303955</v>
      </c>
      <c r="I22" s="206">
        <v>1.5203293561935425</v>
      </c>
      <c r="J22" s="237">
        <v>0.43685653805732727</v>
      </c>
      <c r="K22" s="206">
        <v>1.0277701616287231</v>
      </c>
      <c r="L22" s="237">
        <v>0.39763572812080383</v>
      </c>
      <c r="M22" s="206">
        <v>0.93312960863113403</v>
      </c>
      <c r="N22" s="237">
        <v>0.25898364186286926</v>
      </c>
      <c r="O22" s="206">
        <v>0.50848734378814697</v>
      </c>
      <c r="P22" s="237">
        <v>0.1899072527885437</v>
      </c>
      <c r="Q22" s="206">
        <v>0.60494446754455566</v>
      </c>
      <c r="R22" s="237">
        <v>0.24755564332008362</v>
      </c>
      <c r="S22" s="206">
        <v>0.32613572478294373</v>
      </c>
      <c r="T22" s="237">
        <v>0.16056796908378601</v>
      </c>
      <c r="U22" s="206">
        <v>8.1215934753417969</v>
      </c>
      <c r="V22" s="237">
        <v>1.1279942989349365</v>
      </c>
      <c r="W22" s="206">
        <v>6.1348495483398437</v>
      </c>
      <c r="X22" s="237">
        <v>1.0105540752410889</v>
      </c>
      <c r="Y22" s="206">
        <v>3.7039132118225098</v>
      </c>
      <c r="Z22" s="237">
        <v>0.67933058738708496</v>
      </c>
    </row>
    <row r="23" spans="2:26" x14ac:dyDescent="0.2">
      <c r="B23" s="32" t="s">
        <v>54</v>
      </c>
      <c r="C23" s="206">
        <v>2.2556242942810059</v>
      </c>
      <c r="D23" s="237">
        <v>0.43984121084213257</v>
      </c>
      <c r="E23" s="206">
        <v>2.3460638523101807</v>
      </c>
      <c r="F23" s="237">
        <v>0.46940898895263672</v>
      </c>
      <c r="G23" s="206">
        <v>1.6385011672973633</v>
      </c>
      <c r="H23" s="237">
        <v>0.4101293683052063</v>
      </c>
      <c r="I23" s="206">
        <v>0.37311738729476929</v>
      </c>
      <c r="J23" s="237">
        <v>0.14307035505771637</v>
      </c>
      <c r="K23" s="206">
        <v>0.43571466207504272</v>
      </c>
      <c r="L23" s="237">
        <v>0.20004196465015411</v>
      </c>
      <c r="M23" s="206">
        <v>0.73477339744567871</v>
      </c>
      <c r="N23" s="237">
        <v>0.21071319282054901</v>
      </c>
      <c r="O23" s="206">
        <v>0.37117958068847656</v>
      </c>
      <c r="P23" s="237">
        <v>0.14571742713451385</v>
      </c>
      <c r="Q23" s="206">
        <v>0.3977590799331665</v>
      </c>
      <c r="R23" s="237">
        <v>0.16347230970859528</v>
      </c>
      <c r="S23" s="206">
        <v>0.73053997755050659</v>
      </c>
      <c r="T23" s="237">
        <v>0.20954972505569458</v>
      </c>
      <c r="U23" s="206">
        <v>7.8253993988037109</v>
      </c>
      <c r="V23" s="237">
        <v>0.89826434850692749</v>
      </c>
      <c r="W23" s="206">
        <v>7.486229419708252</v>
      </c>
      <c r="X23" s="237">
        <v>0.92948377132415771</v>
      </c>
      <c r="Y23" s="206">
        <v>7.413975715637207</v>
      </c>
      <c r="Z23" s="237">
        <v>0.94504010677337646</v>
      </c>
    </row>
    <row r="24" spans="2:26" x14ac:dyDescent="0.2">
      <c r="B24" s="32" t="s">
        <v>53</v>
      </c>
      <c r="C24" s="206">
        <v>15.862470626831055</v>
      </c>
      <c r="D24" s="237">
        <v>1.9033037424087524</v>
      </c>
      <c r="E24" s="206">
        <v>13.285732269287109</v>
      </c>
      <c r="F24" s="237">
        <v>1.4628114700317383</v>
      </c>
      <c r="G24" s="206">
        <v>11.27180290222168</v>
      </c>
      <c r="H24" s="237">
        <v>0.96272742748260498</v>
      </c>
      <c r="I24" s="206">
        <v>9.9127101898193359</v>
      </c>
      <c r="J24" s="237">
        <v>1.1821572780609131</v>
      </c>
      <c r="K24" s="206">
        <v>7.5131611824035645</v>
      </c>
      <c r="L24" s="237">
        <v>1.086173415184021</v>
      </c>
      <c r="M24" s="206">
        <v>5.8828120231628418</v>
      </c>
      <c r="N24" s="237">
        <v>0.79497444629669189</v>
      </c>
      <c r="O24" s="206">
        <v>5.160679817199707</v>
      </c>
      <c r="P24" s="237">
        <v>0.83111852407455444</v>
      </c>
      <c r="Q24" s="206">
        <v>3.2599010467529297</v>
      </c>
      <c r="R24" s="237">
        <v>0.6045040488243103</v>
      </c>
      <c r="S24" s="206">
        <v>4.4165029525756836</v>
      </c>
      <c r="T24" s="237">
        <v>0.79280221462249756</v>
      </c>
      <c r="U24" s="206">
        <v>28.479587554931641</v>
      </c>
      <c r="V24" s="237">
        <v>1.694094181060791</v>
      </c>
      <c r="W24" s="206">
        <v>23.082010269165039</v>
      </c>
      <c r="X24" s="237">
        <v>1.9049581289291382</v>
      </c>
      <c r="Y24" s="206">
        <v>24.454442977905273</v>
      </c>
      <c r="Z24" s="237">
        <v>1.4616730213165283</v>
      </c>
    </row>
    <row r="25" spans="2:26" x14ac:dyDescent="0.2">
      <c r="B25" s="32" t="s">
        <v>52</v>
      </c>
      <c r="C25" s="206">
        <v>5.7448711395263672</v>
      </c>
      <c r="D25" s="237">
        <v>1.1068434715270996</v>
      </c>
      <c r="E25" s="206">
        <v>4.7736392021179199</v>
      </c>
      <c r="F25" s="237">
        <v>0.96151518821716309</v>
      </c>
      <c r="G25" s="206">
        <v>3.5093898773193359</v>
      </c>
      <c r="H25" s="237">
        <v>0.78274309635162354</v>
      </c>
      <c r="I25" s="206">
        <v>1.1122807264328003</v>
      </c>
      <c r="J25" s="237">
        <v>0.4633496105670929</v>
      </c>
      <c r="K25" s="206">
        <v>1.3297429084777832</v>
      </c>
      <c r="L25" s="237">
        <v>0.36715859174728394</v>
      </c>
      <c r="M25" s="206">
        <v>1.149038553237915</v>
      </c>
      <c r="N25" s="237">
        <v>0.4125216007232666</v>
      </c>
      <c r="O25" s="206">
        <v>2.7453923225402832</v>
      </c>
      <c r="P25" s="237">
        <v>0.78583031892776489</v>
      </c>
      <c r="Q25" s="206">
        <v>1.5257284641265869</v>
      </c>
      <c r="R25" s="237">
        <v>0.59679007530212402</v>
      </c>
      <c r="S25" s="206">
        <v>2.2232427597045898</v>
      </c>
      <c r="T25" s="237">
        <v>0.81001406908035278</v>
      </c>
      <c r="U25" s="206">
        <v>7.4273934364318848</v>
      </c>
      <c r="V25" s="237">
        <v>1.2990227937698364</v>
      </c>
      <c r="W25" s="206">
        <v>8.0655784606933594</v>
      </c>
      <c r="X25" s="237">
        <v>1.2288850545883179</v>
      </c>
      <c r="Y25" s="206">
        <v>4.1144146919250488</v>
      </c>
      <c r="Z25" s="237">
        <v>0.89095288515090942</v>
      </c>
    </row>
    <row r="26" spans="2:26" x14ac:dyDescent="0.2">
      <c r="B26" s="32" t="s">
        <v>51</v>
      </c>
      <c r="C26" s="206">
        <v>1.5185203552246094</v>
      </c>
      <c r="D26" s="237">
        <v>0.34629994630813599</v>
      </c>
      <c r="E26" s="206">
        <v>1.1582553386688232</v>
      </c>
      <c r="F26" s="237">
        <v>0.29177942872047424</v>
      </c>
      <c r="G26" s="206">
        <v>1.144330620765686</v>
      </c>
      <c r="H26" s="237">
        <v>0.32559600472450256</v>
      </c>
      <c r="I26" s="206">
        <v>0.59584319591522217</v>
      </c>
      <c r="J26" s="237">
        <v>0.38311401009559631</v>
      </c>
      <c r="K26" s="206">
        <v>0.21468687057495117</v>
      </c>
      <c r="L26" s="237">
        <v>0.15894901752471924</v>
      </c>
      <c r="M26" s="206">
        <v>0.58635604381561279</v>
      </c>
      <c r="N26" s="237">
        <v>0.22261179983615875</v>
      </c>
      <c r="O26" s="206">
        <v>0</v>
      </c>
      <c r="P26" s="237"/>
      <c r="Q26" s="206">
        <v>0.4668024480342865</v>
      </c>
      <c r="R26" s="237">
        <v>0.28461357951164246</v>
      </c>
      <c r="S26" s="206">
        <v>0.34681156277656555</v>
      </c>
      <c r="T26" s="237">
        <v>0.1226252093911171</v>
      </c>
      <c r="U26" s="206">
        <v>5.5610647201538086</v>
      </c>
      <c r="V26" s="237">
        <v>0.98766118288040161</v>
      </c>
      <c r="W26" s="206">
        <v>7.9421229362487793</v>
      </c>
      <c r="X26" s="237">
        <v>1.3375091552734375</v>
      </c>
      <c r="Y26" s="206">
        <v>4.9740910530090332</v>
      </c>
      <c r="Z26" s="237">
        <v>0.83186590671539307</v>
      </c>
    </row>
    <row r="27" spans="2:26" x14ac:dyDescent="0.2">
      <c r="B27" s="32" t="s">
        <v>50</v>
      </c>
      <c r="C27" s="206">
        <v>3.6168017387390137</v>
      </c>
      <c r="D27" s="237">
        <v>0.79103994369506836</v>
      </c>
      <c r="E27" s="206">
        <v>1.7242470979690552</v>
      </c>
      <c r="F27" s="237">
        <v>0.42977169156074524</v>
      </c>
      <c r="G27" s="206">
        <v>1.8675665855407715</v>
      </c>
      <c r="H27" s="237">
        <v>0.45297855138778687</v>
      </c>
      <c r="I27" s="206">
        <v>4.0346255302429199</v>
      </c>
      <c r="J27" s="237">
        <v>0.86868757009506226</v>
      </c>
      <c r="K27" s="206">
        <v>2.8007936477661133</v>
      </c>
      <c r="L27" s="237">
        <v>0.74972426891326904</v>
      </c>
      <c r="M27" s="206">
        <v>1.6651626825332642</v>
      </c>
      <c r="N27" s="237">
        <v>0.37271168828010559</v>
      </c>
      <c r="O27" s="206">
        <v>0.35220924019813538</v>
      </c>
      <c r="P27" s="237">
        <v>0.1495455801486969</v>
      </c>
      <c r="Q27" s="206">
        <v>0.26071459054946899</v>
      </c>
      <c r="R27" s="237">
        <v>0.11654622107744217</v>
      </c>
      <c r="S27" s="206">
        <v>0.53843057155609131</v>
      </c>
      <c r="T27" s="237">
        <v>0.22522245347499847</v>
      </c>
      <c r="U27" s="206">
        <v>8.9491891860961914</v>
      </c>
      <c r="V27" s="237">
        <v>1.2171045541763306</v>
      </c>
      <c r="W27" s="206">
        <v>7.6209230422973633</v>
      </c>
      <c r="X27" s="237">
        <v>0.96273273229598999</v>
      </c>
      <c r="Y27" s="206">
        <v>7.8099222183227539</v>
      </c>
      <c r="Z27" s="237">
        <v>0.89799797534942627</v>
      </c>
    </row>
    <row r="28" spans="2:26" x14ac:dyDescent="0.2">
      <c r="B28" s="32" t="s">
        <v>49</v>
      </c>
      <c r="C28" s="206">
        <v>9.5525932312011719</v>
      </c>
      <c r="D28" s="237">
        <v>1.4267963171005249</v>
      </c>
      <c r="E28" s="206">
        <v>7.3794403076171875</v>
      </c>
      <c r="F28" s="237">
        <v>1.2330597639083862</v>
      </c>
      <c r="G28" s="206">
        <v>4.563715934753418</v>
      </c>
      <c r="H28" s="237">
        <v>0.83530789613723755</v>
      </c>
      <c r="I28" s="206">
        <v>9.7485456466674805</v>
      </c>
      <c r="J28" s="237">
        <v>2.245797872543335</v>
      </c>
      <c r="K28" s="206">
        <v>7.4072928428649902</v>
      </c>
      <c r="L28" s="237">
        <v>1.1853460073471069</v>
      </c>
      <c r="M28" s="206">
        <v>6.1324858665466309</v>
      </c>
      <c r="N28" s="237">
        <v>1.221161961555481</v>
      </c>
      <c r="O28" s="206">
        <v>0.84575957059860229</v>
      </c>
      <c r="P28" s="237">
        <v>0.31631946563720703</v>
      </c>
      <c r="Q28" s="206">
        <v>1.329994797706604</v>
      </c>
      <c r="R28" s="237">
        <v>0.74510365724563599</v>
      </c>
      <c r="S28" s="206">
        <v>0.80356800556182861</v>
      </c>
      <c r="T28" s="237">
        <v>0.35203805565834045</v>
      </c>
      <c r="U28" s="206">
        <v>12.322589874267578</v>
      </c>
      <c r="V28" s="237">
        <v>1.8281986713409424</v>
      </c>
      <c r="W28" s="206">
        <v>13.014798164367676</v>
      </c>
      <c r="X28" s="237">
        <v>1.5893611907958984</v>
      </c>
      <c r="Y28" s="206">
        <v>8.2518348693847656</v>
      </c>
      <c r="Z28" s="237">
        <v>1.1197967529296875</v>
      </c>
    </row>
    <row r="29" spans="2:26" x14ac:dyDescent="0.2">
      <c r="B29" s="32" t="s">
        <v>48</v>
      </c>
      <c r="C29" s="206">
        <v>6.6292457580566406</v>
      </c>
      <c r="D29" s="237">
        <v>0.8757021427154541</v>
      </c>
      <c r="E29" s="206">
        <v>5.1176643371582031</v>
      </c>
      <c r="F29" s="237">
        <v>0.78969848155975342</v>
      </c>
      <c r="G29" s="206">
        <v>4.3756270408630371</v>
      </c>
      <c r="H29" s="237">
        <v>0.87679213285446167</v>
      </c>
      <c r="I29" s="206">
        <v>2.2396578788757324</v>
      </c>
      <c r="J29" s="237">
        <v>0.47274589538574219</v>
      </c>
      <c r="K29" s="206">
        <v>2.4758214950561523</v>
      </c>
      <c r="L29" s="237">
        <v>0.59679841995239258</v>
      </c>
      <c r="M29" s="206">
        <v>2.1618285179138184</v>
      </c>
      <c r="N29" s="237">
        <v>0.47488808631896973</v>
      </c>
      <c r="O29" s="206">
        <v>2.343925952911377</v>
      </c>
      <c r="P29" s="237">
        <v>0.5295068621635437</v>
      </c>
      <c r="Q29" s="206">
        <v>2.1827385425567627</v>
      </c>
      <c r="R29" s="237">
        <v>0.56360799074172974</v>
      </c>
      <c r="S29" s="206">
        <v>2.1100680828094482</v>
      </c>
      <c r="T29" s="237">
        <v>0.44640210270881653</v>
      </c>
      <c r="U29" s="206">
        <v>10.398201942443848</v>
      </c>
      <c r="V29" s="237">
        <v>1.1184133291244507</v>
      </c>
      <c r="W29" s="206">
        <v>10.450331687927246</v>
      </c>
      <c r="X29" s="237">
        <v>1.363667368888855</v>
      </c>
      <c r="Y29" s="206">
        <v>10.008805274963379</v>
      </c>
      <c r="Z29" s="237">
        <v>1.0801351070404053</v>
      </c>
    </row>
    <row r="30" spans="2:26" x14ac:dyDescent="0.2">
      <c r="B30" s="32" t="s">
        <v>47</v>
      </c>
      <c r="C30" s="206">
        <v>4.8669414520263672</v>
      </c>
      <c r="D30" s="237">
        <v>0.78767359256744385</v>
      </c>
      <c r="E30" s="206">
        <v>3.0003492832183838</v>
      </c>
      <c r="F30" s="237">
        <v>0.82401049137115479</v>
      </c>
      <c r="G30" s="206">
        <v>3.1176979541778564</v>
      </c>
      <c r="H30" s="237">
        <v>0.61359232664108276</v>
      </c>
      <c r="I30" s="206">
        <v>4.0655126571655273</v>
      </c>
      <c r="J30" s="237">
        <v>1.4999532699584961</v>
      </c>
      <c r="K30" s="206">
        <v>4.6036386489868164</v>
      </c>
      <c r="L30" s="237">
        <v>1.8385682106018066</v>
      </c>
      <c r="M30" s="206">
        <v>2.9393048286437988</v>
      </c>
      <c r="N30" s="237">
        <v>1.0339484214782715</v>
      </c>
      <c r="O30" s="206">
        <v>1.0410137176513672</v>
      </c>
      <c r="P30" s="237">
        <v>0.34420129656791687</v>
      </c>
      <c r="Q30" s="206">
        <v>1.5483981370925903</v>
      </c>
      <c r="R30" s="237">
        <v>0.99407869577407837</v>
      </c>
      <c r="S30" s="206">
        <v>1.4926869869232178</v>
      </c>
      <c r="T30" s="237">
        <v>0.5304943323135376</v>
      </c>
      <c r="U30" s="206">
        <v>7.9686427116394043</v>
      </c>
      <c r="V30" s="237">
        <v>1.0764129161834717</v>
      </c>
      <c r="W30" s="206">
        <v>8.1091938018798828</v>
      </c>
      <c r="X30" s="237">
        <v>1.5640559196472168</v>
      </c>
      <c r="Y30" s="206">
        <v>5.6771817207336426</v>
      </c>
      <c r="Z30" s="237">
        <v>0.98623818159103394</v>
      </c>
    </row>
    <row r="31" spans="2:26" x14ac:dyDescent="0.2">
      <c r="B31" s="32" t="s">
        <v>46</v>
      </c>
      <c r="C31" s="206">
        <v>1.0981500148773193</v>
      </c>
      <c r="D31" s="237">
        <v>0.37656652927398682</v>
      </c>
      <c r="E31" s="206">
        <v>0.69025808572769165</v>
      </c>
      <c r="F31" s="237">
        <v>0.22806437313556671</v>
      </c>
      <c r="G31" s="206">
        <v>0.98026043176651001</v>
      </c>
      <c r="H31" s="237">
        <v>0.28051269054412842</v>
      </c>
      <c r="I31" s="206">
        <v>0.10960786789655685</v>
      </c>
      <c r="J31" s="237">
        <v>6.9807939231395721E-2</v>
      </c>
      <c r="K31" s="206">
        <v>0.56346380710601807</v>
      </c>
      <c r="L31" s="237">
        <v>0.21961624920368195</v>
      </c>
      <c r="M31" s="206">
        <v>0.57420486211776733</v>
      </c>
      <c r="N31" s="237">
        <v>0.22440187633037567</v>
      </c>
      <c r="O31" s="206">
        <v>0.62266826629638672</v>
      </c>
      <c r="P31" s="237">
        <v>0.23917588591575623</v>
      </c>
      <c r="Q31" s="206">
        <v>0.65046942234039307</v>
      </c>
      <c r="R31" s="237">
        <v>0.19904901087284088</v>
      </c>
      <c r="S31" s="206">
        <v>1.1296710968017578</v>
      </c>
      <c r="T31" s="237">
        <v>0.31317844986915588</v>
      </c>
      <c r="U31" s="206">
        <v>5.8902077674865723</v>
      </c>
      <c r="V31" s="237">
        <v>1.3177725076675415</v>
      </c>
      <c r="W31" s="206">
        <v>5.4885549545288086</v>
      </c>
      <c r="X31" s="237">
        <v>0.97854119539260864</v>
      </c>
      <c r="Y31" s="206">
        <v>2.3327631950378418</v>
      </c>
      <c r="Z31" s="237">
        <v>0.49607986211776733</v>
      </c>
    </row>
    <row r="32" spans="2:26" x14ac:dyDescent="0.2">
      <c r="B32" s="32" t="s">
        <v>45</v>
      </c>
      <c r="C32" s="206">
        <v>16.791000366210938</v>
      </c>
      <c r="D32" s="237">
        <v>1.796062707901001</v>
      </c>
      <c r="E32" s="206">
        <v>9.7216863632202148</v>
      </c>
      <c r="F32" s="237">
        <v>1.4392619132995605</v>
      </c>
      <c r="G32" s="206">
        <v>10.889793395996094</v>
      </c>
      <c r="H32" s="237">
        <v>1.2429690361022949</v>
      </c>
      <c r="I32" s="206">
        <v>0.92568343877792358</v>
      </c>
      <c r="J32" s="237">
        <v>0.35283145308494568</v>
      </c>
      <c r="K32" s="206">
        <v>1.2908517122268677</v>
      </c>
      <c r="L32" s="237">
        <v>0.42176976799964905</v>
      </c>
      <c r="M32" s="206">
        <v>1.1986072063446045</v>
      </c>
      <c r="N32" s="237">
        <v>0.31842806935310364</v>
      </c>
      <c r="O32" s="206">
        <v>8.6086215972900391</v>
      </c>
      <c r="P32" s="237">
        <v>1.5886574983596802</v>
      </c>
      <c r="Q32" s="206">
        <v>5.3050851821899414</v>
      </c>
      <c r="R32" s="237">
        <v>1.0943201780319214</v>
      </c>
      <c r="S32" s="206">
        <v>5.2245473861694336</v>
      </c>
      <c r="T32" s="237">
        <v>0.98890566825866699</v>
      </c>
      <c r="U32" s="206">
        <v>18.750425338745117</v>
      </c>
      <c r="V32" s="237">
        <v>2.189816951751709</v>
      </c>
      <c r="W32" s="206">
        <v>15.591372489929199</v>
      </c>
      <c r="X32" s="237">
        <v>1.8304226398468018</v>
      </c>
      <c r="Y32" s="206">
        <v>13.256399154663086</v>
      </c>
      <c r="Z32" s="237">
        <v>1.3497099876403809</v>
      </c>
    </row>
    <row r="33" spans="2:26" x14ac:dyDescent="0.2">
      <c r="B33" s="32" t="s">
        <v>44</v>
      </c>
      <c r="C33" s="206">
        <v>6.2460808753967285</v>
      </c>
      <c r="D33" s="237">
        <v>0.86098659038543701</v>
      </c>
      <c r="E33" s="206">
        <v>5.3076562881469727</v>
      </c>
      <c r="F33" s="237">
        <v>0.9738350510597229</v>
      </c>
      <c r="G33" s="206">
        <v>4.8769745826721191</v>
      </c>
      <c r="H33" s="237">
        <v>0.84789228439331055</v>
      </c>
      <c r="I33" s="206">
        <v>5.0866074562072754</v>
      </c>
      <c r="J33" s="237">
        <v>1.8794741630554199</v>
      </c>
      <c r="K33" s="206">
        <v>4.3022451400756836</v>
      </c>
      <c r="L33" s="237">
        <v>0.92516905069351196</v>
      </c>
      <c r="M33" s="206">
        <v>3.6657106876373291</v>
      </c>
      <c r="N33" s="237">
        <v>0.90124291181564331</v>
      </c>
      <c r="O33" s="206">
        <v>1.6299823522567749</v>
      </c>
      <c r="P33" s="237">
        <v>0.43850302696228027</v>
      </c>
      <c r="Q33" s="206">
        <v>0.59494477510452271</v>
      </c>
      <c r="R33" s="237">
        <v>0.2161959707736969</v>
      </c>
      <c r="S33" s="206">
        <v>0.51855409145355225</v>
      </c>
      <c r="T33" s="237">
        <v>0.1817229688167572</v>
      </c>
      <c r="U33" s="206">
        <v>13.088603019714355</v>
      </c>
      <c r="V33" s="237">
        <v>1.2906280755996704</v>
      </c>
      <c r="W33" s="206">
        <v>14.318805694580078</v>
      </c>
      <c r="X33" s="237">
        <v>1.406205415725708</v>
      </c>
      <c r="Y33" s="206">
        <v>13.349789619445801</v>
      </c>
      <c r="Z33" s="237">
        <v>1.3178435564041138</v>
      </c>
    </row>
    <row r="34" spans="2:26" x14ac:dyDescent="0.2">
      <c r="B34" s="32" t="s">
        <v>43</v>
      </c>
      <c r="C34" s="206">
        <v>1.6267865896224976</v>
      </c>
      <c r="D34" s="237">
        <v>0.28975570201873779</v>
      </c>
      <c r="E34" s="206">
        <v>2.5640664100646973</v>
      </c>
      <c r="F34" s="237">
        <v>0.5651441216468811</v>
      </c>
      <c r="G34" s="206">
        <v>1.9886215925216675</v>
      </c>
      <c r="H34" s="237">
        <v>0.38356471061706543</v>
      </c>
      <c r="I34" s="206">
        <v>0.27157202363014221</v>
      </c>
      <c r="J34" s="237">
        <v>0.1392299085855484</v>
      </c>
      <c r="K34" s="206">
        <v>0.30282443761825562</v>
      </c>
      <c r="L34" s="237">
        <v>0.11914635449647903</v>
      </c>
      <c r="M34" s="206">
        <v>0.62096065282821655</v>
      </c>
      <c r="N34" s="237">
        <v>0.27267417311668396</v>
      </c>
      <c r="O34" s="206">
        <v>0.48451042175292969</v>
      </c>
      <c r="P34" s="237">
        <v>0.2028333991765976</v>
      </c>
      <c r="Q34" s="206">
        <v>0.45942893624305725</v>
      </c>
      <c r="R34" s="237">
        <v>0.17930226027965546</v>
      </c>
      <c r="S34" s="206">
        <v>0.69581782817840576</v>
      </c>
      <c r="T34" s="237">
        <v>0.32025927305221558</v>
      </c>
      <c r="U34" s="206">
        <v>8.721186637878418</v>
      </c>
      <c r="V34" s="237">
        <v>1.1051194667816162</v>
      </c>
      <c r="W34" s="206">
        <v>8.2030296325683594</v>
      </c>
      <c r="X34" s="237">
        <v>1.2304480075836182</v>
      </c>
      <c r="Y34" s="206">
        <v>6.8737611770629883</v>
      </c>
      <c r="Z34" s="237">
        <v>0.89976006746292114</v>
      </c>
    </row>
    <row r="35" spans="2:26" x14ac:dyDescent="0.2">
      <c r="B35" s="32" t="s">
        <v>42</v>
      </c>
      <c r="C35" s="206">
        <v>2.0871274471282959</v>
      </c>
      <c r="D35" s="237">
        <v>0.53540182113647461</v>
      </c>
      <c r="E35" s="206">
        <v>1.9746067523956299</v>
      </c>
      <c r="F35" s="237">
        <v>0.56637662649154663</v>
      </c>
      <c r="G35" s="206">
        <v>2.6901836395263672</v>
      </c>
      <c r="H35" s="237">
        <v>0.66595172882080078</v>
      </c>
      <c r="I35" s="206">
        <v>5.2698264122009277</v>
      </c>
      <c r="J35" s="237">
        <v>0.80935341119766235</v>
      </c>
      <c r="K35" s="206">
        <v>3.0415225028991699</v>
      </c>
      <c r="L35" s="237">
        <v>0.53846001625061035</v>
      </c>
      <c r="M35" s="206">
        <v>3.4554333686828613</v>
      </c>
      <c r="N35" s="237">
        <v>0.65663552284240723</v>
      </c>
      <c r="O35" s="206">
        <v>2.7248711585998535</v>
      </c>
      <c r="P35" s="237">
        <v>0.6365312933921814</v>
      </c>
      <c r="Q35" s="206">
        <v>1.612012505531311</v>
      </c>
      <c r="R35" s="237">
        <v>0.50504225492477417</v>
      </c>
      <c r="S35" s="206">
        <v>1.5548313856124878</v>
      </c>
      <c r="T35" s="237">
        <v>0.41613572835922241</v>
      </c>
      <c r="U35" s="206">
        <v>16.578910827636719</v>
      </c>
      <c r="V35" s="237">
        <v>1.2828071117401123</v>
      </c>
      <c r="W35" s="206">
        <v>15.597133636474609</v>
      </c>
      <c r="X35" s="237">
        <v>1.2377532720565796</v>
      </c>
      <c r="Y35" s="206">
        <v>14.470773696899414</v>
      </c>
      <c r="Z35" s="237">
        <v>1.3431671857833862</v>
      </c>
    </row>
    <row r="36" spans="2:26" x14ac:dyDescent="0.2">
      <c r="B36" s="32" t="s">
        <v>41</v>
      </c>
      <c r="C36" s="206">
        <v>7.0343585014343262</v>
      </c>
      <c r="D36" s="237">
        <v>1.2676616907119751</v>
      </c>
      <c r="E36" s="206">
        <v>4.8661956787109375</v>
      </c>
      <c r="F36" s="237">
        <v>0.85240805149078369</v>
      </c>
      <c r="G36" s="206">
        <v>4.8479819297790527</v>
      </c>
      <c r="H36" s="237">
        <v>0.83819448947906494</v>
      </c>
      <c r="I36" s="206">
        <v>1.630312442779541</v>
      </c>
      <c r="J36" s="237">
        <v>0.56561237573623657</v>
      </c>
      <c r="K36" s="206">
        <v>0.2816656231880188</v>
      </c>
      <c r="L36" s="237">
        <v>0.16323992609977722</v>
      </c>
      <c r="M36" s="206">
        <v>0.43633896112442017</v>
      </c>
      <c r="N36" s="237">
        <v>0.23383153975009918</v>
      </c>
      <c r="O36" s="206">
        <v>4.3303160667419434</v>
      </c>
      <c r="P36" s="237">
        <v>1.3142760992050171</v>
      </c>
      <c r="Q36" s="206">
        <v>4.1082582473754883</v>
      </c>
      <c r="R36" s="237">
        <v>1.3433198928833008</v>
      </c>
      <c r="S36" s="206">
        <v>3.6046125888824463</v>
      </c>
      <c r="T36" s="237">
        <v>1.2529391050338745</v>
      </c>
      <c r="U36" s="206">
        <v>8.9816350936889648</v>
      </c>
      <c r="V36" s="237">
        <v>1.2508692741394043</v>
      </c>
      <c r="W36" s="206">
        <v>7.662775993347168</v>
      </c>
      <c r="X36" s="237">
        <v>1.5575977563858032</v>
      </c>
      <c r="Y36" s="206">
        <v>5.3425559997558594</v>
      </c>
      <c r="Z36" s="237">
        <v>0.83231312036514282</v>
      </c>
    </row>
    <row r="37" spans="2:26" x14ac:dyDescent="0.2">
      <c r="B37" s="32" t="s">
        <v>40</v>
      </c>
      <c r="C37" s="206">
        <v>1.4888923168182373</v>
      </c>
      <c r="D37" s="237">
        <v>0.2886122465133667</v>
      </c>
      <c r="E37" s="206">
        <v>3.1680762767791748</v>
      </c>
      <c r="F37" s="237">
        <v>0.82206344604492188</v>
      </c>
      <c r="G37" s="206">
        <v>2.8854424953460693</v>
      </c>
      <c r="H37" s="237">
        <v>0.68421649932861328</v>
      </c>
      <c r="I37" s="206">
        <v>2.2557704448699951</v>
      </c>
      <c r="J37" s="237">
        <v>0.42399367690086365</v>
      </c>
      <c r="K37" s="206">
        <v>2.7401974201202393</v>
      </c>
      <c r="L37" s="237">
        <v>0.61297255754470825</v>
      </c>
      <c r="M37" s="206">
        <v>3.7713561058044434</v>
      </c>
      <c r="N37" s="237">
        <v>0.9129602313041687</v>
      </c>
      <c r="O37" s="206">
        <v>1.1341444253921509</v>
      </c>
      <c r="P37" s="237">
        <v>0.34706050157546997</v>
      </c>
      <c r="Q37" s="206">
        <v>0.69750171899795532</v>
      </c>
      <c r="R37" s="237">
        <v>0.18900413811206818</v>
      </c>
      <c r="S37" s="206">
        <v>1.4018360376358032</v>
      </c>
      <c r="T37" s="237">
        <v>0.48223981261253357</v>
      </c>
      <c r="U37" s="206">
        <v>5.7560782432556152</v>
      </c>
      <c r="V37" s="237">
        <v>0.78585559129714966</v>
      </c>
      <c r="W37" s="206">
        <v>6.1020493507385254</v>
      </c>
      <c r="X37" s="237">
        <v>0.92636889219284058</v>
      </c>
      <c r="Y37" s="206">
        <v>7.1608467102050781</v>
      </c>
      <c r="Z37" s="237">
        <v>0.98714113235473633</v>
      </c>
    </row>
    <row r="38" spans="2:26" x14ac:dyDescent="0.2">
      <c r="B38" s="32" t="s">
        <v>39</v>
      </c>
      <c r="C38" s="206">
        <v>4.5662646293640137</v>
      </c>
      <c r="D38" s="237">
        <v>0.75978481769561768</v>
      </c>
      <c r="E38" s="206">
        <v>2.2066750526428223</v>
      </c>
      <c r="F38" s="237">
        <v>0.45777568221092224</v>
      </c>
      <c r="G38" s="206">
        <v>1.6690906286239624</v>
      </c>
      <c r="H38" s="237">
        <v>0.40017488598823547</v>
      </c>
      <c r="I38" s="206">
        <v>2.4408831596374512</v>
      </c>
      <c r="J38" s="237">
        <v>0.45398044586181641</v>
      </c>
      <c r="K38" s="206">
        <v>2.241811990737915</v>
      </c>
      <c r="L38" s="237">
        <v>0.68024426698684692</v>
      </c>
      <c r="M38" s="206">
        <v>1.2498109340667725</v>
      </c>
      <c r="N38" s="237">
        <v>0.36696302890777588</v>
      </c>
      <c r="O38" s="206">
        <v>1.9966535568237305</v>
      </c>
      <c r="P38" s="237">
        <v>0.55284547805786133</v>
      </c>
      <c r="Q38" s="206">
        <v>1.8246721029281616</v>
      </c>
      <c r="R38" s="237">
        <v>0.45489078760147095</v>
      </c>
      <c r="S38" s="206">
        <v>1.6117578744888306</v>
      </c>
      <c r="T38" s="237">
        <v>0.4450213611125946</v>
      </c>
      <c r="U38" s="206">
        <v>7.3752760887145996</v>
      </c>
      <c r="V38" s="237">
        <v>1.1716450452804565</v>
      </c>
      <c r="W38" s="206">
        <v>7.0339388847351074</v>
      </c>
      <c r="X38" s="237">
        <v>1.0777454376220703</v>
      </c>
      <c r="Y38" s="206">
        <v>7.2335295677185059</v>
      </c>
      <c r="Z38" s="237">
        <v>0.93435096740722656</v>
      </c>
    </row>
    <row r="39" spans="2:26" x14ac:dyDescent="0.2">
      <c r="B39" s="32" t="s">
        <v>38</v>
      </c>
      <c r="C39" s="206">
        <v>5.4446945190429687</v>
      </c>
      <c r="D39" s="237">
        <v>1.0313287973403931</v>
      </c>
      <c r="E39" s="206">
        <v>4.538022518157959</v>
      </c>
      <c r="F39" s="237">
        <v>0.90894389152526855</v>
      </c>
      <c r="G39" s="206">
        <v>3.3909897804260254</v>
      </c>
      <c r="H39" s="237">
        <v>0.70928645133972168</v>
      </c>
      <c r="I39" s="206">
        <v>0.49196624755859375</v>
      </c>
      <c r="J39" s="237">
        <v>0.25471165776252747</v>
      </c>
      <c r="K39" s="206">
        <v>8.6462408304214478E-2</v>
      </c>
      <c r="L39" s="237">
        <v>8.6916320025920868E-2</v>
      </c>
      <c r="M39" s="206">
        <v>0.69398713111877441</v>
      </c>
      <c r="N39" s="237">
        <v>0.22611068189144135</v>
      </c>
      <c r="O39" s="206">
        <v>8.730290412902832</v>
      </c>
      <c r="P39" s="237">
        <v>1.2970733642578125</v>
      </c>
      <c r="Q39" s="206">
        <v>5.5609593391418457</v>
      </c>
      <c r="R39" s="237">
        <v>0.92248004674911499</v>
      </c>
      <c r="S39" s="206">
        <v>4.6652698516845703</v>
      </c>
      <c r="T39" s="237">
        <v>0.72486495971679688</v>
      </c>
      <c r="U39" s="206">
        <v>14.566957473754883</v>
      </c>
      <c r="V39" s="237">
        <v>1.4110885858535767</v>
      </c>
      <c r="W39" s="206">
        <v>15.092748641967773</v>
      </c>
      <c r="X39" s="237">
        <v>1.6373060941696167</v>
      </c>
      <c r="Y39" s="206">
        <v>9.6848011016845703</v>
      </c>
      <c r="Z39" s="237">
        <v>1.0480053424835205</v>
      </c>
    </row>
    <row r="40" spans="2:26" x14ac:dyDescent="0.2">
      <c r="B40" s="32" t="s">
        <v>37</v>
      </c>
      <c r="C40" s="206">
        <v>2.178480863571167</v>
      </c>
      <c r="D40" s="237">
        <v>0.65741699934005737</v>
      </c>
      <c r="E40" s="206">
        <v>0.70031791925430298</v>
      </c>
      <c r="F40" s="237">
        <v>0.26014366745948792</v>
      </c>
      <c r="G40" s="206">
        <v>1.4703958034515381</v>
      </c>
      <c r="H40" s="237">
        <v>0.43215519189834595</v>
      </c>
      <c r="I40" s="206">
        <v>0.41916650533676147</v>
      </c>
      <c r="J40" s="237">
        <v>0.15871340036392212</v>
      </c>
      <c r="K40" s="206">
        <v>0.51706719398498535</v>
      </c>
      <c r="L40" s="237">
        <v>0.21850152313709259</v>
      </c>
      <c r="M40" s="206">
        <v>0.3940814733505249</v>
      </c>
      <c r="N40" s="237">
        <v>0.16352845728397369</v>
      </c>
      <c r="O40" s="206">
        <v>0.35342487692832947</v>
      </c>
      <c r="P40" s="237">
        <v>0.15130519866943359</v>
      </c>
      <c r="Q40" s="206">
        <v>0.85831880569458008</v>
      </c>
      <c r="R40" s="237">
        <v>0.29785090684890747</v>
      </c>
      <c r="S40" s="206">
        <v>1.2907679080963135</v>
      </c>
      <c r="T40" s="237">
        <v>0.39835739135742188</v>
      </c>
      <c r="U40" s="206">
        <v>7.564298152923584</v>
      </c>
      <c r="V40" s="237">
        <v>1.6003327369689941</v>
      </c>
      <c r="W40" s="206">
        <v>8.9614400863647461</v>
      </c>
      <c r="X40" s="237">
        <v>1.0982699394226074</v>
      </c>
      <c r="Y40" s="206">
        <v>6.3493633270263672</v>
      </c>
      <c r="Z40" s="237">
        <v>0.93347293138504028</v>
      </c>
    </row>
    <row r="41" spans="2:26" x14ac:dyDescent="0.2">
      <c r="B41" s="32" t="s">
        <v>36</v>
      </c>
      <c r="C41" s="206">
        <v>1.3657811880111694</v>
      </c>
      <c r="D41" s="237">
        <v>0.28729486465454102</v>
      </c>
      <c r="E41" s="206">
        <v>2.3122339248657227</v>
      </c>
      <c r="F41" s="237">
        <v>0.47530737519264221</v>
      </c>
      <c r="G41" s="206">
        <v>1.606489896774292</v>
      </c>
      <c r="H41" s="237">
        <v>0.37287911772727966</v>
      </c>
      <c r="I41" s="206">
        <v>1.899728536605835</v>
      </c>
      <c r="J41" s="237">
        <v>0.40852823853492737</v>
      </c>
      <c r="K41" s="206">
        <v>1.4728407859802246</v>
      </c>
      <c r="L41" s="237">
        <v>0.40725147724151611</v>
      </c>
      <c r="M41" s="206">
        <v>0.83709239959716797</v>
      </c>
      <c r="N41" s="237">
        <v>0.23852011561393738</v>
      </c>
      <c r="O41" s="206">
        <v>9.7729571163654327E-2</v>
      </c>
      <c r="P41" s="237">
        <v>6.1587661504745483E-2</v>
      </c>
      <c r="Q41" s="206">
        <v>0.30822741985321045</v>
      </c>
      <c r="R41" s="237">
        <v>0.16784867644309998</v>
      </c>
      <c r="S41" s="206">
        <v>0.24895292520523071</v>
      </c>
      <c r="T41" s="237">
        <v>0.1166352778673172</v>
      </c>
      <c r="U41" s="206">
        <v>9.5003213882446289</v>
      </c>
      <c r="V41" s="237">
        <v>1.0024240016937256</v>
      </c>
      <c r="W41" s="206">
        <v>10.995532035827637</v>
      </c>
      <c r="X41" s="237">
        <v>1.2975610494613647</v>
      </c>
      <c r="Y41" s="206">
        <v>7.3894262313842773</v>
      </c>
      <c r="Z41" s="237">
        <v>0.79522013664245605</v>
      </c>
    </row>
    <row r="42" spans="2:26" x14ac:dyDescent="0.2">
      <c r="B42" s="32" t="s">
        <v>35</v>
      </c>
      <c r="C42" s="206">
        <v>10.728886604309082</v>
      </c>
      <c r="D42" s="237">
        <v>1.8360800743103027</v>
      </c>
      <c r="E42" s="206">
        <v>8.8254871368408203</v>
      </c>
      <c r="F42" s="237">
        <v>1.4117954969406128</v>
      </c>
      <c r="G42" s="206">
        <v>5.998232364654541</v>
      </c>
      <c r="H42" s="237">
        <v>0.85176146030426025</v>
      </c>
      <c r="I42" s="206">
        <v>3.6478772163391113</v>
      </c>
      <c r="J42" s="237">
        <v>0.79684269428253174</v>
      </c>
      <c r="K42" s="206">
        <v>2.6565690040588379</v>
      </c>
      <c r="L42" s="237">
        <v>0.63231241703033447</v>
      </c>
      <c r="M42" s="206">
        <v>1.0463299751281738</v>
      </c>
      <c r="N42" s="237">
        <v>0.31863236427307129</v>
      </c>
      <c r="O42" s="206">
        <v>4.7793917655944824</v>
      </c>
      <c r="P42" s="237">
        <v>1.3422120809555054</v>
      </c>
      <c r="Q42" s="206">
        <v>5.010066032409668</v>
      </c>
      <c r="R42" s="237">
        <v>1.0458304882049561</v>
      </c>
      <c r="S42" s="206">
        <v>3.6545257568359375</v>
      </c>
      <c r="T42" s="237">
        <v>0.74100911617279053</v>
      </c>
      <c r="U42" s="206">
        <v>14.50016975402832</v>
      </c>
      <c r="V42" s="237">
        <v>1.2580771446228027</v>
      </c>
      <c r="W42" s="206">
        <v>10.145523071289062</v>
      </c>
      <c r="X42" s="237">
        <v>1.2626693248748779</v>
      </c>
      <c r="Y42" s="206">
        <v>10.288766860961914</v>
      </c>
      <c r="Z42" s="237">
        <v>1.4406436681747437</v>
      </c>
    </row>
    <row r="43" spans="2:26" x14ac:dyDescent="0.2">
      <c r="B43" s="32" t="s">
        <v>34</v>
      </c>
      <c r="C43" s="206">
        <v>2.0039632320404053</v>
      </c>
      <c r="D43" s="237">
        <v>0.42250338196754456</v>
      </c>
      <c r="E43" s="206">
        <v>1.3080201148986816</v>
      </c>
      <c r="F43" s="237">
        <v>0.33724525570869446</v>
      </c>
      <c r="G43" s="206">
        <v>2.1205642223358154</v>
      </c>
      <c r="H43" s="237">
        <v>0.42631718516349792</v>
      </c>
      <c r="I43" s="206">
        <v>2.5655348300933838</v>
      </c>
      <c r="J43" s="237">
        <v>0.56682705879211426</v>
      </c>
      <c r="K43" s="206">
        <v>2.8449647426605225</v>
      </c>
      <c r="L43" s="237">
        <v>0.69429033994674683</v>
      </c>
      <c r="M43" s="206">
        <v>2.7251815795898438</v>
      </c>
      <c r="N43" s="237">
        <v>0.62476366758346558</v>
      </c>
      <c r="O43" s="206">
        <v>3.9514164924621582</v>
      </c>
      <c r="P43" s="237">
        <v>0.78785985708236694</v>
      </c>
      <c r="Q43" s="206">
        <v>4.829564094543457</v>
      </c>
      <c r="R43" s="237">
        <v>1.1032540798187256</v>
      </c>
      <c r="S43" s="206">
        <v>3.3828883171081543</v>
      </c>
      <c r="T43" s="237">
        <v>0.72982001304626465</v>
      </c>
      <c r="U43" s="206">
        <v>15.966071128845215</v>
      </c>
      <c r="V43" s="237">
        <v>1.2962466478347778</v>
      </c>
      <c r="W43" s="206">
        <v>16.237995147705078</v>
      </c>
      <c r="X43" s="237">
        <v>1.4322981834411621</v>
      </c>
      <c r="Y43" s="206">
        <v>13.436193466186523</v>
      </c>
      <c r="Z43" s="237">
        <v>1.0808857679367065</v>
      </c>
    </row>
    <row r="44" spans="2:26" x14ac:dyDescent="0.2">
      <c r="B44" s="32" t="s">
        <v>33</v>
      </c>
      <c r="C44" s="207">
        <v>1.9045951366424561</v>
      </c>
      <c r="D44" s="238">
        <v>0.38103193044662476</v>
      </c>
      <c r="E44" s="207">
        <v>0.99477338790893555</v>
      </c>
      <c r="F44" s="238">
        <v>0.24917498230934143</v>
      </c>
      <c r="G44" s="207">
        <v>0.74228930473327637</v>
      </c>
      <c r="H44" s="238">
        <v>0.26304221153259277</v>
      </c>
      <c r="I44" s="207">
        <v>0.23418289422988892</v>
      </c>
      <c r="J44" s="238">
        <v>0.13296130299568176</v>
      </c>
      <c r="K44" s="207">
        <v>0.29971030354499817</v>
      </c>
      <c r="L44" s="238">
        <v>0.13434639573097229</v>
      </c>
      <c r="M44" s="207">
        <v>0.33784538507461548</v>
      </c>
      <c r="N44" s="238">
        <v>0.16107839345932007</v>
      </c>
      <c r="O44" s="207">
        <v>7.237660139799118E-2</v>
      </c>
      <c r="P44" s="238">
        <v>7.2206668555736542E-2</v>
      </c>
      <c r="Q44" s="207">
        <v>0.19089578092098236</v>
      </c>
      <c r="R44" s="238">
        <v>0.11161365360021591</v>
      </c>
      <c r="S44" s="207">
        <v>0.11685070395469666</v>
      </c>
      <c r="T44" s="238">
        <v>6.6665522754192352E-2</v>
      </c>
      <c r="U44" s="207">
        <v>4.1825742721557617</v>
      </c>
      <c r="V44" s="238">
        <v>1.0421050786972046</v>
      </c>
      <c r="W44" s="207">
        <v>4.0422930717468262</v>
      </c>
      <c r="X44" s="238">
        <v>0.71973395347595215</v>
      </c>
      <c r="Y44" s="207">
        <v>3.8666729927062988</v>
      </c>
      <c r="Z44" s="238">
        <v>0.60929906368255615</v>
      </c>
    </row>
    <row r="45" spans="2:26" ht="27" customHeight="1" thickBot="1" x14ac:dyDescent="0.25">
      <c r="B45" s="142" t="s">
        <v>81</v>
      </c>
      <c r="C45" s="201">
        <v>4.7825675010681152</v>
      </c>
      <c r="D45" s="201">
        <v>0.22676989436149597</v>
      </c>
      <c r="E45" s="201">
        <v>3.5882081985473633</v>
      </c>
      <c r="F45" s="201">
        <v>0.17273439466953278</v>
      </c>
      <c r="G45" s="201">
        <v>3.2664115428924561</v>
      </c>
      <c r="H45" s="201">
        <v>0.14306071400642395</v>
      </c>
      <c r="I45" s="201">
        <v>2.5028960704803467</v>
      </c>
      <c r="J45" s="201">
        <v>0.19840516149997711</v>
      </c>
      <c r="K45" s="201">
        <v>1.9986206293106079</v>
      </c>
      <c r="L45" s="201">
        <v>0.14496411383152008</v>
      </c>
      <c r="M45" s="201">
        <v>1.6518603563308716</v>
      </c>
      <c r="N45" s="201">
        <v>0.10339323431253433</v>
      </c>
      <c r="O45" s="201">
        <v>1.8879996538162231</v>
      </c>
      <c r="P45" s="201">
        <v>0.13445585966110229</v>
      </c>
      <c r="Q45" s="201">
        <v>1.6407588720321655</v>
      </c>
      <c r="R45" s="201">
        <v>0.10968074202537537</v>
      </c>
      <c r="S45" s="201">
        <v>1.6632418632507324</v>
      </c>
      <c r="T45" s="201">
        <v>0.10450730472803116</v>
      </c>
      <c r="U45" s="201">
        <v>10.534426689147949</v>
      </c>
      <c r="V45" s="201">
        <v>0.30539447069168091</v>
      </c>
      <c r="W45" s="201">
        <v>9.6843948364257812</v>
      </c>
      <c r="X45" s="201">
        <v>0.27338325977325439</v>
      </c>
      <c r="Y45" s="201">
        <v>8.5008563995361328</v>
      </c>
      <c r="Z45" s="201">
        <v>0.23975782096385956</v>
      </c>
    </row>
    <row r="46" spans="2:26" ht="13.5" thickTop="1" x14ac:dyDescent="0.2">
      <c r="B46" s="5" t="s">
        <v>197</v>
      </c>
    </row>
    <row r="47" spans="2:26" x14ac:dyDescent="0.2">
      <c r="B47" s="102"/>
    </row>
  </sheetData>
  <mergeCells count="21">
    <mergeCell ref="Q11:R11"/>
    <mergeCell ref="W11:X11"/>
    <mergeCell ref="O11:P11"/>
    <mergeCell ref="S11:T11"/>
    <mergeCell ref="U11:V11"/>
    <mergeCell ref="U10:Z10"/>
    <mergeCell ref="B6:Z6"/>
    <mergeCell ref="B7:Z7"/>
    <mergeCell ref="B8:Z8"/>
    <mergeCell ref="B9:B12"/>
    <mergeCell ref="C9:Z9"/>
    <mergeCell ref="C10:H10"/>
    <mergeCell ref="I10:N10"/>
    <mergeCell ref="O10:T10"/>
    <mergeCell ref="C11:D11"/>
    <mergeCell ref="G11:H11"/>
    <mergeCell ref="I11:J11"/>
    <mergeCell ref="Y11:Z11"/>
    <mergeCell ref="M11:N11"/>
    <mergeCell ref="E11:F11"/>
    <mergeCell ref="K11:L11"/>
  </mergeCells>
  <pageMargins left="0.7" right="0.7" top="0.75" bottom="0.75" header="0.3" footer="0.3"/>
  <pageSetup orientation="portrait" verticalDpi="0" r:id="rId1"/>
  <colBreaks count="2" manualBreakCount="2">
    <brk id="14" max="1048575" man="1"/>
    <brk id="20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Z47"/>
  <sheetViews>
    <sheetView zoomScale="90" zoomScaleNormal="90" workbookViewId="0"/>
  </sheetViews>
  <sheetFormatPr baseColWidth="10" defaultRowHeight="12.75" x14ac:dyDescent="0.2"/>
  <cols>
    <col min="1" max="1" width="1.7109375" style="15" customWidth="1"/>
    <col min="2" max="2" width="18.7109375" style="15" customWidth="1"/>
    <col min="3" max="26" width="11.5703125" style="15" customWidth="1"/>
    <col min="27" max="16384" width="11.42578125" style="15"/>
  </cols>
  <sheetData>
    <row r="6" spans="1:26" ht="15" x14ac:dyDescent="0.25">
      <c r="B6" s="341" t="s">
        <v>234</v>
      </c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</row>
    <row r="7" spans="1:26" ht="15.75" customHeight="1" x14ac:dyDescent="0.2">
      <c r="B7" s="291" t="s">
        <v>194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</row>
    <row r="8" spans="1:26" ht="15.75" customHeight="1" thickBot="1" x14ac:dyDescent="0.25">
      <c r="A8" s="171"/>
      <c r="B8" s="342" t="s">
        <v>219</v>
      </c>
      <c r="C8" s="342"/>
      <c r="D8" s="342"/>
      <c r="E8" s="342"/>
      <c r="F8" s="342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</row>
    <row r="9" spans="1:26" ht="20.100000000000001" customHeight="1" thickTop="1" x14ac:dyDescent="0.2">
      <c r="A9" s="126"/>
      <c r="B9" s="287" t="s">
        <v>137</v>
      </c>
      <c r="C9" s="338" t="s">
        <v>16</v>
      </c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338"/>
      <c r="X9" s="338"/>
      <c r="Y9" s="338"/>
      <c r="Z9" s="338"/>
    </row>
    <row r="10" spans="1:26" ht="30" customHeight="1" x14ac:dyDescent="0.2">
      <c r="A10" s="172"/>
      <c r="B10" s="337"/>
      <c r="C10" s="339" t="s">
        <v>140</v>
      </c>
      <c r="D10" s="339"/>
      <c r="E10" s="339"/>
      <c r="F10" s="339"/>
      <c r="G10" s="339"/>
      <c r="H10" s="339"/>
      <c r="I10" s="339" t="s">
        <v>141</v>
      </c>
      <c r="J10" s="339"/>
      <c r="K10" s="339"/>
      <c r="L10" s="339"/>
      <c r="M10" s="339"/>
      <c r="N10" s="339"/>
      <c r="O10" s="339" t="s">
        <v>142</v>
      </c>
      <c r="P10" s="339"/>
      <c r="Q10" s="339"/>
      <c r="R10" s="339"/>
      <c r="S10" s="339"/>
      <c r="T10" s="339"/>
      <c r="U10" s="339" t="s">
        <v>181</v>
      </c>
      <c r="V10" s="339"/>
      <c r="W10" s="339"/>
      <c r="X10" s="339"/>
      <c r="Y10" s="339"/>
      <c r="Z10" s="339"/>
    </row>
    <row r="11" spans="1:26" ht="14.25" customHeight="1" x14ac:dyDescent="0.2">
      <c r="A11" s="172"/>
      <c r="B11" s="337"/>
      <c r="C11" s="340">
        <v>2010</v>
      </c>
      <c r="D11" s="340"/>
      <c r="E11" s="340">
        <v>2012</v>
      </c>
      <c r="F11" s="340"/>
      <c r="G11" s="340">
        <v>2014</v>
      </c>
      <c r="H11" s="340"/>
      <c r="I11" s="340">
        <v>2010</v>
      </c>
      <c r="J11" s="340"/>
      <c r="K11" s="340">
        <v>2012</v>
      </c>
      <c r="L11" s="340"/>
      <c r="M11" s="340">
        <v>2014</v>
      </c>
      <c r="N11" s="340"/>
      <c r="O11" s="340">
        <v>2010</v>
      </c>
      <c r="P11" s="340"/>
      <c r="Q11" s="340">
        <v>2012</v>
      </c>
      <c r="R11" s="340"/>
      <c r="S11" s="340">
        <v>2014</v>
      </c>
      <c r="T11" s="340"/>
      <c r="U11" s="340">
        <v>2010</v>
      </c>
      <c r="V11" s="340"/>
      <c r="W11" s="340">
        <v>2012</v>
      </c>
      <c r="X11" s="340"/>
      <c r="Y11" s="340">
        <v>2014</v>
      </c>
      <c r="Z11" s="340"/>
    </row>
    <row r="12" spans="1:26" ht="39.950000000000003" customHeight="1" thickBot="1" x14ac:dyDescent="0.25">
      <c r="A12" s="128"/>
      <c r="B12" s="288"/>
      <c r="C12" s="159" t="s">
        <v>73</v>
      </c>
      <c r="D12" s="198" t="s">
        <v>132</v>
      </c>
      <c r="E12" s="159" t="s">
        <v>73</v>
      </c>
      <c r="F12" s="246" t="s">
        <v>132</v>
      </c>
      <c r="G12" s="159" t="s">
        <v>73</v>
      </c>
      <c r="H12" s="198" t="s">
        <v>132</v>
      </c>
      <c r="I12" s="159" t="s">
        <v>73</v>
      </c>
      <c r="J12" s="198" t="s">
        <v>132</v>
      </c>
      <c r="K12" s="159" t="s">
        <v>73</v>
      </c>
      <c r="L12" s="246" t="s">
        <v>132</v>
      </c>
      <c r="M12" s="159" t="s">
        <v>73</v>
      </c>
      <c r="N12" s="198" t="s">
        <v>132</v>
      </c>
      <c r="O12" s="159" t="s">
        <v>73</v>
      </c>
      <c r="P12" s="198" t="s">
        <v>132</v>
      </c>
      <c r="Q12" s="159" t="s">
        <v>73</v>
      </c>
      <c r="R12" s="246" t="s">
        <v>132</v>
      </c>
      <c r="S12" s="159" t="s">
        <v>73</v>
      </c>
      <c r="T12" s="198" t="s">
        <v>132</v>
      </c>
      <c r="U12" s="159" t="s">
        <v>73</v>
      </c>
      <c r="V12" s="198" t="s">
        <v>132</v>
      </c>
      <c r="W12" s="159" t="s">
        <v>73</v>
      </c>
      <c r="X12" s="246" t="s">
        <v>132</v>
      </c>
      <c r="Y12" s="159" t="s">
        <v>73</v>
      </c>
      <c r="Z12" s="198" t="s">
        <v>132</v>
      </c>
    </row>
    <row r="13" spans="1:26" x14ac:dyDescent="0.2">
      <c r="B13" s="32" t="s">
        <v>64</v>
      </c>
      <c r="C13" s="206">
        <v>1.5203479528427124</v>
      </c>
      <c r="D13" s="237">
        <v>0.60821354389190674</v>
      </c>
      <c r="E13" s="206">
        <v>0.48882359266281128</v>
      </c>
      <c r="F13" s="237">
        <v>0.20553898811340332</v>
      </c>
      <c r="G13" s="206">
        <v>1.0174659490585327</v>
      </c>
      <c r="H13" s="237">
        <v>0.49928486347198486</v>
      </c>
      <c r="I13" s="206">
        <v>2.4174492359161377</v>
      </c>
      <c r="J13" s="237">
        <v>0.65644663572311401</v>
      </c>
      <c r="K13" s="206">
        <v>1.724732518196106</v>
      </c>
      <c r="L13" s="237">
        <v>0.73075664043426514</v>
      </c>
      <c r="M13" s="206">
        <v>1.3967882394790649</v>
      </c>
      <c r="N13" s="237">
        <v>0.54761093854904175</v>
      </c>
      <c r="O13" s="206">
        <v>0.35406622290611267</v>
      </c>
      <c r="P13" s="237">
        <v>0.18405617773532867</v>
      </c>
      <c r="Q13" s="206">
        <v>0.76436728239059448</v>
      </c>
      <c r="R13" s="237">
        <v>0.2559112012386322</v>
      </c>
      <c r="S13" s="206">
        <v>0.10691988468170166</v>
      </c>
      <c r="T13" s="237">
        <v>6.7904390394687653E-2</v>
      </c>
      <c r="U13" s="206">
        <v>2.106034517288208</v>
      </c>
      <c r="V13" s="237">
        <v>0.69645005464553833</v>
      </c>
      <c r="W13" s="206">
        <v>1.6703020334243774</v>
      </c>
      <c r="X13" s="237">
        <v>0.4758530855178833</v>
      </c>
      <c r="Y13" s="206">
        <v>1.7377229928970337</v>
      </c>
      <c r="Z13" s="237">
        <v>0.45857709646224976</v>
      </c>
    </row>
    <row r="14" spans="1:26" x14ac:dyDescent="0.2">
      <c r="B14" s="32" t="s">
        <v>63</v>
      </c>
      <c r="C14" s="206">
        <v>1.4400511980056763</v>
      </c>
      <c r="D14" s="237">
        <v>0.43797004222869873</v>
      </c>
      <c r="E14" s="206">
        <v>1.81557297706604</v>
      </c>
      <c r="F14" s="237">
        <v>0.79617553949356079</v>
      </c>
      <c r="G14" s="206">
        <v>7.4876298904418945</v>
      </c>
      <c r="H14" s="237">
        <v>1.8031586408615112</v>
      </c>
      <c r="I14" s="206">
        <v>5.2385954856872559</v>
      </c>
      <c r="J14" s="237">
        <v>1.0146583318710327</v>
      </c>
      <c r="K14" s="206">
        <v>2.7122790813446045</v>
      </c>
      <c r="L14" s="237">
        <v>0.68256324529647827</v>
      </c>
      <c r="M14" s="206">
        <v>6.4581618309020996</v>
      </c>
      <c r="N14" s="237">
        <v>1.3077951669692993</v>
      </c>
      <c r="O14" s="206">
        <v>0.28315144777297974</v>
      </c>
      <c r="P14" s="237">
        <v>0.26871386170387268</v>
      </c>
      <c r="Q14" s="206">
        <v>0.3142838180065155</v>
      </c>
      <c r="R14" s="237">
        <v>0.12940128147602081</v>
      </c>
      <c r="S14" s="206">
        <v>0.43831393122673035</v>
      </c>
      <c r="T14" s="237">
        <v>0.18281997740268707</v>
      </c>
      <c r="U14" s="206">
        <v>0.80037188529968262</v>
      </c>
      <c r="V14" s="237">
        <v>0.41061645746231079</v>
      </c>
      <c r="W14" s="206">
        <v>0.56041151285171509</v>
      </c>
      <c r="X14" s="237">
        <v>0.29706162214279175</v>
      </c>
      <c r="Y14" s="206">
        <v>1.1739182472229004</v>
      </c>
      <c r="Z14" s="237">
        <v>0.29980844259262085</v>
      </c>
    </row>
    <row r="15" spans="1:26" x14ac:dyDescent="0.2">
      <c r="B15" s="32" t="s">
        <v>62</v>
      </c>
      <c r="C15" s="206">
        <v>3.5805802345275879</v>
      </c>
      <c r="D15" s="237">
        <v>1.3463064432144165</v>
      </c>
      <c r="E15" s="206">
        <v>2.5470438003540039</v>
      </c>
      <c r="F15" s="237">
        <v>1.1131021976470947</v>
      </c>
      <c r="G15" s="206">
        <v>3.7544460296630859</v>
      </c>
      <c r="H15" s="237">
        <v>1.0233261585235596</v>
      </c>
      <c r="I15" s="206">
        <v>5.9156613349914551</v>
      </c>
      <c r="J15" s="237">
        <v>1.8056992292404175</v>
      </c>
      <c r="K15" s="206">
        <v>3.8930225372314453</v>
      </c>
      <c r="L15" s="237">
        <v>1.092023491859436</v>
      </c>
      <c r="M15" s="206">
        <v>7.8509354591369629</v>
      </c>
      <c r="N15" s="237">
        <v>1.3608641624450684</v>
      </c>
      <c r="O15" s="206">
        <v>0.44423201680183411</v>
      </c>
      <c r="P15" s="237">
        <v>0.16627016663551331</v>
      </c>
      <c r="Q15" s="206">
        <v>0.65104573965072632</v>
      </c>
      <c r="R15" s="237">
        <v>0.28301095962524414</v>
      </c>
      <c r="S15" s="206">
        <v>0.33027142286300659</v>
      </c>
      <c r="T15" s="237">
        <v>0.14142359793186188</v>
      </c>
      <c r="U15" s="206">
        <v>1.8436621427536011</v>
      </c>
      <c r="V15" s="237">
        <v>0.92234641313552856</v>
      </c>
      <c r="W15" s="206">
        <v>2.8405771255493164</v>
      </c>
      <c r="X15" s="237">
        <v>0.99346905946731567</v>
      </c>
      <c r="Y15" s="206">
        <v>2.7485160827636719</v>
      </c>
      <c r="Z15" s="237">
        <v>0.59045118093490601</v>
      </c>
    </row>
    <row r="16" spans="1:26" x14ac:dyDescent="0.2">
      <c r="B16" s="32" t="s">
        <v>61</v>
      </c>
      <c r="C16" s="206">
        <v>9.5089931488037109</v>
      </c>
      <c r="D16" s="237">
        <v>1.9332054853439331</v>
      </c>
      <c r="E16" s="206">
        <v>4.3076658248901367</v>
      </c>
      <c r="F16" s="237">
        <v>1.1756435632705688</v>
      </c>
      <c r="G16" s="206">
        <v>10.42794132232666</v>
      </c>
      <c r="H16" s="237">
        <v>1.7434369325637817</v>
      </c>
      <c r="I16" s="206">
        <v>14.138087272644043</v>
      </c>
      <c r="J16" s="237">
        <v>1.9054210186004639</v>
      </c>
      <c r="K16" s="206">
        <v>7.68646240234375</v>
      </c>
      <c r="L16" s="237">
        <v>1.6300307512283325</v>
      </c>
      <c r="M16" s="206">
        <v>8.1460866928100586</v>
      </c>
      <c r="N16" s="237">
        <v>1.2404546737670898</v>
      </c>
      <c r="O16" s="206">
        <v>1.9810304641723633</v>
      </c>
      <c r="P16" s="237">
        <v>0.61593937873840332</v>
      </c>
      <c r="Q16" s="206">
        <v>0.33875471353530884</v>
      </c>
      <c r="R16" s="237">
        <v>0.13805422186851501</v>
      </c>
      <c r="S16" s="206">
        <v>0.95390361547470093</v>
      </c>
      <c r="T16" s="237">
        <v>0.26817208528518677</v>
      </c>
      <c r="U16" s="206">
        <v>29.474031448364258</v>
      </c>
      <c r="V16" s="237">
        <v>2.2935724258422852</v>
      </c>
      <c r="W16" s="206">
        <v>28.834566116333008</v>
      </c>
      <c r="X16" s="237">
        <v>1.9998153448104858</v>
      </c>
      <c r="Y16" s="206">
        <v>30.617227554321289</v>
      </c>
      <c r="Z16" s="237">
        <v>1.6963763236999512</v>
      </c>
    </row>
    <row r="17" spans="2:26" x14ac:dyDescent="0.2">
      <c r="B17" s="32" t="s">
        <v>60</v>
      </c>
      <c r="C17" s="206">
        <v>2.5854201316833496</v>
      </c>
      <c r="D17" s="237">
        <v>0.73963850736618042</v>
      </c>
      <c r="E17" s="206">
        <v>2.9961814880371094</v>
      </c>
      <c r="F17" s="237">
        <v>1.077701210975647</v>
      </c>
      <c r="G17" s="206">
        <v>3.39813232421875</v>
      </c>
      <c r="H17" s="237">
        <v>0.71493136882781982</v>
      </c>
      <c r="I17" s="206">
        <v>3.288459300994873</v>
      </c>
      <c r="J17" s="237">
        <v>0.8040739893913269</v>
      </c>
      <c r="K17" s="206">
        <v>3.2317042350769043</v>
      </c>
      <c r="L17" s="237">
        <v>0.63177883625030518</v>
      </c>
      <c r="M17" s="206">
        <v>2.7871332168579102</v>
      </c>
      <c r="N17" s="237">
        <v>0.88249695301055908</v>
      </c>
      <c r="O17" s="206">
        <v>9.4013325870037079E-2</v>
      </c>
      <c r="P17" s="237">
        <v>4.5002847909927368E-2</v>
      </c>
      <c r="Q17" s="206">
        <v>0.43128523230552673</v>
      </c>
      <c r="R17" s="237">
        <v>0.31559085845947266</v>
      </c>
      <c r="S17" s="206">
        <v>0.2285199910402298</v>
      </c>
      <c r="T17" s="237">
        <v>8.6717613041400909E-2</v>
      </c>
      <c r="U17" s="206">
        <v>0.85472202301025391</v>
      </c>
      <c r="V17" s="237">
        <v>0.39263096451759338</v>
      </c>
      <c r="W17" s="206">
        <v>0.31658098101615906</v>
      </c>
      <c r="X17" s="237">
        <v>0.12374918162822723</v>
      </c>
      <c r="Y17" s="206">
        <v>0.74908506870269775</v>
      </c>
      <c r="Z17" s="237">
        <v>0.27939799427986145</v>
      </c>
    </row>
    <row r="18" spans="2:26" x14ac:dyDescent="0.2">
      <c r="B18" s="32" t="s">
        <v>59</v>
      </c>
      <c r="C18" s="206">
        <v>2.2931392192840576</v>
      </c>
      <c r="D18" s="237">
        <v>0.47498601675033569</v>
      </c>
      <c r="E18" s="206">
        <v>2.5797727108001709</v>
      </c>
      <c r="F18" s="237">
        <v>0.63914614915847778</v>
      </c>
      <c r="G18" s="206">
        <v>0.74107414484024048</v>
      </c>
      <c r="H18" s="237">
        <v>0.22959642112255096</v>
      </c>
      <c r="I18" s="206">
        <v>1.440820574760437</v>
      </c>
      <c r="J18" s="237">
        <v>0.43627816438674927</v>
      </c>
      <c r="K18" s="206">
        <v>0.58153706789016724</v>
      </c>
      <c r="L18" s="237">
        <v>0.19256904721260071</v>
      </c>
      <c r="M18" s="206">
        <v>0.83544367551803589</v>
      </c>
      <c r="N18" s="237">
        <v>0.34627959132194519</v>
      </c>
      <c r="O18" s="206">
        <v>0.32212427258491516</v>
      </c>
      <c r="P18" s="237">
        <v>0.13844816386699677</v>
      </c>
      <c r="Q18" s="206">
        <v>0.11128715425729752</v>
      </c>
      <c r="R18" s="237">
        <v>5.3336955606937408E-2</v>
      </c>
      <c r="S18" s="206">
        <v>0.21369858086109161</v>
      </c>
      <c r="T18" s="237">
        <v>0.12484180927276611</v>
      </c>
      <c r="U18" s="206">
        <v>7.8695955276489258</v>
      </c>
      <c r="V18" s="237">
        <v>1.2532485723495483</v>
      </c>
      <c r="W18" s="206">
        <v>5.6708569526672363</v>
      </c>
      <c r="X18" s="237">
        <v>0.89347118139266968</v>
      </c>
      <c r="Y18" s="206">
        <v>8.9081745147705078</v>
      </c>
      <c r="Z18" s="237">
        <v>1.2905707359313965</v>
      </c>
    </row>
    <row r="19" spans="2:26" x14ac:dyDescent="0.2">
      <c r="B19" s="32" t="s">
        <v>58</v>
      </c>
      <c r="C19" s="206">
        <v>25.196516036987305</v>
      </c>
      <c r="D19" s="237">
        <v>3.2766158580780029</v>
      </c>
      <c r="E19" s="206">
        <v>20.233390808105469</v>
      </c>
      <c r="F19" s="237">
        <v>3.380589485168457</v>
      </c>
      <c r="G19" s="206">
        <v>26.429742813110352</v>
      </c>
      <c r="H19" s="237">
        <v>3.1886734962463379</v>
      </c>
      <c r="I19" s="206">
        <v>15.417015075683594</v>
      </c>
      <c r="J19" s="237">
        <v>2.3414409160614014</v>
      </c>
      <c r="K19" s="206">
        <v>21.020978927612305</v>
      </c>
      <c r="L19" s="237">
        <v>3.4610795974731445</v>
      </c>
      <c r="M19" s="206">
        <v>10.20783805847168</v>
      </c>
      <c r="N19" s="237">
        <v>1.7981799840927124</v>
      </c>
      <c r="O19" s="206">
        <v>3.1051194667816162</v>
      </c>
      <c r="P19" s="237">
        <v>1.0891225337982178</v>
      </c>
      <c r="Q19" s="206">
        <v>2.1083495616912842</v>
      </c>
      <c r="R19" s="237">
        <v>1.2429662942886353</v>
      </c>
      <c r="S19" s="206">
        <v>0.56522625684738159</v>
      </c>
      <c r="T19" s="237">
        <v>0.16602516174316406</v>
      </c>
      <c r="U19" s="206">
        <v>48.619243621826172</v>
      </c>
      <c r="V19" s="237">
        <v>2.6670384407043457</v>
      </c>
      <c r="W19" s="206">
        <v>47.472137451171875</v>
      </c>
      <c r="X19" s="237">
        <v>2.7271113395690918</v>
      </c>
      <c r="Y19" s="206">
        <v>44.413181304931641</v>
      </c>
      <c r="Z19" s="237">
        <v>2.4726352691650391</v>
      </c>
    </row>
    <row r="20" spans="2:26" x14ac:dyDescent="0.2">
      <c r="B20" s="32" t="s">
        <v>57</v>
      </c>
      <c r="C20" s="206">
        <v>3.191840648651123</v>
      </c>
      <c r="D20" s="237">
        <v>0.90896135568618774</v>
      </c>
      <c r="E20" s="206">
        <v>2.637711763381958</v>
      </c>
      <c r="F20" s="237">
        <v>0.7985004186630249</v>
      </c>
      <c r="G20" s="206">
        <v>4.487607479095459</v>
      </c>
      <c r="H20" s="237">
        <v>1.3684072494506836</v>
      </c>
      <c r="I20" s="206">
        <v>5.6208896636962891</v>
      </c>
      <c r="J20" s="237">
        <v>1.0132273435592651</v>
      </c>
      <c r="K20" s="206">
        <v>2.6093463897705078</v>
      </c>
      <c r="L20" s="237">
        <v>0.57141119241714478</v>
      </c>
      <c r="M20" s="206">
        <v>5.9002494812011719</v>
      </c>
      <c r="N20" s="237">
        <v>1.0551875829696655</v>
      </c>
      <c r="O20" s="206">
        <v>2.8070497512817383</v>
      </c>
      <c r="P20" s="237">
        <v>1.2317180633544922</v>
      </c>
      <c r="Q20" s="206">
        <v>0.67982232570648193</v>
      </c>
      <c r="R20" s="237">
        <v>0.36938780546188354</v>
      </c>
      <c r="S20" s="206">
        <v>2.5650885105133057</v>
      </c>
      <c r="T20" s="237">
        <v>0.63799095153808594</v>
      </c>
      <c r="U20" s="206">
        <v>0.65134346485137939</v>
      </c>
      <c r="V20" s="237">
        <v>0.26946136355400085</v>
      </c>
      <c r="W20" s="206">
        <v>1.4866230487823486</v>
      </c>
      <c r="X20" s="237">
        <v>0.8955073356628418</v>
      </c>
      <c r="Y20" s="206">
        <v>1.9294211864471436</v>
      </c>
      <c r="Z20" s="237">
        <v>0.93245011568069458</v>
      </c>
    </row>
    <row r="21" spans="2:26" x14ac:dyDescent="0.2">
      <c r="B21" s="32" t="s">
        <v>56</v>
      </c>
      <c r="C21" s="206">
        <v>3.2450921535491943</v>
      </c>
      <c r="D21" s="237">
        <v>0.64658814668655396</v>
      </c>
      <c r="E21" s="206">
        <v>2.3172523975372314</v>
      </c>
      <c r="F21" s="237">
        <v>0.81771981716156006</v>
      </c>
      <c r="G21" s="206">
        <v>1.2391815185546875</v>
      </c>
      <c r="H21" s="237">
        <v>0.40223687887191772</v>
      </c>
      <c r="I21" s="206">
        <v>0.6041831374168396</v>
      </c>
      <c r="J21" s="237">
        <v>0.24792689085006714</v>
      </c>
      <c r="K21" s="206">
        <v>0.77005869150161743</v>
      </c>
      <c r="L21" s="237">
        <v>0.34305733442306519</v>
      </c>
      <c r="M21" s="206">
        <v>0.48904228210449219</v>
      </c>
      <c r="N21" s="237">
        <v>0.20745976269245148</v>
      </c>
      <c r="O21" s="206">
        <v>6.8616516888141632E-2</v>
      </c>
      <c r="P21" s="237">
        <v>5.8616958558559418E-2</v>
      </c>
      <c r="Q21" s="206">
        <v>0</v>
      </c>
      <c r="R21" s="237"/>
      <c r="S21" s="206">
        <v>0</v>
      </c>
      <c r="T21" s="237"/>
      <c r="U21" s="206">
        <v>0.3886469304561615</v>
      </c>
      <c r="V21" s="237">
        <v>0.15377585589885712</v>
      </c>
      <c r="W21" s="206">
        <v>0.38353636860847473</v>
      </c>
      <c r="X21" s="237">
        <v>0.22256565093994141</v>
      </c>
      <c r="Y21" s="206">
        <v>0.16875100135803223</v>
      </c>
      <c r="Z21" s="237">
        <v>9.2034041881561279E-2</v>
      </c>
    </row>
    <row r="22" spans="2:26" x14ac:dyDescent="0.2">
      <c r="B22" s="32" t="s">
        <v>55</v>
      </c>
      <c r="C22" s="206">
        <v>8.0432910919189453</v>
      </c>
      <c r="D22" s="237">
        <v>2.5989713668823242</v>
      </c>
      <c r="E22" s="206">
        <v>5.3322792053222656</v>
      </c>
      <c r="F22" s="237">
        <v>2.058964729309082</v>
      </c>
      <c r="G22" s="206">
        <v>2.3136110305786133</v>
      </c>
      <c r="H22" s="237">
        <v>0.69911623001098633</v>
      </c>
      <c r="I22" s="206">
        <v>14.074235916137695</v>
      </c>
      <c r="J22" s="237">
        <v>2.4976327419281006</v>
      </c>
      <c r="K22" s="206">
        <v>9.4300098419189453</v>
      </c>
      <c r="L22" s="237">
        <v>1.8401492834091187</v>
      </c>
      <c r="M22" s="206">
        <v>8.5401086807250977</v>
      </c>
      <c r="N22" s="237">
        <v>1.2159323692321777</v>
      </c>
      <c r="O22" s="206">
        <v>0.59830814599990845</v>
      </c>
      <c r="P22" s="237">
        <v>0.4141329824924469</v>
      </c>
      <c r="Q22" s="206">
        <v>0.16562081873416901</v>
      </c>
      <c r="R22" s="237">
        <v>6.9722890853881836E-2</v>
      </c>
      <c r="S22" s="206">
        <v>0.52266216278076172</v>
      </c>
      <c r="T22" s="237">
        <v>0.17293383181095123</v>
      </c>
      <c r="U22" s="206">
        <v>3.0494916439056396</v>
      </c>
      <c r="V22" s="237">
        <v>1.1097582578659058</v>
      </c>
      <c r="W22" s="206">
        <v>1.6440825462341309</v>
      </c>
      <c r="X22" s="237">
        <v>0.31986138224601746</v>
      </c>
      <c r="Y22" s="206">
        <v>5.0081706047058105</v>
      </c>
      <c r="Z22" s="237">
        <v>1.4831570386886597</v>
      </c>
    </row>
    <row r="23" spans="2:26" x14ac:dyDescent="0.2">
      <c r="B23" s="32" t="s">
        <v>54</v>
      </c>
      <c r="C23" s="206">
        <v>5.5590634346008301</v>
      </c>
      <c r="D23" s="237">
        <v>1.4404464960098267</v>
      </c>
      <c r="E23" s="206">
        <v>3.1709465980529785</v>
      </c>
      <c r="F23" s="237">
        <v>0.94959557056427002</v>
      </c>
      <c r="G23" s="206">
        <v>3.4972090721130371</v>
      </c>
      <c r="H23" s="237">
        <v>0.73072344064712524</v>
      </c>
      <c r="I23" s="206">
        <v>10.902904510498047</v>
      </c>
      <c r="J23" s="237">
        <v>1.2575820684432983</v>
      </c>
      <c r="K23" s="206">
        <v>9.0679702758789062</v>
      </c>
      <c r="L23" s="237">
        <v>1.7957749366760254</v>
      </c>
      <c r="M23" s="206">
        <v>6.3915395736694336</v>
      </c>
      <c r="N23" s="237">
        <v>1.2385940551757813</v>
      </c>
      <c r="O23" s="206">
        <v>0.73462587594985962</v>
      </c>
      <c r="P23" s="237">
        <v>0.26669996976852417</v>
      </c>
      <c r="Q23" s="206">
        <v>0.78361743688583374</v>
      </c>
      <c r="R23" s="237">
        <v>0.27926623821258545</v>
      </c>
      <c r="S23" s="206">
        <v>0.72087597846984863</v>
      </c>
      <c r="T23" s="237">
        <v>0.29377475380897522</v>
      </c>
      <c r="U23" s="206">
        <v>8.5300426483154297</v>
      </c>
      <c r="V23" s="237">
        <v>1.471261739730835</v>
      </c>
      <c r="W23" s="206">
        <v>9.4062957763671875</v>
      </c>
      <c r="X23" s="237">
        <v>1.7560610771179199</v>
      </c>
      <c r="Y23" s="206">
        <v>8.7008266448974609</v>
      </c>
      <c r="Z23" s="237">
        <v>1.1013346910476685</v>
      </c>
    </row>
    <row r="24" spans="2:26" x14ac:dyDescent="0.2">
      <c r="B24" s="32" t="s">
        <v>53</v>
      </c>
      <c r="C24" s="206">
        <v>26.537698745727539</v>
      </c>
      <c r="D24" s="237">
        <v>3.5549004077911377</v>
      </c>
      <c r="E24" s="206">
        <v>33.562183380126953</v>
      </c>
      <c r="F24" s="237">
        <v>3.236600399017334</v>
      </c>
      <c r="G24" s="206">
        <v>33.345558166503906</v>
      </c>
      <c r="H24" s="237">
        <v>2.9412996768951416</v>
      </c>
      <c r="I24" s="206">
        <v>25.581254959106445</v>
      </c>
      <c r="J24" s="237">
        <v>2.5294613838195801</v>
      </c>
      <c r="K24" s="206">
        <v>21.820440292358398</v>
      </c>
      <c r="L24" s="237">
        <v>2.505314826965332</v>
      </c>
      <c r="M24" s="206">
        <v>20.810359954833984</v>
      </c>
      <c r="N24" s="237">
        <v>2.0397207736968994</v>
      </c>
      <c r="O24" s="206">
        <v>0.82382375001907349</v>
      </c>
      <c r="P24" s="237">
        <v>0.38105112314224243</v>
      </c>
      <c r="Q24" s="206">
        <v>1.0513894557952881</v>
      </c>
      <c r="R24" s="237">
        <v>0.33863061666488647</v>
      </c>
      <c r="S24" s="206">
        <v>1.1272084712982178</v>
      </c>
      <c r="T24" s="237">
        <v>0.36718350648880005</v>
      </c>
      <c r="U24" s="206">
        <v>40.757423400878906</v>
      </c>
      <c r="V24" s="237">
        <v>2.1321403980255127</v>
      </c>
      <c r="W24" s="206">
        <v>39.467220306396484</v>
      </c>
      <c r="X24" s="237">
        <v>2.1033957004547119</v>
      </c>
      <c r="Y24" s="206">
        <v>40.135848999023438</v>
      </c>
      <c r="Z24" s="237">
        <v>2.0942604541778564</v>
      </c>
    </row>
    <row r="25" spans="2:26" x14ac:dyDescent="0.2">
      <c r="B25" s="32" t="s">
        <v>52</v>
      </c>
      <c r="C25" s="206">
        <v>13.396890640258789</v>
      </c>
      <c r="D25" s="237">
        <v>3.1004445552825928</v>
      </c>
      <c r="E25" s="206">
        <v>8.9973735809326172</v>
      </c>
      <c r="F25" s="237">
        <v>2.1867210865020752</v>
      </c>
      <c r="G25" s="206">
        <v>8.0877218246459961</v>
      </c>
      <c r="H25" s="237">
        <v>1.8477551937103271</v>
      </c>
      <c r="I25" s="206">
        <v>15.818243980407715</v>
      </c>
      <c r="J25" s="237">
        <v>2.6716845035552979</v>
      </c>
      <c r="K25" s="206">
        <v>12.159063339233398</v>
      </c>
      <c r="L25" s="237">
        <v>2.0480811595916748</v>
      </c>
      <c r="M25" s="206">
        <v>11.275284767150879</v>
      </c>
      <c r="N25" s="237">
        <v>1.580653190612793</v>
      </c>
      <c r="O25" s="206">
        <v>2.3460342884063721</v>
      </c>
      <c r="P25" s="237">
        <v>0.76745718717575073</v>
      </c>
      <c r="Q25" s="206">
        <v>0.78811848163604736</v>
      </c>
      <c r="R25" s="237">
        <v>0.44510677456855774</v>
      </c>
      <c r="S25" s="206">
        <v>0.90541476011276245</v>
      </c>
      <c r="T25" s="237">
        <v>0.30420130491256714</v>
      </c>
      <c r="U25" s="206">
        <v>21.477357864379883</v>
      </c>
      <c r="V25" s="237">
        <v>3.6989040374755859</v>
      </c>
      <c r="W25" s="206">
        <v>18.370014190673828</v>
      </c>
      <c r="X25" s="237">
        <v>2.8926279544830322</v>
      </c>
      <c r="Y25" s="206">
        <v>19.642065048217773</v>
      </c>
      <c r="Z25" s="237">
        <v>2.6614124774932861</v>
      </c>
    </row>
    <row r="26" spans="2:26" x14ac:dyDescent="0.2">
      <c r="B26" s="32" t="s">
        <v>51</v>
      </c>
      <c r="C26" s="206">
        <v>7.9704971313476562</v>
      </c>
      <c r="D26" s="237">
        <v>1.8982291221618652</v>
      </c>
      <c r="E26" s="206">
        <v>4.2218532562255859</v>
      </c>
      <c r="F26" s="237">
        <v>1.2081080675125122</v>
      </c>
      <c r="G26" s="206">
        <v>3.1397500038146973</v>
      </c>
      <c r="H26" s="237">
        <v>0.57840824127197266</v>
      </c>
      <c r="I26" s="206">
        <v>3.1297099590301514</v>
      </c>
      <c r="J26" s="237">
        <v>0.69130611419677734</v>
      </c>
      <c r="K26" s="206">
        <v>3.280071496963501</v>
      </c>
      <c r="L26" s="237">
        <v>1.0844097137451172</v>
      </c>
      <c r="M26" s="206">
        <v>1.2488243579864502</v>
      </c>
      <c r="N26" s="237">
        <v>0.32726678252220154</v>
      </c>
      <c r="O26" s="206">
        <v>0.21271121501922607</v>
      </c>
      <c r="P26" s="237">
        <v>0.1193542405962944</v>
      </c>
      <c r="Q26" s="206">
        <v>9.4980224967002869E-2</v>
      </c>
      <c r="R26" s="237">
        <v>4.8155646771192551E-2</v>
      </c>
      <c r="S26" s="206">
        <v>0.3820626437664032</v>
      </c>
      <c r="T26" s="237">
        <v>0.18944519758224487</v>
      </c>
      <c r="U26" s="206">
        <v>4.4927010536193848</v>
      </c>
      <c r="V26" s="237">
        <v>0.7578161358833313</v>
      </c>
      <c r="W26" s="206">
        <v>4.7231502532958984</v>
      </c>
      <c r="X26" s="237">
        <v>0.93382924795150757</v>
      </c>
      <c r="Y26" s="206">
        <v>3.413794994354248</v>
      </c>
      <c r="Z26" s="237">
        <v>1.3156565427780151</v>
      </c>
    </row>
    <row r="27" spans="2:26" x14ac:dyDescent="0.2">
      <c r="B27" s="32" t="s">
        <v>50</v>
      </c>
      <c r="C27" s="206">
        <v>7.2891726493835449</v>
      </c>
      <c r="D27" s="237">
        <v>1.5346916913986206</v>
      </c>
      <c r="E27" s="206">
        <v>4.8765883445739746</v>
      </c>
      <c r="F27" s="237">
        <v>1.2434239387512207</v>
      </c>
      <c r="G27" s="206">
        <v>4.4499797821044922</v>
      </c>
      <c r="H27" s="237">
        <v>0.80616509914398193</v>
      </c>
      <c r="I27" s="206">
        <v>9.9439859390258789</v>
      </c>
      <c r="J27" s="237">
        <v>1.534565806388855</v>
      </c>
      <c r="K27" s="206">
        <v>6.8614258766174316</v>
      </c>
      <c r="L27" s="237">
        <v>1.0655204057693481</v>
      </c>
      <c r="M27" s="206">
        <v>6.6568479537963867</v>
      </c>
      <c r="N27" s="237">
        <v>1.0752750635147095</v>
      </c>
      <c r="O27" s="206">
        <v>0.73272073268890381</v>
      </c>
      <c r="P27" s="237">
        <v>0.26825925707817078</v>
      </c>
      <c r="Q27" s="206">
        <v>0.21600334346294403</v>
      </c>
      <c r="R27" s="237">
        <v>0.1589420884847641</v>
      </c>
      <c r="S27" s="206">
        <v>0.4965667724609375</v>
      </c>
      <c r="T27" s="237">
        <v>0.22700242698192596</v>
      </c>
      <c r="U27" s="206">
        <v>5.953765869140625</v>
      </c>
      <c r="V27" s="237">
        <v>1.562084436416626</v>
      </c>
      <c r="W27" s="206">
        <v>4.506922721862793</v>
      </c>
      <c r="X27" s="237">
        <v>1.0768637657165527</v>
      </c>
      <c r="Y27" s="206">
        <v>5.3048906326293945</v>
      </c>
      <c r="Z27" s="237">
        <v>0.92953276634216309</v>
      </c>
    </row>
    <row r="28" spans="2:26" x14ac:dyDescent="0.2">
      <c r="B28" s="32" t="s">
        <v>49</v>
      </c>
      <c r="C28" s="206">
        <v>9.8658628463745117</v>
      </c>
      <c r="D28" s="237">
        <v>1.7583777904510498</v>
      </c>
      <c r="E28" s="206">
        <v>14.529948234558105</v>
      </c>
      <c r="F28" s="237">
        <v>3.5179669857025146</v>
      </c>
      <c r="G28" s="206">
        <v>7.5677618980407715</v>
      </c>
      <c r="H28" s="237">
        <v>1.4807994365692139</v>
      </c>
      <c r="I28" s="206">
        <v>13.736228942871094</v>
      </c>
      <c r="J28" s="237">
        <v>1.8922833204269409</v>
      </c>
      <c r="K28" s="206">
        <v>10.87044620513916</v>
      </c>
      <c r="L28" s="237">
        <v>1.896583080291748</v>
      </c>
      <c r="M28" s="206">
        <v>11.942337036132813</v>
      </c>
      <c r="N28" s="237">
        <v>1.6507595777511597</v>
      </c>
      <c r="O28" s="206">
        <v>0.67605692148208618</v>
      </c>
      <c r="P28" s="237">
        <v>0.24456560611724854</v>
      </c>
      <c r="Q28" s="206">
        <v>0.9046248197555542</v>
      </c>
      <c r="R28" s="237">
        <v>0.41124099493026733</v>
      </c>
      <c r="S28" s="206">
        <v>0.57490205764770508</v>
      </c>
      <c r="T28" s="237">
        <v>0.18714803457260132</v>
      </c>
      <c r="U28" s="206">
        <v>15.441267013549805</v>
      </c>
      <c r="V28" s="237">
        <v>1.7550555467605591</v>
      </c>
      <c r="W28" s="206">
        <v>16.075725555419922</v>
      </c>
      <c r="X28" s="237">
        <v>1.7945358753204346</v>
      </c>
      <c r="Y28" s="206">
        <v>15.14298152923584</v>
      </c>
      <c r="Z28" s="237">
        <v>1.8803308010101318</v>
      </c>
    </row>
    <row r="29" spans="2:26" x14ac:dyDescent="0.2">
      <c r="B29" s="32" t="s">
        <v>48</v>
      </c>
      <c r="C29" s="206">
        <v>8.8517656326293945</v>
      </c>
      <c r="D29" s="237">
        <v>2.2417402267456055</v>
      </c>
      <c r="E29" s="206">
        <v>5.113192081451416</v>
      </c>
      <c r="F29" s="237">
        <v>1.1664563417434692</v>
      </c>
      <c r="G29" s="206">
        <v>12.537635803222656</v>
      </c>
      <c r="H29" s="237">
        <v>2.3824048042297363</v>
      </c>
      <c r="I29" s="206">
        <v>7.1809368133544922</v>
      </c>
      <c r="J29" s="237">
        <v>0.92873823642730713</v>
      </c>
      <c r="K29" s="206">
        <v>5.4692130088806152</v>
      </c>
      <c r="L29" s="237">
        <v>1.0310268402099609</v>
      </c>
      <c r="M29" s="206">
        <v>4.3996138572692871</v>
      </c>
      <c r="N29" s="237">
        <v>0.68971669673919678</v>
      </c>
      <c r="O29" s="206">
        <v>5.0862366333603859E-3</v>
      </c>
      <c r="P29" s="237">
        <v>5.0903530791401863E-3</v>
      </c>
      <c r="Q29" s="206">
        <v>0.28295257687568665</v>
      </c>
      <c r="R29" s="237">
        <v>0.129168301820755</v>
      </c>
      <c r="S29" s="206">
        <v>0.3372826874256134</v>
      </c>
      <c r="T29" s="237">
        <v>0.17356561124324799</v>
      </c>
      <c r="U29" s="206">
        <v>9.2295846939086914</v>
      </c>
      <c r="V29" s="237">
        <v>1.4480959177017212</v>
      </c>
      <c r="W29" s="206">
        <v>11.522975921630859</v>
      </c>
      <c r="X29" s="237">
        <v>1.5160448551177979</v>
      </c>
      <c r="Y29" s="206">
        <v>13.460430145263672</v>
      </c>
      <c r="Z29" s="237">
        <v>1.6576660871505737</v>
      </c>
    </row>
    <row r="30" spans="2:26" x14ac:dyDescent="0.2">
      <c r="B30" s="32" t="s">
        <v>47</v>
      </c>
      <c r="C30" s="206">
        <v>5.3063907623291016</v>
      </c>
      <c r="D30" s="237">
        <v>1.4473955631256104</v>
      </c>
      <c r="E30" s="206">
        <v>9.4800128936767578</v>
      </c>
      <c r="F30" s="237">
        <v>1.8701424598693848</v>
      </c>
      <c r="G30" s="206">
        <v>5.1072845458984375</v>
      </c>
      <c r="H30" s="237">
        <v>1.0989470481872559</v>
      </c>
      <c r="I30" s="206">
        <v>7.150536060333252</v>
      </c>
      <c r="J30" s="237">
        <v>1.8083689212799072</v>
      </c>
      <c r="K30" s="206">
        <v>7.6599979400634766</v>
      </c>
      <c r="L30" s="237">
        <v>2.5972859859466553</v>
      </c>
      <c r="M30" s="206">
        <v>5.6974821090698242</v>
      </c>
      <c r="N30" s="237">
        <v>1.2204059362411499</v>
      </c>
      <c r="O30" s="206">
        <v>1.7046265602111816</v>
      </c>
      <c r="P30" s="237">
        <v>0.72836387157440186</v>
      </c>
      <c r="Q30" s="206">
        <v>3.6297922134399414</v>
      </c>
      <c r="R30" s="237">
        <v>1.5009061098098755</v>
      </c>
      <c r="S30" s="206">
        <v>0.78101956844329834</v>
      </c>
      <c r="T30" s="237">
        <v>0.44891488552093506</v>
      </c>
      <c r="U30" s="206">
        <v>10.563913345336914</v>
      </c>
      <c r="V30" s="237">
        <v>1.6556326150894165</v>
      </c>
      <c r="W30" s="206">
        <v>13.342963218688965</v>
      </c>
      <c r="X30" s="237">
        <v>1.9049746990203857</v>
      </c>
      <c r="Y30" s="206">
        <v>9.2873878479003906</v>
      </c>
      <c r="Z30" s="237">
        <v>1.1772202253341675</v>
      </c>
    </row>
    <row r="31" spans="2:26" x14ac:dyDescent="0.2">
      <c r="B31" s="32" t="s">
        <v>46</v>
      </c>
      <c r="C31" s="206">
        <v>0.91820371150970459</v>
      </c>
      <c r="D31" s="237">
        <v>0.24857495725154877</v>
      </c>
      <c r="E31" s="206">
        <v>1.0353050231933594</v>
      </c>
      <c r="F31" s="237">
        <v>0.39324989914894104</v>
      </c>
      <c r="G31" s="206">
        <v>2.1843082904815674</v>
      </c>
      <c r="H31" s="237">
        <v>0.78079617023468018</v>
      </c>
      <c r="I31" s="206">
        <v>2.1656115055084229</v>
      </c>
      <c r="J31" s="237">
        <v>0.51440024375915527</v>
      </c>
      <c r="K31" s="206">
        <v>2.3854513168334961</v>
      </c>
      <c r="L31" s="237">
        <v>0.87983739376068115</v>
      </c>
      <c r="M31" s="206">
        <v>3.077845573425293</v>
      </c>
      <c r="N31" s="237">
        <v>1.0413061380386353</v>
      </c>
      <c r="O31" s="206">
        <v>1.6189670190215111E-2</v>
      </c>
      <c r="P31" s="237">
        <v>1.6190608963370323E-2</v>
      </c>
      <c r="Q31" s="206">
        <v>2.7456009760499001E-2</v>
      </c>
      <c r="R31" s="237">
        <v>1.974388025701046E-2</v>
      </c>
      <c r="S31" s="206">
        <v>0</v>
      </c>
      <c r="T31" s="237"/>
      <c r="U31" s="206">
        <v>0.59823578596115112</v>
      </c>
      <c r="V31" s="237">
        <v>0.23611706495285034</v>
      </c>
      <c r="W31" s="206">
        <v>0.77551943063735962</v>
      </c>
      <c r="X31" s="237">
        <v>0.29031756520271301</v>
      </c>
      <c r="Y31" s="206">
        <v>0.60212349891662598</v>
      </c>
      <c r="Z31" s="237">
        <v>0.25268745422363281</v>
      </c>
    </row>
    <row r="32" spans="2:26" x14ac:dyDescent="0.2">
      <c r="B32" s="32" t="s">
        <v>45</v>
      </c>
      <c r="C32" s="206">
        <v>16.909507751464844</v>
      </c>
      <c r="D32" s="237">
        <v>2.8891458511352539</v>
      </c>
      <c r="E32" s="206">
        <v>20.037864685058594</v>
      </c>
      <c r="F32" s="237">
        <v>3.8450069427490234</v>
      </c>
      <c r="G32" s="206">
        <v>22.997695922851563</v>
      </c>
      <c r="H32" s="237">
        <v>2.8490884304046631</v>
      </c>
      <c r="I32" s="206">
        <v>31.200180053710937</v>
      </c>
      <c r="J32" s="237">
        <v>3.2323818206787109</v>
      </c>
      <c r="K32" s="206">
        <v>23.345056533813477</v>
      </c>
      <c r="L32" s="237">
        <v>2.4888935089111328</v>
      </c>
      <c r="M32" s="206">
        <v>26.696622848510742</v>
      </c>
      <c r="N32" s="237">
        <v>2.7349143028259277</v>
      </c>
      <c r="O32" s="206">
        <v>0.84985262155532837</v>
      </c>
      <c r="P32" s="237">
        <v>0.23197981715202332</v>
      </c>
      <c r="Q32" s="206">
        <v>2.0780320167541504</v>
      </c>
      <c r="R32" s="237">
        <v>0.87885028123855591</v>
      </c>
      <c r="S32" s="206">
        <v>1.2941669225692749</v>
      </c>
      <c r="T32" s="237">
        <v>0.34833002090454102</v>
      </c>
      <c r="U32" s="206">
        <v>43.542213439941406</v>
      </c>
      <c r="V32" s="237">
        <v>2.7316417694091797</v>
      </c>
      <c r="W32" s="206">
        <v>43.391265869140625</v>
      </c>
      <c r="X32" s="237">
        <v>2.8616890907287598</v>
      </c>
      <c r="Y32" s="206">
        <v>48.469390869140625</v>
      </c>
      <c r="Z32" s="237">
        <v>2.274144172668457</v>
      </c>
    </row>
    <row r="33" spans="2:26" x14ac:dyDescent="0.2">
      <c r="B33" s="32" t="s">
        <v>44</v>
      </c>
      <c r="C33" s="206">
        <v>12.456067085266113</v>
      </c>
      <c r="D33" s="237">
        <v>2.5662026405334473</v>
      </c>
      <c r="E33" s="206">
        <v>13.790408134460449</v>
      </c>
      <c r="F33" s="237">
        <v>2.9061267375946045</v>
      </c>
      <c r="G33" s="206">
        <v>11.344269752502441</v>
      </c>
      <c r="H33" s="237">
        <v>2.1601612567901611</v>
      </c>
      <c r="I33" s="206">
        <v>14.254860877990723</v>
      </c>
      <c r="J33" s="237">
        <v>2.0496134757995605</v>
      </c>
      <c r="K33" s="206">
        <v>13.969100952148438</v>
      </c>
      <c r="L33" s="237">
        <v>2.3882522583007813</v>
      </c>
      <c r="M33" s="206">
        <v>10.992012977600098</v>
      </c>
      <c r="N33" s="237">
        <v>1.9864979982376099</v>
      </c>
      <c r="O33" s="206">
        <v>0.68078726530075073</v>
      </c>
      <c r="P33" s="237">
        <v>0.35990065336227417</v>
      </c>
      <c r="Q33" s="206">
        <v>0.53403395414352417</v>
      </c>
      <c r="R33" s="237">
        <v>0.19456157088279724</v>
      </c>
      <c r="S33" s="206">
        <v>0.42264872789382935</v>
      </c>
      <c r="T33" s="237">
        <v>0.14266043901443481</v>
      </c>
      <c r="U33" s="206">
        <v>24.844858169555664</v>
      </c>
      <c r="V33" s="237">
        <v>2.212855339050293</v>
      </c>
      <c r="W33" s="206">
        <v>17.934955596923828</v>
      </c>
      <c r="X33" s="237">
        <v>1.5681647062301636</v>
      </c>
      <c r="Y33" s="206">
        <v>19.305328369140625</v>
      </c>
      <c r="Z33" s="237">
        <v>2.057934045791626</v>
      </c>
    </row>
    <row r="34" spans="2:26" x14ac:dyDescent="0.2">
      <c r="B34" s="32" t="s">
        <v>43</v>
      </c>
      <c r="C34" s="206">
        <v>8.3836393356323242</v>
      </c>
      <c r="D34" s="237">
        <v>1.9664489030838013</v>
      </c>
      <c r="E34" s="206">
        <v>4.2932391166687012</v>
      </c>
      <c r="F34" s="237">
        <v>1.1857430934906006</v>
      </c>
      <c r="G34" s="206">
        <v>5.339087963104248</v>
      </c>
      <c r="H34" s="237">
        <v>1.6579055786132813</v>
      </c>
      <c r="I34" s="206">
        <v>7.6788477897644043</v>
      </c>
      <c r="J34" s="237">
        <v>1.4453251361846924</v>
      </c>
      <c r="K34" s="206">
        <v>6.021942138671875</v>
      </c>
      <c r="L34" s="237">
        <v>1.0819402933120728</v>
      </c>
      <c r="M34" s="206">
        <v>5.5567302703857422</v>
      </c>
      <c r="N34" s="237">
        <v>0.67707759141921997</v>
      </c>
      <c r="O34" s="206">
        <v>1.2673721313476562</v>
      </c>
      <c r="P34" s="237">
        <v>0.34690946340560913</v>
      </c>
      <c r="Q34" s="206">
        <v>0.92459815740585327</v>
      </c>
      <c r="R34" s="237">
        <v>0.312226802110672</v>
      </c>
      <c r="S34" s="206">
        <v>0.35511642694473267</v>
      </c>
      <c r="T34" s="237">
        <v>0.16369006037712097</v>
      </c>
      <c r="U34" s="206">
        <v>11.620421409606934</v>
      </c>
      <c r="V34" s="237">
        <v>1.5399813652038574</v>
      </c>
      <c r="W34" s="206">
        <v>10.107906341552734</v>
      </c>
      <c r="X34" s="237">
        <v>1.0414736270904541</v>
      </c>
      <c r="Y34" s="206">
        <v>8.7367954254150391</v>
      </c>
      <c r="Z34" s="237">
        <v>1.230371356010437</v>
      </c>
    </row>
    <row r="35" spans="2:26" x14ac:dyDescent="0.2">
      <c r="B35" s="32" t="s">
        <v>42</v>
      </c>
      <c r="C35" s="206">
        <v>2.3633508682250977</v>
      </c>
      <c r="D35" s="237">
        <v>0.80399614572525024</v>
      </c>
      <c r="E35" s="206">
        <v>0.89384841918945313</v>
      </c>
      <c r="F35" s="237">
        <v>0.25344520807266235</v>
      </c>
      <c r="G35" s="206">
        <v>5.6865577697753906</v>
      </c>
      <c r="H35" s="237">
        <v>0.94245320558547974</v>
      </c>
      <c r="I35" s="206">
        <v>4.0186362266540527</v>
      </c>
      <c r="J35" s="237">
        <v>0.6535336971282959</v>
      </c>
      <c r="K35" s="206">
        <v>2.7188031673431396</v>
      </c>
      <c r="L35" s="237">
        <v>0.84928786754608154</v>
      </c>
      <c r="M35" s="206">
        <v>2.303600549697876</v>
      </c>
      <c r="N35" s="237">
        <v>0.89575600624084473</v>
      </c>
      <c r="O35" s="206">
        <v>0.95683562755584717</v>
      </c>
      <c r="P35" s="237">
        <v>0.25849193334579468</v>
      </c>
      <c r="Q35" s="206">
        <v>0.65012162923812866</v>
      </c>
      <c r="R35" s="237">
        <v>0.24427796900272369</v>
      </c>
      <c r="S35" s="206">
        <v>1.2404652833938599</v>
      </c>
      <c r="T35" s="237">
        <v>0.47695213556289673</v>
      </c>
      <c r="U35" s="206">
        <v>13.885897636413574</v>
      </c>
      <c r="V35" s="237">
        <v>1.5503771305084229</v>
      </c>
      <c r="W35" s="206">
        <v>13.59394645690918</v>
      </c>
      <c r="X35" s="237">
        <v>1.5680558681488037</v>
      </c>
      <c r="Y35" s="206">
        <v>13.938654899597168</v>
      </c>
      <c r="Z35" s="237">
        <v>1.8589673042297363</v>
      </c>
    </row>
    <row r="36" spans="2:26" x14ac:dyDescent="0.2">
      <c r="B36" s="32" t="s">
        <v>41</v>
      </c>
      <c r="C36" s="206">
        <v>13.071341514587402</v>
      </c>
      <c r="D36" s="237">
        <v>2.6020355224609375</v>
      </c>
      <c r="E36" s="206">
        <v>14.607468605041504</v>
      </c>
      <c r="F36" s="237">
        <v>2.9747250080108643</v>
      </c>
      <c r="G36" s="206">
        <v>13.246342658996582</v>
      </c>
      <c r="H36" s="237">
        <v>1.9930845499038696</v>
      </c>
      <c r="I36" s="206">
        <v>20.314685821533203</v>
      </c>
      <c r="J36" s="237">
        <v>2.2438204288482666</v>
      </c>
      <c r="K36" s="206">
        <v>21.895214080810547</v>
      </c>
      <c r="L36" s="237">
        <v>2.2903895378112793</v>
      </c>
      <c r="M36" s="206">
        <v>14.145000457763672</v>
      </c>
      <c r="N36" s="237">
        <v>2.0978841781616211</v>
      </c>
      <c r="O36" s="206">
        <v>2.2398173809051514</v>
      </c>
      <c r="P36" s="237">
        <v>0.64985227584838867</v>
      </c>
      <c r="Q36" s="206">
        <v>2.2449290752410889</v>
      </c>
      <c r="R36" s="237">
        <v>0.64070236682891846</v>
      </c>
      <c r="S36" s="206">
        <v>2.4578971862792969</v>
      </c>
      <c r="T36" s="237">
        <v>0.54638981819152832</v>
      </c>
      <c r="U36" s="206">
        <v>18.507431030273438</v>
      </c>
      <c r="V36" s="237">
        <v>2.8373386859893799</v>
      </c>
      <c r="W36" s="206">
        <v>15.215505599975586</v>
      </c>
      <c r="X36" s="237">
        <v>1.9503487348556519</v>
      </c>
      <c r="Y36" s="206">
        <v>15.654701232910156</v>
      </c>
      <c r="Z36" s="237">
        <v>2.1713049411773682</v>
      </c>
    </row>
    <row r="37" spans="2:26" x14ac:dyDescent="0.2">
      <c r="B37" s="32" t="s">
        <v>40</v>
      </c>
      <c r="C37" s="206">
        <v>5.1003975868225098</v>
      </c>
      <c r="D37" s="237">
        <v>1.2188451290130615</v>
      </c>
      <c r="E37" s="206">
        <v>5.6738953590393066</v>
      </c>
      <c r="F37" s="237">
        <v>1.5499351024627686</v>
      </c>
      <c r="G37" s="206">
        <v>7.8705692291259766</v>
      </c>
      <c r="H37" s="237">
        <v>1.6483684778213501</v>
      </c>
      <c r="I37" s="206">
        <v>9.1356077194213867</v>
      </c>
      <c r="J37" s="237">
        <v>1.6792207956314087</v>
      </c>
      <c r="K37" s="206">
        <v>8.2339210510253906</v>
      </c>
      <c r="L37" s="237">
        <v>1.4373160600662231</v>
      </c>
      <c r="M37" s="206">
        <v>8.4943380355834961</v>
      </c>
      <c r="N37" s="237">
        <v>1.2116485834121704</v>
      </c>
      <c r="O37" s="206">
        <v>0.243795245885849</v>
      </c>
      <c r="P37" s="237">
        <v>0.13493679463863373</v>
      </c>
      <c r="Q37" s="206">
        <v>0.41681778430938721</v>
      </c>
      <c r="R37" s="237">
        <v>0.17402946949005127</v>
      </c>
      <c r="S37" s="206">
        <v>0.42042261362075806</v>
      </c>
      <c r="T37" s="237">
        <v>0.18883652985095978</v>
      </c>
      <c r="U37" s="206">
        <v>8.4948587417602539</v>
      </c>
      <c r="V37" s="237">
        <v>1.8276910781860352</v>
      </c>
      <c r="W37" s="206">
        <v>10.853614807128906</v>
      </c>
      <c r="X37" s="237">
        <v>1.6692631244659424</v>
      </c>
      <c r="Y37" s="206">
        <v>11.967083930969238</v>
      </c>
      <c r="Z37" s="237">
        <v>1.1367983818054199</v>
      </c>
    </row>
    <row r="38" spans="2:26" x14ac:dyDescent="0.2">
      <c r="B38" s="32" t="s">
        <v>39</v>
      </c>
      <c r="C38" s="206">
        <v>5.3367629051208496</v>
      </c>
      <c r="D38" s="237">
        <v>1.2612860202789307</v>
      </c>
      <c r="E38" s="206">
        <v>3.2847146987915039</v>
      </c>
      <c r="F38" s="237">
        <v>0.96767681837081909</v>
      </c>
      <c r="G38" s="206">
        <v>2.8713884353637695</v>
      </c>
      <c r="H38" s="237">
        <v>0.76631742715835571</v>
      </c>
      <c r="I38" s="206">
        <v>10.274012565612793</v>
      </c>
      <c r="J38" s="237">
        <v>2.4991099834442139</v>
      </c>
      <c r="K38" s="206">
        <v>10.059364318847656</v>
      </c>
      <c r="L38" s="237">
        <v>1.1257592439651489</v>
      </c>
      <c r="M38" s="206">
        <v>4.6163482666015625</v>
      </c>
      <c r="N38" s="237">
        <v>1.0109462738037109</v>
      </c>
      <c r="O38" s="206">
        <v>0.63100403547286987</v>
      </c>
      <c r="P38" s="237">
        <v>0.22644810378551483</v>
      </c>
      <c r="Q38" s="206">
        <v>0.52549338340759277</v>
      </c>
      <c r="R38" s="237">
        <v>0.14022921025753021</v>
      </c>
      <c r="S38" s="206">
        <v>0.62245917320251465</v>
      </c>
      <c r="T38" s="237">
        <v>0.19322119653224945</v>
      </c>
      <c r="U38" s="206">
        <v>6.7930526733398437</v>
      </c>
      <c r="V38" s="237">
        <v>1.5484356880187988</v>
      </c>
      <c r="W38" s="206">
        <v>4.8369431495666504</v>
      </c>
      <c r="X38" s="237">
        <v>0.92771565914154053</v>
      </c>
      <c r="Y38" s="206">
        <v>3.3872101306915283</v>
      </c>
      <c r="Z38" s="237">
        <v>0.50534415245056152</v>
      </c>
    </row>
    <row r="39" spans="2:26" x14ac:dyDescent="0.2">
      <c r="B39" s="32" t="s">
        <v>38</v>
      </c>
      <c r="C39" s="206">
        <v>20.632434844970703</v>
      </c>
      <c r="D39" s="237">
        <v>3.759575366973877</v>
      </c>
      <c r="E39" s="206">
        <v>20.640911102294922</v>
      </c>
      <c r="F39" s="237">
        <v>2.9684178829193115</v>
      </c>
      <c r="G39" s="206">
        <v>19.306419372558594</v>
      </c>
      <c r="H39" s="237">
        <v>2.6710715293884277</v>
      </c>
      <c r="I39" s="206">
        <v>6.0325875282287598</v>
      </c>
      <c r="J39" s="237">
        <v>1.2477216720581055</v>
      </c>
      <c r="K39" s="206">
        <v>4.8383069038391113</v>
      </c>
      <c r="L39" s="237">
        <v>0.81326979398727417</v>
      </c>
      <c r="M39" s="206">
        <v>6.5299286842346191</v>
      </c>
      <c r="N39" s="237">
        <v>1.1372479200363159</v>
      </c>
      <c r="O39" s="206">
        <v>0.9737209677696228</v>
      </c>
      <c r="P39" s="237">
        <v>0.41476762294769287</v>
      </c>
      <c r="Q39" s="206">
        <v>0.81287634372711182</v>
      </c>
      <c r="R39" s="237">
        <v>0.32484123110771179</v>
      </c>
      <c r="S39" s="206">
        <v>0.3630751371383667</v>
      </c>
      <c r="T39" s="237">
        <v>0.15055970847606659</v>
      </c>
      <c r="U39" s="206">
        <v>28.487228393554688</v>
      </c>
      <c r="V39" s="237">
        <v>2.5228028297424316</v>
      </c>
      <c r="W39" s="206">
        <v>33.517585754394531</v>
      </c>
      <c r="X39" s="237">
        <v>2.383436918258667</v>
      </c>
      <c r="Y39" s="206">
        <v>31.934171676635742</v>
      </c>
      <c r="Z39" s="237">
        <v>2.1299264430999756</v>
      </c>
    </row>
    <row r="40" spans="2:26" x14ac:dyDescent="0.2">
      <c r="B40" s="32" t="s">
        <v>37</v>
      </c>
      <c r="C40" s="206">
        <v>8.8643484115600586</v>
      </c>
      <c r="D40" s="237">
        <v>4.2425069808959961</v>
      </c>
      <c r="E40" s="206">
        <v>2.6925168037414551</v>
      </c>
      <c r="F40" s="237">
        <v>1.2843785285949707</v>
      </c>
      <c r="G40" s="206">
        <v>2.4408657550811768</v>
      </c>
      <c r="H40" s="237">
        <v>0.96415925025939941</v>
      </c>
      <c r="I40" s="206">
        <v>13.719894409179687</v>
      </c>
      <c r="J40" s="237">
        <v>2.6141653060913086</v>
      </c>
      <c r="K40" s="206">
        <v>8.4907026290893555</v>
      </c>
      <c r="L40" s="237">
        <v>1.2559854984283447</v>
      </c>
      <c r="M40" s="206">
        <v>7.7954211235046387</v>
      </c>
      <c r="N40" s="237">
        <v>1.0960079431533813</v>
      </c>
      <c r="O40" s="206">
        <v>0.49855321645736694</v>
      </c>
      <c r="P40" s="237">
        <v>0.16585381329059601</v>
      </c>
      <c r="Q40" s="206">
        <v>0.10604339092969894</v>
      </c>
      <c r="R40" s="237">
        <v>6.1492476612329483E-2</v>
      </c>
      <c r="S40" s="206">
        <v>0.59229063987731934</v>
      </c>
      <c r="T40" s="237">
        <v>0.25331538915634155</v>
      </c>
      <c r="U40" s="206">
        <v>2.7667443752288818</v>
      </c>
      <c r="V40" s="237">
        <v>0.80936235189437866</v>
      </c>
      <c r="W40" s="206">
        <v>1.5979108810424805</v>
      </c>
      <c r="X40" s="237">
        <v>0.39676511287689209</v>
      </c>
      <c r="Y40" s="206">
        <v>3.7649772167205811</v>
      </c>
      <c r="Z40" s="237">
        <v>0.84212207794189453</v>
      </c>
    </row>
    <row r="41" spans="2:26" x14ac:dyDescent="0.2">
      <c r="B41" s="32" t="s">
        <v>36</v>
      </c>
      <c r="C41" s="206">
        <v>1.297244668006897</v>
      </c>
      <c r="D41" s="237">
        <v>0.42994314432144165</v>
      </c>
      <c r="E41" s="206">
        <v>2.4527292251586914</v>
      </c>
      <c r="F41" s="237">
        <v>1.0771090984344482</v>
      </c>
      <c r="G41" s="206">
        <v>1.9697176218032837</v>
      </c>
      <c r="H41" s="237">
        <v>0.60434222221374512</v>
      </c>
      <c r="I41" s="206">
        <v>6.0190510749816895</v>
      </c>
      <c r="J41" s="237">
        <v>1.0217311382293701</v>
      </c>
      <c r="K41" s="206">
        <v>7.0066251754760742</v>
      </c>
      <c r="L41" s="237">
        <v>1.2890030145645142</v>
      </c>
      <c r="M41" s="206">
        <v>4.2072100639343262</v>
      </c>
      <c r="N41" s="237">
        <v>0.76648026704788208</v>
      </c>
      <c r="O41" s="206">
        <v>0.33118999004364014</v>
      </c>
      <c r="P41" s="237">
        <v>0.1432763934135437</v>
      </c>
      <c r="Q41" s="206">
        <v>0.26830664277076721</v>
      </c>
      <c r="R41" s="237">
        <v>0.11200372874736786</v>
      </c>
      <c r="S41" s="206">
        <v>0.25069275498390198</v>
      </c>
      <c r="T41" s="237">
        <v>0.12483350187540054</v>
      </c>
      <c r="U41" s="206">
        <v>8.786097526550293</v>
      </c>
      <c r="V41" s="237">
        <v>1.1425821781158447</v>
      </c>
      <c r="W41" s="206">
        <v>9.1424274444580078</v>
      </c>
      <c r="X41" s="237">
        <v>1.153814435005188</v>
      </c>
      <c r="Y41" s="206">
        <v>7.8617887496948242</v>
      </c>
      <c r="Z41" s="237">
        <v>1.0709189176559448</v>
      </c>
    </row>
    <row r="42" spans="2:26" x14ac:dyDescent="0.2">
      <c r="B42" s="32" t="s">
        <v>35</v>
      </c>
      <c r="C42" s="206">
        <v>17.592910766601562</v>
      </c>
      <c r="D42" s="237">
        <v>3.13374924659729</v>
      </c>
      <c r="E42" s="206">
        <v>24.513357162475586</v>
      </c>
      <c r="F42" s="237">
        <v>3.7253425121307373</v>
      </c>
      <c r="G42" s="206">
        <v>14.126009941101074</v>
      </c>
      <c r="H42" s="237">
        <v>2.4498734474182129</v>
      </c>
      <c r="I42" s="206">
        <v>18.224760055541992</v>
      </c>
      <c r="J42" s="237">
        <v>2.7975594997406006</v>
      </c>
      <c r="K42" s="206">
        <v>15.552146911621094</v>
      </c>
      <c r="L42" s="237">
        <v>2.5205106735229492</v>
      </c>
      <c r="M42" s="206">
        <v>15.117242813110352</v>
      </c>
      <c r="N42" s="237">
        <v>2.1528246402740479</v>
      </c>
      <c r="O42" s="206">
        <v>1.2703888416290283</v>
      </c>
      <c r="P42" s="237">
        <v>0.37034681439399719</v>
      </c>
      <c r="Q42" s="206">
        <v>0.9588887095451355</v>
      </c>
      <c r="R42" s="237">
        <v>0.3273414671421051</v>
      </c>
      <c r="S42" s="206">
        <v>0.98270773887634277</v>
      </c>
      <c r="T42" s="237">
        <v>0.29721498489379883</v>
      </c>
      <c r="U42" s="206">
        <v>26.799201965332031</v>
      </c>
      <c r="V42" s="237">
        <v>2.3626601696014404</v>
      </c>
      <c r="W42" s="206">
        <v>23.65208625793457</v>
      </c>
      <c r="X42" s="237">
        <v>2.4260025024414062</v>
      </c>
      <c r="Y42" s="206">
        <v>27.666154861450195</v>
      </c>
      <c r="Z42" s="237">
        <v>2.2235007286071777</v>
      </c>
    </row>
    <row r="43" spans="2:26" x14ac:dyDescent="0.2">
      <c r="B43" s="32" t="s">
        <v>34</v>
      </c>
      <c r="C43" s="206">
        <v>3.6164901256561279</v>
      </c>
      <c r="D43" s="237">
        <v>0.58058339357376099</v>
      </c>
      <c r="E43" s="206">
        <v>3.9472911357879639</v>
      </c>
      <c r="F43" s="237">
        <v>0.65086519718170166</v>
      </c>
      <c r="G43" s="206">
        <v>1.3364289999008179</v>
      </c>
      <c r="H43" s="237">
        <v>0.27410635352134705</v>
      </c>
      <c r="I43" s="206">
        <v>18.957878112792969</v>
      </c>
      <c r="J43" s="237">
        <v>1.5386770963668823</v>
      </c>
      <c r="K43" s="206">
        <v>18.642265319824219</v>
      </c>
      <c r="L43" s="237">
        <v>1.6978710889816284</v>
      </c>
      <c r="M43" s="206">
        <v>15.494045257568359</v>
      </c>
      <c r="N43" s="237">
        <v>1.4095215797424316</v>
      </c>
      <c r="O43" s="206">
        <v>1.0192471742630005</v>
      </c>
      <c r="P43" s="237">
        <v>0.41182711720466614</v>
      </c>
      <c r="Q43" s="206">
        <v>1.0736557245254517</v>
      </c>
      <c r="R43" s="237">
        <v>0.2563420832157135</v>
      </c>
      <c r="S43" s="206">
        <v>0.92406386137008667</v>
      </c>
      <c r="T43" s="237">
        <v>0.22897732257843018</v>
      </c>
      <c r="U43" s="206">
        <v>31.190052032470703</v>
      </c>
      <c r="V43" s="237">
        <v>1.8048925399780273</v>
      </c>
      <c r="W43" s="206">
        <v>37.466846466064453</v>
      </c>
      <c r="X43" s="237">
        <v>2.0562410354614258</v>
      </c>
      <c r="Y43" s="206">
        <v>38.360641479492188</v>
      </c>
      <c r="Z43" s="237">
        <v>1.6343173980712891</v>
      </c>
    </row>
    <row r="44" spans="2:26" x14ac:dyDescent="0.2">
      <c r="B44" s="32" t="s">
        <v>33</v>
      </c>
      <c r="C44" s="207">
        <v>6.718663215637207</v>
      </c>
      <c r="D44" s="238">
        <v>1.9963148832321167</v>
      </c>
      <c r="E44" s="207">
        <v>3.4110133647918701</v>
      </c>
      <c r="F44" s="238">
        <v>1.0701149702072144</v>
      </c>
      <c r="G44" s="207">
        <v>6.2175426483154297</v>
      </c>
      <c r="H44" s="238">
        <v>1.6189687252044678</v>
      </c>
      <c r="I44" s="207">
        <v>12.701397895812988</v>
      </c>
      <c r="J44" s="238">
        <v>2.3197758197784424</v>
      </c>
      <c r="K44" s="207">
        <v>7.1458740234375</v>
      </c>
      <c r="L44" s="238">
        <v>1.1898657083511353</v>
      </c>
      <c r="M44" s="207">
        <v>7.5444049835205078</v>
      </c>
      <c r="N44" s="238">
        <v>1.049048900604248</v>
      </c>
      <c r="O44" s="207">
        <v>0.52342486381530762</v>
      </c>
      <c r="P44" s="238">
        <v>0.22606132924556732</v>
      </c>
      <c r="Q44" s="207">
        <v>0.68279963731765747</v>
      </c>
      <c r="R44" s="238">
        <v>0.18479041755199432</v>
      </c>
      <c r="S44" s="207">
        <v>0.39148175716400146</v>
      </c>
      <c r="T44" s="238">
        <v>0.14808383584022522</v>
      </c>
      <c r="U44" s="207">
        <v>3.2629616260528564</v>
      </c>
      <c r="V44" s="238">
        <v>0.60118043422698975</v>
      </c>
      <c r="W44" s="207">
        <v>2.4925460815429687</v>
      </c>
      <c r="X44" s="238">
        <v>0.45243251323699951</v>
      </c>
      <c r="Y44" s="207">
        <v>3.146923303604126</v>
      </c>
      <c r="Z44" s="238">
        <v>0.49119856953620911</v>
      </c>
    </row>
    <row r="45" spans="2:26" ht="27" customHeight="1" thickBot="1" x14ac:dyDescent="0.25">
      <c r="B45" s="142" t="s">
        <v>81</v>
      </c>
      <c r="C45" s="205">
        <v>9.2339820861816406</v>
      </c>
      <c r="D45" s="201">
        <v>0.46623790264129639</v>
      </c>
      <c r="E45" s="205">
        <v>8.7754306793212891</v>
      </c>
      <c r="F45" s="201">
        <v>0.46049147844314575</v>
      </c>
      <c r="G45" s="205">
        <v>8.2177114486694336</v>
      </c>
      <c r="H45" s="201">
        <v>0.33669465780258179</v>
      </c>
      <c r="I45" s="205">
        <v>10.734589576721191</v>
      </c>
      <c r="J45" s="201">
        <v>0.40322136878967285</v>
      </c>
      <c r="K45" s="205">
        <v>9.1149263381958008</v>
      </c>
      <c r="L45" s="201">
        <v>0.37154662609100342</v>
      </c>
      <c r="M45" s="205">
        <v>8.0720186233520508</v>
      </c>
      <c r="N45" s="201">
        <v>0.30873551964759827</v>
      </c>
      <c r="O45" s="205">
        <v>0.85608363151550293</v>
      </c>
      <c r="P45" s="201">
        <v>8.6942516267299652E-2</v>
      </c>
      <c r="Q45" s="205">
        <v>0.65759724378585815</v>
      </c>
      <c r="R45" s="201">
        <v>7.9569324851036072E-2</v>
      </c>
      <c r="S45" s="205">
        <v>0.64121520519256592</v>
      </c>
      <c r="T45" s="201">
        <v>5.4743263870477676E-2</v>
      </c>
      <c r="U45" s="205">
        <v>13.675777435302734</v>
      </c>
      <c r="V45" s="201">
        <v>0.40926817059516907</v>
      </c>
      <c r="W45" s="205">
        <v>12.931127548217773</v>
      </c>
      <c r="X45" s="201">
        <v>0.35354045033454895</v>
      </c>
      <c r="Y45" s="205">
        <v>13.419350624084473</v>
      </c>
      <c r="Z45" s="201">
        <v>0.32763683795928955</v>
      </c>
    </row>
    <row r="46" spans="2:26" ht="13.5" thickTop="1" x14ac:dyDescent="0.2">
      <c r="B46" s="5" t="s">
        <v>197</v>
      </c>
    </row>
    <row r="47" spans="2:26" x14ac:dyDescent="0.2">
      <c r="B47" s="102"/>
    </row>
  </sheetData>
  <mergeCells count="21">
    <mergeCell ref="K11:L11"/>
    <mergeCell ref="Q11:R11"/>
    <mergeCell ref="W11:X11"/>
    <mergeCell ref="O10:T10"/>
    <mergeCell ref="U10:Z10"/>
    <mergeCell ref="B6:Z6"/>
    <mergeCell ref="B7:Z7"/>
    <mergeCell ref="B8:Z8"/>
    <mergeCell ref="B9:B12"/>
    <mergeCell ref="S11:T11"/>
    <mergeCell ref="U11:V11"/>
    <mergeCell ref="Y11:Z11"/>
    <mergeCell ref="C11:D11"/>
    <mergeCell ref="G11:H11"/>
    <mergeCell ref="I11:J11"/>
    <mergeCell ref="M11:N11"/>
    <mergeCell ref="O11:P11"/>
    <mergeCell ref="C10:H10"/>
    <mergeCell ref="I10:N10"/>
    <mergeCell ref="C9:Z9"/>
    <mergeCell ref="E11:F11"/>
  </mergeCells>
  <pageMargins left="0.7" right="0.7" top="0.75" bottom="0.75" header="0.3" footer="0.3"/>
  <pageSetup orientation="portrait" verticalDpi="0" r:id="rId1"/>
  <colBreaks count="2" manualBreakCount="2">
    <brk id="14" max="1048575" man="1"/>
    <brk id="20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Z48"/>
  <sheetViews>
    <sheetView zoomScale="90" zoomScaleNormal="90" workbookViewId="0"/>
  </sheetViews>
  <sheetFormatPr baseColWidth="10" defaultRowHeight="12.75" x14ac:dyDescent="0.2"/>
  <cols>
    <col min="1" max="1" width="1.7109375" style="15" customWidth="1"/>
    <col min="2" max="2" width="18.7109375" style="15" customWidth="1"/>
    <col min="3" max="4" width="11.5703125" style="15" bestFit="1" customWidth="1"/>
    <col min="5" max="6" width="11.5703125" style="15" customWidth="1"/>
    <col min="7" max="10" width="11.5703125" style="15" bestFit="1" customWidth="1"/>
    <col min="11" max="13" width="11.5703125" style="15" customWidth="1"/>
    <col min="14" max="16" width="11.5703125" style="15" bestFit="1" customWidth="1"/>
    <col min="17" max="18" width="11.5703125" style="15" customWidth="1"/>
    <col min="19" max="22" width="11.5703125" style="15" bestFit="1" customWidth="1"/>
    <col min="23" max="24" width="11.5703125" style="15" customWidth="1"/>
    <col min="25" max="26" width="11.5703125" style="15" bestFit="1" customWidth="1"/>
    <col min="27" max="16384" width="11.42578125" style="15"/>
  </cols>
  <sheetData>
    <row r="6" spans="1:26" ht="15" x14ac:dyDescent="0.25">
      <c r="B6" s="341" t="s">
        <v>235</v>
      </c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</row>
    <row r="7" spans="1:26" ht="15.75" customHeight="1" x14ac:dyDescent="0.2">
      <c r="B7" s="291" t="s">
        <v>194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</row>
    <row r="8" spans="1:26" ht="15.75" customHeight="1" thickBot="1" x14ac:dyDescent="0.25">
      <c r="A8" s="171"/>
      <c r="B8" s="342" t="s">
        <v>220</v>
      </c>
      <c r="C8" s="342"/>
      <c r="D8" s="342"/>
      <c r="E8" s="342"/>
      <c r="F8" s="342"/>
      <c r="G8" s="342"/>
      <c r="H8" s="342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</row>
    <row r="9" spans="1:26" ht="20.100000000000001" customHeight="1" thickTop="1" x14ac:dyDescent="0.2">
      <c r="A9" s="126"/>
      <c r="B9" s="287" t="s">
        <v>137</v>
      </c>
      <c r="C9" s="338" t="s">
        <v>162</v>
      </c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338"/>
      <c r="X9" s="338"/>
      <c r="Y9" s="338"/>
      <c r="Z9" s="338"/>
    </row>
    <row r="10" spans="1:26" ht="30" customHeight="1" x14ac:dyDescent="0.2">
      <c r="A10" s="172"/>
      <c r="B10" s="337"/>
      <c r="C10" s="339" t="s">
        <v>87</v>
      </c>
      <c r="D10" s="339"/>
      <c r="E10" s="339"/>
      <c r="F10" s="339"/>
      <c r="G10" s="339"/>
      <c r="H10" s="339"/>
      <c r="I10" s="339" t="s">
        <v>166</v>
      </c>
      <c r="J10" s="339"/>
      <c r="K10" s="339"/>
      <c r="L10" s="339"/>
      <c r="M10" s="339"/>
      <c r="N10" s="339"/>
      <c r="O10" s="339" t="s">
        <v>177</v>
      </c>
      <c r="P10" s="339"/>
      <c r="Q10" s="339"/>
      <c r="R10" s="339"/>
      <c r="S10" s="339"/>
      <c r="T10" s="339"/>
      <c r="U10" s="339" t="s">
        <v>178</v>
      </c>
      <c r="V10" s="339"/>
      <c r="W10" s="339"/>
      <c r="X10" s="339"/>
      <c r="Y10" s="339"/>
      <c r="Z10" s="339"/>
    </row>
    <row r="11" spans="1:26" ht="14.25" customHeight="1" x14ac:dyDescent="0.2">
      <c r="A11" s="172"/>
      <c r="B11" s="337"/>
      <c r="C11" s="340">
        <v>2010</v>
      </c>
      <c r="D11" s="340"/>
      <c r="E11" s="340">
        <v>2012</v>
      </c>
      <c r="F11" s="340"/>
      <c r="G11" s="340">
        <v>2014</v>
      </c>
      <c r="H11" s="340"/>
      <c r="I11" s="340">
        <v>2010</v>
      </c>
      <c r="J11" s="340"/>
      <c r="K11" s="340">
        <v>2012</v>
      </c>
      <c r="L11" s="340"/>
      <c r="M11" s="340">
        <v>2014</v>
      </c>
      <c r="N11" s="340"/>
      <c r="O11" s="340">
        <v>2010</v>
      </c>
      <c r="P11" s="340"/>
      <c r="Q11" s="340">
        <v>2012</v>
      </c>
      <c r="R11" s="340"/>
      <c r="S11" s="340">
        <v>2014</v>
      </c>
      <c r="T11" s="340"/>
      <c r="U11" s="340">
        <v>2010</v>
      </c>
      <c r="V11" s="340"/>
      <c r="W11" s="340">
        <v>2012</v>
      </c>
      <c r="X11" s="340"/>
      <c r="Y11" s="340">
        <v>2014</v>
      </c>
      <c r="Z11" s="340"/>
    </row>
    <row r="12" spans="1:26" ht="39.950000000000003" customHeight="1" thickBot="1" x14ac:dyDescent="0.25">
      <c r="A12" s="128"/>
      <c r="B12" s="288"/>
      <c r="C12" s="159" t="s">
        <v>73</v>
      </c>
      <c r="D12" s="198" t="s">
        <v>132</v>
      </c>
      <c r="E12" s="159" t="s">
        <v>73</v>
      </c>
      <c r="F12" s="246" t="s">
        <v>132</v>
      </c>
      <c r="G12" s="159" t="s">
        <v>73</v>
      </c>
      <c r="H12" s="198" t="s">
        <v>132</v>
      </c>
      <c r="I12" s="159" t="s">
        <v>73</v>
      </c>
      <c r="J12" s="198" t="s">
        <v>132</v>
      </c>
      <c r="K12" s="159" t="s">
        <v>73</v>
      </c>
      <c r="L12" s="246" t="s">
        <v>132</v>
      </c>
      <c r="M12" s="159" t="s">
        <v>73</v>
      </c>
      <c r="N12" s="198" t="s">
        <v>132</v>
      </c>
      <c r="O12" s="159" t="s">
        <v>73</v>
      </c>
      <c r="P12" s="198" t="s">
        <v>132</v>
      </c>
      <c r="Q12" s="159" t="s">
        <v>73</v>
      </c>
      <c r="R12" s="246" t="s">
        <v>132</v>
      </c>
      <c r="S12" s="159" t="s">
        <v>73</v>
      </c>
      <c r="T12" s="198" t="s">
        <v>132</v>
      </c>
      <c r="U12" s="159" t="s">
        <v>73</v>
      </c>
      <c r="V12" s="198" t="s">
        <v>132</v>
      </c>
      <c r="W12" s="159" t="s">
        <v>73</v>
      </c>
      <c r="X12" s="246" t="s">
        <v>132</v>
      </c>
      <c r="Y12" s="159" t="s">
        <v>73</v>
      </c>
      <c r="Z12" s="198" t="s">
        <v>132</v>
      </c>
    </row>
    <row r="13" spans="1:26" x14ac:dyDescent="0.2">
      <c r="B13" s="32" t="s">
        <v>64</v>
      </c>
      <c r="C13" s="206">
        <v>61.313636779785156</v>
      </c>
      <c r="D13" s="237">
        <v>1.724368691444397</v>
      </c>
      <c r="E13" s="206">
        <v>63.304634094238281</v>
      </c>
      <c r="F13" s="237">
        <v>1.5205028057098389</v>
      </c>
      <c r="G13" s="206">
        <v>60.562026977539063</v>
      </c>
      <c r="H13" s="237">
        <v>1.3800613880157471</v>
      </c>
      <c r="I13" s="206">
        <v>18.471956253051758</v>
      </c>
      <c r="J13" s="237">
        <v>1.2297768592834473</v>
      </c>
      <c r="K13" s="206">
        <v>15.187207221984863</v>
      </c>
      <c r="L13" s="237">
        <v>1.1665403842926025</v>
      </c>
      <c r="M13" s="206">
        <v>17.88709831237793</v>
      </c>
      <c r="N13" s="237">
        <v>1.1183637380599976</v>
      </c>
      <c r="O13" s="206">
        <v>10.903436660766602</v>
      </c>
      <c r="P13" s="237">
        <v>1.2694551944732666</v>
      </c>
      <c r="Q13" s="206">
        <v>10.396364212036133</v>
      </c>
      <c r="R13" s="237">
        <v>0.90397661924362183</v>
      </c>
      <c r="S13" s="206">
        <v>11.788113594055176</v>
      </c>
      <c r="T13" s="237">
        <v>0.90634089708328247</v>
      </c>
      <c r="U13" s="206">
        <v>9.3109731674194336</v>
      </c>
      <c r="V13" s="237">
        <v>0.82847112417221069</v>
      </c>
      <c r="W13" s="206">
        <v>11.11179256439209</v>
      </c>
      <c r="X13" s="237">
        <v>0.95603865385055542</v>
      </c>
      <c r="Y13" s="206">
        <v>9.7627592086791992</v>
      </c>
      <c r="Z13" s="237">
        <v>0.83663642406463623</v>
      </c>
    </row>
    <row r="14" spans="1:26" x14ac:dyDescent="0.2">
      <c r="B14" s="32" t="s">
        <v>63</v>
      </c>
      <c r="C14" s="206">
        <v>72.879615783691406</v>
      </c>
      <c r="D14" s="237">
        <v>1.8270864486694336</v>
      </c>
      <c r="E14" s="206">
        <v>74.423660278320313</v>
      </c>
      <c r="F14" s="237">
        <v>1.5112760066986084</v>
      </c>
      <c r="G14" s="206">
        <v>71.591476440429687</v>
      </c>
      <c r="H14" s="237">
        <v>1.5540844202041626</v>
      </c>
      <c r="I14" s="206">
        <v>10.757839202880859</v>
      </c>
      <c r="J14" s="237">
        <v>1.30629563331604</v>
      </c>
      <c r="K14" s="206">
        <v>10.328330993652344</v>
      </c>
      <c r="L14" s="237">
        <v>1.0320996046066284</v>
      </c>
      <c r="M14" s="206">
        <v>11.224360466003418</v>
      </c>
      <c r="N14" s="237">
        <v>0.90295225381851196</v>
      </c>
      <c r="O14" s="206">
        <v>8.7173929214477539</v>
      </c>
      <c r="P14" s="237">
        <v>0.98894274234771729</v>
      </c>
      <c r="Q14" s="206">
        <v>10.827644348144531</v>
      </c>
      <c r="R14" s="237">
        <v>1.1066292524337769</v>
      </c>
      <c r="S14" s="206">
        <v>9.9280309677124023</v>
      </c>
      <c r="T14" s="237">
        <v>0.97253525257110596</v>
      </c>
      <c r="U14" s="206">
        <v>7.6451511383056641</v>
      </c>
      <c r="V14" s="237">
        <v>1.0199174880981445</v>
      </c>
      <c r="W14" s="206">
        <v>4.4203696250915527</v>
      </c>
      <c r="X14" s="237">
        <v>0.60315102338790894</v>
      </c>
      <c r="Y14" s="206">
        <v>7.2561330795288086</v>
      </c>
      <c r="Z14" s="237">
        <v>0.84852594137191772</v>
      </c>
    </row>
    <row r="15" spans="1:26" x14ac:dyDescent="0.2">
      <c r="B15" s="32" t="s">
        <v>62</v>
      </c>
      <c r="C15" s="206">
        <v>57.826824188232422</v>
      </c>
      <c r="D15" s="237">
        <v>2.3152406215667725</v>
      </c>
      <c r="E15" s="206">
        <v>65.66827392578125</v>
      </c>
      <c r="F15" s="237">
        <v>1.4544204473495483</v>
      </c>
      <c r="G15" s="206">
        <v>58.990299224853516</v>
      </c>
      <c r="H15" s="237">
        <v>1.7033945322036743</v>
      </c>
      <c r="I15" s="206">
        <v>16.141090393066406</v>
      </c>
      <c r="J15" s="237">
        <v>1.2498722076416016</v>
      </c>
      <c r="K15" s="206">
        <v>12.442825317382813</v>
      </c>
      <c r="L15" s="237">
        <v>0.87828737497329712</v>
      </c>
      <c r="M15" s="206">
        <v>16.442806243896484</v>
      </c>
      <c r="N15" s="237">
        <v>1.1719260215759277</v>
      </c>
      <c r="O15" s="206">
        <v>12.318313598632812</v>
      </c>
      <c r="P15" s="237">
        <v>1.3109138011932373</v>
      </c>
      <c r="Q15" s="206">
        <v>10.133172988891602</v>
      </c>
      <c r="R15" s="237">
        <v>0.85712939500808716</v>
      </c>
      <c r="S15" s="206">
        <v>13.092740058898926</v>
      </c>
      <c r="T15" s="237">
        <v>1.0169645547866821</v>
      </c>
      <c r="U15" s="206">
        <v>13.713773727416992</v>
      </c>
      <c r="V15" s="237">
        <v>2.5582051277160645</v>
      </c>
      <c r="W15" s="206">
        <v>11.755728721618652</v>
      </c>
      <c r="X15" s="237">
        <v>0.97065305709838867</v>
      </c>
      <c r="Y15" s="206">
        <v>11.474155426025391</v>
      </c>
      <c r="Z15" s="237">
        <v>1.0058596134185791</v>
      </c>
    </row>
    <row r="16" spans="1:26" x14ac:dyDescent="0.2">
      <c r="B16" s="32" t="s">
        <v>61</v>
      </c>
      <c r="C16" s="206">
        <v>49.600933074951172</v>
      </c>
      <c r="D16" s="237">
        <v>2.2124137878417969</v>
      </c>
      <c r="E16" s="206">
        <v>62.604106903076172</v>
      </c>
      <c r="F16" s="237">
        <v>1.7081279754638672</v>
      </c>
      <c r="G16" s="206">
        <v>51.869232177734375</v>
      </c>
      <c r="H16" s="237">
        <v>1.6509870290756226</v>
      </c>
      <c r="I16" s="206">
        <v>19.215948104858398</v>
      </c>
      <c r="J16" s="237">
        <v>1.427176833152771</v>
      </c>
      <c r="K16" s="206">
        <v>18.657415390014648</v>
      </c>
      <c r="L16" s="237">
        <v>1.2048783302307129</v>
      </c>
      <c r="M16" s="206">
        <v>23.869665145874023</v>
      </c>
      <c r="N16" s="237">
        <v>1.2232762575149536</v>
      </c>
      <c r="O16" s="206">
        <v>16.279909133911133</v>
      </c>
      <c r="P16" s="237">
        <v>1.5821071863174438</v>
      </c>
      <c r="Q16" s="206">
        <v>10.135928153991699</v>
      </c>
      <c r="R16" s="237">
        <v>0.89687442779541016</v>
      </c>
      <c r="S16" s="206">
        <v>14.303981781005859</v>
      </c>
      <c r="T16" s="237">
        <v>0.96783357858657837</v>
      </c>
      <c r="U16" s="206">
        <v>14.903209686279297</v>
      </c>
      <c r="V16" s="237">
        <v>1.4617358446121216</v>
      </c>
      <c r="W16" s="206">
        <v>8.6025505065917969</v>
      </c>
      <c r="X16" s="237">
        <v>0.87342876195907593</v>
      </c>
      <c r="Y16" s="206">
        <v>9.9571208953857422</v>
      </c>
      <c r="Z16" s="237">
        <v>0.86323881149291992</v>
      </c>
    </row>
    <row r="17" spans="2:26" x14ac:dyDescent="0.2">
      <c r="B17" s="32" t="s">
        <v>60</v>
      </c>
      <c r="C17" s="206">
        <v>59.542728424072266</v>
      </c>
      <c r="D17" s="237">
        <v>2.1521828174591064</v>
      </c>
      <c r="E17" s="206">
        <v>57.768527984619141</v>
      </c>
      <c r="F17" s="237">
        <v>1.7000668048858643</v>
      </c>
      <c r="G17" s="206">
        <v>59.419460296630859</v>
      </c>
      <c r="H17" s="237">
        <v>1.8311295509338379</v>
      </c>
      <c r="I17" s="206">
        <v>19.687387466430664</v>
      </c>
      <c r="J17" s="237">
        <v>1.5303870439529419</v>
      </c>
      <c r="K17" s="206">
        <v>21.057472229003906</v>
      </c>
      <c r="L17" s="237">
        <v>1.3027352094650269</v>
      </c>
      <c r="M17" s="206">
        <v>18.550176620483398</v>
      </c>
      <c r="N17" s="237">
        <v>1.2583032846450806</v>
      </c>
      <c r="O17" s="206">
        <v>11.216653823852539</v>
      </c>
      <c r="P17" s="237">
        <v>0.96008378267288208</v>
      </c>
      <c r="Q17" s="206">
        <v>10.516944885253906</v>
      </c>
      <c r="R17" s="237">
        <v>0.95416104793548584</v>
      </c>
      <c r="S17" s="206">
        <v>11.98839282989502</v>
      </c>
      <c r="T17" s="237">
        <v>1.1604688167572021</v>
      </c>
      <c r="U17" s="206">
        <v>9.5532302856445313</v>
      </c>
      <c r="V17" s="237">
        <v>1.0773247480392456</v>
      </c>
      <c r="W17" s="206">
        <v>10.657050132751465</v>
      </c>
      <c r="X17" s="237">
        <v>1.1192799806594849</v>
      </c>
      <c r="Y17" s="206">
        <v>10.041971206665039</v>
      </c>
      <c r="Z17" s="237">
        <v>0.7952454686164856</v>
      </c>
    </row>
    <row r="18" spans="2:26" x14ac:dyDescent="0.2">
      <c r="B18" s="32" t="s">
        <v>59</v>
      </c>
      <c r="C18" s="206">
        <v>63.783466339111328</v>
      </c>
      <c r="D18" s="237">
        <v>1.8454749584197998</v>
      </c>
      <c r="E18" s="206">
        <v>61.177902221679688</v>
      </c>
      <c r="F18" s="237">
        <v>1.8339995145797729</v>
      </c>
      <c r="G18" s="206">
        <v>57.260143280029297</v>
      </c>
      <c r="H18" s="237">
        <v>1.474968433380127</v>
      </c>
      <c r="I18" s="206">
        <v>16.355415344238281</v>
      </c>
      <c r="J18" s="237">
        <v>1.3242561817169189</v>
      </c>
      <c r="K18" s="206">
        <v>16.534486770629883</v>
      </c>
      <c r="L18" s="237">
        <v>1.2793532609939575</v>
      </c>
      <c r="M18" s="206">
        <v>17.295562744140625</v>
      </c>
      <c r="N18" s="237">
        <v>1.0731710195541382</v>
      </c>
      <c r="O18" s="206">
        <v>12.271909713745117</v>
      </c>
      <c r="P18" s="237">
        <v>1.1404379606246948</v>
      </c>
      <c r="Q18" s="206">
        <v>11.262928009033203</v>
      </c>
      <c r="R18" s="237">
        <v>0.97136145830154419</v>
      </c>
      <c r="S18" s="206">
        <v>13.430059432983398</v>
      </c>
      <c r="T18" s="237">
        <v>0.96030116081237793</v>
      </c>
      <c r="U18" s="206">
        <v>7.589205265045166</v>
      </c>
      <c r="V18" s="237">
        <v>0.88517284393310547</v>
      </c>
      <c r="W18" s="206">
        <v>11.024683952331543</v>
      </c>
      <c r="X18" s="237">
        <v>0.9696076512336731</v>
      </c>
      <c r="Y18" s="206">
        <v>12.014235496520996</v>
      </c>
      <c r="Z18" s="237">
        <v>1.126853346824646</v>
      </c>
    </row>
    <row r="19" spans="2:26" x14ac:dyDescent="0.2">
      <c r="B19" s="32" t="s">
        <v>58</v>
      </c>
      <c r="C19" s="206">
        <v>45.159030914306641</v>
      </c>
      <c r="D19" s="237">
        <v>1.8951631784439087</v>
      </c>
      <c r="E19" s="206">
        <v>50.387466430664063</v>
      </c>
      <c r="F19" s="237">
        <v>2.4446523189544678</v>
      </c>
      <c r="G19" s="206">
        <v>43.528980255126953</v>
      </c>
      <c r="H19" s="237">
        <v>1.8958942890167236</v>
      </c>
      <c r="I19" s="206">
        <v>24.529056549072266</v>
      </c>
      <c r="J19" s="237">
        <v>1.1910762786865234</v>
      </c>
      <c r="K19" s="206">
        <v>24.882637023925781</v>
      </c>
      <c r="L19" s="237">
        <v>1.5277119874954224</v>
      </c>
      <c r="M19" s="206">
        <v>28.947708129882813</v>
      </c>
      <c r="N19" s="237">
        <v>1.5330638885498047</v>
      </c>
      <c r="O19" s="206">
        <v>16.909765243530273</v>
      </c>
      <c r="P19" s="237">
        <v>1.2675334215164185</v>
      </c>
      <c r="Q19" s="206">
        <v>13.662578582763672</v>
      </c>
      <c r="R19" s="237">
        <v>1.1870514154434204</v>
      </c>
      <c r="S19" s="206">
        <v>18.210142135620117</v>
      </c>
      <c r="T19" s="237">
        <v>1.3999873399734497</v>
      </c>
      <c r="U19" s="206">
        <v>13.40215015411377</v>
      </c>
      <c r="V19" s="237">
        <v>1.3883875608444214</v>
      </c>
      <c r="W19" s="206">
        <v>11.067320823669434</v>
      </c>
      <c r="X19" s="237">
        <v>1.2095346450805664</v>
      </c>
      <c r="Y19" s="206">
        <v>9.3131694793701172</v>
      </c>
      <c r="Z19" s="237">
        <v>0.93809777498245239</v>
      </c>
    </row>
    <row r="20" spans="2:26" x14ac:dyDescent="0.2">
      <c r="B20" s="32" t="s">
        <v>57</v>
      </c>
      <c r="C20" s="206">
        <v>70.242477416992188</v>
      </c>
      <c r="D20" s="237">
        <v>1.7378466129302979</v>
      </c>
      <c r="E20" s="206">
        <v>69.338943481445313</v>
      </c>
      <c r="F20" s="237">
        <v>1.7408628463745117</v>
      </c>
      <c r="G20" s="206">
        <v>66.028778076171875</v>
      </c>
      <c r="H20" s="237">
        <v>1.7093466520309448</v>
      </c>
      <c r="I20" s="206">
        <v>12.075926780700684</v>
      </c>
      <c r="J20" s="237">
        <v>1.1090213060379028</v>
      </c>
      <c r="K20" s="206">
        <v>12.270429611206055</v>
      </c>
      <c r="L20" s="237">
        <v>0.94933992624282837</v>
      </c>
      <c r="M20" s="206">
        <v>15.275962829589844</v>
      </c>
      <c r="N20" s="237">
        <v>1.1675845384597778</v>
      </c>
      <c r="O20" s="206">
        <v>8.5747261047363281</v>
      </c>
      <c r="P20" s="237">
        <v>0.98034441471099854</v>
      </c>
      <c r="Q20" s="206">
        <v>10.758017539978027</v>
      </c>
      <c r="R20" s="237">
        <v>1.1870020627975464</v>
      </c>
      <c r="S20" s="206">
        <v>8.8336353302001953</v>
      </c>
      <c r="T20" s="237">
        <v>0.92456388473510742</v>
      </c>
      <c r="U20" s="206">
        <v>9.1068696975708008</v>
      </c>
      <c r="V20" s="237">
        <v>1.1479712724685669</v>
      </c>
      <c r="W20" s="206">
        <v>7.6326131820678711</v>
      </c>
      <c r="X20" s="237">
        <v>0.90142691135406494</v>
      </c>
      <c r="Y20" s="206">
        <v>9.8616218566894531</v>
      </c>
      <c r="Z20" s="237">
        <v>1.1449451446533203</v>
      </c>
    </row>
    <row r="21" spans="2:26" x14ac:dyDescent="0.2">
      <c r="B21" s="32" t="s">
        <v>56</v>
      </c>
      <c r="C21" s="206">
        <v>70.791069030761719</v>
      </c>
      <c r="D21" s="237">
        <v>1.5172420740127563</v>
      </c>
      <c r="E21" s="206">
        <v>71.925155639648438</v>
      </c>
      <c r="F21" s="237">
        <v>1.5661427974700928</v>
      </c>
      <c r="G21" s="206">
        <v>76.90350341796875</v>
      </c>
      <c r="H21" s="237">
        <v>1.3474640846252441</v>
      </c>
      <c r="I21" s="206">
        <v>13.669076919555664</v>
      </c>
      <c r="J21" s="237">
        <v>0.92692077159881592</v>
      </c>
      <c r="K21" s="206">
        <v>15.032082557678223</v>
      </c>
      <c r="L21" s="237">
        <v>1.160990834236145</v>
      </c>
      <c r="M21" s="206">
        <v>11.40158748626709</v>
      </c>
      <c r="N21" s="237">
        <v>0.9569622278213501</v>
      </c>
      <c r="O21" s="206">
        <v>7.8520631790161133</v>
      </c>
      <c r="P21" s="237">
        <v>0.68473201990127563</v>
      </c>
      <c r="Q21" s="206">
        <v>10.029805183410645</v>
      </c>
      <c r="R21" s="237">
        <v>0.95282441377639771</v>
      </c>
      <c r="S21" s="206">
        <v>8.1971664428710937</v>
      </c>
      <c r="T21" s="237">
        <v>0.85699272155761719</v>
      </c>
      <c r="U21" s="206">
        <v>7.6877951622009277</v>
      </c>
      <c r="V21" s="237">
        <v>1.5284417867660522</v>
      </c>
      <c r="W21" s="206">
        <v>3.0129542350769043</v>
      </c>
      <c r="X21" s="237">
        <v>0.56543684005737305</v>
      </c>
      <c r="Y21" s="206">
        <v>3.4977397918701172</v>
      </c>
      <c r="Z21" s="237">
        <v>0.51390188932418823</v>
      </c>
    </row>
    <row r="22" spans="2:26" x14ac:dyDescent="0.2">
      <c r="B22" s="32" t="s">
        <v>55</v>
      </c>
      <c r="C22" s="206">
        <v>63.925750732421875</v>
      </c>
      <c r="D22" s="237">
        <v>2.663585901260376</v>
      </c>
      <c r="E22" s="206">
        <v>64.78094482421875</v>
      </c>
      <c r="F22" s="237">
        <v>2.1855597496032715</v>
      </c>
      <c r="G22" s="206">
        <v>63.967250823974609</v>
      </c>
      <c r="H22" s="237">
        <v>2.1372263431549072</v>
      </c>
      <c r="I22" s="206">
        <v>15.811091423034668</v>
      </c>
      <c r="J22" s="237">
        <v>1.4802660942077637</v>
      </c>
      <c r="K22" s="206">
        <v>13.801794052124023</v>
      </c>
      <c r="L22" s="237">
        <v>1.1422381401062012</v>
      </c>
      <c r="M22" s="206">
        <v>16.091588973999023</v>
      </c>
      <c r="N22" s="237">
        <v>1.591744065284729</v>
      </c>
      <c r="O22" s="206">
        <v>10.096278190612793</v>
      </c>
      <c r="P22" s="237">
        <v>1.1778873205184937</v>
      </c>
      <c r="Q22" s="206">
        <v>12.347874641418457</v>
      </c>
      <c r="R22" s="237">
        <v>1.1676641702651978</v>
      </c>
      <c r="S22" s="206">
        <v>10.747234344482422</v>
      </c>
      <c r="T22" s="237">
        <v>1.1341710090637207</v>
      </c>
      <c r="U22" s="206">
        <v>10.166881561279297</v>
      </c>
      <c r="V22" s="237">
        <v>1.0841987133026123</v>
      </c>
      <c r="W22" s="206">
        <v>9.0693864822387695</v>
      </c>
      <c r="X22" s="237">
        <v>1.0832695960998535</v>
      </c>
      <c r="Y22" s="206">
        <v>9.1939220428466797</v>
      </c>
      <c r="Z22" s="237">
        <v>0.95550787448883057</v>
      </c>
    </row>
    <row r="23" spans="2:26" x14ac:dyDescent="0.2">
      <c r="B23" s="32" t="s">
        <v>54</v>
      </c>
      <c r="C23" s="206">
        <v>59.335102081298828</v>
      </c>
      <c r="D23" s="237">
        <v>1.9593590497970581</v>
      </c>
      <c r="E23" s="206">
        <v>51.386917114257813</v>
      </c>
      <c r="F23" s="237">
        <v>1.7539581060409546</v>
      </c>
      <c r="G23" s="206">
        <v>59.497432708740234</v>
      </c>
      <c r="H23" s="237">
        <v>1.5709085464477539</v>
      </c>
      <c r="I23" s="206">
        <v>16.921245574951172</v>
      </c>
      <c r="J23" s="237">
        <v>1.2661772966384888</v>
      </c>
      <c r="K23" s="206">
        <v>20.145227432250977</v>
      </c>
      <c r="L23" s="237">
        <v>1.2733776569366455</v>
      </c>
      <c r="M23" s="206">
        <v>17.561134338378906</v>
      </c>
      <c r="N23" s="237">
        <v>1.106113076210022</v>
      </c>
      <c r="O23" s="206">
        <v>13.508158683776855</v>
      </c>
      <c r="P23" s="237">
        <v>1.2717800140380859</v>
      </c>
      <c r="Q23" s="206">
        <v>13.726702690124512</v>
      </c>
      <c r="R23" s="237">
        <v>1.2290962934494019</v>
      </c>
      <c r="S23" s="206">
        <v>13.956685066223145</v>
      </c>
      <c r="T23" s="237">
        <v>0.96782988309860229</v>
      </c>
      <c r="U23" s="206">
        <v>10.235491752624512</v>
      </c>
      <c r="V23" s="237">
        <v>0.96198433637619019</v>
      </c>
      <c r="W23" s="206">
        <v>14.741150856018066</v>
      </c>
      <c r="X23" s="237">
        <v>1.214515209197998</v>
      </c>
      <c r="Y23" s="206">
        <v>8.9847431182861328</v>
      </c>
      <c r="Z23" s="237">
        <v>0.91108065843582153</v>
      </c>
    </row>
    <row r="24" spans="2:26" x14ac:dyDescent="0.2">
      <c r="B24" s="32" t="s">
        <v>53</v>
      </c>
      <c r="C24" s="206">
        <v>30.378061294555664</v>
      </c>
      <c r="D24" s="237">
        <v>1.5823025703430176</v>
      </c>
      <c r="E24" s="206">
        <v>29.342758178710937</v>
      </c>
      <c r="F24" s="237">
        <v>1.7624011039733887</v>
      </c>
      <c r="G24" s="206">
        <v>35.419567108154297</v>
      </c>
      <c r="H24" s="237">
        <v>1.6608437299728394</v>
      </c>
      <c r="I24" s="206">
        <v>26.94837760925293</v>
      </c>
      <c r="J24" s="237">
        <v>1.3870799541473389</v>
      </c>
      <c r="K24" s="206">
        <v>31.221405029296875</v>
      </c>
      <c r="L24" s="237">
        <v>1.8889989852905273</v>
      </c>
      <c r="M24" s="206">
        <v>26.121047973632812</v>
      </c>
      <c r="N24" s="237">
        <v>1.4363342523574829</v>
      </c>
      <c r="O24" s="206">
        <v>26.176118850708008</v>
      </c>
      <c r="P24" s="237">
        <v>1.394705057144165</v>
      </c>
      <c r="Q24" s="206">
        <v>23.662853240966797</v>
      </c>
      <c r="R24" s="237">
        <v>1.6163110733032227</v>
      </c>
      <c r="S24" s="206">
        <v>21.469520568847656</v>
      </c>
      <c r="T24" s="237">
        <v>1.0767096281051636</v>
      </c>
      <c r="U24" s="206">
        <v>16.497442245483398</v>
      </c>
      <c r="V24" s="237">
        <v>1.4605882167816162</v>
      </c>
      <c r="W24" s="206">
        <v>15.772981643676758</v>
      </c>
      <c r="X24" s="237">
        <v>1.4124021530151367</v>
      </c>
      <c r="Y24" s="206">
        <v>16.9898681640625</v>
      </c>
      <c r="Z24" s="237">
        <v>1.4188926219940186</v>
      </c>
    </row>
    <row r="25" spans="2:26" x14ac:dyDescent="0.2">
      <c r="B25" s="32" t="s">
        <v>52</v>
      </c>
      <c r="C25" s="206">
        <v>47.490039825439453</v>
      </c>
      <c r="D25" s="237">
        <v>1.99817955493927</v>
      </c>
      <c r="E25" s="206">
        <v>50.118858337402344</v>
      </c>
      <c r="F25" s="237">
        <v>2.0844402313232422</v>
      </c>
      <c r="G25" s="206">
        <v>47.064235687255859</v>
      </c>
      <c r="H25" s="237">
        <v>2.0534365177154541</v>
      </c>
      <c r="I25" s="206">
        <v>23.506496429443359</v>
      </c>
      <c r="J25" s="237">
        <v>1.7299505472183228</v>
      </c>
      <c r="K25" s="206">
        <v>24.900108337402344</v>
      </c>
      <c r="L25" s="237">
        <v>1.3841550350189209</v>
      </c>
      <c r="M25" s="206">
        <v>21.25396728515625</v>
      </c>
      <c r="N25" s="237">
        <v>1.2304831743240356</v>
      </c>
      <c r="O25" s="206">
        <v>16.907354354858398</v>
      </c>
      <c r="P25" s="237">
        <v>1.3019354343414307</v>
      </c>
      <c r="Q25" s="206">
        <v>14.942137718200684</v>
      </c>
      <c r="R25" s="237">
        <v>1.3607606887817383</v>
      </c>
      <c r="S25" s="206">
        <v>18.462644577026367</v>
      </c>
      <c r="T25" s="237">
        <v>1.4307959079742432</v>
      </c>
      <c r="U25" s="206">
        <v>12.096107482910156</v>
      </c>
      <c r="V25" s="237">
        <v>1.5041403770446777</v>
      </c>
      <c r="W25" s="206">
        <v>10.038898468017578</v>
      </c>
      <c r="X25" s="237">
        <v>1.1099704504013062</v>
      </c>
      <c r="Y25" s="206">
        <v>13.219154357910156</v>
      </c>
      <c r="Z25" s="237">
        <v>1.2172905206680298</v>
      </c>
    </row>
    <row r="26" spans="2:26" x14ac:dyDescent="0.2">
      <c r="B26" s="32" t="s">
        <v>51</v>
      </c>
      <c r="C26" s="206">
        <v>57.097148895263672</v>
      </c>
      <c r="D26" s="237">
        <v>2.1043827533721924</v>
      </c>
      <c r="E26" s="206">
        <v>60.125076293945312</v>
      </c>
      <c r="F26" s="237">
        <v>2.1105141639709473</v>
      </c>
      <c r="G26" s="206">
        <v>68.494964599609375</v>
      </c>
      <c r="H26" s="237">
        <v>1.7625219821929932</v>
      </c>
      <c r="I26" s="206">
        <v>20.891887664794922</v>
      </c>
      <c r="J26" s="237">
        <v>1.751225471496582</v>
      </c>
      <c r="K26" s="206">
        <v>19.271581649780273</v>
      </c>
      <c r="L26" s="237">
        <v>1.2846757173538208</v>
      </c>
      <c r="M26" s="206">
        <v>14.97645378112793</v>
      </c>
      <c r="N26" s="237">
        <v>1.1623103618621826</v>
      </c>
      <c r="O26" s="206">
        <v>12.32969856262207</v>
      </c>
      <c r="P26" s="237">
        <v>1.1360321044921875</v>
      </c>
      <c r="Q26" s="206">
        <v>12.352189064025879</v>
      </c>
      <c r="R26" s="237">
        <v>1.3663172721862793</v>
      </c>
      <c r="S26" s="206">
        <v>9.2727127075195313</v>
      </c>
      <c r="T26" s="237">
        <v>0.94059807062149048</v>
      </c>
      <c r="U26" s="206">
        <v>9.6812667846679687</v>
      </c>
      <c r="V26" s="237">
        <v>1.070343017578125</v>
      </c>
      <c r="W26" s="206">
        <v>8.2511510848999023</v>
      </c>
      <c r="X26" s="237">
        <v>1.1746749877929687</v>
      </c>
      <c r="Y26" s="206">
        <v>7.2558698654174805</v>
      </c>
      <c r="Z26" s="237">
        <v>0.82971107959747314</v>
      </c>
    </row>
    <row r="27" spans="2:26" x14ac:dyDescent="0.2">
      <c r="B27" s="32" t="s">
        <v>50</v>
      </c>
      <c r="C27" s="206">
        <v>48.546775817871094</v>
      </c>
      <c r="D27" s="237">
        <v>4.0715923309326172</v>
      </c>
      <c r="E27" s="206">
        <v>60.054122924804687</v>
      </c>
      <c r="F27" s="237">
        <v>1.9757068157196045</v>
      </c>
      <c r="G27" s="206">
        <v>59.660224914550781</v>
      </c>
      <c r="H27" s="237">
        <v>1.7003371715545654</v>
      </c>
      <c r="I27" s="206">
        <v>19.892431259155273</v>
      </c>
      <c r="J27" s="237">
        <v>0.99333196878433228</v>
      </c>
      <c r="K27" s="206">
        <v>22.266487121582031</v>
      </c>
      <c r="L27" s="237">
        <v>1.7580536603927612</v>
      </c>
      <c r="M27" s="206">
        <v>19.046245574951172</v>
      </c>
      <c r="N27" s="237">
        <v>1.2156118154525757</v>
      </c>
      <c r="O27" s="206">
        <v>20.367992401123047</v>
      </c>
      <c r="P27" s="237">
        <v>4.6257119178771973</v>
      </c>
      <c r="Q27" s="206">
        <v>12.313810348510742</v>
      </c>
      <c r="R27" s="237">
        <v>1.056304931640625</v>
      </c>
      <c r="S27" s="206">
        <v>12.511402130126953</v>
      </c>
      <c r="T27" s="237">
        <v>0.95725077390670776</v>
      </c>
      <c r="U27" s="206">
        <v>11.19279956817627</v>
      </c>
      <c r="V27" s="237">
        <v>1.20499587059021</v>
      </c>
      <c r="W27" s="206">
        <v>5.3655786514282227</v>
      </c>
      <c r="X27" s="237">
        <v>0.77447569370269775</v>
      </c>
      <c r="Y27" s="206">
        <v>8.7821235656738281</v>
      </c>
      <c r="Z27" s="237">
        <v>0.84309214353561401</v>
      </c>
    </row>
    <row r="28" spans="2:26" x14ac:dyDescent="0.2">
      <c r="B28" s="32" t="s">
        <v>49</v>
      </c>
      <c r="C28" s="206">
        <v>49.141738891601563</v>
      </c>
      <c r="D28" s="237">
        <v>2.0719962120056152</v>
      </c>
      <c r="E28" s="206">
        <v>49.336681365966797</v>
      </c>
      <c r="F28" s="237">
        <v>2.1828265190124512</v>
      </c>
      <c r="G28" s="206">
        <v>43.228073120117188</v>
      </c>
      <c r="H28" s="237">
        <v>1.7839744091033936</v>
      </c>
      <c r="I28" s="206">
        <v>22.01588249206543</v>
      </c>
      <c r="J28" s="237">
        <v>1.2902224063873291</v>
      </c>
      <c r="K28" s="206">
        <v>18.445323944091797</v>
      </c>
      <c r="L28" s="237">
        <v>1.220245361328125</v>
      </c>
      <c r="M28" s="206">
        <v>22.110380172729492</v>
      </c>
      <c r="N28" s="237">
        <v>1.2799490690231323</v>
      </c>
      <c r="O28" s="206">
        <v>15.822111129760742</v>
      </c>
      <c r="P28" s="237">
        <v>1.2584221363067627</v>
      </c>
      <c r="Q28" s="206">
        <v>18.396013259887695</v>
      </c>
      <c r="R28" s="237">
        <v>1.3654762506484985</v>
      </c>
      <c r="S28" s="206">
        <v>18.388795852661133</v>
      </c>
      <c r="T28" s="237">
        <v>1.1940096616744995</v>
      </c>
      <c r="U28" s="206">
        <v>13.020268440246582</v>
      </c>
      <c r="V28" s="237">
        <v>1.2691993713378906</v>
      </c>
      <c r="W28" s="206">
        <v>13.821981430053711</v>
      </c>
      <c r="X28" s="237">
        <v>1.5410356521606445</v>
      </c>
      <c r="Y28" s="206">
        <v>16.272750854492188</v>
      </c>
      <c r="Z28" s="237">
        <v>1.3664383888244629</v>
      </c>
    </row>
    <row r="29" spans="2:26" x14ac:dyDescent="0.2">
      <c r="B29" s="32" t="s">
        <v>48</v>
      </c>
      <c r="C29" s="206">
        <v>58.182346343994141</v>
      </c>
      <c r="D29" s="237">
        <v>1.9047691822052002</v>
      </c>
      <c r="E29" s="206">
        <v>44.310287475585937</v>
      </c>
      <c r="F29" s="237">
        <v>2.0445957183837891</v>
      </c>
      <c r="G29" s="206">
        <v>48.063514709472656</v>
      </c>
      <c r="H29" s="237">
        <v>1.7189582586288452</v>
      </c>
      <c r="I29" s="206">
        <v>19.854455947875977</v>
      </c>
      <c r="J29" s="237">
        <v>1.2801100015640259</v>
      </c>
      <c r="K29" s="206">
        <v>24.972681045532227</v>
      </c>
      <c r="L29" s="237">
        <v>1.8019218444824219</v>
      </c>
      <c r="M29" s="206">
        <v>25.086160659790039</v>
      </c>
      <c r="N29" s="237">
        <v>1.2622872591018677</v>
      </c>
      <c r="O29" s="206">
        <v>13.87641429901123</v>
      </c>
      <c r="P29" s="237">
        <v>1.3302431106567383</v>
      </c>
      <c r="Q29" s="206">
        <v>18.707523345947266</v>
      </c>
      <c r="R29" s="237">
        <v>1.3879889249801636</v>
      </c>
      <c r="S29" s="206">
        <v>15.064520835876465</v>
      </c>
      <c r="T29" s="237">
        <v>1.1518137454986572</v>
      </c>
      <c r="U29" s="206">
        <v>8.0867843627929687</v>
      </c>
      <c r="V29" s="237">
        <v>1.0132263898849487</v>
      </c>
      <c r="W29" s="206">
        <v>12.009507179260254</v>
      </c>
      <c r="X29" s="237">
        <v>1.1617374420166016</v>
      </c>
      <c r="Y29" s="206">
        <v>11.785799026489258</v>
      </c>
      <c r="Z29" s="237">
        <v>0.85119658708572388</v>
      </c>
    </row>
    <row r="30" spans="2:26" x14ac:dyDescent="0.2">
      <c r="B30" s="32" t="s">
        <v>47</v>
      </c>
      <c r="C30" s="206">
        <v>54.467075347900391</v>
      </c>
      <c r="D30" s="237">
        <v>1.9865028858184814</v>
      </c>
      <c r="E30" s="206">
        <v>47.520603179931641</v>
      </c>
      <c r="F30" s="237">
        <v>1.6124697923660278</v>
      </c>
      <c r="G30" s="206">
        <v>54.520397186279297</v>
      </c>
      <c r="H30" s="237">
        <v>1.5833925008773804</v>
      </c>
      <c r="I30" s="206">
        <v>21.899396896362305</v>
      </c>
      <c r="J30" s="237">
        <v>1.2659890651702881</v>
      </c>
      <c r="K30" s="206">
        <v>23.695644378662109</v>
      </c>
      <c r="L30" s="237">
        <v>1.1891765594482422</v>
      </c>
      <c r="M30" s="206">
        <v>21.342813491821289</v>
      </c>
      <c r="N30" s="237">
        <v>1.210019588470459</v>
      </c>
      <c r="O30" s="206">
        <v>12.572147369384766</v>
      </c>
      <c r="P30" s="237">
        <v>1.018132209777832</v>
      </c>
      <c r="Q30" s="206">
        <v>15.026697158813477</v>
      </c>
      <c r="R30" s="237">
        <v>1.1931886672973633</v>
      </c>
      <c r="S30" s="206">
        <v>13.881283760070801</v>
      </c>
      <c r="T30" s="237">
        <v>1.2295700311660767</v>
      </c>
      <c r="U30" s="206">
        <v>11.06137752532959</v>
      </c>
      <c r="V30" s="237">
        <v>1.1898013353347778</v>
      </c>
      <c r="W30" s="206">
        <v>13.757057189941406</v>
      </c>
      <c r="X30" s="237">
        <v>1.4334168434143066</v>
      </c>
      <c r="Y30" s="206">
        <v>10.255500793457031</v>
      </c>
      <c r="Z30" s="237">
        <v>1.1721141338348389</v>
      </c>
    </row>
    <row r="31" spans="2:26" x14ac:dyDescent="0.2">
      <c r="B31" s="32" t="s">
        <v>46</v>
      </c>
      <c r="C31" s="206">
        <v>67.865982055664063</v>
      </c>
      <c r="D31" s="237">
        <v>1.6750825643539429</v>
      </c>
      <c r="E31" s="206">
        <v>65.752960205078125</v>
      </c>
      <c r="F31" s="237">
        <v>1.8050650358200073</v>
      </c>
      <c r="G31" s="206">
        <v>74.262458801269531</v>
      </c>
      <c r="H31" s="237">
        <v>1.4974242448806763</v>
      </c>
      <c r="I31" s="206">
        <v>16.475040435791016</v>
      </c>
      <c r="J31" s="237">
        <v>1.7173219919204712</v>
      </c>
      <c r="K31" s="206">
        <v>16.598779678344727</v>
      </c>
      <c r="L31" s="237">
        <v>1.1981498003005981</v>
      </c>
      <c r="M31" s="206">
        <v>11.580777168273926</v>
      </c>
      <c r="N31" s="237">
        <v>1.1944957971572876</v>
      </c>
      <c r="O31" s="206">
        <v>7.7908029556274414</v>
      </c>
      <c r="P31" s="237">
        <v>0.8493882417678833</v>
      </c>
      <c r="Q31" s="206">
        <v>9.3388395309448242</v>
      </c>
      <c r="R31" s="237">
        <v>0.94142156839370728</v>
      </c>
      <c r="S31" s="206">
        <v>7.5187282562255859</v>
      </c>
      <c r="T31" s="237">
        <v>0.80192321538925171</v>
      </c>
      <c r="U31" s="206">
        <v>7.8681797981262207</v>
      </c>
      <c r="V31" s="237">
        <v>0.85666525363922119</v>
      </c>
      <c r="W31" s="206">
        <v>8.3094234466552734</v>
      </c>
      <c r="X31" s="237">
        <v>0.91050237417221069</v>
      </c>
      <c r="Y31" s="206">
        <v>6.6380352973937988</v>
      </c>
      <c r="Z31" s="237">
        <v>0.71449011564254761</v>
      </c>
    </row>
    <row r="32" spans="2:26" x14ac:dyDescent="0.2">
      <c r="B32" s="32" t="s">
        <v>45</v>
      </c>
      <c r="C32" s="206">
        <v>48.158298492431641</v>
      </c>
      <c r="D32" s="237">
        <v>2.5583381652832031</v>
      </c>
      <c r="E32" s="206">
        <v>40.962486267089844</v>
      </c>
      <c r="F32" s="237">
        <v>2.0031447410583496</v>
      </c>
      <c r="G32" s="206">
        <v>36.602943420410156</v>
      </c>
      <c r="H32" s="237">
        <v>2.0202507972717285</v>
      </c>
      <c r="I32" s="206">
        <v>25.451868057250977</v>
      </c>
      <c r="J32" s="237">
        <v>1.918735146522522</v>
      </c>
      <c r="K32" s="206">
        <v>27.373842239379883</v>
      </c>
      <c r="L32" s="237">
        <v>1.6005586385726929</v>
      </c>
      <c r="M32" s="206">
        <v>27.291664123535156</v>
      </c>
      <c r="N32" s="237">
        <v>1.4135791063308716</v>
      </c>
      <c r="O32" s="206">
        <v>15.480434417724609</v>
      </c>
      <c r="P32" s="237">
        <v>1.2449926137924194</v>
      </c>
      <c r="Q32" s="206">
        <v>18.316713333129883</v>
      </c>
      <c r="R32" s="237">
        <v>1.2859666347503662</v>
      </c>
      <c r="S32" s="206">
        <v>21.391407012939453</v>
      </c>
      <c r="T32" s="237">
        <v>1.4075949192047119</v>
      </c>
      <c r="U32" s="206">
        <v>10.90939998626709</v>
      </c>
      <c r="V32" s="237">
        <v>1.7271097898483276</v>
      </c>
      <c r="W32" s="206">
        <v>13.346960067749023</v>
      </c>
      <c r="X32" s="237">
        <v>1.4250729084014893</v>
      </c>
      <c r="Y32" s="206">
        <v>14.713984489440918</v>
      </c>
      <c r="Z32" s="237">
        <v>1.395541787147522</v>
      </c>
    </row>
    <row r="33" spans="2:26" x14ac:dyDescent="0.2">
      <c r="B33" s="32" t="s">
        <v>44</v>
      </c>
      <c r="C33" s="206">
        <v>46.048690795898437</v>
      </c>
      <c r="D33" s="237">
        <v>1.7489155530929565</v>
      </c>
      <c r="E33" s="206">
        <v>44.051151275634766</v>
      </c>
      <c r="F33" s="237">
        <v>1.736844539642334</v>
      </c>
      <c r="G33" s="206">
        <v>49.905628204345703</v>
      </c>
      <c r="H33" s="237">
        <v>1.4999797344207764</v>
      </c>
      <c r="I33" s="206">
        <v>26.392959594726563</v>
      </c>
      <c r="J33" s="237">
        <v>1.4395217895507812</v>
      </c>
      <c r="K33" s="206">
        <v>25.803127288818359</v>
      </c>
      <c r="L33" s="237">
        <v>1.4354093074798584</v>
      </c>
      <c r="M33" s="206">
        <v>26.241111755371094</v>
      </c>
      <c r="N33" s="237">
        <v>1.2828240394592285</v>
      </c>
      <c r="O33" s="206">
        <v>16.267351150512695</v>
      </c>
      <c r="P33" s="237">
        <v>1.3007663488388062</v>
      </c>
      <c r="Q33" s="206">
        <v>18.759031295776367</v>
      </c>
      <c r="R33" s="237">
        <v>1.5349998474121094</v>
      </c>
      <c r="S33" s="206">
        <v>14.242884635925293</v>
      </c>
      <c r="T33" s="237">
        <v>0.92355060577392578</v>
      </c>
      <c r="U33" s="206">
        <v>11.291000366210938</v>
      </c>
      <c r="V33" s="237">
        <v>1.2510182857513428</v>
      </c>
      <c r="W33" s="206">
        <v>11.386689186096191</v>
      </c>
      <c r="X33" s="237">
        <v>1.228338360786438</v>
      </c>
      <c r="Y33" s="206">
        <v>9.6103754043579102</v>
      </c>
      <c r="Z33" s="237">
        <v>0.87361240386962891</v>
      </c>
    </row>
    <row r="34" spans="2:26" x14ac:dyDescent="0.2">
      <c r="B34" s="32" t="s">
        <v>43</v>
      </c>
      <c r="C34" s="206">
        <v>57.1575927734375</v>
      </c>
      <c r="D34" s="237">
        <v>1.8390606641769409</v>
      </c>
      <c r="E34" s="206">
        <v>58.890296936035156</v>
      </c>
      <c r="F34" s="237">
        <v>1.7480796575546265</v>
      </c>
      <c r="G34" s="206">
        <v>66.650413513183594</v>
      </c>
      <c r="H34" s="237">
        <v>1.8168926239013672</v>
      </c>
      <c r="I34" s="206">
        <v>21.579446792602539</v>
      </c>
      <c r="J34" s="237">
        <v>1.5136686563491821</v>
      </c>
      <c r="K34" s="206">
        <v>21.260122299194336</v>
      </c>
      <c r="L34" s="237">
        <v>1.1632634401321411</v>
      </c>
      <c r="M34" s="206">
        <v>17.577884674072266</v>
      </c>
      <c r="N34" s="237">
        <v>1.3442929983139038</v>
      </c>
      <c r="O34" s="206">
        <v>13.43126106262207</v>
      </c>
      <c r="P34" s="237">
        <v>1.1446759700775146</v>
      </c>
      <c r="Q34" s="206">
        <v>13.161251068115234</v>
      </c>
      <c r="R34" s="237">
        <v>1.3077033758163452</v>
      </c>
      <c r="S34" s="206">
        <v>10.029447555541992</v>
      </c>
      <c r="T34" s="237">
        <v>0.88962709903717041</v>
      </c>
      <c r="U34" s="206">
        <v>7.8316941261291504</v>
      </c>
      <c r="V34" s="237">
        <v>0.91345381736755371</v>
      </c>
      <c r="W34" s="206">
        <v>6.6883335113525391</v>
      </c>
      <c r="X34" s="237">
        <v>0.89985543489456177</v>
      </c>
      <c r="Y34" s="206">
        <v>5.7422542572021484</v>
      </c>
      <c r="Z34" s="237">
        <v>0.85689228773117065</v>
      </c>
    </row>
    <row r="35" spans="2:26" x14ac:dyDescent="0.2">
      <c r="B35" s="32" t="s">
        <v>42</v>
      </c>
      <c r="C35" s="206">
        <v>57.749412536621094</v>
      </c>
      <c r="D35" s="237">
        <v>1.6890585422515869</v>
      </c>
      <c r="E35" s="206">
        <v>59.339504241943359</v>
      </c>
      <c r="F35" s="237">
        <v>1.6457080841064453</v>
      </c>
      <c r="G35" s="206">
        <v>60.244644165039063</v>
      </c>
      <c r="H35" s="237">
        <v>1.7396202087402344</v>
      </c>
      <c r="I35" s="206">
        <v>20.443029403686523</v>
      </c>
      <c r="J35" s="237">
        <v>1.5307276248931885</v>
      </c>
      <c r="K35" s="206">
        <v>22.039880752563477</v>
      </c>
      <c r="L35" s="237">
        <v>1.4181557893753052</v>
      </c>
      <c r="M35" s="206">
        <v>16.513797760009766</v>
      </c>
      <c r="N35" s="237">
        <v>1.0951597690582275</v>
      </c>
      <c r="O35" s="206">
        <v>12.961654663085937</v>
      </c>
      <c r="P35" s="237">
        <v>1.0929590463638306</v>
      </c>
      <c r="Q35" s="206">
        <v>9.6629838943481445</v>
      </c>
      <c r="R35" s="237">
        <v>0.79679542779922485</v>
      </c>
      <c r="S35" s="206">
        <v>11.552910804748535</v>
      </c>
      <c r="T35" s="237">
        <v>0.97706818580627441</v>
      </c>
      <c r="U35" s="206">
        <v>8.8459033966064453</v>
      </c>
      <c r="V35" s="237">
        <v>0.94366008043289185</v>
      </c>
      <c r="W35" s="206">
        <v>8.9576292037963867</v>
      </c>
      <c r="X35" s="237">
        <v>0.92446005344390869</v>
      </c>
      <c r="Y35" s="206">
        <v>11.688650131225586</v>
      </c>
      <c r="Z35" s="237">
        <v>0.93024271726608276</v>
      </c>
    </row>
    <row r="36" spans="2:26" x14ac:dyDescent="0.2">
      <c r="B36" s="32" t="s">
        <v>41</v>
      </c>
      <c r="C36" s="206">
        <v>48.907123565673828</v>
      </c>
      <c r="D36" s="237">
        <v>2.1677048206329346</v>
      </c>
      <c r="E36" s="206">
        <v>55.826332092285156</v>
      </c>
      <c r="F36" s="237">
        <v>1.6936911344528198</v>
      </c>
      <c r="G36" s="206">
        <v>58.320255279541016</v>
      </c>
      <c r="H36" s="237">
        <v>1.8697410821914673</v>
      </c>
      <c r="I36" s="206">
        <v>21.003974914550781</v>
      </c>
      <c r="J36" s="237">
        <v>1.3643342256546021</v>
      </c>
      <c r="K36" s="206">
        <v>19.475418090820312</v>
      </c>
      <c r="L36" s="237">
        <v>1.1626299619674683</v>
      </c>
      <c r="M36" s="206">
        <v>20.031887054443359</v>
      </c>
      <c r="N36" s="237">
        <v>1.1883342266082764</v>
      </c>
      <c r="O36" s="206">
        <v>14.387967109680176</v>
      </c>
      <c r="P36" s="237">
        <v>1.1282702684402466</v>
      </c>
      <c r="Q36" s="206">
        <v>12.569311141967773</v>
      </c>
      <c r="R36" s="237">
        <v>1.1955752372741699</v>
      </c>
      <c r="S36" s="206">
        <v>11.855605125427246</v>
      </c>
      <c r="T36" s="237">
        <v>1.0961631536483765</v>
      </c>
      <c r="U36" s="206">
        <v>15.700934410095215</v>
      </c>
      <c r="V36" s="237">
        <v>1.4963918924331665</v>
      </c>
      <c r="W36" s="206">
        <v>12.128937721252441</v>
      </c>
      <c r="X36" s="237">
        <v>1.1412439346313477</v>
      </c>
      <c r="Y36" s="206">
        <v>9.7922515869140625</v>
      </c>
      <c r="Z36" s="237">
        <v>0.94207853078842163</v>
      </c>
    </row>
    <row r="37" spans="2:26" x14ac:dyDescent="0.2">
      <c r="B37" s="32" t="s">
        <v>40</v>
      </c>
      <c r="C37" s="206">
        <v>55.507682800292969</v>
      </c>
      <c r="D37" s="237">
        <v>2.096095085144043</v>
      </c>
      <c r="E37" s="206">
        <v>57.173259735107422</v>
      </c>
      <c r="F37" s="237">
        <v>1.5283774137496948</v>
      </c>
      <c r="G37" s="206">
        <v>51.707023620605469</v>
      </c>
      <c r="H37" s="237">
        <v>1.6722368001937866</v>
      </c>
      <c r="I37" s="206">
        <v>19.972501754760742</v>
      </c>
      <c r="J37" s="237">
        <v>1.2648813724517822</v>
      </c>
      <c r="K37" s="206">
        <v>16.959922790527344</v>
      </c>
      <c r="L37" s="237">
        <v>0.99422985315322876</v>
      </c>
      <c r="M37" s="206">
        <v>18.656333923339844</v>
      </c>
      <c r="N37" s="237">
        <v>1.2762740850448608</v>
      </c>
      <c r="O37" s="206">
        <v>13.77890682220459</v>
      </c>
      <c r="P37" s="237">
        <v>1.2166296243667603</v>
      </c>
      <c r="Q37" s="206">
        <v>12.294923782348633</v>
      </c>
      <c r="R37" s="237">
        <v>0.91624510288238525</v>
      </c>
      <c r="S37" s="206">
        <v>15.306547164916992</v>
      </c>
      <c r="T37" s="237">
        <v>1.0378748178482056</v>
      </c>
      <c r="U37" s="206">
        <v>10.740907669067383</v>
      </c>
      <c r="V37" s="237">
        <v>1.1510118246078491</v>
      </c>
      <c r="W37" s="206">
        <v>13.571895599365234</v>
      </c>
      <c r="X37" s="237">
        <v>1.1659526824951172</v>
      </c>
      <c r="Y37" s="206">
        <v>14.330093383789063</v>
      </c>
      <c r="Z37" s="237">
        <v>1.2720035314559937</v>
      </c>
    </row>
    <row r="38" spans="2:26" x14ac:dyDescent="0.2">
      <c r="B38" s="32" t="s">
        <v>39</v>
      </c>
      <c r="C38" s="206">
        <v>57.372474670410156</v>
      </c>
      <c r="D38" s="237">
        <v>2.0845701694488525</v>
      </c>
      <c r="E38" s="206">
        <v>55.557430267333984</v>
      </c>
      <c r="F38" s="237">
        <v>1.8452972173690796</v>
      </c>
      <c r="G38" s="206">
        <v>57.868820190429688</v>
      </c>
      <c r="H38" s="237">
        <v>1.6964582204818726</v>
      </c>
      <c r="I38" s="206">
        <v>16.834331512451172</v>
      </c>
      <c r="J38" s="237">
        <v>1.2825838327407837</v>
      </c>
      <c r="K38" s="206">
        <v>18.419782638549805</v>
      </c>
      <c r="L38" s="237">
        <v>1.2086212635040283</v>
      </c>
      <c r="M38" s="206">
        <v>17.270709991455078</v>
      </c>
      <c r="N38" s="237">
        <v>1.1583967208862305</v>
      </c>
      <c r="O38" s="206">
        <v>10.565710067749023</v>
      </c>
      <c r="P38" s="237">
        <v>1.0802242755889893</v>
      </c>
      <c r="Q38" s="206">
        <v>12.576101303100586</v>
      </c>
      <c r="R38" s="237">
        <v>1.1333447694778442</v>
      </c>
      <c r="S38" s="206">
        <v>13.558040618896484</v>
      </c>
      <c r="T38" s="237">
        <v>0.95434796810150146</v>
      </c>
      <c r="U38" s="206">
        <v>15.227486610412598</v>
      </c>
      <c r="V38" s="237">
        <v>1.1806626319885254</v>
      </c>
      <c r="W38" s="206">
        <v>13.446688652038574</v>
      </c>
      <c r="X38" s="237">
        <v>1.1852558851242065</v>
      </c>
      <c r="Y38" s="206">
        <v>11.302426338195801</v>
      </c>
      <c r="Z38" s="237">
        <v>0.98072755336761475</v>
      </c>
    </row>
    <row r="39" spans="2:26" x14ac:dyDescent="0.2">
      <c r="B39" s="32" t="s">
        <v>38</v>
      </c>
      <c r="C39" s="206">
        <v>51.004730224609375</v>
      </c>
      <c r="D39" s="237">
        <v>2.2281219959259033</v>
      </c>
      <c r="E39" s="206">
        <v>48.82696533203125</v>
      </c>
      <c r="F39" s="237">
        <v>1.6870253086090088</v>
      </c>
      <c r="G39" s="206">
        <v>41.36395263671875</v>
      </c>
      <c r="H39" s="237">
        <v>1.8164806365966797</v>
      </c>
      <c r="I39" s="206">
        <v>15.678689002990723</v>
      </c>
      <c r="J39" s="237">
        <v>1.5145958662033081</v>
      </c>
      <c r="K39" s="206">
        <v>17.738931655883789</v>
      </c>
      <c r="L39" s="237">
        <v>1.1149710416793823</v>
      </c>
      <c r="M39" s="206">
        <v>13.609597206115723</v>
      </c>
      <c r="N39" s="237">
        <v>0.89487946033477783</v>
      </c>
      <c r="O39" s="206">
        <v>15.474325180053711</v>
      </c>
      <c r="P39" s="237">
        <v>1.3855054378509521</v>
      </c>
      <c r="Q39" s="206">
        <v>16.502819061279297</v>
      </c>
      <c r="R39" s="237">
        <v>1.1838512420654297</v>
      </c>
      <c r="S39" s="206">
        <v>21.890787124633789</v>
      </c>
      <c r="T39" s="237">
        <v>1.2309643030166626</v>
      </c>
      <c r="U39" s="206">
        <v>17.842254638671875</v>
      </c>
      <c r="V39" s="237">
        <v>1.9887211322784424</v>
      </c>
      <c r="W39" s="206">
        <v>16.931285858154297</v>
      </c>
      <c r="X39" s="237">
        <v>1.4630887508392334</v>
      </c>
      <c r="Y39" s="206">
        <v>23.135658264160156</v>
      </c>
      <c r="Z39" s="237">
        <v>1.5193322896957397</v>
      </c>
    </row>
    <row r="40" spans="2:26" x14ac:dyDescent="0.2">
      <c r="B40" s="32" t="s">
        <v>37</v>
      </c>
      <c r="C40" s="206">
        <v>72.759025573730469</v>
      </c>
      <c r="D40" s="237">
        <v>2.0526487827301025</v>
      </c>
      <c r="E40" s="206">
        <v>63.964141845703125</v>
      </c>
      <c r="F40" s="237">
        <v>1.4703741073608398</v>
      </c>
      <c r="G40" s="206">
        <v>67.057456970214844</v>
      </c>
      <c r="H40" s="237">
        <v>1.6557676792144775</v>
      </c>
      <c r="I40" s="206">
        <v>13.626472473144531</v>
      </c>
      <c r="J40" s="237">
        <v>1.3566035032272339</v>
      </c>
      <c r="K40" s="206">
        <v>16.87238883972168</v>
      </c>
      <c r="L40" s="237">
        <v>1.1447738409042358</v>
      </c>
      <c r="M40" s="206">
        <v>13.434508323669434</v>
      </c>
      <c r="N40" s="237">
        <v>1.013303279876709</v>
      </c>
      <c r="O40" s="206">
        <v>7.2722458839416504</v>
      </c>
      <c r="P40" s="237">
        <v>0.84423971176147461</v>
      </c>
      <c r="Q40" s="206">
        <v>10.180194854736328</v>
      </c>
      <c r="R40" s="237">
        <v>0.88856285810470581</v>
      </c>
      <c r="S40" s="206">
        <v>11.204675674438477</v>
      </c>
      <c r="T40" s="237">
        <v>0.9830976128578186</v>
      </c>
      <c r="U40" s="206">
        <v>6.3422574996948242</v>
      </c>
      <c r="V40" s="237">
        <v>0.76880252361297607</v>
      </c>
      <c r="W40" s="206">
        <v>8.9832782745361328</v>
      </c>
      <c r="X40" s="237">
        <v>0.88670533895492554</v>
      </c>
      <c r="Y40" s="206">
        <v>8.3033542633056641</v>
      </c>
      <c r="Z40" s="237">
        <v>0.98436343669891357</v>
      </c>
    </row>
    <row r="41" spans="2:26" x14ac:dyDescent="0.2">
      <c r="B41" s="32" t="s">
        <v>36</v>
      </c>
      <c r="C41" s="206">
        <v>54.544593811035156</v>
      </c>
      <c r="D41" s="237">
        <v>1.847308874130249</v>
      </c>
      <c r="E41" s="206">
        <v>47.045944213867188</v>
      </c>
      <c r="F41" s="237">
        <v>1.565851092338562</v>
      </c>
      <c r="G41" s="206">
        <v>54.088665008544922</v>
      </c>
      <c r="H41" s="237">
        <v>1.6078815460205078</v>
      </c>
      <c r="I41" s="206">
        <v>21.307226181030273</v>
      </c>
      <c r="J41" s="237">
        <v>1.3241069316864014</v>
      </c>
      <c r="K41" s="206">
        <v>24.549325942993164</v>
      </c>
      <c r="L41" s="237">
        <v>1.2609467506408691</v>
      </c>
      <c r="M41" s="206">
        <v>21.910072326660156</v>
      </c>
      <c r="N41" s="237">
        <v>1.0894279479980469</v>
      </c>
      <c r="O41" s="206">
        <v>14.241420745849609</v>
      </c>
      <c r="P41" s="237">
        <v>1.1572544574737549</v>
      </c>
      <c r="Q41" s="206">
        <v>16.264667510986328</v>
      </c>
      <c r="R41" s="237">
        <v>1.1027388572692871</v>
      </c>
      <c r="S41" s="206">
        <v>14.019656181335449</v>
      </c>
      <c r="T41" s="237">
        <v>0.98031014204025269</v>
      </c>
      <c r="U41" s="206">
        <v>9.9067583084106445</v>
      </c>
      <c r="V41" s="237">
        <v>0.91505563259124756</v>
      </c>
      <c r="W41" s="206">
        <v>12.14006233215332</v>
      </c>
      <c r="X41" s="237">
        <v>1.0756642818450928</v>
      </c>
      <c r="Y41" s="206">
        <v>9.9816055297851562</v>
      </c>
      <c r="Z41" s="237">
        <v>0.86752772331237793</v>
      </c>
    </row>
    <row r="42" spans="2:26" x14ac:dyDescent="0.2">
      <c r="B42" s="32" t="s">
        <v>35</v>
      </c>
      <c r="C42" s="206">
        <v>53.775699615478516</v>
      </c>
      <c r="D42" s="237">
        <v>1.9794847965240479</v>
      </c>
      <c r="E42" s="206">
        <v>45.89154052734375</v>
      </c>
      <c r="F42" s="237">
        <v>1.910374641418457</v>
      </c>
      <c r="G42" s="206">
        <v>44.016422271728516</v>
      </c>
      <c r="H42" s="237">
        <v>1.9886785745620728</v>
      </c>
      <c r="I42" s="206">
        <v>20.114595413208008</v>
      </c>
      <c r="J42" s="237">
        <v>1.3514183759689331</v>
      </c>
      <c r="K42" s="206">
        <v>25.904829025268555</v>
      </c>
      <c r="L42" s="237">
        <v>1.5188064575195313</v>
      </c>
      <c r="M42" s="206">
        <v>25.986532211303711</v>
      </c>
      <c r="N42" s="237">
        <v>1.3945121765136719</v>
      </c>
      <c r="O42" s="206">
        <v>14.097073554992676</v>
      </c>
      <c r="P42" s="237">
        <v>1.1411665678024292</v>
      </c>
      <c r="Q42" s="206">
        <v>16.604433059692383</v>
      </c>
      <c r="R42" s="237">
        <v>1.2339560985565186</v>
      </c>
      <c r="S42" s="206">
        <v>17.42255973815918</v>
      </c>
      <c r="T42" s="237">
        <v>1.1930829286575317</v>
      </c>
      <c r="U42" s="206">
        <v>12.012635231018066</v>
      </c>
      <c r="V42" s="237">
        <v>1.3242671489715576</v>
      </c>
      <c r="W42" s="206">
        <v>11.599197387695313</v>
      </c>
      <c r="X42" s="237">
        <v>1.1176308393478394</v>
      </c>
      <c r="Y42" s="206">
        <v>12.574483871459961</v>
      </c>
      <c r="Z42" s="237">
        <v>1.5528124570846558</v>
      </c>
    </row>
    <row r="43" spans="2:26" x14ac:dyDescent="0.2">
      <c r="B43" s="32" t="s">
        <v>34</v>
      </c>
      <c r="C43" s="206">
        <v>57.732875823974609</v>
      </c>
      <c r="D43" s="237">
        <v>1.6067348718643188</v>
      </c>
      <c r="E43" s="206">
        <v>51.782333374023437</v>
      </c>
      <c r="F43" s="237">
        <v>1.7090886831283569</v>
      </c>
      <c r="G43" s="206">
        <v>62.818389892578125</v>
      </c>
      <c r="H43" s="237">
        <v>1.8048348426818848</v>
      </c>
      <c r="I43" s="206">
        <v>20.876848220825195</v>
      </c>
      <c r="J43" s="237">
        <v>1.0973218679428101</v>
      </c>
      <c r="K43" s="206">
        <v>23.110919952392578</v>
      </c>
      <c r="L43" s="237">
        <v>1.2549796104431152</v>
      </c>
      <c r="M43" s="206">
        <v>18.807760238647461</v>
      </c>
      <c r="N43" s="237">
        <v>1.2622696161270142</v>
      </c>
      <c r="O43" s="206">
        <v>14.263259887695313</v>
      </c>
      <c r="P43" s="237">
        <v>1.0231313705444336</v>
      </c>
      <c r="Q43" s="206">
        <v>15.264269828796387</v>
      </c>
      <c r="R43" s="237">
        <v>1.31339430809021</v>
      </c>
      <c r="S43" s="206">
        <v>11.888794898986816</v>
      </c>
      <c r="T43" s="237">
        <v>1.0860828161239624</v>
      </c>
      <c r="U43" s="206">
        <v>7.1270174980163574</v>
      </c>
      <c r="V43" s="237">
        <v>0.72637718915939331</v>
      </c>
      <c r="W43" s="206">
        <v>9.842473030090332</v>
      </c>
      <c r="X43" s="237">
        <v>0.92992216348648071</v>
      </c>
      <c r="Y43" s="206">
        <v>6.4850583076477051</v>
      </c>
      <c r="Z43" s="237">
        <v>0.70451033115386963</v>
      </c>
    </row>
    <row r="44" spans="2:26" x14ac:dyDescent="0.2">
      <c r="B44" s="32" t="s">
        <v>33</v>
      </c>
      <c r="C44" s="207">
        <v>54.596805572509766</v>
      </c>
      <c r="D44" s="238">
        <v>1.7808068990707397</v>
      </c>
      <c r="E44" s="207">
        <v>56.470443725585938</v>
      </c>
      <c r="F44" s="238">
        <v>1.7543885707855225</v>
      </c>
      <c r="G44" s="207">
        <v>66.052383422851562</v>
      </c>
      <c r="H44" s="238">
        <v>1.5151753425598145</v>
      </c>
      <c r="I44" s="207">
        <v>20.512517929077148</v>
      </c>
      <c r="J44" s="238">
        <v>1.1460995674133301</v>
      </c>
      <c r="K44" s="207">
        <v>21.219409942626953</v>
      </c>
      <c r="L44" s="238">
        <v>1.0799556970596313</v>
      </c>
      <c r="M44" s="207">
        <v>17.115753173828125</v>
      </c>
      <c r="N44" s="238">
        <v>1.1767325401306152</v>
      </c>
      <c r="O44" s="207">
        <v>12.685137748718262</v>
      </c>
      <c r="P44" s="238">
        <v>1.0267077684402466</v>
      </c>
      <c r="Q44" s="207">
        <v>12.682565689086914</v>
      </c>
      <c r="R44" s="238">
        <v>1.0106315612792969</v>
      </c>
      <c r="S44" s="207">
        <v>8.6213474273681641</v>
      </c>
      <c r="T44" s="238">
        <v>0.73721063137054443</v>
      </c>
      <c r="U44" s="207">
        <v>12.205536842346191</v>
      </c>
      <c r="V44" s="238">
        <v>1.1243119239807129</v>
      </c>
      <c r="W44" s="207">
        <v>9.6275844573974609</v>
      </c>
      <c r="X44" s="238">
        <v>1.0993468761444092</v>
      </c>
      <c r="Y44" s="207">
        <v>8.2105178833007812</v>
      </c>
      <c r="Z44" s="238">
        <v>0.70393538475036621</v>
      </c>
    </row>
    <row r="45" spans="2:26" ht="27" customHeight="1" thickBot="1" x14ac:dyDescent="0.25">
      <c r="B45" s="142" t="s">
        <v>81</v>
      </c>
      <c r="C45" s="201">
        <v>55.709693908691406</v>
      </c>
      <c r="D45" s="201">
        <v>0.71945351362228394</v>
      </c>
      <c r="E45" s="201">
        <v>56.072513580322266</v>
      </c>
      <c r="F45" s="201">
        <v>0.44097834825515747</v>
      </c>
      <c r="G45" s="201">
        <v>57.540424346923828</v>
      </c>
      <c r="H45" s="201">
        <v>0.40064254403114319</v>
      </c>
      <c r="I45" s="205">
        <v>19.460609436035156</v>
      </c>
      <c r="J45" s="201">
        <v>0.2910226583480835</v>
      </c>
      <c r="K45" s="201">
        <v>20.61053466796875</v>
      </c>
      <c r="L45" s="201">
        <v>0.34598147869110107</v>
      </c>
      <c r="M45" s="201">
        <v>19.108842849731445</v>
      </c>
      <c r="N45" s="201">
        <v>0.2819240391254425</v>
      </c>
      <c r="O45" s="201">
        <v>14.037296295166016</v>
      </c>
      <c r="P45" s="201">
        <v>0.72610729932785034</v>
      </c>
      <c r="Q45" s="205">
        <v>13.650144577026367</v>
      </c>
      <c r="R45" s="201">
        <v>0.2681935727596283</v>
      </c>
      <c r="S45" s="205">
        <v>13.401752471923828</v>
      </c>
      <c r="T45" s="201">
        <v>0.23535184562206268</v>
      </c>
      <c r="U45" s="201">
        <v>10.792400360107422</v>
      </c>
      <c r="V45" s="201">
        <v>0.28784099221229553</v>
      </c>
      <c r="W45" s="201">
        <v>9.666804313659668</v>
      </c>
      <c r="X45" s="201">
        <v>0.230243980884552</v>
      </c>
      <c r="Y45" s="201">
        <v>9.9489841461181641</v>
      </c>
      <c r="Z45" s="201">
        <v>0.22665923833847046</v>
      </c>
    </row>
    <row r="46" spans="2:26" ht="13.5" thickTop="1" x14ac:dyDescent="0.2">
      <c r="B46" s="173" t="s">
        <v>143</v>
      </c>
    </row>
    <row r="47" spans="2:26" x14ac:dyDescent="0.2">
      <c r="B47" s="5" t="s">
        <v>227</v>
      </c>
    </row>
    <row r="48" spans="2:26" x14ac:dyDescent="0.2">
      <c r="B48" s="102"/>
    </row>
  </sheetData>
  <mergeCells count="21">
    <mergeCell ref="B6:Z6"/>
    <mergeCell ref="B7:Z7"/>
    <mergeCell ref="B8:Z8"/>
    <mergeCell ref="B9:B12"/>
    <mergeCell ref="C9:Z9"/>
    <mergeCell ref="C11:D11"/>
    <mergeCell ref="G11:H11"/>
    <mergeCell ref="I11:J11"/>
    <mergeCell ref="I10:N10"/>
    <mergeCell ref="O10:T10"/>
    <mergeCell ref="M11:N11"/>
    <mergeCell ref="O11:P11"/>
    <mergeCell ref="E11:F11"/>
    <mergeCell ref="K11:L11"/>
    <mergeCell ref="Q11:R11"/>
    <mergeCell ref="W11:X11"/>
    <mergeCell ref="S11:T11"/>
    <mergeCell ref="U11:V11"/>
    <mergeCell ref="Y11:Z11"/>
    <mergeCell ref="U10:Z10"/>
    <mergeCell ref="C10:H10"/>
  </mergeCells>
  <pageMargins left="0.7" right="0.7" top="0.75" bottom="0.75" header="0.3" footer="0.3"/>
  <pageSetup orientation="portrait" verticalDpi="0" r:id="rId1"/>
  <colBreaks count="2" manualBreakCount="2">
    <brk id="14" max="1048575" man="1"/>
    <brk id="2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/>
  </sheetViews>
  <sheetFormatPr baseColWidth="10" defaultRowHeight="12.75" x14ac:dyDescent="0.2"/>
  <cols>
    <col min="1" max="1" width="1.7109375" style="9" customWidth="1"/>
    <col min="2" max="2" width="57.85546875" style="9" bestFit="1" customWidth="1"/>
    <col min="3" max="8" width="10.7109375" style="9" customWidth="1"/>
    <col min="9" max="9" width="13.5703125" style="9" bestFit="1" customWidth="1"/>
    <col min="10" max="10" width="12.5703125" style="9" bestFit="1" customWidth="1"/>
    <col min="11" max="11" width="13.5703125" style="9" bestFit="1" customWidth="1"/>
    <col min="12" max="12" width="12.5703125" style="9" bestFit="1" customWidth="1"/>
    <col min="13" max="13" width="13.5703125" style="9" bestFit="1" customWidth="1"/>
    <col min="14" max="14" width="12.5703125" style="9" bestFit="1" customWidth="1"/>
    <col min="15" max="16384" width="11.42578125" style="9"/>
  </cols>
  <sheetData>
    <row r="1" spans="1:29" ht="12.75" customHeight="1" x14ac:dyDescent="0.2"/>
    <row r="2" spans="1:29" ht="12.75" customHeight="1" x14ac:dyDescent="0.2"/>
    <row r="3" spans="1:29" s="89" customFormat="1" ht="15" customHeight="1" x14ac:dyDescent="0.2">
      <c r="A3" s="90"/>
      <c r="B3" s="266" t="s">
        <v>0</v>
      </c>
      <c r="C3" s="266"/>
      <c r="D3" s="266"/>
      <c r="E3" s="266"/>
      <c r="F3" s="266"/>
      <c r="G3" s="266"/>
      <c r="H3" s="266"/>
      <c r="I3" s="3"/>
      <c r="J3" s="3"/>
      <c r="K3" s="3"/>
      <c r="L3" s="3"/>
      <c r="M3" s="3"/>
    </row>
    <row r="4" spans="1:29" ht="15.75" customHeight="1" x14ac:dyDescent="0.2">
      <c r="A4" s="3"/>
      <c r="B4" s="267" t="s">
        <v>194</v>
      </c>
      <c r="C4" s="267"/>
      <c r="D4" s="267"/>
      <c r="E4" s="267"/>
      <c r="F4" s="267"/>
      <c r="G4" s="267"/>
      <c r="H4" s="267"/>
    </row>
    <row r="5" spans="1:29" ht="16.5" thickBot="1" x14ac:dyDescent="0.25">
      <c r="A5" s="243"/>
      <c r="B5" s="268" t="s">
        <v>195</v>
      </c>
      <c r="C5" s="268"/>
      <c r="D5" s="268"/>
      <c r="E5" s="268"/>
      <c r="F5" s="268"/>
      <c r="G5" s="268"/>
      <c r="H5" s="268"/>
    </row>
    <row r="6" spans="1:29" s="20" customFormat="1" ht="35.1" customHeight="1" thickTop="1" x14ac:dyDescent="0.2">
      <c r="B6" s="269" t="s">
        <v>130</v>
      </c>
      <c r="C6" s="271">
        <v>2010</v>
      </c>
      <c r="D6" s="271"/>
      <c r="E6" s="271">
        <v>2012</v>
      </c>
      <c r="F6" s="271"/>
      <c r="G6" s="271">
        <v>2014</v>
      </c>
      <c r="H6" s="271"/>
    </row>
    <row r="7" spans="1:29" ht="39.950000000000003" customHeight="1" thickBot="1" x14ac:dyDescent="0.25">
      <c r="A7" s="33"/>
      <c r="B7" s="270"/>
      <c r="C7" s="118" t="s">
        <v>73</v>
      </c>
      <c r="D7" s="246" t="s">
        <v>132</v>
      </c>
      <c r="E7" s="118" t="s">
        <v>73</v>
      </c>
      <c r="F7" s="246" t="s">
        <v>132</v>
      </c>
      <c r="G7" s="118" t="s">
        <v>73</v>
      </c>
      <c r="H7" s="246" t="s">
        <v>132</v>
      </c>
    </row>
    <row r="8" spans="1:29" ht="15" x14ac:dyDescent="0.2">
      <c r="B8" s="7" t="s">
        <v>125</v>
      </c>
      <c r="C8" s="14"/>
      <c r="D8" s="57"/>
      <c r="E8" s="14"/>
      <c r="F8" s="57"/>
      <c r="G8" s="14"/>
      <c r="H8" s="57"/>
    </row>
    <row r="9" spans="1:29" x14ac:dyDescent="0.2">
      <c r="B9" s="13" t="s">
        <v>27</v>
      </c>
      <c r="C9" s="55">
        <v>46.109092712402344</v>
      </c>
      <c r="D9" s="56">
        <v>0.64929741621017456</v>
      </c>
      <c r="E9" s="55">
        <v>45.479202270507813</v>
      </c>
      <c r="F9" s="56">
        <v>0.42358577251434326</v>
      </c>
      <c r="G9" s="55">
        <v>46.167537689208984</v>
      </c>
      <c r="H9" s="56">
        <v>0.38257810473442078</v>
      </c>
      <c r="U9" s="259"/>
      <c r="V9" s="259"/>
      <c r="W9" s="259"/>
      <c r="X9" s="259"/>
      <c r="Y9" s="259"/>
      <c r="Z9" s="259"/>
      <c r="AA9" s="259"/>
      <c r="AB9" s="259"/>
      <c r="AC9" s="259"/>
    </row>
    <row r="10" spans="1:29" ht="12.75" customHeight="1" x14ac:dyDescent="0.2">
      <c r="B10" s="13" t="s">
        <v>26</v>
      </c>
      <c r="C10" s="55">
        <v>34.79010009765625</v>
      </c>
      <c r="D10" s="56">
        <v>0.51395624876022339</v>
      </c>
      <c r="E10" s="55">
        <v>35.651115417480469</v>
      </c>
      <c r="F10" s="56">
        <v>0.36687582731246948</v>
      </c>
      <c r="G10" s="55">
        <v>36.622035980224609</v>
      </c>
      <c r="H10" s="56">
        <v>0.3397623598575592</v>
      </c>
    </row>
    <row r="11" spans="1:29" ht="12.75" customHeight="1" x14ac:dyDescent="0.2">
      <c r="B11" s="13" t="s">
        <v>25</v>
      </c>
      <c r="C11" s="55">
        <v>11.318991661071777</v>
      </c>
      <c r="D11" s="56">
        <v>0.33981087803840637</v>
      </c>
      <c r="E11" s="55">
        <v>9.8280858993530273</v>
      </c>
      <c r="F11" s="56">
        <v>0.27633118629455566</v>
      </c>
      <c r="G11" s="55">
        <v>9.5455026626586914</v>
      </c>
      <c r="H11" s="56">
        <v>0.27385476231575012</v>
      </c>
    </row>
    <row r="12" spans="1:29" x14ac:dyDescent="0.2">
      <c r="B12" s="13" t="s">
        <v>24</v>
      </c>
      <c r="C12" s="55">
        <v>28.057693481445313</v>
      </c>
      <c r="D12" s="56">
        <v>0.68026280403137207</v>
      </c>
      <c r="E12" s="55">
        <v>28.571981430053711</v>
      </c>
      <c r="F12" s="56">
        <v>0.36133459210395813</v>
      </c>
      <c r="G12" s="55">
        <v>26.257827758789063</v>
      </c>
      <c r="H12" s="56">
        <v>0.28325709700584412</v>
      </c>
    </row>
    <row r="13" spans="1:29" x14ac:dyDescent="0.2">
      <c r="B13" s="13" t="s">
        <v>23</v>
      </c>
      <c r="C13" s="55">
        <v>5.888824462890625</v>
      </c>
      <c r="D13" s="56">
        <v>0.15810462832450867</v>
      </c>
      <c r="E13" s="55">
        <v>6.1621899604797363</v>
      </c>
      <c r="F13" s="56">
        <v>0.15653081238269806</v>
      </c>
      <c r="G13" s="55">
        <v>7.0707402229309082</v>
      </c>
      <c r="H13" s="56">
        <v>0.15356376767158508</v>
      </c>
    </row>
    <row r="14" spans="1:29" x14ac:dyDescent="0.2">
      <c r="B14" s="13" t="s">
        <v>126</v>
      </c>
      <c r="C14" s="55">
        <v>19.944387435913086</v>
      </c>
      <c r="D14" s="56">
        <v>0.29211887717247009</v>
      </c>
      <c r="E14" s="55">
        <v>19.786624908447266</v>
      </c>
      <c r="F14" s="56">
        <v>0.26315063238143921</v>
      </c>
      <c r="G14" s="55">
        <v>20.50389289855957</v>
      </c>
      <c r="H14" s="56">
        <v>0.26799061894416809</v>
      </c>
    </row>
    <row r="15" spans="1:29" x14ac:dyDescent="0.2">
      <c r="B15" s="11" t="s">
        <v>22</v>
      </c>
      <c r="C15" s="210"/>
      <c r="D15" s="56"/>
      <c r="E15" s="210"/>
      <c r="F15" s="56"/>
      <c r="G15" s="210"/>
      <c r="H15" s="56"/>
    </row>
    <row r="16" spans="1:29" x14ac:dyDescent="0.2">
      <c r="B16" s="8" t="s">
        <v>21</v>
      </c>
      <c r="C16" s="203">
        <v>74.166786193847656</v>
      </c>
      <c r="D16" s="56">
        <v>0.31784358620643616</v>
      </c>
      <c r="E16" s="203">
        <v>74.051185607910156</v>
      </c>
      <c r="F16" s="56">
        <v>0.29452890157699585</v>
      </c>
      <c r="G16" s="203">
        <v>72.425369262695312</v>
      </c>
      <c r="H16" s="56">
        <v>0.29740557074546814</v>
      </c>
    </row>
    <row r="17" spans="1:13" x14ac:dyDescent="0.2">
      <c r="B17" s="8" t="s">
        <v>20</v>
      </c>
      <c r="C17" s="203">
        <v>28.244007110595703</v>
      </c>
      <c r="D17" s="56">
        <v>0.37333017587661743</v>
      </c>
      <c r="E17" s="203">
        <v>23.939779281616211</v>
      </c>
      <c r="F17" s="56">
        <v>0.36298730969429016</v>
      </c>
      <c r="G17" s="203">
        <v>22.120363235473633</v>
      </c>
      <c r="H17" s="56">
        <v>0.31658193469047546</v>
      </c>
    </row>
    <row r="18" spans="1:13" x14ac:dyDescent="0.2">
      <c r="B18" s="10" t="s">
        <v>124</v>
      </c>
      <c r="C18" s="210"/>
      <c r="D18" s="56"/>
      <c r="E18" s="210"/>
      <c r="F18" s="56"/>
      <c r="G18" s="210"/>
      <c r="H18" s="56"/>
    </row>
    <row r="19" spans="1:13" x14ac:dyDescent="0.2">
      <c r="B19" s="6" t="s">
        <v>19</v>
      </c>
      <c r="C19" s="203">
        <v>20.666715621948242</v>
      </c>
      <c r="D19" s="56">
        <v>0.28975829482078552</v>
      </c>
      <c r="E19" s="203">
        <v>19.238883972167969</v>
      </c>
      <c r="F19" s="56">
        <v>0.21067464351654053</v>
      </c>
      <c r="G19" s="203">
        <v>18.659900665283203</v>
      </c>
      <c r="H19" s="56">
        <v>0.18988904356956482</v>
      </c>
    </row>
    <row r="20" spans="1:13" x14ac:dyDescent="0.2">
      <c r="B20" s="8" t="s">
        <v>18</v>
      </c>
      <c r="C20" s="203">
        <v>29.228195190429688</v>
      </c>
      <c r="D20" s="56">
        <v>0.34199213981628418</v>
      </c>
      <c r="E20" s="203">
        <v>21.540548324584961</v>
      </c>
      <c r="F20" s="56">
        <v>0.28512173891067505</v>
      </c>
      <c r="G20" s="203">
        <v>18.157083511352539</v>
      </c>
      <c r="H20" s="56">
        <v>0.23607537150382996</v>
      </c>
    </row>
    <row r="21" spans="1:13" x14ac:dyDescent="0.2">
      <c r="B21" s="8" t="s">
        <v>17</v>
      </c>
      <c r="C21" s="203">
        <v>60.739959716796875</v>
      </c>
      <c r="D21" s="56">
        <v>0.49409344792366028</v>
      </c>
      <c r="E21" s="203">
        <v>61.234794616699219</v>
      </c>
      <c r="F21" s="56">
        <v>0.34610658884048462</v>
      </c>
      <c r="G21" s="203">
        <v>58.472366333007812</v>
      </c>
      <c r="H21" s="56">
        <v>0.32598939538002014</v>
      </c>
    </row>
    <row r="22" spans="1:13" x14ac:dyDescent="0.2">
      <c r="B22" s="8" t="s">
        <v>167</v>
      </c>
      <c r="C22" s="203">
        <v>15.175357818603516</v>
      </c>
      <c r="D22" s="56">
        <v>0.38838711380958557</v>
      </c>
      <c r="E22" s="203">
        <v>13.550898551940918</v>
      </c>
      <c r="F22" s="56">
        <v>0.3254028856754303</v>
      </c>
      <c r="G22" s="203">
        <v>12.316463470458984</v>
      </c>
      <c r="H22" s="56">
        <v>0.28414186835289001</v>
      </c>
    </row>
    <row r="23" spans="1:13" x14ac:dyDescent="0.2">
      <c r="B23" s="8" t="s">
        <v>16</v>
      </c>
      <c r="C23" s="203">
        <v>22.929473876953125</v>
      </c>
      <c r="D23" s="56">
        <v>0.49520960450172424</v>
      </c>
      <c r="E23" s="203">
        <v>21.210657119750977</v>
      </c>
      <c r="F23" s="56">
        <v>0.44509497284889221</v>
      </c>
      <c r="G23" s="203">
        <v>21.217252731323242</v>
      </c>
      <c r="H23" s="56">
        <v>0.36192384362220764</v>
      </c>
    </row>
    <row r="24" spans="1:13" x14ac:dyDescent="0.2">
      <c r="B24" s="8" t="s">
        <v>120</v>
      </c>
      <c r="C24" s="203">
        <v>24.829696655273438</v>
      </c>
      <c r="D24" s="56">
        <v>0.72739213705062866</v>
      </c>
      <c r="E24" s="203">
        <v>23.316947937011719</v>
      </c>
      <c r="F24" s="56">
        <v>0.3568040132522583</v>
      </c>
      <c r="G24" s="203">
        <v>23.350738525390625</v>
      </c>
      <c r="H24" s="56">
        <v>0.3307722806930542</v>
      </c>
    </row>
    <row r="25" spans="1:13" x14ac:dyDescent="0.2">
      <c r="B25" s="7" t="s">
        <v>14</v>
      </c>
      <c r="C25" s="203"/>
      <c r="D25" s="56"/>
      <c r="E25" s="203"/>
      <c r="F25" s="56"/>
      <c r="G25" s="203"/>
      <c r="H25" s="56"/>
    </row>
    <row r="26" spans="1:13" x14ac:dyDescent="0.2">
      <c r="B26" s="6" t="s">
        <v>163</v>
      </c>
      <c r="C26" s="203">
        <v>19.403535842895508</v>
      </c>
      <c r="D26" s="56">
        <v>0.43230751156806946</v>
      </c>
      <c r="E26" s="203">
        <v>20.045740127563477</v>
      </c>
      <c r="F26" s="56">
        <v>0.35971507430076599</v>
      </c>
      <c r="G26" s="203">
        <v>20.552713394165039</v>
      </c>
      <c r="H26" s="56">
        <v>0.34445524215698242</v>
      </c>
    </row>
    <row r="27" spans="1:13" ht="13.5" thickBot="1" x14ac:dyDescent="0.25">
      <c r="A27" s="26"/>
      <c r="B27" s="120" t="s">
        <v>164</v>
      </c>
      <c r="C27" s="211">
        <v>51.997917175292969</v>
      </c>
      <c r="D27" s="122">
        <v>0.70694130659103394</v>
      </c>
      <c r="E27" s="211">
        <v>51.641391754150391</v>
      </c>
      <c r="F27" s="122">
        <v>0.43140500783920288</v>
      </c>
      <c r="G27" s="211">
        <v>53.238277435302734</v>
      </c>
      <c r="H27" s="122">
        <v>0.38567158579826355</v>
      </c>
    </row>
    <row r="28" spans="1:13" ht="13.5" thickTop="1" x14ac:dyDescent="0.2">
      <c r="B28" s="5" t="s">
        <v>197</v>
      </c>
      <c r="C28" s="5"/>
      <c r="D28" s="5"/>
    </row>
    <row r="29" spans="1:13" x14ac:dyDescent="0.2">
      <c r="B29" s="102"/>
      <c r="C29" s="102"/>
      <c r="D29" s="102"/>
    </row>
    <row r="30" spans="1:13" x14ac:dyDescent="0.2">
      <c r="B30" s="5"/>
      <c r="C30" s="5"/>
      <c r="D30" s="5"/>
    </row>
    <row r="31" spans="1:13" x14ac:dyDescent="0.2">
      <c r="M31" s="60"/>
    </row>
    <row r="32" spans="1:13" x14ac:dyDescent="0.2">
      <c r="M32" s="60"/>
    </row>
    <row r="33" spans="12:12" x14ac:dyDescent="0.2">
      <c r="L33" s="45"/>
    </row>
    <row r="34" spans="12:12" x14ac:dyDescent="0.2">
      <c r="L34" s="45"/>
    </row>
    <row r="35" spans="12:12" x14ac:dyDescent="0.2">
      <c r="L35" s="45"/>
    </row>
    <row r="36" spans="12:12" x14ac:dyDescent="0.2">
      <c r="L36" s="45"/>
    </row>
    <row r="37" spans="12:12" x14ac:dyDescent="0.2">
      <c r="L37" s="45"/>
    </row>
    <row r="38" spans="12:12" x14ac:dyDescent="0.2">
      <c r="L38" s="45"/>
    </row>
    <row r="39" spans="12:12" x14ac:dyDescent="0.2">
      <c r="L39" s="45"/>
    </row>
    <row r="40" spans="12:12" x14ac:dyDescent="0.2">
      <c r="L40" s="45"/>
    </row>
    <row r="41" spans="12:12" x14ac:dyDescent="0.2">
      <c r="L41" s="45"/>
    </row>
    <row r="42" spans="12:12" x14ac:dyDescent="0.2">
      <c r="L42" s="45"/>
    </row>
    <row r="43" spans="12:12" x14ac:dyDescent="0.2">
      <c r="L43" s="45"/>
    </row>
    <row r="44" spans="12:12" x14ac:dyDescent="0.2">
      <c r="L44" s="45"/>
    </row>
    <row r="45" spans="12:12" x14ac:dyDescent="0.2">
      <c r="L45" s="45"/>
    </row>
    <row r="46" spans="12:12" x14ac:dyDescent="0.2">
      <c r="L46" s="45"/>
    </row>
    <row r="47" spans="12:12" x14ac:dyDescent="0.2">
      <c r="L47" s="45"/>
    </row>
    <row r="48" spans="12:12" x14ac:dyDescent="0.2">
      <c r="L48" s="45"/>
    </row>
    <row r="49" spans="12:12" x14ac:dyDescent="0.2">
      <c r="L49" s="45"/>
    </row>
    <row r="50" spans="12:12" x14ac:dyDescent="0.2">
      <c r="L50" s="45"/>
    </row>
    <row r="51" spans="12:12" x14ac:dyDescent="0.2">
      <c r="L51" s="45"/>
    </row>
    <row r="52" spans="12:12" x14ac:dyDescent="0.2">
      <c r="L52" s="45"/>
    </row>
    <row r="53" spans="12:12" x14ac:dyDescent="0.2">
      <c r="L53" s="45"/>
    </row>
    <row r="54" spans="12:12" x14ac:dyDescent="0.2">
      <c r="L54" s="45"/>
    </row>
    <row r="55" spans="12:12" x14ac:dyDescent="0.2">
      <c r="L55" s="45"/>
    </row>
    <row r="56" spans="12:12" x14ac:dyDescent="0.2">
      <c r="L56" s="45"/>
    </row>
    <row r="57" spans="12:12" x14ac:dyDescent="0.2">
      <c r="L57" s="45"/>
    </row>
    <row r="58" spans="12:12" x14ac:dyDescent="0.2">
      <c r="L58" s="45"/>
    </row>
    <row r="59" spans="12:12" x14ac:dyDescent="0.2">
      <c r="L59" s="45"/>
    </row>
  </sheetData>
  <mergeCells count="7">
    <mergeCell ref="C6:D6"/>
    <mergeCell ref="B3:H3"/>
    <mergeCell ref="B4:H4"/>
    <mergeCell ref="B5:H5"/>
    <mergeCell ref="B6:B7"/>
    <mergeCell ref="E6:F6"/>
    <mergeCell ref="G6:H6"/>
  </mergeCells>
  <pageMargins left="0.7" right="0.7" top="0.75" bottom="0.75" header="0.3" footer="0.3"/>
  <pageSetup scale="7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zoomScaleSheetLayoutView="100" workbookViewId="0"/>
  </sheetViews>
  <sheetFormatPr baseColWidth="10" defaultRowHeight="12.75" x14ac:dyDescent="0.2"/>
  <cols>
    <col min="1" max="1" width="1.7109375" style="15" customWidth="1"/>
    <col min="2" max="2" width="43.7109375" style="15" customWidth="1"/>
    <col min="3" max="8" width="10.7109375" style="15" customWidth="1"/>
    <col min="9" max="16384" width="11.42578125" style="15"/>
  </cols>
  <sheetData>
    <row r="1" spans="1:8" ht="12.75" customHeight="1" x14ac:dyDescent="0.2"/>
    <row r="2" spans="1:8" ht="12.75" customHeight="1" x14ac:dyDescent="0.2"/>
    <row r="3" spans="1:8" ht="36.75" customHeight="1" x14ac:dyDescent="0.25">
      <c r="A3" s="17"/>
      <c r="B3" s="279" t="s">
        <v>1</v>
      </c>
      <c r="C3" s="279"/>
      <c r="D3" s="279"/>
      <c r="E3" s="279"/>
      <c r="F3" s="279"/>
      <c r="G3" s="279"/>
      <c r="H3" s="279"/>
    </row>
    <row r="4" spans="1:8" s="4" customFormat="1" ht="15.75" customHeight="1" x14ac:dyDescent="0.2">
      <c r="A4" s="3"/>
      <c r="B4" s="267" t="s">
        <v>223</v>
      </c>
      <c r="C4" s="267"/>
      <c r="D4" s="267"/>
      <c r="E4" s="267"/>
      <c r="F4" s="267"/>
      <c r="G4" s="267"/>
      <c r="H4" s="267"/>
    </row>
    <row r="5" spans="1:8" ht="15.75" customHeight="1" thickBot="1" x14ac:dyDescent="0.25">
      <c r="A5" s="125"/>
      <c r="B5" s="280" t="s">
        <v>199</v>
      </c>
      <c r="C5" s="280"/>
      <c r="D5" s="280"/>
      <c r="E5" s="280"/>
      <c r="F5" s="280"/>
      <c r="G5" s="280"/>
      <c r="H5" s="280"/>
    </row>
    <row r="6" spans="1:8" ht="35.1" customHeight="1" thickTop="1" x14ac:dyDescent="0.2">
      <c r="A6" s="126"/>
      <c r="B6" s="281" t="s">
        <v>129</v>
      </c>
      <c r="C6" s="271">
        <v>2010</v>
      </c>
      <c r="D6" s="271"/>
      <c r="E6" s="271">
        <v>2012</v>
      </c>
      <c r="F6" s="271"/>
      <c r="G6" s="271">
        <v>2014</v>
      </c>
      <c r="H6" s="271"/>
    </row>
    <row r="7" spans="1:8" ht="39.950000000000003" customHeight="1" thickBot="1" x14ac:dyDescent="0.25">
      <c r="A7" s="128"/>
      <c r="B7" s="282"/>
      <c r="C7" s="119" t="s">
        <v>174</v>
      </c>
      <c r="D7" s="198" t="s">
        <v>132</v>
      </c>
      <c r="E7" s="119" t="s">
        <v>174</v>
      </c>
      <c r="F7" s="246" t="s">
        <v>132</v>
      </c>
      <c r="G7" s="119" t="s">
        <v>174</v>
      </c>
      <c r="H7" s="198" t="s">
        <v>132</v>
      </c>
    </row>
    <row r="8" spans="1:8" ht="14.25" x14ac:dyDescent="0.2">
      <c r="B8" s="7" t="s">
        <v>32</v>
      </c>
      <c r="C8" s="58"/>
      <c r="D8" s="57"/>
      <c r="E8" s="58"/>
      <c r="F8" s="57"/>
      <c r="G8" s="58"/>
      <c r="H8" s="57"/>
    </row>
    <row r="9" spans="1:8" x14ac:dyDescent="0.2">
      <c r="B9" s="71" t="s">
        <v>31</v>
      </c>
      <c r="C9" s="55">
        <v>1.7356939920510932</v>
      </c>
      <c r="D9" s="56">
        <v>1.2610947394322647E-2</v>
      </c>
      <c r="E9" s="55">
        <v>1.600927303462544</v>
      </c>
      <c r="F9" s="56">
        <v>1.1902529176175155E-2</v>
      </c>
      <c r="G9" s="55">
        <v>1.5217380716891971</v>
      </c>
      <c r="H9" s="56">
        <v>1.0626576687376137E-2</v>
      </c>
    </row>
    <row r="10" spans="1:8" x14ac:dyDescent="0.2">
      <c r="B10" s="71" t="s">
        <v>27</v>
      </c>
      <c r="C10" s="55">
        <v>2.5893945848959214</v>
      </c>
      <c r="D10" s="56">
        <v>1.5588515958304022E-2</v>
      </c>
      <c r="E10" s="55">
        <v>2.3693085884206497</v>
      </c>
      <c r="F10" s="56">
        <v>1.5034296174129052E-2</v>
      </c>
      <c r="G10" s="55">
        <v>2.2859579517424482</v>
      </c>
      <c r="H10" s="56">
        <v>1.3629009774860599E-2</v>
      </c>
    </row>
    <row r="11" spans="1:8" x14ac:dyDescent="0.2">
      <c r="B11" s="71" t="s">
        <v>26</v>
      </c>
      <c r="C11" s="55">
        <v>2.1944687016996696</v>
      </c>
      <c r="D11" s="56">
        <v>1.2910080625989483E-2</v>
      </c>
      <c r="E11" s="55">
        <v>2.0138510237643561</v>
      </c>
      <c r="F11" s="56">
        <v>1.234167643731883E-2</v>
      </c>
      <c r="G11" s="55">
        <v>1.9386196617058609</v>
      </c>
      <c r="H11" s="56">
        <v>1.0027425147532446E-2</v>
      </c>
    </row>
    <row r="12" spans="1:8" x14ac:dyDescent="0.2">
      <c r="B12" s="72" t="s">
        <v>25</v>
      </c>
      <c r="C12" s="55">
        <v>3.8032405711204818</v>
      </c>
      <c r="D12" s="56">
        <v>1.8899396396873332E-2</v>
      </c>
      <c r="E12" s="55">
        <v>3.6587212191916869</v>
      </c>
      <c r="F12" s="56">
        <v>1.6985341197762065E-2</v>
      </c>
      <c r="G12" s="55">
        <v>3.618547332647982</v>
      </c>
      <c r="H12" s="56">
        <v>1.7315283901251959E-2</v>
      </c>
    </row>
    <row r="13" spans="1:8" x14ac:dyDescent="0.2">
      <c r="B13" s="71" t="s">
        <v>21</v>
      </c>
      <c r="C13" s="55">
        <v>2.3402577553205677</v>
      </c>
      <c r="D13" s="56">
        <v>1.2187037114209529E-2</v>
      </c>
      <c r="E13" s="55">
        <v>2.1619198956745111</v>
      </c>
      <c r="F13" s="56">
        <v>1.1461248154722787E-2</v>
      </c>
      <c r="G13" s="55">
        <v>2.1011119742793576</v>
      </c>
      <c r="H13" s="56">
        <v>1.0153475602811398E-2</v>
      </c>
    </row>
    <row r="14" spans="1:8" x14ac:dyDescent="0.2">
      <c r="B14" s="72" t="s">
        <v>24</v>
      </c>
      <c r="C14" s="55">
        <v>1.9308344731641602</v>
      </c>
      <c r="D14" s="56">
        <v>1.2523026724633124E-2</v>
      </c>
      <c r="E14" s="55">
        <v>1.8318107636693155</v>
      </c>
      <c r="F14" s="56">
        <v>1.2258352672377621E-2</v>
      </c>
      <c r="G14" s="55">
        <v>1.7761085743986762</v>
      </c>
      <c r="H14" s="56">
        <v>9.2704400643793122E-3</v>
      </c>
    </row>
    <row r="15" spans="1:8" x14ac:dyDescent="0.2">
      <c r="B15" s="7" t="s">
        <v>251</v>
      </c>
      <c r="C15" s="55"/>
      <c r="D15" s="56"/>
      <c r="E15" s="55"/>
      <c r="F15" s="56"/>
      <c r="G15" s="55"/>
      <c r="H15" s="56"/>
    </row>
    <row r="16" spans="1:8" ht="14.25" x14ac:dyDescent="0.2">
      <c r="B16" s="262" t="s">
        <v>253</v>
      </c>
      <c r="C16" s="214">
        <v>0.45311252000000002</v>
      </c>
      <c r="D16" s="214">
        <v>3.2373300000000001E-3</v>
      </c>
      <c r="E16" s="214">
        <v>0.44433581</v>
      </c>
      <c r="F16" s="62">
        <v>3.1517799999999999E-3</v>
      </c>
      <c r="G16" s="62">
        <v>0.44226849000000001</v>
      </c>
      <c r="H16" s="62">
        <v>2.9276300000000001E-3</v>
      </c>
    </row>
    <row r="17" spans="1:8" ht="14.25" x14ac:dyDescent="0.2">
      <c r="B17" s="262" t="s">
        <v>254</v>
      </c>
      <c r="C17" s="214">
        <v>0.41040485999999998</v>
      </c>
      <c r="D17" s="214">
        <v>6.5010199999999997E-3</v>
      </c>
      <c r="E17" s="214">
        <v>0.41145229</v>
      </c>
      <c r="F17" s="62">
        <v>6.0611199999999997E-3</v>
      </c>
      <c r="G17" s="62">
        <v>0.38970181999999998</v>
      </c>
      <c r="H17" s="62">
        <v>7.2038700000000002E-3</v>
      </c>
    </row>
    <row r="18" spans="1:8" ht="14.25" x14ac:dyDescent="0.2">
      <c r="B18" s="61" t="s">
        <v>259</v>
      </c>
      <c r="C18" s="212"/>
      <c r="D18" s="212"/>
      <c r="E18" s="212"/>
      <c r="F18" s="213"/>
      <c r="G18" s="212"/>
      <c r="H18" s="213"/>
    </row>
    <row r="19" spans="1:8" x14ac:dyDescent="0.2">
      <c r="B19" s="72" t="s">
        <v>27</v>
      </c>
      <c r="C19" s="203">
        <v>0.19899106258433147</v>
      </c>
      <c r="D19" s="62">
        <v>3.2502865065202322E-3</v>
      </c>
      <c r="E19" s="203">
        <v>0.1795904447339059</v>
      </c>
      <c r="F19" s="56">
        <v>2.2030779905754042E-3</v>
      </c>
      <c r="G19" s="203">
        <v>0.17589508880677426</v>
      </c>
      <c r="H19" s="56">
        <v>1.9393541358353156E-3</v>
      </c>
    </row>
    <row r="20" spans="1:8" x14ac:dyDescent="0.2">
      <c r="B20" s="72" t="s">
        <v>30</v>
      </c>
      <c r="C20" s="203">
        <v>7.1748076683157719E-2</v>
      </c>
      <c r="D20" s="62">
        <v>2.2876272589470938E-3</v>
      </c>
      <c r="E20" s="203">
        <v>5.9930381466651743E-2</v>
      </c>
      <c r="F20" s="56">
        <v>1.7814674382951774E-3</v>
      </c>
      <c r="G20" s="203">
        <v>5.7568088293535491E-2</v>
      </c>
      <c r="H20" s="56">
        <v>1.7522121085083789E-3</v>
      </c>
    </row>
    <row r="21" spans="1:8" x14ac:dyDescent="0.2">
      <c r="B21" s="261" t="s">
        <v>21</v>
      </c>
      <c r="C21" s="204">
        <v>0.289282336560378</v>
      </c>
      <c r="D21" s="236">
        <v>2.1018245684339353E-3</v>
      </c>
      <c r="E21" s="204">
        <v>0.26682122189094937</v>
      </c>
      <c r="F21" s="213">
        <v>1.9837548708587179E-3</v>
      </c>
      <c r="G21" s="204">
        <v>0.25362301650156532</v>
      </c>
      <c r="H21" s="213">
        <v>1.7710961217954698E-3</v>
      </c>
    </row>
    <row r="22" spans="1:8" x14ac:dyDescent="0.2">
      <c r="B22" s="7" t="s">
        <v>252</v>
      </c>
      <c r="C22" s="203"/>
      <c r="D22" s="62"/>
      <c r="E22" s="203"/>
      <c r="F22" s="56"/>
      <c r="G22" s="203"/>
      <c r="H22" s="56"/>
    </row>
    <row r="23" spans="1:8" ht="14.25" x14ac:dyDescent="0.2">
      <c r="B23" s="262" t="s">
        <v>255</v>
      </c>
      <c r="C23" s="62">
        <v>0.26726585000000003</v>
      </c>
      <c r="D23" s="62">
        <v>3.2420499999999998E-3</v>
      </c>
      <c r="E23" s="62">
        <v>0.25944560999999999</v>
      </c>
      <c r="F23" s="62">
        <v>3.06996E-3</v>
      </c>
      <c r="G23" s="62">
        <v>0.25342973000000002</v>
      </c>
      <c r="H23" s="62">
        <v>2.8540100000000001E-3</v>
      </c>
    </row>
    <row r="24" spans="1:8" s="16" customFormat="1" ht="15" thickBot="1" x14ac:dyDescent="0.25">
      <c r="A24" s="129"/>
      <c r="B24" s="263" t="s">
        <v>256</v>
      </c>
      <c r="C24" s="130">
        <v>0.23446733</v>
      </c>
      <c r="D24" s="130">
        <v>6.0786499999999997E-3</v>
      </c>
      <c r="E24" s="130">
        <v>0.23156388999999999</v>
      </c>
      <c r="F24" s="130">
        <v>5.5657199999999997E-3</v>
      </c>
      <c r="G24" s="130">
        <v>0.21022962000000001</v>
      </c>
      <c r="H24" s="130">
        <v>5.9820400000000001E-3</v>
      </c>
    </row>
    <row r="25" spans="1:8" ht="21.75" customHeight="1" thickTop="1" x14ac:dyDescent="0.2">
      <c r="B25" s="276" t="s">
        <v>198</v>
      </c>
      <c r="C25" s="276"/>
      <c r="D25" s="276"/>
      <c r="E25" s="276"/>
      <c r="F25" s="276"/>
      <c r="G25" s="276"/>
      <c r="H25" s="276"/>
    </row>
    <row r="26" spans="1:8" ht="34.5" customHeight="1" x14ac:dyDescent="0.2">
      <c r="B26" s="277" t="s">
        <v>257</v>
      </c>
      <c r="C26" s="277"/>
      <c r="D26" s="277"/>
      <c r="E26" s="277"/>
      <c r="F26" s="277"/>
      <c r="G26" s="277"/>
      <c r="H26" s="277"/>
    </row>
    <row r="27" spans="1:8" ht="24" customHeight="1" x14ac:dyDescent="0.2">
      <c r="B27" s="277" t="s">
        <v>258</v>
      </c>
      <c r="C27" s="277"/>
      <c r="D27" s="277"/>
      <c r="E27" s="277"/>
      <c r="F27" s="277"/>
      <c r="G27" s="277"/>
      <c r="H27" s="277"/>
    </row>
    <row r="28" spans="1:8" x14ac:dyDescent="0.2">
      <c r="B28" s="278" t="s">
        <v>197</v>
      </c>
      <c r="C28" s="278"/>
      <c r="D28" s="278"/>
      <c r="E28" s="278"/>
      <c r="F28" s="278"/>
      <c r="G28" s="278"/>
      <c r="H28" s="278"/>
    </row>
    <row r="29" spans="1:8" x14ac:dyDescent="0.2">
      <c r="B29" s="102"/>
    </row>
  </sheetData>
  <mergeCells count="11">
    <mergeCell ref="B25:H25"/>
    <mergeCell ref="B27:H27"/>
    <mergeCell ref="B28:H28"/>
    <mergeCell ref="B3:H3"/>
    <mergeCell ref="B4:H4"/>
    <mergeCell ref="B5:H5"/>
    <mergeCell ref="B6:B7"/>
    <mergeCell ref="C6:D6"/>
    <mergeCell ref="G6:H6"/>
    <mergeCell ref="E6:F6"/>
    <mergeCell ref="B26:H26"/>
  </mergeCells>
  <printOptions horizontalCentered="1"/>
  <pageMargins left="0.94488188976377963" right="0.86614173228346458" top="0.74803149606299213" bottom="0.98425196850393704" header="0" footer="1.1811023622047245"/>
  <pageSetup scale="8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24"/>
  <sheetViews>
    <sheetView zoomScaleNormal="100" zoomScaleSheetLayoutView="100" workbookViewId="0"/>
  </sheetViews>
  <sheetFormatPr baseColWidth="10" defaultRowHeight="12.75" x14ac:dyDescent="0.2"/>
  <cols>
    <col min="1" max="1" width="1.140625" style="89" customWidth="1"/>
    <col min="2" max="2" width="65.7109375" style="89" customWidth="1"/>
    <col min="3" max="8" width="10.7109375" style="89" customWidth="1"/>
    <col min="9" max="16384" width="11.42578125" style="89"/>
  </cols>
  <sheetData>
    <row r="3" spans="1:8" ht="15" x14ac:dyDescent="0.2">
      <c r="A3" s="90"/>
      <c r="B3" s="285" t="s">
        <v>2</v>
      </c>
      <c r="C3" s="285"/>
      <c r="D3" s="285"/>
      <c r="E3" s="285"/>
      <c r="F3" s="285"/>
      <c r="G3" s="285"/>
      <c r="H3" s="285"/>
    </row>
    <row r="4" spans="1:8" ht="15.75" customHeight="1" x14ac:dyDescent="0.2">
      <c r="A4" s="63"/>
      <c r="B4" s="286" t="s">
        <v>194</v>
      </c>
      <c r="C4" s="286"/>
      <c r="D4" s="286"/>
      <c r="E4" s="286"/>
      <c r="F4" s="286"/>
      <c r="G4" s="286"/>
      <c r="H4" s="286"/>
    </row>
    <row r="5" spans="1:8" ht="15.75" customHeight="1" thickBot="1" x14ac:dyDescent="0.25">
      <c r="A5" s="125"/>
      <c r="B5" s="280" t="s">
        <v>200</v>
      </c>
      <c r="C5" s="280"/>
      <c r="D5" s="280"/>
      <c r="E5" s="280"/>
      <c r="F5" s="280"/>
      <c r="G5" s="280"/>
      <c r="H5" s="280"/>
    </row>
    <row r="6" spans="1:8" ht="36.75" customHeight="1" thickTop="1" x14ac:dyDescent="0.2">
      <c r="A6" s="133"/>
      <c r="B6" s="287" t="s">
        <v>130</v>
      </c>
      <c r="C6" s="289">
        <v>2010</v>
      </c>
      <c r="D6" s="289"/>
      <c r="E6" s="289">
        <v>2012</v>
      </c>
      <c r="F6" s="289"/>
      <c r="G6" s="289">
        <v>2014</v>
      </c>
      <c r="H6" s="289"/>
    </row>
    <row r="7" spans="1:8" ht="39.950000000000003" customHeight="1" thickBot="1" x14ac:dyDescent="0.25">
      <c r="A7" s="191"/>
      <c r="B7" s="288"/>
      <c r="C7" s="159" t="s">
        <v>174</v>
      </c>
      <c r="D7" s="198" t="s">
        <v>132</v>
      </c>
      <c r="E7" s="159" t="s">
        <v>174</v>
      </c>
      <c r="F7" s="246" t="s">
        <v>132</v>
      </c>
      <c r="G7" s="159" t="s">
        <v>174</v>
      </c>
      <c r="H7" s="198" t="s">
        <v>132</v>
      </c>
    </row>
    <row r="8" spans="1:8" x14ac:dyDescent="0.2">
      <c r="B8" s="179" t="s">
        <v>107</v>
      </c>
      <c r="C8" s="215">
        <v>0.50885709999999995</v>
      </c>
      <c r="D8" s="214">
        <v>5.4996999999999997E-3</v>
      </c>
      <c r="E8" s="215">
        <v>0.49766640000000001</v>
      </c>
      <c r="F8" s="214">
        <v>4.7504000000000001E-3</v>
      </c>
      <c r="G8" s="215">
        <v>0.50328059999999997</v>
      </c>
      <c r="H8" s="214">
        <v>5.5664E-3</v>
      </c>
    </row>
    <row r="9" spans="1:8" ht="25.5" x14ac:dyDescent="0.2">
      <c r="B9" s="179" t="s">
        <v>159</v>
      </c>
      <c r="C9" s="215">
        <v>4.6312309999999997</v>
      </c>
      <c r="D9" s="214">
        <v>0.17348359999999999</v>
      </c>
      <c r="E9" s="215">
        <v>4.4069719999999997</v>
      </c>
      <c r="F9" s="214">
        <v>0.16025880000000001</v>
      </c>
      <c r="G9" s="215">
        <v>4.1728630000000004</v>
      </c>
      <c r="H9" s="214">
        <v>0.18027219999999999</v>
      </c>
    </row>
    <row r="10" spans="1:8" ht="14.25" x14ac:dyDescent="0.2">
      <c r="B10" s="179" t="s">
        <v>144</v>
      </c>
      <c r="C10" s="215"/>
      <c r="D10" s="215"/>
      <c r="E10" s="215"/>
      <c r="F10" s="215"/>
      <c r="G10" s="215"/>
      <c r="H10" s="215"/>
    </row>
    <row r="11" spans="1:8" x14ac:dyDescent="0.2">
      <c r="B11" s="189" t="s">
        <v>108</v>
      </c>
      <c r="C11" s="215">
        <v>3.0104860000000002</v>
      </c>
      <c r="D11" s="214">
        <v>9.6389100000000005E-2</v>
      </c>
      <c r="E11" s="215">
        <v>2.9879730000000002</v>
      </c>
      <c r="F11" s="214">
        <v>9.02723E-2</v>
      </c>
      <c r="G11" s="215">
        <v>2.9617429999999998</v>
      </c>
      <c r="H11" s="214">
        <v>6.7732500000000001E-2</v>
      </c>
    </row>
    <row r="12" spans="1:8" x14ac:dyDescent="0.2">
      <c r="B12" s="189" t="s">
        <v>109</v>
      </c>
      <c r="C12" s="215">
        <v>0</v>
      </c>
      <c r="D12" s="214">
        <v>0</v>
      </c>
      <c r="E12" s="215">
        <v>0</v>
      </c>
      <c r="F12" s="214">
        <v>0</v>
      </c>
      <c r="G12" s="215">
        <v>0</v>
      </c>
      <c r="H12" s="215">
        <v>0</v>
      </c>
    </row>
    <row r="13" spans="1:8" x14ac:dyDescent="0.2">
      <c r="B13" s="189" t="s">
        <v>110</v>
      </c>
      <c r="C13" s="215">
        <v>57.304209999999998</v>
      </c>
      <c r="D13" s="214">
        <v>0.56583439999999996</v>
      </c>
      <c r="E13" s="215">
        <v>57.420529999999999</v>
      </c>
      <c r="F13" s="214">
        <v>0.30088189999999998</v>
      </c>
      <c r="G13" s="215">
        <v>57.546010000000003</v>
      </c>
      <c r="H13" s="215">
        <v>0.2479478</v>
      </c>
    </row>
    <row r="14" spans="1:8" x14ac:dyDescent="0.2">
      <c r="B14" s="189" t="s">
        <v>111</v>
      </c>
      <c r="C14" s="215">
        <v>39.685299999999998</v>
      </c>
      <c r="D14" s="214">
        <v>0.53881480000000004</v>
      </c>
      <c r="E14" s="215">
        <v>39.591500000000003</v>
      </c>
      <c r="F14" s="214">
        <v>0.29844989999999999</v>
      </c>
      <c r="G14" s="215">
        <v>39.492240000000002</v>
      </c>
      <c r="H14" s="215">
        <v>0.2460725</v>
      </c>
    </row>
    <row r="15" spans="1:8" ht="14.25" x14ac:dyDescent="0.2">
      <c r="B15" s="179" t="s">
        <v>145</v>
      </c>
      <c r="C15" s="215"/>
      <c r="D15" s="214"/>
      <c r="E15" s="215"/>
      <c r="F15" s="214"/>
      <c r="G15" s="215"/>
      <c r="H15" s="215"/>
    </row>
    <row r="16" spans="1:8" x14ac:dyDescent="0.2">
      <c r="B16" s="189" t="s">
        <v>112</v>
      </c>
      <c r="C16" s="215">
        <v>9.9852360000000004</v>
      </c>
      <c r="D16" s="214">
        <v>0.22251799999999999</v>
      </c>
      <c r="E16" s="215">
        <v>0</v>
      </c>
      <c r="F16" s="214">
        <v>0</v>
      </c>
      <c r="G16" s="215">
        <v>3.4280499999999998</v>
      </c>
      <c r="H16" s="215">
        <v>4.8497499999999999E-2</v>
      </c>
    </row>
    <row r="17" spans="1:8" ht="12.75" customHeight="1" x14ac:dyDescent="0.2">
      <c r="B17" s="189" t="s">
        <v>113</v>
      </c>
      <c r="C17" s="215">
        <v>68.634630000000001</v>
      </c>
      <c r="D17" s="214">
        <v>0.80284049999999996</v>
      </c>
      <c r="E17" s="215">
        <v>87.204189999999997</v>
      </c>
      <c r="F17" s="214">
        <v>0.22840170000000001</v>
      </c>
      <c r="G17" s="215">
        <v>88.908140000000003</v>
      </c>
      <c r="H17" s="214">
        <v>0.1427523</v>
      </c>
    </row>
    <row r="18" spans="1:8" ht="13.5" thickBot="1" x14ac:dyDescent="0.25">
      <c r="A18" s="91"/>
      <c r="B18" s="190" t="s">
        <v>114</v>
      </c>
      <c r="C18" s="255">
        <v>21.380130000000001</v>
      </c>
      <c r="D18" s="216">
        <v>0.89281929999999998</v>
      </c>
      <c r="E18" s="255">
        <v>12.795820000000001</v>
      </c>
      <c r="F18" s="216">
        <v>0.22840170000000001</v>
      </c>
      <c r="G18" s="255">
        <v>7.6638089999999996</v>
      </c>
      <c r="H18" s="216">
        <v>0.135654</v>
      </c>
    </row>
    <row r="19" spans="1:8" ht="13.5" thickTop="1" x14ac:dyDescent="0.2">
      <c r="B19" s="283" t="s">
        <v>115</v>
      </c>
      <c r="C19" s="283"/>
      <c r="D19" s="283"/>
      <c r="E19" s="283"/>
      <c r="F19" s="283"/>
      <c r="G19" s="283"/>
    </row>
    <row r="20" spans="1:8" x14ac:dyDescent="0.2">
      <c r="B20" s="284" t="s">
        <v>155</v>
      </c>
      <c r="C20" s="284"/>
      <c r="D20" s="284"/>
      <c r="E20" s="284"/>
      <c r="F20" s="284"/>
      <c r="G20" s="284"/>
    </row>
    <row r="21" spans="1:8" x14ac:dyDescent="0.2">
      <c r="B21" s="92" t="s">
        <v>116</v>
      </c>
      <c r="C21" s="92"/>
      <c r="D21" s="92"/>
      <c r="E21" s="92"/>
      <c r="F21" s="92"/>
      <c r="G21" s="92"/>
      <c r="H21" s="92"/>
    </row>
    <row r="22" spans="1:8" x14ac:dyDescent="0.2">
      <c r="B22" s="283" t="s">
        <v>117</v>
      </c>
      <c r="C22" s="283"/>
      <c r="D22" s="283"/>
      <c r="E22" s="283"/>
      <c r="F22" s="283"/>
      <c r="G22" s="283"/>
      <c r="H22" s="283"/>
    </row>
    <row r="23" spans="1:8" x14ac:dyDescent="0.2">
      <c r="B23" s="283" t="s">
        <v>197</v>
      </c>
      <c r="C23" s="283"/>
      <c r="D23" s="283"/>
      <c r="E23" s="283"/>
      <c r="F23" s="283"/>
      <c r="G23" s="283"/>
    </row>
    <row r="24" spans="1:8" x14ac:dyDescent="0.2">
      <c r="B24" s="102"/>
    </row>
  </sheetData>
  <mergeCells count="11">
    <mergeCell ref="B19:G19"/>
    <mergeCell ref="B20:G20"/>
    <mergeCell ref="B22:H22"/>
    <mergeCell ref="B23:G23"/>
    <mergeCell ref="B3:H3"/>
    <mergeCell ref="B4:H4"/>
    <mergeCell ref="B5:H5"/>
    <mergeCell ref="B6:B7"/>
    <mergeCell ref="C6:D6"/>
    <mergeCell ref="G6:H6"/>
    <mergeCell ref="E6:F6"/>
  </mergeCells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48"/>
  <sheetViews>
    <sheetView zoomScale="80" zoomScaleNormal="80" workbookViewId="0">
      <selection activeCell="K44" sqref="K44"/>
    </sheetView>
  </sheetViews>
  <sheetFormatPr baseColWidth="10" defaultRowHeight="12.75" x14ac:dyDescent="0.2"/>
  <cols>
    <col min="1" max="1" width="1.7109375" style="9" customWidth="1"/>
    <col min="2" max="2" width="18.7109375" style="48" customWidth="1"/>
    <col min="3" max="14" width="10.7109375" style="9" customWidth="1"/>
    <col min="15" max="15" width="1.7109375" style="9" customWidth="1"/>
    <col min="16" max="16" width="19.140625" style="9" bestFit="1" customWidth="1"/>
    <col min="17" max="22" width="10.7109375" style="9" customWidth="1"/>
    <col min="23" max="16384" width="11.42578125" style="9"/>
  </cols>
  <sheetData>
    <row r="6" spans="1:22" ht="15" x14ac:dyDescent="0.2">
      <c r="B6" s="290" t="s">
        <v>3</v>
      </c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</row>
    <row r="7" spans="1:22" ht="15.75" customHeight="1" x14ac:dyDescent="0.2">
      <c r="B7" s="291" t="s">
        <v>194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</row>
    <row r="8" spans="1:22" s="20" customFormat="1" ht="15.75" customHeight="1" thickBot="1" x14ac:dyDescent="0.25">
      <c r="A8" s="26"/>
      <c r="B8" s="292" t="s">
        <v>201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292"/>
      <c r="V8" s="292"/>
    </row>
    <row r="9" spans="1:22" ht="20.100000000000001" customHeight="1" thickTop="1" x14ac:dyDescent="0.2">
      <c r="A9" s="131"/>
      <c r="B9" s="269" t="s">
        <v>85</v>
      </c>
      <c r="C9" s="294" t="s">
        <v>84</v>
      </c>
      <c r="D9" s="294"/>
      <c r="E9" s="294"/>
      <c r="F9" s="294"/>
      <c r="G9" s="294"/>
      <c r="H9" s="294"/>
      <c r="I9" s="294" t="s">
        <v>83</v>
      </c>
      <c r="J9" s="294"/>
      <c r="K9" s="294"/>
      <c r="L9" s="294"/>
      <c r="M9" s="294"/>
      <c r="N9" s="294"/>
      <c r="O9" s="131"/>
      <c r="P9" s="296" t="s">
        <v>264</v>
      </c>
      <c r="Q9" s="294" t="s">
        <v>82</v>
      </c>
      <c r="R9" s="294"/>
      <c r="S9" s="294"/>
      <c r="T9" s="294"/>
      <c r="U9" s="294"/>
      <c r="V9" s="294"/>
    </row>
    <row r="10" spans="1:22" ht="36" customHeight="1" x14ac:dyDescent="0.2">
      <c r="A10" s="114"/>
      <c r="B10" s="293"/>
      <c r="C10" s="295">
        <v>2010</v>
      </c>
      <c r="D10" s="295"/>
      <c r="E10" s="295">
        <v>2012</v>
      </c>
      <c r="F10" s="295"/>
      <c r="G10" s="295">
        <v>2014</v>
      </c>
      <c r="H10" s="295"/>
      <c r="I10" s="295">
        <v>2010</v>
      </c>
      <c r="J10" s="295"/>
      <c r="K10" s="295">
        <v>2012</v>
      </c>
      <c r="L10" s="295"/>
      <c r="M10" s="295">
        <v>2014</v>
      </c>
      <c r="N10" s="295"/>
      <c r="O10" s="114"/>
      <c r="P10" s="297"/>
      <c r="Q10" s="295">
        <v>2010</v>
      </c>
      <c r="R10" s="295"/>
      <c r="S10" s="295">
        <v>2012</v>
      </c>
      <c r="T10" s="295"/>
      <c r="U10" s="295">
        <v>2014</v>
      </c>
      <c r="V10" s="295"/>
    </row>
    <row r="11" spans="1:22" ht="39.950000000000003" customHeight="1" thickBot="1" x14ac:dyDescent="0.25">
      <c r="A11" s="73"/>
      <c r="B11" s="270"/>
      <c r="C11" s="73" t="s">
        <v>73</v>
      </c>
      <c r="D11" s="73" t="s">
        <v>132</v>
      </c>
      <c r="E11" s="73" t="s">
        <v>73</v>
      </c>
      <c r="F11" s="73" t="s">
        <v>132</v>
      </c>
      <c r="G11" s="246" t="s">
        <v>73</v>
      </c>
      <c r="H11" s="246" t="s">
        <v>132</v>
      </c>
      <c r="I11" s="73" t="s">
        <v>73</v>
      </c>
      <c r="J11" s="73" t="s">
        <v>132</v>
      </c>
      <c r="K11" s="73" t="s">
        <v>73</v>
      </c>
      <c r="L11" s="73" t="s">
        <v>132</v>
      </c>
      <c r="M11" s="246" t="s">
        <v>73</v>
      </c>
      <c r="N11" s="246" t="s">
        <v>132</v>
      </c>
      <c r="O11" s="115"/>
      <c r="P11" s="297"/>
      <c r="Q11" s="73" t="s">
        <v>73</v>
      </c>
      <c r="R11" s="73" t="s">
        <v>132</v>
      </c>
      <c r="S11" s="246" t="s">
        <v>73</v>
      </c>
      <c r="T11" s="246" t="s">
        <v>132</v>
      </c>
      <c r="U11" s="73" t="s">
        <v>73</v>
      </c>
      <c r="V11" s="73" t="s">
        <v>132</v>
      </c>
    </row>
    <row r="12" spans="1:22" x14ac:dyDescent="0.2">
      <c r="A12" s="49"/>
      <c r="B12" s="47" t="s">
        <v>64</v>
      </c>
      <c r="C12" s="199">
        <v>38.130725860595703</v>
      </c>
      <c r="D12" s="62">
        <v>2.0445353984832764</v>
      </c>
      <c r="E12" s="199">
        <v>37.758857727050781</v>
      </c>
      <c r="F12" s="62">
        <v>1.4330379962921143</v>
      </c>
      <c r="G12" s="199">
        <v>34.765918731689453</v>
      </c>
      <c r="H12" s="62">
        <v>1.338115930557251</v>
      </c>
      <c r="I12" s="199">
        <v>34.3646240234375</v>
      </c>
      <c r="J12" s="62">
        <v>1.8605204820632935</v>
      </c>
      <c r="K12" s="199">
        <v>34.368667602539062</v>
      </c>
      <c r="L12" s="62">
        <v>1.3583630323410034</v>
      </c>
      <c r="M12" s="199">
        <v>32.669204711914063</v>
      </c>
      <c r="N12" s="62">
        <v>1.2153828144073486</v>
      </c>
      <c r="O12" s="49" t="s">
        <v>229</v>
      </c>
      <c r="P12" s="47" t="s">
        <v>64</v>
      </c>
      <c r="Q12" s="199">
        <v>3.766106128692627</v>
      </c>
      <c r="R12" s="62">
        <v>0.4891808032989502</v>
      </c>
      <c r="S12" s="199">
        <v>3.3901891708374023</v>
      </c>
      <c r="T12" s="62">
        <v>0.46941637992858887</v>
      </c>
      <c r="U12" s="199">
        <v>2.0967130661010742</v>
      </c>
      <c r="V12" s="62">
        <v>0.36443591117858887</v>
      </c>
    </row>
    <row r="13" spans="1:22" x14ac:dyDescent="0.2">
      <c r="A13" s="49"/>
      <c r="B13" s="47" t="s">
        <v>63</v>
      </c>
      <c r="C13" s="199">
        <v>31.520187377929688</v>
      </c>
      <c r="D13" s="62">
        <v>1.5530866384506226</v>
      </c>
      <c r="E13" s="199">
        <v>30.209377288818359</v>
      </c>
      <c r="F13" s="62">
        <v>1.4208827018737793</v>
      </c>
      <c r="G13" s="199">
        <v>28.597978591918945</v>
      </c>
      <c r="H13" s="62">
        <v>1.5082591772079468</v>
      </c>
      <c r="I13" s="199">
        <v>28.147188186645508</v>
      </c>
      <c r="J13" s="62">
        <v>1.3323525190353394</v>
      </c>
      <c r="K13" s="199">
        <v>27.472602844238281</v>
      </c>
      <c r="L13" s="62">
        <v>1.3006360530853271</v>
      </c>
      <c r="M13" s="199">
        <v>25.533441543579102</v>
      </c>
      <c r="N13" s="62">
        <v>1.2783008813858032</v>
      </c>
      <c r="O13" s="49" t="s">
        <v>229</v>
      </c>
      <c r="P13" s="47" t="s">
        <v>63</v>
      </c>
      <c r="Q13" s="199">
        <v>3.3729982376098633</v>
      </c>
      <c r="R13" s="62">
        <v>0.59919393062591553</v>
      </c>
      <c r="S13" s="199">
        <v>2.7367722988128662</v>
      </c>
      <c r="T13" s="62">
        <v>0.42020055651664734</v>
      </c>
      <c r="U13" s="199">
        <v>3.0645389556884766</v>
      </c>
      <c r="V13" s="62">
        <v>0.55791419744491577</v>
      </c>
    </row>
    <row r="14" spans="1:22" x14ac:dyDescent="0.2">
      <c r="A14" s="49"/>
      <c r="B14" s="47" t="s">
        <v>62</v>
      </c>
      <c r="C14" s="199">
        <v>30.99468994140625</v>
      </c>
      <c r="D14" s="62">
        <v>1.9206168651580811</v>
      </c>
      <c r="E14" s="199">
        <v>30.108837127685547</v>
      </c>
      <c r="F14" s="62">
        <v>1.840573787689209</v>
      </c>
      <c r="G14" s="199">
        <v>30.262704849243164</v>
      </c>
      <c r="H14" s="62">
        <v>1.4906114339828491</v>
      </c>
      <c r="I14" s="199">
        <v>26.368659973144531</v>
      </c>
      <c r="J14" s="62">
        <v>1.8963279724121094</v>
      </c>
      <c r="K14" s="199">
        <v>26.433256149291992</v>
      </c>
      <c r="L14" s="62">
        <v>1.607227087020874</v>
      </c>
      <c r="M14" s="199">
        <v>26.316972732543945</v>
      </c>
      <c r="N14" s="62">
        <v>1.2709064483642578</v>
      </c>
      <c r="O14" s="49" t="s">
        <v>229</v>
      </c>
      <c r="P14" s="47" t="s">
        <v>62</v>
      </c>
      <c r="Q14" s="199">
        <v>4.6260299682617187</v>
      </c>
      <c r="R14" s="62">
        <v>1.5494563579559326</v>
      </c>
      <c r="S14" s="199">
        <v>3.6755800247192383</v>
      </c>
      <c r="T14" s="62">
        <v>0.61098980903625488</v>
      </c>
      <c r="U14" s="199">
        <v>3.9457333087921143</v>
      </c>
      <c r="V14" s="62">
        <v>0.65470433235168457</v>
      </c>
    </row>
    <row r="15" spans="1:22" x14ac:dyDescent="0.2">
      <c r="A15" s="49"/>
      <c r="B15" s="47" t="s">
        <v>61</v>
      </c>
      <c r="C15" s="199">
        <v>50.504993438720703</v>
      </c>
      <c r="D15" s="62">
        <v>1.7269508838653564</v>
      </c>
      <c r="E15" s="199">
        <v>44.664154052734375</v>
      </c>
      <c r="F15" s="62">
        <v>1.730010986328125</v>
      </c>
      <c r="G15" s="199">
        <v>43.587799072265625</v>
      </c>
      <c r="H15" s="62">
        <v>1.7816904783248901</v>
      </c>
      <c r="I15" s="199">
        <v>36.720554351806641</v>
      </c>
      <c r="J15" s="62">
        <v>1.4288766384124756</v>
      </c>
      <c r="K15" s="199">
        <v>34.215953826904297</v>
      </c>
      <c r="L15" s="62">
        <v>1.1758683919906616</v>
      </c>
      <c r="M15" s="199">
        <v>32.525146484375</v>
      </c>
      <c r="N15" s="62">
        <v>1.2557206153869629</v>
      </c>
      <c r="O15" s="49" t="s">
        <v>229</v>
      </c>
      <c r="P15" s="47" t="s">
        <v>61</v>
      </c>
      <c r="Q15" s="199">
        <v>13.784442901611328</v>
      </c>
      <c r="R15" s="62">
        <v>1.5199441909790039</v>
      </c>
      <c r="S15" s="199">
        <v>10.448199272155762</v>
      </c>
      <c r="T15" s="62">
        <v>1.1714507341384888</v>
      </c>
      <c r="U15" s="199">
        <v>11.062650680541992</v>
      </c>
      <c r="V15" s="62">
        <v>1.3118894100189209</v>
      </c>
    </row>
    <row r="16" spans="1:22" x14ac:dyDescent="0.2">
      <c r="A16" s="49"/>
      <c r="B16" s="47" t="s">
        <v>60</v>
      </c>
      <c r="C16" s="199">
        <v>27.810882568359375</v>
      </c>
      <c r="D16" s="62">
        <v>1.5887463092803955</v>
      </c>
      <c r="E16" s="199">
        <v>27.925962448120117</v>
      </c>
      <c r="F16" s="62">
        <v>1.4046891927719116</v>
      </c>
      <c r="G16" s="199">
        <v>30.171384811401367</v>
      </c>
      <c r="H16" s="62">
        <v>1.4143539667129517</v>
      </c>
      <c r="I16" s="199">
        <v>24.874214172363281</v>
      </c>
      <c r="J16" s="62">
        <v>1.4190224409103394</v>
      </c>
      <c r="K16" s="199">
        <v>24.687376022338867</v>
      </c>
      <c r="L16" s="62">
        <v>1.377217173576355</v>
      </c>
      <c r="M16" s="199">
        <v>26.434543609619141</v>
      </c>
      <c r="N16" s="62">
        <v>1.2558189630508423</v>
      </c>
      <c r="O16" s="49" t="s">
        <v>229</v>
      </c>
      <c r="P16" s="47" t="s">
        <v>60</v>
      </c>
      <c r="Q16" s="199">
        <v>2.9366710186004639</v>
      </c>
      <c r="R16" s="62">
        <v>0.48327311873435974</v>
      </c>
      <c r="S16" s="199">
        <v>3.2385873794555664</v>
      </c>
      <c r="T16" s="62">
        <v>0.64943546056747437</v>
      </c>
      <c r="U16" s="199">
        <v>3.736842155456543</v>
      </c>
      <c r="V16" s="62">
        <v>0.62489253282546997</v>
      </c>
    </row>
    <row r="17" spans="1:22" x14ac:dyDescent="0.2">
      <c r="A17" s="49"/>
      <c r="B17" s="47" t="s">
        <v>59</v>
      </c>
      <c r="C17" s="199">
        <v>34.692844390869141</v>
      </c>
      <c r="D17" s="62">
        <v>1.8639588356018066</v>
      </c>
      <c r="E17" s="199">
        <v>34.415878295898437</v>
      </c>
      <c r="F17" s="62">
        <v>1.661179780960083</v>
      </c>
      <c r="G17" s="199">
        <v>34.345737457275391</v>
      </c>
      <c r="H17" s="62">
        <v>1.5452865362167358</v>
      </c>
      <c r="I17" s="199">
        <v>32.171745300292969</v>
      </c>
      <c r="J17" s="62">
        <v>1.8078874349594116</v>
      </c>
      <c r="K17" s="199">
        <v>30.43609619140625</v>
      </c>
      <c r="L17" s="62">
        <v>1.4216413497924805</v>
      </c>
      <c r="M17" s="199">
        <v>30.930486679077148</v>
      </c>
      <c r="N17" s="62">
        <v>1.4509720802307129</v>
      </c>
      <c r="O17" s="49" t="s">
        <v>229</v>
      </c>
      <c r="P17" s="47" t="s">
        <v>59</v>
      </c>
      <c r="Q17" s="199">
        <v>2.5210971832275391</v>
      </c>
      <c r="R17" s="62">
        <v>0.53503906726837158</v>
      </c>
      <c r="S17" s="199">
        <v>3.9797854423522949</v>
      </c>
      <c r="T17" s="62">
        <v>0.72376662492752075</v>
      </c>
      <c r="U17" s="199">
        <v>3.4152512550354004</v>
      </c>
      <c r="V17" s="62">
        <v>0.68081021308898926</v>
      </c>
    </row>
    <row r="18" spans="1:22" ht="12" customHeight="1" x14ac:dyDescent="0.2">
      <c r="A18" s="49"/>
      <c r="B18" s="47" t="s">
        <v>58</v>
      </c>
      <c r="C18" s="199">
        <v>78.4833984375</v>
      </c>
      <c r="D18" s="62">
        <v>1.2735004425048828</v>
      </c>
      <c r="E18" s="199">
        <v>74.687347412109375</v>
      </c>
      <c r="F18" s="62">
        <v>1.6177635192871094</v>
      </c>
      <c r="G18" s="199">
        <v>76.208534240722656</v>
      </c>
      <c r="H18" s="62">
        <v>1.507764458656311</v>
      </c>
      <c r="I18" s="199">
        <v>40.210693359375</v>
      </c>
      <c r="J18" s="62">
        <v>2.157076358795166</v>
      </c>
      <c r="K18" s="199">
        <v>42.516468048095703</v>
      </c>
      <c r="L18" s="62">
        <v>1.9704520702362061</v>
      </c>
      <c r="M18" s="199">
        <v>44.379108428955078</v>
      </c>
      <c r="N18" s="62">
        <v>1.7479919195175171</v>
      </c>
      <c r="O18" s="49" t="s">
        <v>229</v>
      </c>
      <c r="P18" s="47" t="s">
        <v>58</v>
      </c>
      <c r="Q18" s="199">
        <v>38.272701263427734</v>
      </c>
      <c r="R18" s="62">
        <v>2.7785649299621582</v>
      </c>
      <c r="S18" s="199">
        <v>32.170879364013672</v>
      </c>
      <c r="T18" s="62">
        <v>2.7381153106689453</v>
      </c>
      <c r="U18" s="199">
        <v>31.829421997070313</v>
      </c>
      <c r="V18" s="62">
        <v>2.4142515659332275</v>
      </c>
    </row>
    <row r="19" spans="1:22" x14ac:dyDescent="0.2">
      <c r="A19" s="49"/>
      <c r="B19" s="47" t="s">
        <v>57</v>
      </c>
      <c r="C19" s="199">
        <v>38.806587219238281</v>
      </c>
      <c r="D19" s="62">
        <v>1.6682584285736084</v>
      </c>
      <c r="E19" s="199">
        <v>35.254501342773438</v>
      </c>
      <c r="F19" s="62">
        <v>1.8444451093673706</v>
      </c>
      <c r="G19" s="199">
        <v>34.390659332275391</v>
      </c>
      <c r="H19" s="62">
        <v>1.6292319297790527</v>
      </c>
      <c r="I19" s="199">
        <v>32.245735168457031</v>
      </c>
      <c r="J19" s="62">
        <v>1.3667207956314087</v>
      </c>
      <c r="K19" s="199">
        <v>31.479219436645508</v>
      </c>
      <c r="L19" s="62">
        <v>1.5970159769058228</v>
      </c>
      <c r="M19" s="199">
        <v>28.947185516357422</v>
      </c>
      <c r="N19" s="62">
        <v>1.405785083770752</v>
      </c>
      <c r="O19" s="49" t="s">
        <v>229</v>
      </c>
      <c r="P19" s="47" t="s">
        <v>57</v>
      </c>
      <c r="Q19" s="199">
        <v>6.560854434967041</v>
      </c>
      <c r="R19" s="62">
        <v>1.0111126899719238</v>
      </c>
      <c r="S19" s="199">
        <v>3.775282621383667</v>
      </c>
      <c r="T19" s="62">
        <v>0.72734940052032471</v>
      </c>
      <c r="U19" s="199">
        <v>5.4434723854064941</v>
      </c>
      <c r="V19" s="62">
        <v>1.0841878652572632</v>
      </c>
    </row>
    <row r="20" spans="1:22" x14ac:dyDescent="0.2">
      <c r="A20" s="49"/>
      <c r="B20" s="47" t="s">
        <v>56</v>
      </c>
      <c r="C20" s="199">
        <v>28.544145584106445</v>
      </c>
      <c r="D20" s="62">
        <v>1.3008931875228882</v>
      </c>
      <c r="E20" s="199">
        <v>28.905750274658203</v>
      </c>
      <c r="F20" s="62">
        <v>1.5027120113372803</v>
      </c>
      <c r="G20" s="199">
        <v>28.372344970703125</v>
      </c>
      <c r="H20" s="62">
        <v>1.2482651472091675</v>
      </c>
      <c r="I20" s="199">
        <v>26.379817962646484</v>
      </c>
      <c r="J20" s="62">
        <v>1.2485748529434204</v>
      </c>
      <c r="K20" s="199">
        <v>26.437797546386719</v>
      </c>
      <c r="L20" s="62">
        <v>1.384669303894043</v>
      </c>
      <c r="M20" s="199">
        <v>26.665660858154297</v>
      </c>
      <c r="N20" s="62">
        <v>1.20896315574646</v>
      </c>
      <c r="O20" s="49" t="s">
        <v>229</v>
      </c>
      <c r="P20" s="47" t="s">
        <v>56</v>
      </c>
      <c r="Q20" s="199">
        <v>2.1643285751342773</v>
      </c>
      <c r="R20" s="62">
        <v>0.37187716364860535</v>
      </c>
      <c r="S20" s="199">
        <v>2.4679491519927979</v>
      </c>
      <c r="T20" s="62">
        <v>0.47973087430000305</v>
      </c>
      <c r="U20" s="199">
        <v>1.7066822052001953</v>
      </c>
      <c r="V20" s="62">
        <v>0.31583920121192932</v>
      </c>
    </row>
    <row r="21" spans="1:22" x14ac:dyDescent="0.2">
      <c r="A21" s="49"/>
      <c r="B21" s="47" t="s">
        <v>55</v>
      </c>
      <c r="C21" s="199">
        <v>51.574165344238281</v>
      </c>
      <c r="D21" s="62">
        <v>1.7392637729644775</v>
      </c>
      <c r="E21" s="199">
        <v>50.056667327880859</v>
      </c>
      <c r="F21" s="62">
        <v>1.4661577939987183</v>
      </c>
      <c r="G21" s="199">
        <v>43.464435577392578</v>
      </c>
      <c r="H21" s="62">
        <v>1.6681280136108398</v>
      </c>
      <c r="I21" s="199">
        <v>41.099742889404297</v>
      </c>
      <c r="J21" s="62">
        <v>1.4856071472167969</v>
      </c>
      <c r="K21" s="199">
        <v>42.593116760253906</v>
      </c>
      <c r="L21" s="62">
        <v>1.1499521732330322</v>
      </c>
      <c r="M21" s="199">
        <v>38.154514312744141</v>
      </c>
      <c r="N21" s="62">
        <v>1.5404441356658936</v>
      </c>
      <c r="O21" s="49" t="s">
        <v>229</v>
      </c>
      <c r="P21" s="47" t="s">
        <v>55</v>
      </c>
      <c r="Q21" s="199">
        <v>10.474421501159668</v>
      </c>
      <c r="R21" s="62">
        <v>1.1320950984954834</v>
      </c>
      <c r="S21" s="199">
        <v>7.4635467529296875</v>
      </c>
      <c r="T21" s="62">
        <v>0.94129788875579834</v>
      </c>
      <c r="U21" s="199">
        <v>5.3099260330200195</v>
      </c>
      <c r="V21" s="62">
        <v>0.62575757503509521</v>
      </c>
    </row>
    <row r="22" spans="1:22" x14ac:dyDescent="0.2">
      <c r="A22" s="49"/>
      <c r="B22" s="47" t="s">
        <v>54</v>
      </c>
      <c r="C22" s="199">
        <v>48.512294769287109</v>
      </c>
      <c r="D22" s="62">
        <v>1.8989255428314209</v>
      </c>
      <c r="E22" s="199">
        <v>44.466644287109375</v>
      </c>
      <c r="F22" s="62">
        <v>1.6597230434417725</v>
      </c>
      <c r="G22" s="199">
        <v>46.554996490478516</v>
      </c>
      <c r="H22" s="62">
        <v>1.576062798500061</v>
      </c>
      <c r="I22" s="199">
        <v>40.088291168212891</v>
      </c>
      <c r="J22" s="62">
        <v>1.7011791467666626</v>
      </c>
      <c r="K22" s="199">
        <v>37.568248748779297</v>
      </c>
      <c r="L22" s="62">
        <v>1.4644514322280884</v>
      </c>
      <c r="M22" s="199">
        <v>41.044681549072266</v>
      </c>
      <c r="N22" s="62">
        <v>1.4077378511428833</v>
      </c>
      <c r="O22" s="49" t="s">
        <v>229</v>
      </c>
      <c r="P22" s="47" t="s">
        <v>54</v>
      </c>
      <c r="Q22" s="199">
        <v>8.4240016937255859</v>
      </c>
      <c r="R22" s="62">
        <v>1.0329558849334717</v>
      </c>
      <c r="S22" s="199">
        <v>6.8983926773071289</v>
      </c>
      <c r="T22" s="62">
        <v>0.97993016242980957</v>
      </c>
      <c r="U22" s="199">
        <v>5.5103144645690918</v>
      </c>
      <c r="V22" s="62">
        <v>0.68332213163375854</v>
      </c>
    </row>
    <row r="23" spans="1:22" x14ac:dyDescent="0.2">
      <c r="A23" s="49"/>
      <c r="B23" s="47" t="s">
        <v>53</v>
      </c>
      <c r="C23" s="199">
        <v>67.570571899414063</v>
      </c>
      <c r="D23" s="62">
        <v>1.7631533145904541</v>
      </c>
      <c r="E23" s="199">
        <v>69.696151733398437</v>
      </c>
      <c r="F23" s="62">
        <v>1.8528316020965576</v>
      </c>
      <c r="G23" s="199">
        <v>65.218070983886719</v>
      </c>
      <c r="H23" s="62">
        <v>1.6951849460601807</v>
      </c>
      <c r="I23" s="199">
        <v>35.740646362304688</v>
      </c>
      <c r="J23" s="62">
        <v>1.6676377058029175</v>
      </c>
      <c r="K23" s="199">
        <v>37.984710693359375</v>
      </c>
      <c r="L23" s="62">
        <v>1.3832677602767944</v>
      </c>
      <c r="M23" s="199">
        <v>40.76568603515625</v>
      </c>
      <c r="N23" s="62">
        <v>1.3417351245880127</v>
      </c>
      <c r="O23" s="49" t="s">
        <v>229</v>
      </c>
      <c r="P23" s="47" t="s">
        <v>53</v>
      </c>
      <c r="Q23" s="199">
        <v>31.829925537109375</v>
      </c>
      <c r="R23" s="62">
        <v>2.0819685459136963</v>
      </c>
      <c r="S23" s="199">
        <v>31.71143913269043</v>
      </c>
      <c r="T23" s="62">
        <v>1.9390449523925781</v>
      </c>
      <c r="U23" s="199">
        <v>24.452386856079102</v>
      </c>
      <c r="V23" s="62">
        <v>1.8056906461715698</v>
      </c>
    </row>
    <row r="24" spans="1:22" x14ac:dyDescent="0.2">
      <c r="A24" s="49"/>
      <c r="B24" s="47" t="s">
        <v>52</v>
      </c>
      <c r="C24" s="199">
        <v>54.66845703125</v>
      </c>
      <c r="D24" s="62">
        <v>2.7330424785614014</v>
      </c>
      <c r="E24" s="199">
        <v>52.773117065429687</v>
      </c>
      <c r="F24" s="62">
        <v>1.9557651281356812</v>
      </c>
      <c r="G24" s="199">
        <v>54.303550720214844</v>
      </c>
      <c r="H24" s="62">
        <v>2.3789026737213135</v>
      </c>
      <c r="I24" s="199">
        <v>41.196243286132813</v>
      </c>
      <c r="J24" s="62">
        <v>1.9986201524734497</v>
      </c>
      <c r="K24" s="199">
        <v>42.811332702636719</v>
      </c>
      <c r="L24" s="62">
        <v>1.7801711559295654</v>
      </c>
      <c r="M24" s="199">
        <v>42.008129119873047</v>
      </c>
      <c r="N24" s="62">
        <v>1.7089241743087769</v>
      </c>
      <c r="O24" s="49" t="s">
        <v>229</v>
      </c>
      <c r="P24" s="47" t="s">
        <v>52</v>
      </c>
      <c r="Q24" s="199">
        <v>13.472209930419922</v>
      </c>
      <c r="R24" s="62">
        <v>1.9343968629837036</v>
      </c>
      <c r="S24" s="199">
        <v>9.9617853164672852</v>
      </c>
      <c r="T24" s="62">
        <v>1.1757464408874512</v>
      </c>
      <c r="U24" s="199">
        <v>12.295425415039063</v>
      </c>
      <c r="V24" s="62">
        <v>1.6374216079711914</v>
      </c>
    </row>
    <row r="25" spans="1:22" x14ac:dyDescent="0.2">
      <c r="A25" s="49"/>
      <c r="B25" s="47" t="s">
        <v>51</v>
      </c>
      <c r="C25" s="199">
        <v>37.049732208251953</v>
      </c>
      <c r="D25" s="62">
        <v>2.034898042678833</v>
      </c>
      <c r="E25" s="199">
        <v>39.789096832275391</v>
      </c>
      <c r="F25" s="62">
        <v>1.9289146661758423</v>
      </c>
      <c r="G25" s="199">
        <v>35.368408203125</v>
      </c>
      <c r="H25" s="62">
        <v>1.6597844362258911</v>
      </c>
      <c r="I25" s="199">
        <v>31.795009613037109</v>
      </c>
      <c r="J25" s="62">
        <v>1.6763767004013062</v>
      </c>
      <c r="K25" s="199">
        <v>33.970302581787109</v>
      </c>
      <c r="L25" s="62">
        <v>1.6762701272964478</v>
      </c>
      <c r="M25" s="199">
        <v>32.147022247314453</v>
      </c>
      <c r="N25" s="62">
        <v>1.5203884840011597</v>
      </c>
      <c r="O25" s="49" t="s">
        <v>229</v>
      </c>
      <c r="P25" s="47" t="s">
        <v>51</v>
      </c>
      <c r="Q25" s="199">
        <v>5.2547197341918945</v>
      </c>
      <c r="R25" s="62">
        <v>0.89067500829696655</v>
      </c>
      <c r="S25" s="199">
        <v>5.818793773651123</v>
      </c>
      <c r="T25" s="62">
        <v>0.7429460883140564</v>
      </c>
      <c r="U25" s="199">
        <v>3.2213833332061768</v>
      </c>
      <c r="V25" s="62">
        <v>0.50745111703872681</v>
      </c>
    </row>
    <row r="26" spans="1:22" x14ac:dyDescent="0.2">
      <c r="A26" s="49"/>
      <c r="B26" s="47" t="s">
        <v>50</v>
      </c>
      <c r="C26" s="199">
        <v>42.891414642333984</v>
      </c>
      <c r="D26" s="62">
        <v>3.6648187637329102</v>
      </c>
      <c r="E26" s="199">
        <v>45.334381103515625</v>
      </c>
      <c r="F26" s="62">
        <v>1.7022321224212646</v>
      </c>
      <c r="G26" s="199">
        <v>49.600009918212891</v>
      </c>
      <c r="H26" s="62">
        <v>1.4928148984909058</v>
      </c>
      <c r="I26" s="199">
        <v>34.320743560791016</v>
      </c>
      <c r="J26" s="62">
        <v>2.9669766426086426</v>
      </c>
      <c r="K26" s="199">
        <v>39.484634399414063</v>
      </c>
      <c r="L26" s="62">
        <v>1.5328997373580933</v>
      </c>
      <c r="M26" s="199">
        <v>42.361671447753906</v>
      </c>
      <c r="N26" s="62">
        <v>1.5025967359542847</v>
      </c>
      <c r="O26" s="49" t="s">
        <v>229</v>
      </c>
      <c r="P26" s="47" t="s">
        <v>50</v>
      </c>
      <c r="Q26" s="199">
        <v>8.5706720352172852</v>
      </c>
      <c r="R26" s="62">
        <v>1.2435485124588013</v>
      </c>
      <c r="S26" s="199">
        <v>5.8497443199157715</v>
      </c>
      <c r="T26" s="62">
        <v>0.90818583965301514</v>
      </c>
      <c r="U26" s="199">
        <v>7.2383360862731934</v>
      </c>
      <c r="V26" s="62">
        <v>0.85052978992462158</v>
      </c>
    </row>
    <row r="27" spans="1:22" x14ac:dyDescent="0.2">
      <c r="A27" s="49"/>
      <c r="B27" s="47" t="s">
        <v>49</v>
      </c>
      <c r="C27" s="199">
        <v>54.728221893310547</v>
      </c>
      <c r="D27" s="62">
        <v>2.1306915283203125</v>
      </c>
      <c r="E27" s="199">
        <v>54.366622924804688</v>
      </c>
      <c r="F27" s="62">
        <v>2.0999090671539307</v>
      </c>
      <c r="G27" s="199">
        <v>59.247333526611328</v>
      </c>
      <c r="H27" s="62">
        <v>1.758236289024353</v>
      </c>
      <c r="I27" s="199">
        <v>41.232387542724609</v>
      </c>
      <c r="J27" s="62">
        <v>1.6830341815948486</v>
      </c>
      <c r="K27" s="199">
        <v>39.921501159667969</v>
      </c>
      <c r="L27" s="62">
        <v>1.7346129417419434</v>
      </c>
      <c r="M27" s="199">
        <v>45.207782745361328</v>
      </c>
      <c r="N27" s="62">
        <v>1.5782204866409302</v>
      </c>
      <c r="O27" s="49" t="s">
        <v>229</v>
      </c>
      <c r="P27" s="47" t="s">
        <v>49</v>
      </c>
      <c r="Q27" s="199">
        <v>13.495837211608887</v>
      </c>
      <c r="R27" s="62">
        <v>1.4652667045593262</v>
      </c>
      <c r="S27" s="199">
        <v>14.445121765136719</v>
      </c>
      <c r="T27" s="62">
        <v>1.4369059801101685</v>
      </c>
      <c r="U27" s="199">
        <v>14.039548873901367</v>
      </c>
      <c r="V27" s="62">
        <v>1.5480464696884155</v>
      </c>
    </row>
    <row r="28" spans="1:22" x14ac:dyDescent="0.2">
      <c r="A28" s="49"/>
      <c r="B28" s="47" t="s">
        <v>48</v>
      </c>
      <c r="C28" s="199">
        <v>43.242244720458984</v>
      </c>
      <c r="D28" s="62">
        <v>1.7676035165786743</v>
      </c>
      <c r="E28" s="199">
        <v>45.452228546142578</v>
      </c>
      <c r="F28" s="62">
        <v>1.842499852180481</v>
      </c>
      <c r="G28" s="199">
        <v>52.27197265625</v>
      </c>
      <c r="H28" s="62">
        <v>1.6560922861099243</v>
      </c>
      <c r="I28" s="199">
        <v>36.307991027832031</v>
      </c>
      <c r="J28" s="62">
        <v>1.5812668800354004</v>
      </c>
      <c r="K28" s="199">
        <v>39.138252258300781</v>
      </c>
      <c r="L28" s="62">
        <v>1.6574928760528564</v>
      </c>
      <c r="M28" s="199">
        <v>44.420318603515625</v>
      </c>
      <c r="N28" s="62">
        <v>1.3561524152755737</v>
      </c>
      <c r="O28" s="49" t="s">
        <v>229</v>
      </c>
      <c r="P28" s="47" t="s">
        <v>48</v>
      </c>
      <c r="Q28" s="199">
        <v>6.9342546463012695</v>
      </c>
      <c r="R28" s="62">
        <v>1.0048246383666992</v>
      </c>
      <c r="S28" s="199">
        <v>6.3139753341674805</v>
      </c>
      <c r="T28" s="62">
        <v>0.82375359535217285</v>
      </c>
      <c r="U28" s="199">
        <v>7.851658821105957</v>
      </c>
      <c r="V28" s="62">
        <v>0.76392477750778198</v>
      </c>
    </row>
    <row r="29" spans="1:22" x14ac:dyDescent="0.2">
      <c r="A29" s="49"/>
      <c r="B29" s="47" t="s">
        <v>47</v>
      </c>
      <c r="C29" s="199">
        <v>41.3572998046875</v>
      </c>
      <c r="D29" s="62">
        <v>2.0709748268127441</v>
      </c>
      <c r="E29" s="199">
        <v>47.625308990478516</v>
      </c>
      <c r="F29" s="62">
        <v>1.7902683019638062</v>
      </c>
      <c r="G29" s="199">
        <v>40.503314971923828</v>
      </c>
      <c r="H29" s="62">
        <v>1.5200778245925903</v>
      </c>
      <c r="I29" s="199">
        <v>33.047122955322266</v>
      </c>
      <c r="J29" s="62">
        <v>1.4803019762039185</v>
      </c>
      <c r="K29" s="199">
        <v>35.693084716796875</v>
      </c>
      <c r="L29" s="62">
        <v>1.7323062419891357</v>
      </c>
      <c r="M29" s="199">
        <v>32.040359497070312</v>
      </c>
      <c r="N29" s="62">
        <v>1.4243848323822021</v>
      </c>
      <c r="O29" s="49" t="s">
        <v>229</v>
      </c>
      <c r="P29" s="47" t="s">
        <v>47</v>
      </c>
      <c r="Q29" s="199">
        <v>8.3101768493652344</v>
      </c>
      <c r="R29" s="62">
        <v>1.4973748922348022</v>
      </c>
      <c r="S29" s="199">
        <v>11.932224273681641</v>
      </c>
      <c r="T29" s="62">
        <v>2.4132289886474609</v>
      </c>
      <c r="U29" s="199">
        <v>8.4629507064819336</v>
      </c>
      <c r="V29" s="62">
        <v>1.3239564895629883</v>
      </c>
    </row>
    <row r="30" spans="1:22" x14ac:dyDescent="0.2">
      <c r="A30" s="49"/>
      <c r="B30" s="47" t="s">
        <v>46</v>
      </c>
      <c r="C30" s="199">
        <v>21.017553329467773</v>
      </c>
      <c r="D30" s="62">
        <v>1.4996713399887085</v>
      </c>
      <c r="E30" s="199">
        <v>23.246786117553711</v>
      </c>
      <c r="F30" s="62">
        <v>1.5101895332336426</v>
      </c>
      <c r="G30" s="199">
        <v>20.366182327270508</v>
      </c>
      <c r="H30" s="62">
        <v>1.2900948524475098</v>
      </c>
      <c r="I30" s="199">
        <v>19.191776275634766</v>
      </c>
      <c r="J30" s="62">
        <v>1.3565635681152344</v>
      </c>
      <c r="K30" s="199">
        <v>20.835048675537109</v>
      </c>
      <c r="L30" s="62">
        <v>1.3191894292831421</v>
      </c>
      <c r="M30" s="199">
        <v>19.037693023681641</v>
      </c>
      <c r="N30" s="62">
        <v>1.1826987266540527</v>
      </c>
      <c r="O30" s="49" t="s">
        <v>229</v>
      </c>
      <c r="P30" s="47" t="s">
        <v>46</v>
      </c>
      <c r="Q30" s="199">
        <v>1.8257763385772705</v>
      </c>
      <c r="R30" s="62">
        <v>0.35207659006118774</v>
      </c>
      <c r="S30" s="199">
        <v>2.4117374420166016</v>
      </c>
      <c r="T30" s="62">
        <v>0.44779911637306213</v>
      </c>
      <c r="U30" s="199">
        <v>1.3284872770309448</v>
      </c>
      <c r="V30" s="62">
        <v>0.30874726176261902</v>
      </c>
    </row>
    <row r="31" spans="1:22" x14ac:dyDescent="0.2">
      <c r="A31" s="49"/>
      <c r="B31" s="47" t="s">
        <v>45</v>
      </c>
      <c r="C31" s="199">
        <v>66.987411499023438</v>
      </c>
      <c r="D31" s="62">
        <v>2.5000858306884766</v>
      </c>
      <c r="E31" s="199">
        <v>61.937351226806641</v>
      </c>
      <c r="F31" s="62">
        <v>2.2697658538818359</v>
      </c>
      <c r="G31" s="199">
        <v>66.750091552734375</v>
      </c>
      <c r="H31" s="62">
        <v>1.9709184169769287</v>
      </c>
      <c r="I31" s="199">
        <v>37.742092132568359</v>
      </c>
      <c r="J31" s="62">
        <v>1.5952305793762207</v>
      </c>
      <c r="K31" s="199">
        <v>38.618930816650391</v>
      </c>
      <c r="L31" s="62">
        <v>1.6788318157196045</v>
      </c>
      <c r="M31" s="199">
        <v>38.415672302246094</v>
      </c>
      <c r="N31" s="62">
        <v>1.6391428709030151</v>
      </c>
      <c r="O31" s="49" t="s">
        <v>229</v>
      </c>
      <c r="P31" s="47" t="s">
        <v>45</v>
      </c>
      <c r="Q31" s="199">
        <v>29.245323181152344</v>
      </c>
      <c r="R31" s="62">
        <v>3.0514147281646729</v>
      </c>
      <c r="S31" s="199">
        <v>23.31842041015625</v>
      </c>
      <c r="T31" s="62">
        <v>2.3170270919799805</v>
      </c>
      <c r="U31" s="199">
        <v>28.334423065185547</v>
      </c>
      <c r="V31" s="62">
        <v>2.1966588497161865</v>
      </c>
    </row>
    <row r="32" spans="1:22" x14ac:dyDescent="0.2">
      <c r="A32" s="49"/>
      <c r="B32" s="47" t="s">
        <v>44</v>
      </c>
      <c r="C32" s="199">
        <v>61.483104705810547</v>
      </c>
      <c r="D32" s="62">
        <v>2.0867178440093994</v>
      </c>
      <c r="E32" s="199">
        <v>64.470352172851563</v>
      </c>
      <c r="F32" s="62">
        <v>1.7903121709823608</v>
      </c>
      <c r="G32" s="199">
        <v>64.537025451660156</v>
      </c>
      <c r="H32" s="62">
        <v>1.4477349519729614</v>
      </c>
      <c r="I32" s="199">
        <v>44.451877593994141</v>
      </c>
      <c r="J32" s="62">
        <v>1.9574407339096069</v>
      </c>
      <c r="K32" s="199">
        <v>46.864154815673828</v>
      </c>
      <c r="L32" s="62">
        <v>1.7978055477142334</v>
      </c>
      <c r="M32" s="199">
        <v>48.376377105712891</v>
      </c>
      <c r="N32" s="62">
        <v>1.5560020208358765</v>
      </c>
      <c r="O32" s="49" t="s">
        <v>229</v>
      </c>
      <c r="P32" s="47" t="s">
        <v>44</v>
      </c>
      <c r="Q32" s="199">
        <v>17.031225204467773</v>
      </c>
      <c r="R32" s="62">
        <v>1.7451001405715942</v>
      </c>
      <c r="S32" s="199">
        <v>17.606197357177734</v>
      </c>
      <c r="T32" s="62">
        <v>1.4264165163040161</v>
      </c>
      <c r="U32" s="199">
        <v>16.160648345947266</v>
      </c>
      <c r="V32" s="62">
        <v>1.7810834646224976</v>
      </c>
    </row>
    <row r="33" spans="1:22" x14ac:dyDescent="0.2">
      <c r="A33" s="49"/>
      <c r="B33" s="47" t="s">
        <v>43</v>
      </c>
      <c r="C33" s="199">
        <v>41.410629272460938</v>
      </c>
      <c r="D33" s="62">
        <v>1.8661049604415894</v>
      </c>
      <c r="E33" s="199">
        <v>36.917079925537109</v>
      </c>
      <c r="F33" s="62">
        <v>1.9229508638381958</v>
      </c>
      <c r="G33" s="199">
        <v>34.17529296875</v>
      </c>
      <c r="H33" s="62">
        <v>1.5959732532501221</v>
      </c>
      <c r="I33" s="199">
        <v>33.989639282226563</v>
      </c>
      <c r="J33" s="62">
        <v>1.424929141998291</v>
      </c>
      <c r="K33" s="199">
        <v>31.765827178955078</v>
      </c>
      <c r="L33" s="62">
        <v>1.6198062896728516</v>
      </c>
      <c r="M33" s="199">
        <v>30.325204849243164</v>
      </c>
      <c r="N33" s="62">
        <v>1.3793491125106812</v>
      </c>
      <c r="O33" s="49" t="s">
        <v>229</v>
      </c>
      <c r="P33" s="47" t="s">
        <v>43</v>
      </c>
      <c r="Q33" s="199">
        <v>7.4209890365600586</v>
      </c>
      <c r="R33" s="62">
        <v>1.0530422925949097</v>
      </c>
      <c r="S33" s="199">
        <v>5.1512503623962402</v>
      </c>
      <c r="T33" s="62">
        <v>0.83814942836761475</v>
      </c>
      <c r="U33" s="199">
        <v>3.8500876426696777</v>
      </c>
      <c r="V33" s="62">
        <v>0.68086415529251099</v>
      </c>
    </row>
    <row r="34" spans="1:22" x14ac:dyDescent="0.2">
      <c r="A34" s="49"/>
      <c r="B34" s="47" t="s">
        <v>42</v>
      </c>
      <c r="C34" s="199">
        <v>34.626804351806641</v>
      </c>
      <c r="D34" s="62">
        <v>1.6469571590423584</v>
      </c>
      <c r="E34" s="199">
        <v>38.793323516845703</v>
      </c>
      <c r="F34" s="62">
        <v>1.6318532228469849</v>
      </c>
      <c r="G34" s="199">
        <v>35.882198333740234</v>
      </c>
      <c r="H34" s="62">
        <v>1.9156726598739624</v>
      </c>
      <c r="I34" s="199">
        <v>28.200922012329102</v>
      </c>
      <c r="J34" s="62">
        <v>1.5167781114578247</v>
      </c>
      <c r="K34" s="199">
        <v>30.380308151245117</v>
      </c>
      <c r="L34" s="62">
        <v>1.3553801774978638</v>
      </c>
      <c r="M34" s="199">
        <v>28.902942657470703</v>
      </c>
      <c r="N34" s="62">
        <v>1.5854569673538208</v>
      </c>
      <c r="O34" s="49" t="s">
        <v>229</v>
      </c>
      <c r="P34" s="47" t="s">
        <v>42</v>
      </c>
      <c r="Q34" s="199">
        <v>6.4258828163146973</v>
      </c>
      <c r="R34" s="62">
        <v>0.96360349655151367</v>
      </c>
      <c r="S34" s="199">
        <v>8.4130144119262695</v>
      </c>
      <c r="T34" s="62">
        <v>1.2054914236068726</v>
      </c>
      <c r="U34" s="199">
        <v>6.979255199432373</v>
      </c>
      <c r="V34" s="62">
        <v>1.0816550254821777</v>
      </c>
    </row>
    <row r="35" spans="1:22" x14ac:dyDescent="0.2">
      <c r="A35" s="49"/>
      <c r="B35" s="47" t="s">
        <v>41</v>
      </c>
      <c r="C35" s="199">
        <v>52.400581359863281</v>
      </c>
      <c r="D35" s="62">
        <v>2.2041895389556885</v>
      </c>
      <c r="E35" s="199">
        <v>50.532638549804687</v>
      </c>
      <c r="F35" s="62">
        <v>1.8305931091308594</v>
      </c>
      <c r="G35" s="199">
        <v>49.101432800292969</v>
      </c>
      <c r="H35" s="62">
        <v>1.6832001209259033</v>
      </c>
      <c r="I35" s="199">
        <v>37.062068939208984</v>
      </c>
      <c r="J35" s="62">
        <v>1.6585662364959717</v>
      </c>
      <c r="K35" s="199">
        <v>37.735061645507813</v>
      </c>
      <c r="L35" s="62">
        <v>1.5267834663391113</v>
      </c>
      <c r="M35" s="199">
        <v>39.616832733154297</v>
      </c>
      <c r="N35" s="62">
        <v>1.4108918905258179</v>
      </c>
      <c r="O35" s="49" t="s">
        <v>229</v>
      </c>
      <c r="P35" s="47" t="s">
        <v>41</v>
      </c>
      <c r="Q35" s="199">
        <v>15.338516235351563</v>
      </c>
      <c r="R35" s="62">
        <v>1.8933954238891602</v>
      </c>
      <c r="S35" s="199">
        <v>12.797575950622559</v>
      </c>
      <c r="T35" s="62">
        <v>1.8517851829528809</v>
      </c>
      <c r="U35" s="199">
        <v>9.4846019744873047</v>
      </c>
      <c r="V35" s="62">
        <v>1.0583809614181519</v>
      </c>
    </row>
    <row r="36" spans="1:22" x14ac:dyDescent="0.2">
      <c r="A36" s="49"/>
      <c r="B36" s="47" t="s">
        <v>40</v>
      </c>
      <c r="C36" s="199">
        <v>36.668697357177734</v>
      </c>
      <c r="D36" s="62">
        <v>1.9381943941116333</v>
      </c>
      <c r="E36" s="199">
        <v>36.260368347167969</v>
      </c>
      <c r="F36" s="62">
        <v>1.6951693296432495</v>
      </c>
      <c r="G36" s="199">
        <v>39.369411468505859</v>
      </c>
      <c r="H36" s="62">
        <v>1.4747581481933594</v>
      </c>
      <c r="I36" s="199">
        <v>31.204076766967773</v>
      </c>
      <c r="J36" s="62">
        <v>1.5483819246292114</v>
      </c>
      <c r="K36" s="199">
        <v>31.787115097045898</v>
      </c>
      <c r="L36" s="62">
        <v>1.3743010759353638</v>
      </c>
      <c r="M36" s="199">
        <v>34.112052917480469</v>
      </c>
      <c r="N36" s="62">
        <v>1.4087791442871094</v>
      </c>
      <c r="O36" s="49" t="s">
        <v>229</v>
      </c>
      <c r="P36" s="47" t="s">
        <v>40</v>
      </c>
      <c r="Q36" s="199">
        <v>5.4646220207214355</v>
      </c>
      <c r="R36" s="62">
        <v>0.74235415458679199</v>
      </c>
      <c r="S36" s="199">
        <v>4.4732513427734375</v>
      </c>
      <c r="T36" s="62">
        <v>0.57392871379852295</v>
      </c>
      <c r="U36" s="199">
        <v>5.2573575973510742</v>
      </c>
      <c r="V36" s="62">
        <v>0.64818787574768066</v>
      </c>
    </row>
    <row r="37" spans="1:22" x14ac:dyDescent="0.2">
      <c r="A37" s="49"/>
      <c r="B37" s="47" t="s">
        <v>39</v>
      </c>
      <c r="C37" s="199">
        <v>33.148914337158203</v>
      </c>
      <c r="D37" s="62">
        <v>1.9226061105728149</v>
      </c>
      <c r="E37" s="199">
        <v>29.119836807250977</v>
      </c>
      <c r="F37" s="62">
        <v>1.8777403831481934</v>
      </c>
      <c r="G37" s="199">
        <v>29.358222961425781</v>
      </c>
      <c r="H37" s="62">
        <v>1.4864996671676636</v>
      </c>
      <c r="I37" s="199">
        <v>28.018373489379883</v>
      </c>
      <c r="J37" s="62">
        <v>1.7466402053833008</v>
      </c>
      <c r="K37" s="199">
        <v>24.161705017089844</v>
      </c>
      <c r="L37" s="62">
        <v>1.5273565053939819</v>
      </c>
      <c r="M37" s="199">
        <v>26.064661026000977</v>
      </c>
      <c r="N37" s="62">
        <v>1.2805709838867187</v>
      </c>
      <c r="O37" s="49" t="s">
        <v>229</v>
      </c>
      <c r="P37" s="47" t="s">
        <v>39</v>
      </c>
      <c r="Q37" s="199">
        <v>5.1305422782897949</v>
      </c>
      <c r="R37" s="62">
        <v>1.0820640325546265</v>
      </c>
      <c r="S37" s="199">
        <v>4.9581317901611328</v>
      </c>
      <c r="T37" s="62">
        <v>0.74755853414535522</v>
      </c>
      <c r="U37" s="199">
        <v>3.2935624122619629</v>
      </c>
      <c r="V37" s="62">
        <v>0.54856014251708984</v>
      </c>
    </row>
    <row r="38" spans="1:22" x14ac:dyDescent="0.2">
      <c r="A38" s="49"/>
      <c r="B38" s="47" t="s">
        <v>38</v>
      </c>
      <c r="C38" s="199">
        <v>57.095981597900391</v>
      </c>
      <c r="D38" s="62">
        <v>1.8985638618469238</v>
      </c>
      <c r="E38" s="199">
        <v>49.689857482910156</v>
      </c>
      <c r="F38" s="62">
        <v>2.1135501861572266</v>
      </c>
      <c r="G38" s="199">
        <v>49.570648193359375</v>
      </c>
      <c r="H38" s="62">
        <v>1.6712462902069092</v>
      </c>
      <c r="I38" s="199">
        <v>43.530593872070313</v>
      </c>
      <c r="J38" s="62">
        <v>1.6489781141281128</v>
      </c>
      <c r="K38" s="199">
        <v>35.389022827148438</v>
      </c>
      <c r="L38" s="62">
        <v>1.55816650390625</v>
      </c>
      <c r="M38" s="199">
        <v>38.541309356689453</v>
      </c>
      <c r="N38" s="62">
        <v>1.458953857421875</v>
      </c>
      <c r="O38" s="49" t="s">
        <v>229</v>
      </c>
      <c r="P38" s="47" t="s">
        <v>38</v>
      </c>
      <c r="Q38" s="199">
        <v>13.565386772155762</v>
      </c>
      <c r="R38" s="62">
        <v>1.2150725126266479</v>
      </c>
      <c r="S38" s="199">
        <v>14.300839424133301</v>
      </c>
      <c r="T38" s="62">
        <v>1.6080803871154785</v>
      </c>
      <c r="U38" s="199">
        <v>11.029340744018555</v>
      </c>
      <c r="V38" s="62">
        <v>1.1268696784973145</v>
      </c>
    </row>
    <row r="39" spans="1:22" x14ac:dyDescent="0.2">
      <c r="A39" s="49"/>
      <c r="B39" s="47" t="s">
        <v>37</v>
      </c>
      <c r="C39" s="199">
        <v>38.951187133789063</v>
      </c>
      <c r="D39" s="62">
        <v>2.039013147354126</v>
      </c>
      <c r="E39" s="199">
        <v>38.359428405761719</v>
      </c>
      <c r="F39" s="62">
        <v>2.0021774768829346</v>
      </c>
      <c r="G39" s="199">
        <v>37.923561096191406</v>
      </c>
      <c r="H39" s="62">
        <v>1.4205223321914673</v>
      </c>
      <c r="I39" s="199">
        <v>33.4639892578125</v>
      </c>
      <c r="J39" s="62">
        <v>1.663400411605835</v>
      </c>
      <c r="K39" s="199">
        <v>33.689670562744141</v>
      </c>
      <c r="L39" s="62">
        <v>1.7152775526046753</v>
      </c>
      <c r="M39" s="199">
        <v>33.602996826171875</v>
      </c>
      <c r="N39" s="62">
        <v>1.329024076461792</v>
      </c>
      <c r="O39" s="49" t="s">
        <v>229</v>
      </c>
      <c r="P39" s="47" t="s">
        <v>37</v>
      </c>
      <c r="Q39" s="199">
        <v>5.4871973991394043</v>
      </c>
      <c r="R39" s="62">
        <v>1.178836464881897</v>
      </c>
      <c r="S39" s="199">
        <v>4.6697578430175781</v>
      </c>
      <c r="T39" s="62">
        <v>0.62538951635360718</v>
      </c>
      <c r="U39" s="199">
        <v>4.320561408996582</v>
      </c>
      <c r="V39" s="62">
        <v>0.54335451126098633</v>
      </c>
    </row>
    <row r="40" spans="1:22" x14ac:dyDescent="0.2">
      <c r="A40" s="49"/>
      <c r="B40" s="47" t="s">
        <v>36</v>
      </c>
      <c r="C40" s="199">
        <v>60.312904357910156</v>
      </c>
      <c r="D40" s="62">
        <v>1.5433672666549683</v>
      </c>
      <c r="E40" s="199">
        <v>57.879436492919922</v>
      </c>
      <c r="F40" s="62">
        <v>1.5532444715499878</v>
      </c>
      <c r="G40" s="199">
        <v>58.927589416503906</v>
      </c>
      <c r="H40" s="62">
        <v>1.4071875810623169</v>
      </c>
      <c r="I40" s="199">
        <v>50.398094177246094</v>
      </c>
      <c r="J40" s="62">
        <v>1.4781010150909424</v>
      </c>
      <c r="K40" s="199">
        <v>48.753349304199219</v>
      </c>
      <c r="L40" s="62">
        <v>1.556814432144165</v>
      </c>
      <c r="M40" s="199">
        <v>52.392417907714844</v>
      </c>
      <c r="N40" s="62">
        <v>1.3597629070281982</v>
      </c>
      <c r="O40" s="49" t="s">
        <v>229</v>
      </c>
      <c r="P40" s="47" t="s">
        <v>36</v>
      </c>
      <c r="Q40" s="199">
        <v>9.9148120880126953</v>
      </c>
      <c r="R40" s="62">
        <v>0.83482062816619873</v>
      </c>
      <c r="S40" s="199">
        <v>9.1260843276977539</v>
      </c>
      <c r="T40" s="62">
        <v>0.98040813207626343</v>
      </c>
      <c r="U40" s="199">
        <v>6.5351734161376953</v>
      </c>
      <c r="V40" s="62">
        <v>0.6041603684425354</v>
      </c>
    </row>
    <row r="41" spans="1:22" x14ac:dyDescent="0.2">
      <c r="A41" s="49"/>
      <c r="B41" s="47" t="s">
        <v>35</v>
      </c>
      <c r="C41" s="199">
        <v>57.579124450683594</v>
      </c>
      <c r="D41" s="62">
        <v>2.2125792503356934</v>
      </c>
      <c r="E41" s="199">
        <v>52.644294738769531</v>
      </c>
      <c r="F41" s="62">
        <v>2.2727587223052979</v>
      </c>
      <c r="G41" s="199">
        <v>58.005176544189453</v>
      </c>
      <c r="H41" s="62">
        <v>2.1382210254669189</v>
      </c>
      <c r="I41" s="199">
        <v>38.821739196777344</v>
      </c>
      <c r="J41" s="62">
        <v>1.7106622457504272</v>
      </c>
      <c r="K41" s="199">
        <v>38.383598327636719</v>
      </c>
      <c r="L41" s="62">
        <v>1.8852688074111938</v>
      </c>
      <c r="M41" s="199">
        <v>40.851650238037109</v>
      </c>
      <c r="N41" s="62">
        <v>1.4517252445220947</v>
      </c>
      <c r="O41" s="49" t="s">
        <v>229</v>
      </c>
      <c r="P41" s="47" t="s">
        <v>35</v>
      </c>
      <c r="Q41" s="199">
        <v>18.757383346557617</v>
      </c>
      <c r="R41" s="62">
        <v>1.9219040870666504</v>
      </c>
      <c r="S41" s="199">
        <v>14.260697364807129</v>
      </c>
      <c r="T41" s="62">
        <v>1.3521082401275635</v>
      </c>
      <c r="U41" s="199">
        <v>17.153526306152344</v>
      </c>
      <c r="V41" s="62">
        <v>1.7331281900405884</v>
      </c>
    </row>
    <row r="42" spans="1:22" x14ac:dyDescent="0.2">
      <c r="A42" s="49"/>
      <c r="B42" s="47" t="s">
        <v>34</v>
      </c>
      <c r="C42" s="199">
        <v>48.320655822753906</v>
      </c>
      <c r="D42" s="62">
        <v>1.8386101722717285</v>
      </c>
      <c r="E42" s="199">
        <v>48.85650634765625</v>
      </c>
      <c r="F42" s="62">
        <v>1.7784827947616577</v>
      </c>
      <c r="G42" s="199">
        <v>45.85650634765625</v>
      </c>
      <c r="H42" s="62">
        <v>1.7095738649368286</v>
      </c>
      <c r="I42" s="199">
        <v>36.601001739501953</v>
      </c>
      <c r="J42" s="62">
        <v>1.4399781227111816</v>
      </c>
      <c r="K42" s="199">
        <v>39.024715423583984</v>
      </c>
      <c r="L42" s="62">
        <v>1.3337864875793457</v>
      </c>
      <c r="M42" s="199">
        <v>35.170913696289063</v>
      </c>
      <c r="N42" s="62">
        <v>1.3010643720626831</v>
      </c>
      <c r="O42" s="49" t="s">
        <v>229</v>
      </c>
      <c r="P42" s="47" t="s">
        <v>34</v>
      </c>
      <c r="Q42" s="199">
        <v>11.719654083251953</v>
      </c>
      <c r="R42" s="62">
        <v>1.3897491693496704</v>
      </c>
      <c r="S42" s="199">
        <v>9.8317890167236328</v>
      </c>
      <c r="T42" s="62">
        <v>1.3771418333053589</v>
      </c>
      <c r="U42" s="199">
        <v>10.685591697692871</v>
      </c>
      <c r="V42" s="62">
        <v>1.3025498390197754</v>
      </c>
    </row>
    <row r="43" spans="1:22" x14ac:dyDescent="0.2">
      <c r="A43" s="49"/>
      <c r="B43" s="47" t="s">
        <v>33</v>
      </c>
      <c r="C43" s="199">
        <v>60.247467041015625</v>
      </c>
      <c r="D43" s="62">
        <v>1.7579008340835571</v>
      </c>
      <c r="E43" s="199">
        <v>54.213691711425781</v>
      </c>
      <c r="F43" s="62">
        <v>2.0599567890167236</v>
      </c>
      <c r="G43" s="199">
        <v>52.345794677734375</v>
      </c>
      <c r="H43" s="62">
        <v>1.4627172946929932</v>
      </c>
      <c r="I43" s="199">
        <v>49.404067993164063</v>
      </c>
      <c r="J43" s="62">
        <v>1.3443320989608765</v>
      </c>
      <c r="K43" s="199">
        <v>46.732547760009766</v>
      </c>
      <c r="L43" s="62">
        <v>1.9375072717666626</v>
      </c>
      <c r="M43" s="199">
        <v>46.635307312011719</v>
      </c>
      <c r="N43" s="62">
        <v>1.423485279083252</v>
      </c>
      <c r="O43" s="49" t="s">
        <v>229</v>
      </c>
      <c r="P43" s="47" t="s">
        <v>33</v>
      </c>
      <c r="Q43" s="199">
        <v>10.843401908874512</v>
      </c>
      <c r="R43" s="62">
        <v>1.0935425758361816</v>
      </c>
      <c r="S43" s="199">
        <v>7.4811420440673828</v>
      </c>
      <c r="T43" s="62">
        <v>0.79723179340362549</v>
      </c>
      <c r="U43" s="199">
        <v>5.7104873657226563</v>
      </c>
      <c r="V43" s="62">
        <v>0.51544666290283203</v>
      </c>
    </row>
    <row r="44" spans="1:22" s="65" customFormat="1" ht="26.25" thickBot="1" x14ac:dyDescent="0.25">
      <c r="A44" s="141"/>
      <c r="B44" s="148" t="s">
        <v>81</v>
      </c>
      <c r="C44" s="200">
        <v>46.109092712402344</v>
      </c>
      <c r="D44" s="217">
        <v>0.64929741621017456</v>
      </c>
      <c r="E44" s="200">
        <v>45.479202270507813</v>
      </c>
      <c r="F44" s="217">
        <v>0.42358577251434326</v>
      </c>
      <c r="G44" s="200">
        <v>46.167537689208984</v>
      </c>
      <c r="H44" s="217">
        <v>0.38257810473442078</v>
      </c>
      <c r="I44" s="200">
        <v>34.79010009765625</v>
      </c>
      <c r="J44" s="217">
        <v>0.51395624876022339</v>
      </c>
      <c r="K44" s="200">
        <v>35.651115417480469</v>
      </c>
      <c r="L44" s="217">
        <v>0.36687582731246948</v>
      </c>
      <c r="M44" s="200">
        <v>36.622035980224609</v>
      </c>
      <c r="N44" s="217">
        <v>0.3397623598575592</v>
      </c>
      <c r="O44" s="141" t="s">
        <v>229</v>
      </c>
      <c r="P44" s="141"/>
      <c r="Q44" s="200">
        <v>11.318991661071777</v>
      </c>
      <c r="R44" s="217">
        <v>0.33981087803840637</v>
      </c>
      <c r="S44" s="200">
        <v>9.8280858993530273</v>
      </c>
      <c r="T44" s="217">
        <v>0.27633118629455566</v>
      </c>
      <c r="U44" s="200">
        <v>9.5455026626586914</v>
      </c>
      <c r="V44" s="217">
        <v>0.27385476231575012</v>
      </c>
    </row>
    <row r="45" spans="1:22" ht="13.5" thickTop="1" x14ac:dyDescent="0.2">
      <c r="B45" s="298" t="s">
        <v>197</v>
      </c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</row>
    <row r="46" spans="1:22" x14ac:dyDescent="0.2">
      <c r="A46" s="20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0"/>
      <c r="P46" s="20"/>
      <c r="Q46" s="20"/>
      <c r="R46" s="20"/>
      <c r="S46" s="20"/>
      <c r="T46" s="20"/>
      <c r="U46" s="20"/>
      <c r="V46" s="20"/>
    </row>
    <row r="47" spans="1:22" x14ac:dyDescent="0.2">
      <c r="A47" s="20"/>
      <c r="B47" s="25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95"/>
      <c r="V47" s="195"/>
    </row>
    <row r="48" spans="1:22" x14ac:dyDescent="0.2">
      <c r="F48" s="48"/>
      <c r="J48" s="48"/>
      <c r="N48" s="48"/>
      <c r="S48" s="48"/>
    </row>
  </sheetData>
  <mergeCells count="19">
    <mergeCell ref="B45:N45"/>
    <mergeCell ref="B46:N46"/>
    <mergeCell ref="Q10:R10"/>
    <mergeCell ref="U10:V10"/>
    <mergeCell ref="I10:J10"/>
    <mergeCell ref="K10:L10"/>
    <mergeCell ref="B6:V6"/>
    <mergeCell ref="B7:V7"/>
    <mergeCell ref="B8:V8"/>
    <mergeCell ref="B9:B11"/>
    <mergeCell ref="C9:H9"/>
    <mergeCell ref="I9:N9"/>
    <mergeCell ref="Q9:V9"/>
    <mergeCell ref="C10:D10"/>
    <mergeCell ref="E10:F10"/>
    <mergeCell ref="S10:T10"/>
    <mergeCell ref="G10:H10"/>
    <mergeCell ref="M10:N10"/>
    <mergeCell ref="P9:P11"/>
  </mergeCells>
  <pageMargins left="0.25" right="0.25" top="0.75" bottom="0.75" header="0.3" footer="0.3"/>
  <pageSetup scale="62" orientation="landscape" r:id="rId1"/>
  <rowBreaks count="1" manualBreakCount="1">
    <brk id="4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48"/>
  <sheetViews>
    <sheetView zoomScale="90" zoomScaleNormal="90" workbookViewId="0"/>
  </sheetViews>
  <sheetFormatPr baseColWidth="10" defaultRowHeight="12.75" x14ac:dyDescent="0.2"/>
  <cols>
    <col min="1" max="1" width="1.7109375" style="97" customWidth="1"/>
    <col min="2" max="2" width="18.7109375" style="98" customWidth="1"/>
    <col min="3" max="8" width="10.7109375" style="97" customWidth="1"/>
    <col min="9" max="9" width="0.85546875" style="97" customWidth="1"/>
    <col min="10" max="15" width="10.7109375" style="74" customWidth="1"/>
    <col min="16" max="16" width="0.85546875" style="74" customWidth="1"/>
    <col min="17" max="22" width="10.7109375" style="97" customWidth="1"/>
    <col min="23" max="16384" width="11.42578125" style="94"/>
  </cols>
  <sheetData>
    <row r="6" spans="1:22" ht="15" x14ac:dyDescent="0.2">
      <c r="A6" s="94"/>
      <c r="B6" s="299" t="s">
        <v>4</v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</row>
    <row r="7" spans="1:22" ht="15.75" customHeight="1" x14ac:dyDescent="0.2">
      <c r="A7" s="94"/>
      <c r="B7" s="300" t="s">
        <v>194</v>
      </c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</row>
    <row r="8" spans="1:22" ht="15.75" customHeight="1" thickBot="1" x14ac:dyDescent="0.25">
      <c r="A8" s="95"/>
      <c r="B8" s="301" t="s">
        <v>202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</row>
    <row r="9" spans="1:22" ht="20.100000000000001" customHeight="1" thickTop="1" x14ac:dyDescent="0.2">
      <c r="A9" s="131"/>
      <c r="B9" s="302" t="s">
        <v>85</v>
      </c>
      <c r="C9" s="305" t="s">
        <v>169</v>
      </c>
      <c r="D9" s="305"/>
      <c r="E9" s="305"/>
      <c r="F9" s="305"/>
      <c r="G9" s="305"/>
      <c r="H9" s="305"/>
      <c r="I9" s="302"/>
      <c r="J9" s="305" t="s">
        <v>170</v>
      </c>
      <c r="K9" s="305"/>
      <c r="L9" s="305"/>
      <c r="M9" s="305"/>
      <c r="N9" s="305"/>
      <c r="O9" s="305"/>
      <c r="P9" s="302"/>
      <c r="Q9" s="305" t="s">
        <v>171</v>
      </c>
      <c r="R9" s="305"/>
      <c r="S9" s="305"/>
      <c r="T9" s="305"/>
      <c r="U9" s="305"/>
      <c r="V9" s="305"/>
    </row>
    <row r="10" spans="1:22" ht="36" customHeight="1" x14ac:dyDescent="0.2">
      <c r="A10" s="115"/>
      <c r="B10" s="303"/>
      <c r="C10" s="295">
        <v>2010</v>
      </c>
      <c r="D10" s="295"/>
      <c r="E10" s="295">
        <v>2012</v>
      </c>
      <c r="F10" s="295"/>
      <c r="G10" s="295">
        <v>2014</v>
      </c>
      <c r="H10" s="295"/>
      <c r="I10" s="116"/>
      <c r="J10" s="295">
        <v>2010</v>
      </c>
      <c r="K10" s="295"/>
      <c r="L10" s="295">
        <v>2012</v>
      </c>
      <c r="M10" s="295"/>
      <c r="N10" s="295">
        <v>2014</v>
      </c>
      <c r="O10" s="295"/>
      <c r="P10" s="116"/>
      <c r="Q10" s="295">
        <v>2010</v>
      </c>
      <c r="R10" s="295"/>
      <c r="S10" s="295">
        <v>2012</v>
      </c>
      <c r="T10" s="295"/>
      <c r="U10" s="295">
        <v>2014</v>
      </c>
      <c r="V10" s="295"/>
    </row>
    <row r="11" spans="1:22" ht="39" thickBot="1" x14ac:dyDescent="0.25">
      <c r="A11" s="132"/>
      <c r="B11" s="304"/>
      <c r="C11" s="132" t="s">
        <v>73</v>
      </c>
      <c r="D11" s="132" t="s">
        <v>132</v>
      </c>
      <c r="E11" s="246" t="s">
        <v>73</v>
      </c>
      <c r="F11" s="246" t="s">
        <v>132</v>
      </c>
      <c r="G11" s="132" t="s">
        <v>73</v>
      </c>
      <c r="H11" s="132" t="s">
        <v>132</v>
      </c>
      <c r="I11" s="132"/>
      <c r="J11" s="132" t="s">
        <v>73</v>
      </c>
      <c r="K11" s="132" t="s">
        <v>132</v>
      </c>
      <c r="L11" s="246" t="s">
        <v>73</v>
      </c>
      <c r="M11" s="246" t="s">
        <v>132</v>
      </c>
      <c r="N11" s="132" t="s">
        <v>73</v>
      </c>
      <c r="O11" s="132" t="s">
        <v>132</v>
      </c>
      <c r="P11" s="132"/>
      <c r="Q11" s="132" t="s">
        <v>73</v>
      </c>
      <c r="R11" s="132" t="s">
        <v>132</v>
      </c>
      <c r="S11" s="246" t="s">
        <v>73</v>
      </c>
      <c r="T11" s="246" t="s">
        <v>132</v>
      </c>
      <c r="U11" s="132" t="s">
        <v>73</v>
      </c>
      <c r="V11" s="132" t="s">
        <v>132</v>
      </c>
    </row>
    <row r="12" spans="1:22" x14ac:dyDescent="0.2">
      <c r="A12" s="49"/>
      <c r="B12" s="111" t="s">
        <v>64</v>
      </c>
      <c r="C12" s="199">
        <v>26.211917224294517</v>
      </c>
      <c r="D12" s="62">
        <v>1.3460992509541923</v>
      </c>
      <c r="E12" s="199">
        <v>24.480589592490869</v>
      </c>
      <c r="F12" s="62">
        <v>1.0688278868239587</v>
      </c>
      <c r="G12" s="199">
        <v>25.310652501744705</v>
      </c>
      <c r="H12" s="62">
        <v>1.0133078239026632</v>
      </c>
      <c r="I12" s="64"/>
      <c r="J12" s="199">
        <v>8.0852630164404573</v>
      </c>
      <c r="K12" s="62">
        <v>0.66376766383568542</v>
      </c>
      <c r="L12" s="199">
        <v>10.129381181462337</v>
      </c>
      <c r="M12" s="62">
        <v>0.81103424668188917</v>
      </c>
      <c r="N12" s="199">
        <v>8.9183114822691198</v>
      </c>
      <c r="O12" s="62">
        <v>0.64448838209811332</v>
      </c>
      <c r="P12" s="64"/>
      <c r="Q12" s="199">
        <v>27.57209237105004</v>
      </c>
      <c r="R12" s="62">
        <v>1.3993899229995197</v>
      </c>
      <c r="S12" s="199">
        <v>27.631171973359802</v>
      </c>
      <c r="T12" s="62">
        <v>1.25584304716099</v>
      </c>
      <c r="U12" s="199">
        <v>31.005117552994815</v>
      </c>
      <c r="V12" s="62">
        <v>1.2773600699998817</v>
      </c>
    </row>
    <row r="13" spans="1:22" x14ac:dyDescent="0.2">
      <c r="A13" s="49"/>
      <c r="B13" s="111" t="s">
        <v>63</v>
      </c>
      <c r="C13" s="199">
        <v>37.888421451512052</v>
      </c>
      <c r="D13" s="62">
        <v>1.506897301667933</v>
      </c>
      <c r="E13" s="199">
        <v>37.634476775326704</v>
      </c>
      <c r="F13" s="62">
        <v>1.323963062665013</v>
      </c>
      <c r="G13" s="199">
        <v>38.313240558437933</v>
      </c>
      <c r="H13" s="62">
        <v>1.3774852953104437</v>
      </c>
      <c r="I13" s="64"/>
      <c r="J13" s="199">
        <v>6.349287299663624</v>
      </c>
      <c r="K13" s="62">
        <v>0.62562723679293242</v>
      </c>
      <c r="L13" s="199">
        <v>8.6121658846704925</v>
      </c>
      <c r="M13" s="62">
        <v>0.76062671030097684</v>
      </c>
      <c r="N13" s="199">
        <v>6.5822577521546233</v>
      </c>
      <c r="O13" s="62">
        <v>0.64471502687224802</v>
      </c>
      <c r="P13" s="64"/>
      <c r="Q13" s="199">
        <v>24.242103919457769</v>
      </c>
      <c r="R13" s="62">
        <v>1.176185093909458</v>
      </c>
      <c r="S13" s="199">
        <v>23.543981340950232</v>
      </c>
      <c r="T13" s="62">
        <v>1.1899325164923558</v>
      </c>
      <c r="U13" s="199">
        <v>26.506522590616377</v>
      </c>
      <c r="V13" s="62">
        <v>1.1715614483125603</v>
      </c>
    </row>
    <row r="14" spans="1:22" x14ac:dyDescent="0.2">
      <c r="A14" s="49"/>
      <c r="B14" s="111" t="s">
        <v>62</v>
      </c>
      <c r="C14" s="199">
        <v>32.546064828247594</v>
      </c>
      <c r="D14" s="62">
        <v>1.3853306160393215</v>
      </c>
      <c r="E14" s="199">
        <v>29.959503786011283</v>
      </c>
      <c r="F14" s="62">
        <v>1.5010681929596099</v>
      </c>
      <c r="G14" s="199">
        <v>34.363475113267441</v>
      </c>
      <c r="H14" s="62">
        <v>1.3583299276408998</v>
      </c>
      <c r="I14" s="64"/>
      <c r="J14" s="199">
        <v>4.5411231480152345</v>
      </c>
      <c r="K14" s="62">
        <v>0.60943436611056034</v>
      </c>
      <c r="L14" s="199">
        <v>7.9151431901669147</v>
      </c>
      <c r="M14" s="62">
        <v>0.83496881096482445</v>
      </c>
      <c r="N14" s="199">
        <v>5.5994981051865587</v>
      </c>
      <c r="O14" s="62">
        <v>0.51863177740633293</v>
      </c>
      <c r="P14" s="64"/>
      <c r="Q14" s="199">
        <v>31.918123261020281</v>
      </c>
      <c r="R14" s="62">
        <v>1.5604915925451197</v>
      </c>
      <c r="S14" s="199">
        <v>32.016517667577666</v>
      </c>
      <c r="T14" s="62">
        <v>1.4422050963950594</v>
      </c>
      <c r="U14" s="199">
        <v>29.774321231408017</v>
      </c>
      <c r="V14" s="62">
        <v>1.2336681348305198</v>
      </c>
    </row>
    <row r="15" spans="1:22" x14ac:dyDescent="0.2">
      <c r="A15" s="49"/>
      <c r="B15" s="111" t="s">
        <v>61</v>
      </c>
      <c r="C15" s="199">
        <v>24.921890493500079</v>
      </c>
      <c r="D15" s="62">
        <v>1.3009650390549432</v>
      </c>
      <c r="E15" s="199">
        <v>28.601859581450245</v>
      </c>
      <c r="F15" s="62">
        <v>1.472058857908829</v>
      </c>
      <c r="G15" s="199">
        <v>32.051650824018388</v>
      </c>
      <c r="H15" s="62">
        <v>1.4288276956411579</v>
      </c>
      <c r="I15" s="64"/>
      <c r="J15" s="199">
        <v>4.3196249318657101</v>
      </c>
      <c r="K15" s="62">
        <v>0.46253517274946987</v>
      </c>
      <c r="L15" s="199">
        <v>5.571490255908345</v>
      </c>
      <c r="M15" s="62">
        <v>0.53869852339387669</v>
      </c>
      <c r="N15" s="199">
        <v>3.9974535813750212</v>
      </c>
      <c r="O15" s="62">
        <v>0.41122355156771223</v>
      </c>
      <c r="P15" s="64"/>
      <c r="Q15" s="199">
        <v>20.253489247548057</v>
      </c>
      <c r="R15" s="62">
        <v>1.0535524800876379</v>
      </c>
      <c r="S15" s="199">
        <v>21.162497481217077</v>
      </c>
      <c r="T15" s="62">
        <v>1.1230831712213585</v>
      </c>
      <c r="U15" s="199">
        <v>20.363098781866469</v>
      </c>
      <c r="V15" s="62">
        <v>0.91155797045289177</v>
      </c>
    </row>
    <row r="16" spans="1:22" x14ac:dyDescent="0.2">
      <c r="A16" s="49"/>
      <c r="B16" s="111" t="s">
        <v>60</v>
      </c>
      <c r="C16" s="199">
        <v>25.589079687315191</v>
      </c>
      <c r="D16" s="62">
        <v>1.3116013929169976</v>
      </c>
      <c r="E16" s="199">
        <v>24.433929401850289</v>
      </c>
      <c r="F16" s="62">
        <v>1.0418533645840329</v>
      </c>
      <c r="G16" s="199">
        <v>24.206770922745317</v>
      </c>
      <c r="H16" s="62">
        <v>1.1737258485767128</v>
      </c>
      <c r="I16" s="64"/>
      <c r="J16" s="199">
        <v>12.86043519245313</v>
      </c>
      <c r="K16" s="62">
        <v>1.2111972003518119</v>
      </c>
      <c r="L16" s="199">
        <v>12.74513537583552</v>
      </c>
      <c r="M16" s="62">
        <v>1.0544867125693551</v>
      </c>
      <c r="N16" s="199">
        <v>11.080921083107844</v>
      </c>
      <c r="O16" s="62">
        <v>0.79121628442166014</v>
      </c>
      <c r="P16" s="64"/>
      <c r="Q16" s="199">
        <v>33.739601366293556</v>
      </c>
      <c r="R16" s="62">
        <v>1.7100191496820596</v>
      </c>
      <c r="S16" s="199">
        <v>34.894972054156625</v>
      </c>
      <c r="T16" s="62">
        <v>1.677586258600908</v>
      </c>
      <c r="U16" s="199">
        <v>34.540923099561013</v>
      </c>
      <c r="V16" s="62">
        <v>1.3482319053530065</v>
      </c>
    </row>
    <row r="17" spans="1:22" x14ac:dyDescent="0.2">
      <c r="A17" s="49"/>
      <c r="B17" s="111" t="s">
        <v>59</v>
      </c>
      <c r="C17" s="199">
        <v>33.753742171009115</v>
      </c>
      <c r="D17" s="62">
        <v>1.3396388891280606</v>
      </c>
      <c r="E17" s="199">
        <v>31.742666945247301</v>
      </c>
      <c r="F17" s="62">
        <v>1.2640264706363138</v>
      </c>
      <c r="G17" s="199">
        <v>33.180210725874076</v>
      </c>
      <c r="H17" s="62">
        <v>1.3882642391301148</v>
      </c>
      <c r="I17" s="64"/>
      <c r="J17" s="199">
        <v>4.8853505775787651</v>
      </c>
      <c r="K17" s="62">
        <v>0.63167899240038783</v>
      </c>
      <c r="L17" s="199">
        <v>6.2653074253345871</v>
      </c>
      <c r="M17" s="62">
        <v>0.67313195891709054</v>
      </c>
      <c r="N17" s="199">
        <v>6.358654652431313</v>
      </c>
      <c r="O17" s="62">
        <v>0.59304601202341112</v>
      </c>
      <c r="P17" s="64"/>
      <c r="Q17" s="199">
        <v>26.668062839846378</v>
      </c>
      <c r="R17" s="62">
        <v>1.5827355253502084</v>
      </c>
      <c r="S17" s="199">
        <v>27.576145372659632</v>
      </c>
      <c r="T17" s="62">
        <v>1.1751259421470543</v>
      </c>
      <c r="U17" s="199">
        <v>26.115397235379735</v>
      </c>
      <c r="V17" s="62">
        <v>1.2022333710549675</v>
      </c>
    </row>
    <row r="18" spans="1:22" ht="12" customHeight="1" x14ac:dyDescent="0.2">
      <c r="A18" s="49"/>
      <c r="B18" s="111" t="s">
        <v>58</v>
      </c>
      <c r="C18" s="199">
        <v>13.019082943654892</v>
      </c>
      <c r="D18" s="62">
        <v>1.084051955046383</v>
      </c>
      <c r="E18" s="199">
        <v>17.174427224212007</v>
      </c>
      <c r="F18" s="62">
        <v>1.3113052224921047</v>
      </c>
      <c r="G18" s="199">
        <v>15.26349357824289</v>
      </c>
      <c r="H18" s="62">
        <v>1.1777897904128496</v>
      </c>
      <c r="I18" s="64"/>
      <c r="J18" s="199">
        <v>2.3693721271449228</v>
      </c>
      <c r="K18" s="62">
        <v>0.30280552978725972</v>
      </c>
      <c r="L18" s="199">
        <v>1.7304023262913495</v>
      </c>
      <c r="M18" s="62">
        <v>0.28874918590400617</v>
      </c>
      <c r="N18" s="199">
        <v>2.4968999906687075</v>
      </c>
      <c r="O18" s="62">
        <v>0.32293878627642036</v>
      </c>
      <c r="P18" s="64"/>
      <c r="Q18" s="199">
        <v>6.1281485192489917</v>
      </c>
      <c r="R18" s="62">
        <v>0.55186991577237332</v>
      </c>
      <c r="S18" s="199">
        <v>6.4078260763106023</v>
      </c>
      <c r="T18" s="62">
        <v>0.64047739064726672</v>
      </c>
      <c r="U18" s="199">
        <v>6.0310741664606402</v>
      </c>
      <c r="V18" s="62">
        <v>0.58914754968155569</v>
      </c>
    </row>
    <row r="19" spans="1:22" x14ac:dyDescent="0.2">
      <c r="A19" s="49"/>
      <c r="B19" s="111" t="s">
        <v>57</v>
      </c>
      <c r="C19" s="199">
        <v>22.817959663160824</v>
      </c>
      <c r="D19" s="62">
        <v>1.2892631320160686</v>
      </c>
      <c r="E19" s="199">
        <v>27.398512102704082</v>
      </c>
      <c r="F19" s="62">
        <v>1.5517655725501454</v>
      </c>
      <c r="G19" s="199">
        <v>25.801867001167416</v>
      </c>
      <c r="H19" s="62">
        <v>1.2655017199174021</v>
      </c>
      <c r="I19" s="64"/>
      <c r="J19" s="199">
        <v>12.954410481930815</v>
      </c>
      <c r="K19" s="62">
        <v>1.0314781779828075</v>
      </c>
      <c r="L19" s="199">
        <v>10.717464330935128</v>
      </c>
      <c r="M19" s="62">
        <v>0.8702419785175185</v>
      </c>
      <c r="N19" s="199">
        <v>11.970367769664056</v>
      </c>
      <c r="O19" s="62">
        <v>0.85535149027530022</v>
      </c>
      <c r="P19" s="64"/>
      <c r="Q19" s="199">
        <v>25.421041894959441</v>
      </c>
      <c r="R19" s="62">
        <v>1.1690797194589466</v>
      </c>
      <c r="S19" s="199">
        <v>26.629522326631044</v>
      </c>
      <c r="T19" s="62">
        <v>1.2149430749149726</v>
      </c>
      <c r="U19" s="199">
        <v>27.837105887314696</v>
      </c>
      <c r="V19" s="62">
        <v>1.2594324128798564</v>
      </c>
    </row>
    <row r="20" spans="1:22" x14ac:dyDescent="0.2">
      <c r="A20" s="49"/>
      <c r="B20" s="111" t="s">
        <v>56</v>
      </c>
      <c r="C20" s="199">
        <v>34.378811794526207</v>
      </c>
      <c r="D20" s="62">
        <v>1.6066303562322439</v>
      </c>
      <c r="E20" s="199">
        <v>32.362578534358832</v>
      </c>
      <c r="F20" s="62">
        <v>1.171874107827841</v>
      </c>
      <c r="G20" s="199">
        <v>27.952711625814501</v>
      </c>
      <c r="H20" s="62">
        <v>1.1313839734715561</v>
      </c>
      <c r="I20" s="64"/>
      <c r="J20" s="199">
        <v>5.4170262124333268</v>
      </c>
      <c r="K20" s="62">
        <v>0.43440293179590134</v>
      </c>
      <c r="L20" s="199">
        <v>6.5928973096566468</v>
      </c>
      <c r="M20" s="62">
        <v>0.65637824916902499</v>
      </c>
      <c r="N20" s="199">
        <v>8.0062393878706075</v>
      </c>
      <c r="O20" s="62">
        <v>0.72123426920818134</v>
      </c>
      <c r="P20" s="64"/>
      <c r="Q20" s="199">
        <v>31.660015773136841</v>
      </c>
      <c r="R20" s="62">
        <v>1.1779441990907156</v>
      </c>
      <c r="S20" s="199">
        <v>32.138775753038558</v>
      </c>
      <c r="T20" s="62">
        <v>1.2603534205020508</v>
      </c>
      <c r="U20" s="199">
        <v>35.668704739721655</v>
      </c>
      <c r="V20" s="62">
        <v>1.2139539915974786</v>
      </c>
    </row>
    <row r="21" spans="1:22" x14ac:dyDescent="0.2">
      <c r="A21" s="49"/>
      <c r="B21" s="111" t="s">
        <v>55</v>
      </c>
      <c r="C21" s="199">
        <v>21.050241173388208</v>
      </c>
      <c r="D21" s="62">
        <v>1.2972475466936944</v>
      </c>
      <c r="E21" s="199">
        <v>21.776252737028408</v>
      </c>
      <c r="F21" s="62">
        <v>1.158076726159565</v>
      </c>
      <c r="G21" s="199">
        <v>24.290831771741527</v>
      </c>
      <c r="H21" s="62">
        <v>1.397280477236337</v>
      </c>
      <c r="I21" s="64"/>
      <c r="J21" s="199">
        <v>8.7570230335207739</v>
      </c>
      <c r="K21" s="62">
        <v>0.69619747390531728</v>
      </c>
      <c r="L21" s="199">
        <v>11.128541813865747</v>
      </c>
      <c r="M21" s="62">
        <v>0.84693646352466279</v>
      </c>
      <c r="N21" s="199">
        <v>10.484590200626007</v>
      </c>
      <c r="O21" s="62">
        <v>0.83244532020761486</v>
      </c>
      <c r="P21" s="64"/>
      <c r="Q21" s="199">
        <v>18.618573633380642</v>
      </c>
      <c r="R21" s="62">
        <v>1.142597314621222</v>
      </c>
      <c r="S21" s="199">
        <v>17.038541090987103</v>
      </c>
      <c r="T21" s="62">
        <v>0.91392222237304077</v>
      </c>
      <c r="U21" s="199">
        <v>21.760139498395013</v>
      </c>
      <c r="V21" s="62">
        <v>1.081506688074791</v>
      </c>
    </row>
    <row r="22" spans="1:22" x14ac:dyDescent="0.2">
      <c r="A22" s="49"/>
      <c r="B22" s="111" t="s">
        <v>54</v>
      </c>
      <c r="C22" s="199">
        <v>28.908909296858081</v>
      </c>
      <c r="D22" s="62">
        <v>1.7406597677495792</v>
      </c>
      <c r="E22" s="199">
        <v>32.591755785718526</v>
      </c>
      <c r="F22" s="62">
        <v>1.446923818201495</v>
      </c>
      <c r="G22" s="199">
        <v>27.670471757463371</v>
      </c>
      <c r="H22" s="62">
        <v>1.3467686918770914</v>
      </c>
      <c r="I22" s="64"/>
      <c r="J22" s="199">
        <v>5.6651582281490382</v>
      </c>
      <c r="K22" s="62">
        <v>0.82948208602245388</v>
      </c>
      <c r="L22" s="199">
        <v>4.8701455885519183</v>
      </c>
      <c r="M22" s="62">
        <v>0.56672342295014144</v>
      </c>
      <c r="N22" s="199">
        <v>8.5796544639346859</v>
      </c>
      <c r="O22" s="62">
        <v>0.66563226424598021</v>
      </c>
      <c r="P22" s="64"/>
      <c r="Q22" s="199">
        <v>16.913638261479303</v>
      </c>
      <c r="R22" s="62">
        <v>1.2078048339858647</v>
      </c>
      <c r="S22" s="199">
        <v>18.0714547394576</v>
      </c>
      <c r="T22" s="62">
        <v>0.95871029434577304</v>
      </c>
      <c r="U22" s="199">
        <v>17.194876469590099</v>
      </c>
      <c r="V22" s="62">
        <v>0.90841553017665688</v>
      </c>
    </row>
    <row r="23" spans="1:22" x14ac:dyDescent="0.2">
      <c r="A23" s="49"/>
      <c r="B23" s="111" t="s">
        <v>53</v>
      </c>
      <c r="C23" s="199">
        <v>22.958457323539978</v>
      </c>
      <c r="D23" s="62">
        <v>1.6399610056806895</v>
      </c>
      <c r="E23" s="199">
        <v>21.69516438445272</v>
      </c>
      <c r="F23" s="62">
        <v>1.6784687109154008</v>
      </c>
      <c r="G23" s="199">
        <v>26.15569216469147</v>
      </c>
      <c r="H23" s="62">
        <v>1.5285273954101148</v>
      </c>
      <c r="I23" s="64"/>
      <c r="J23" s="199">
        <v>1.9780528271507158</v>
      </c>
      <c r="K23" s="62">
        <v>0.31301772203008144</v>
      </c>
      <c r="L23" s="199">
        <v>2.2500225387409576</v>
      </c>
      <c r="M23" s="62">
        <v>0.36505501711534705</v>
      </c>
      <c r="N23" s="199">
        <v>2.6471470519889304</v>
      </c>
      <c r="O23" s="62">
        <v>0.33170995456674846</v>
      </c>
      <c r="P23" s="64"/>
      <c r="Q23" s="199">
        <v>7.4929187466232268</v>
      </c>
      <c r="R23" s="62">
        <v>0.58252721212238745</v>
      </c>
      <c r="S23" s="199">
        <v>6.3586638349639211</v>
      </c>
      <c r="T23" s="62">
        <v>0.61317082644998222</v>
      </c>
      <c r="U23" s="199">
        <v>5.979086127130997</v>
      </c>
      <c r="V23" s="62">
        <v>0.58702839710232546</v>
      </c>
    </row>
    <row r="24" spans="1:22" x14ac:dyDescent="0.2">
      <c r="A24" s="49"/>
      <c r="B24" s="111" t="s">
        <v>52</v>
      </c>
      <c r="C24" s="199">
        <v>27.460808131951751</v>
      </c>
      <c r="D24" s="62">
        <v>2.2454349623442615</v>
      </c>
      <c r="E24" s="199">
        <v>30.686723631133777</v>
      </c>
      <c r="F24" s="62">
        <v>1.7908123122576791</v>
      </c>
      <c r="G24" s="199">
        <v>25.80886336015628</v>
      </c>
      <c r="H24" s="62">
        <v>1.6421598790927763</v>
      </c>
      <c r="I24" s="64"/>
      <c r="J24" s="199">
        <v>4.1725700597667661</v>
      </c>
      <c r="K24" s="62">
        <v>0.86147086575342335</v>
      </c>
      <c r="L24" s="199">
        <v>3.0070686579629955</v>
      </c>
      <c r="M24" s="62">
        <v>0.48071266064962737</v>
      </c>
      <c r="N24" s="199">
        <v>5.1047680661938264</v>
      </c>
      <c r="O24" s="62">
        <v>0.62837983660217711</v>
      </c>
      <c r="P24" s="64"/>
      <c r="Q24" s="199">
        <v>13.69816672810637</v>
      </c>
      <c r="R24" s="62">
        <v>1.3140381655232718</v>
      </c>
      <c r="S24" s="199">
        <v>13.533086971313166</v>
      </c>
      <c r="T24" s="62">
        <v>0.94924309982116584</v>
      </c>
      <c r="U24" s="199">
        <v>14.78281553915804</v>
      </c>
      <c r="V24" s="62">
        <v>1.4103922424237663</v>
      </c>
    </row>
    <row r="25" spans="1:22" x14ac:dyDescent="0.2">
      <c r="A25" s="49"/>
      <c r="B25" s="111" t="s">
        <v>51</v>
      </c>
      <c r="C25" s="199">
        <v>33.693329178384822</v>
      </c>
      <c r="D25" s="62">
        <v>1.6869122082529311</v>
      </c>
      <c r="E25" s="199">
        <v>28.340479129129285</v>
      </c>
      <c r="F25" s="62">
        <v>1.424075477823016</v>
      </c>
      <c r="G25" s="199">
        <v>29.621208044572828</v>
      </c>
      <c r="H25" s="62">
        <v>1.2279879006369909</v>
      </c>
      <c r="I25" s="64"/>
      <c r="J25" s="199">
        <v>6.2398015052358913</v>
      </c>
      <c r="K25" s="62">
        <v>0.91599519157800469</v>
      </c>
      <c r="L25" s="199">
        <v>8.0801135954611905</v>
      </c>
      <c r="M25" s="62">
        <v>0.72785524119941225</v>
      </c>
      <c r="N25" s="199">
        <v>7.8819039346485003</v>
      </c>
      <c r="O25" s="62">
        <v>0.77938511996939341</v>
      </c>
      <c r="P25" s="64"/>
      <c r="Q25" s="199">
        <v>23.017138091285041</v>
      </c>
      <c r="R25" s="62">
        <v>1.5456733675436964</v>
      </c>
      <c r="S25" s="199">
        <v>23.790309539285271</v>
      </c>
      <c r="T25" s="62">
        <v>1.4359986596428742</v>
      </c>
      <c r="U25" s="199">
        <v>27.128482474897766</v>
      </c>
      <c r="V25" s="62">
        <v>1.4652291389922387</v>
      </c>
    </row>
    <row r="26" spans="1:22" x14ac:dyDescent="0.2">
      <c r="A26" s="49"/>
      <c r="B26" s="111" t="s">
        <v>50</v>
      </c>
      <c r="C26" s="199">
        <v>32.150543653574914</v>
      </c>
      <c r="D26" s="62">
        <v>4.138462045174836</v>
      </c>
      <c r="E26" s="199">
        <v>29.482281095195496</v>
      </c>
      <c r="F26" s="62">
        <v>1.5792633318491081</v>
      </c>
      <c r="G26" s="199">
        <v>23.659567281066025</v>
      </c>
      <c r="H26" s="62">
        <v>1.096862022009057</v>
      </c>
      <c r="I26" s="64"/>
      <c r="J26" s="199">
        <v>5.6155766756282981</v>
      </c>
      <c r="K26" s="62">
        <v>0.64283385890069711</v>
      </c>
      <c r="L26" s="199">
        <v>7.8131485466307771</v>
      </c>
      <c r="M26" s="62">
        <v>0.70816447460976317</v>
      </c>
      <c r="N26" s="199">
        <v>9.3207340260825138</v>
      </c>
      <c r="O26" s="62">
        <v>0.72061732151477087</v>
      </c>
      <c r="P26" s="64"/>
      <c r="Q26" s="199">
        <v>19.342465200189967</v>
      </c>
      <c r="R26" s="62">
        <v>1.2462863423413595</v>
      </c>
      <c r="S26" s="199">
        <v>17.370190463241453</v>
      </c>
      <c r="T26" s="62">
        <v>0.93955829117703182</v>
      </c>
      <c r="U26" s="199">
        <v>17.419690631956193</v>
      </c>
      <c r="V26" s="62">
        <v>1.0385587538851608</v>
      </c>
    </row>
    <row r="27" spans="1:22" x14ac:dyDescent="0.2">
      <c r="A27" s="49"/>
      <c r="B27" s="111" t="s">
        <v>49</v>
      </c>
      <c r="C27" s="199">
        <v>28.645638198276931</v>
      </c>
      <c r="D27" s="62">
        <v>2.0379356948001628</v>
      </c>
      <c r="E27" s="199">
        <v>30.674128503455421</v>
      </c>
      <c r="F27" s="62">
        <v>1.7629003670742962</v>
      </c>
      <c r="G27" s="199">
        <v>24.989199942691343</v>
      </c>
      <c r="H27" s="62">
        <v>1.3992759820701508</v>
      </c>
      <c r="I27" s="64"/>
      <c r="J27" s="199">
        <v>4.3455288699823864</v>
      </c>
      <c r="K27" s="62">
        <v>0.66292134338474029</v>
      </c>
      <c r="L27" s="199">
        <v>3.5016674077861527</v>
      </c>
      <c r="M27" s="62">
        <v>0.51497017762308506</v>
      </c>
      <c r="N27" s="199">
        <v>4.0777516632088258</v>
      </c>
      <c r="O27" s="62">
        <v>0.46226914378943151</v>
      </c>
      <c r="P27" s="64"/>
      <c r="Q27" s="199">
        <v>12.280609891186298</v>
      </c>
      <c r="R27" s="62">
        <v>1.0696253763702732</v>
      </c>
      <c r="S27" s="199">
        <v>11.457581385803111</v>
      </c>
      <c r="T27" s="62">
        <v>1.1200759179972923</v>
      </c>
      <c r="U27" s="199">
        <v>11.685716691803002</v>
      </c>
      <c r="V27" s="62">
        <v>0.95671425429896728</v>
      </c>
    </row>
    <row r="28" spans="1:22" x14ac:dyDescent="0.2">
      <c r="A28" s="49"/>
      <c r="B28" s="111" t="s">
        <v>48</v>
      </c>
      <c r="C28" s="199">
        <v>33.635061419071064</v>
      </c>
      <c r="D28" s="62">
        <v>1.7037288736735612</v>
      </c>
      <c r="E28" s="199">
        <v>32.044285230856111</v>
      </c>
      <c r="F28" s="62">
        <v>1.5922450722205119</v>
      </c>
      <c r="G28" s="199">
        <v>25.743263288790136</v>
      </c>
      <c r="H28" s="62">
        <v>1.1545314712508163</v>
      </c>
      <c r="I28" s="64"/>
      <c r="J28" s="199">
        <v>5.8375069037368919</v>
      </c>
      <c r="K28" s="62">
        <v>0.59598372406332722</v>
      </c>
      <c r="L28" s="199">
        <v>4.601118231177268</v>
      </c>
      <c r="M28" s="62">
        <v>0.63651530389516353</v>
      </c>
      <c r="N28" s="199">
        <v>6.141942773460924</v>
      </c>
      <c r="O28" s="62">
        <v>0.62881919356342963</v>
      </c>
      <c r="P28" s="64"/>
      <c r="Q28" s="199">
        <v>17.285188049776565</v>
      </c>
      <c r="R28" s="62">
        <v>1.149593112587203</v>
      </c>
      <c r="S28" s="199">
        <v>17.902368158431887</v>
      </c>
      <c r="T28" s="62">
        <v>1.1650678558849275</v>
      </c>
      <c r="U28" s="199">
        <v>15.842817436020443</v>
      </c>
      <c r="V28" s="62">
        <v>1.0303158487573709</v>
      </c>
    </row>
    <row r="29" spans="1:22" x14ac:dyDescent="0.2">
      <c r="A29" s="49"/>
      <c r="B29" s="111" t="s">
        <v>47</v>
      </c>
      <c r="C29" s="199">
        <v>33.436807055580815</v>
      </c>
      <c r="D29" s="62">
        <v>1.6369005019077625</v>
      </c>
      <c r="E29" s="199">
        <v>28.210407313787002</v>
      </c>
      <c r="F29" s="62">
        <v>1.4678851740127485</v>
      </c>
      <c r="G29" s="199">
        <v>29.446491957802074</v>
      </c>
      <c r="H29" s="62">
        <v>1.212343139540323</v>
      </c>
      <c r="I29" s="64"/>
      <c r="J29" s="199">
        <v>4.316844786726671</v>
      </c>
      <c r="K29" s="62">
        <v>0.58295817379518255</v>
      </c>
      <c r="L29" s="199">
        <v>5.5620847665572857</v>
      </c>
      <c r="M29" s="62">
        <v>0.62267217117414564</v>
      </c>
      <c r="N29" s="199">
        <v>6.5119762959820502</v>
      </c>
      <c r="O29" s="62">
        <v>0.53059978816087283</v>
      </c>
      <c r="P29" s="64"/>
      <c r="Q29" s="199">
        <v>20.889049090838991</v>
      </c>
      <c r="R29" s="62">
        <v>1.1288576477827792</v>
      </c>
      <c r="S29" s="199">
        <v>18.602200124236642</v>
      </c>
      <c r="T29" s="62">
        <v>1.0652017789336181</v>
      </c>
      <c r="U29" s="199">
        <v>23.53821908319275</v>
      </c>
      <c r="V29" s="62">
        <v>1.0916980664860885</v>
      </c>
    </row>
    <row r="30" spans="1:22" x14ac:dyDescent="0.2">
      <c r="A30" s="49"/>
      <c r="B30" s="111" t="s">
        <v>46</v>
      </c>
      <c r="C30" s="199">
        <v>31.628211620547948</v>
      </c>
      <c r="D30" s="62">
        <v>1.2832582587579446</v>
      </c>
      <c r="E30" s="199">
        <v>29.099143282203865</v>
      </c>
      <c r="F30" s="62">
        <v>1.5642753379930416</v>
      </c>
      <c r="G30" s="199">
        <v>28.012773294924237</v>
      </c>
      <c r="H30" s="62">
        <v>1.1364534535553652</v>
      </c>
      <c r="I30" s="64"/>
      <c r="J30" s="199">
        <v>8.207253986759131</v>
      </c>
      <c r="K30" s="62">
        <v>0.87144288810708792</v>
      </c>
      <c r="L30" s="199">
        <v>8.4214846355101827</v>
      </c>
      <c r="M30" s="62">
        <v>0.86246615553140016</v>
      </c>
      <c r="N30" s="199">
        <v>9.1249882759457055</v>
      </c>
      <c r="O30" s="62">
        <v>0.73539696456417958</v>
      </c>
      <c r="P30" s="64"/>
      <c r="Q30" s="199">
        <v>39.14698191575792</v>
      </c>
      <c r="R30" s="62">
        <v>1.4610432685421577</v>
      </c>
      <c r="S30" s="199">
        <v>39.232586056533115</v>
      </c>
      <c r="T30" s="62">
        <v>1.9523539805497041</v>
      </c>
      <c r="U30" s="199">
        <v>42.496057631169514</v>
      </c>
      <c r="V30" s="62">
        <v>1.4346433822084246</v>
      </c>
    </row>
    <row r="31" spans="1:22" x14ac:dyDescent="0.2">
      <c r="A31" s="49"/>
      <c r="B31" s="111" t="s">
        <v>45</v>
      </c>
      <c r="C31" s="199">
        <v>22.179532067628017</v>
      </c>
      <c r="D31" s="62">
        <v>2.004887548218663</v>
      </c>
      <c r="E31" s="199">
        <v>26.063070090145924</v>
      </c>
      <c r="F31" s="62">
        <v>1.8713302790962216</v>
      </c>
      <c r="G31" s="199">
        <v>23.261112072055813</v>
      </c>
      <c r="H31" s="62">
        <v>1.5820404469268368</v>
      </c>
      <c r="I31" s="64"/>
      <c r="J31" s="199">
        <v>1.2941042605898088</v>
      </c>
      <c r="K31" s="62">
        <v>0.21691915549430968</v>
      </c>
      <c r="L31" s="199">
        <v>1.6557450534734188</v>
      </c>
      <c r="M31" s="62">
        <v>0.447662857186851</v>
      </c>
      <c r="N31" s="199">
        <v>2.0951184844815787</v>
      </c>
      <c r="O31" s="62">
        <v>0.26053870187357953</v>
      </c>
      <c r="P31" s="64"/>
      <c r="Q31" s="199">
        <v>9.5389489105410057</v>
      </c>
      <c r="R31" s="62">
        <v>1.0102992846294623</v>
      </c>
      <c r="S31" s="199">
        <v>10.34383365159418</v>
      </c>
      <c r="T31" s="62">
        <v>1.08502366949385</v>
      </c>
      <c r="U31" s="199">
        <v>7.893676064705839</v>
      </c>
      <c r="V31" s="62">
        <v>0.82722194100811641</v>
      </c>
    </row>
    <row r="32" spans="1:22" x14ac:dyDescent="0.2">
      <c r="A32" s="49"/>
      <c r="B32" s="111" t="s">
        <v>44</v>
      </c>
      <c r="C32" s="199">
        <v>21.612181470726249</v>
      </c>
      <c r="D32" s="62">
        <v>1.5244441858598625</v>
      </c>
      <c r="E32" s="199">
        <v>21.958812690471106</v>
      </c>
      <c r="F32" s="62">
        <v>1.7071072132728384</v>
      </c>
      <c r="G32" s="199">
        <v>19.847601273651929</v>
      </c>
      <c r="H32" s="62">
        <v>1.2060370773364717</v>
      </c>
      <c r="I32" s="64"/>
      <c r="J32" s="199">
        <v>5.5671130213610986</v>
      </c>
      <c r="K32" s="62">
        <v>0.63445132814473826</v>
      </c>
      <c r="L32" s="199">
        <v>4.2205205750357253</v>
      </c>
      <c r="M32" s="62">
        <v>0.63039621318924477</v>
      </c>
      <c r="N32" s="199">
        <v>5.1201042292260466</v>
      </c>
      <c r="O32" s="62">
        <v>0.48491481698535899</v>
      </c>
      <c r="P32" s="64"/>
      <c r="Q32" s="199">
        <v>11.337601925967235</v>
      </c>
      <c r="R32" s="62">
        <v>1.224484533602773</v>
      </c>
      <c r="S32" s="199">
        <v>9.3503152269827119</v>
      </c>
      <c r="T32" s="62">
        <v>0.8533067453613753</v>
      </c>
      <c r="U32" s="199">
        <v>10.495271407453197</v>
      </c>
      <c r="V32" s="62">
        <v>0.7200301151936872</v>
      </c>
    </row>
    <row r="33" spans="1:22" x14ac:dyDescent="0.2">
      <c r="A33" s="49"/>
      <c r="B33" s="111" t="s">
        <v>43</v>
      </c>
      <c r="C33" s="199">
        <v>31.740020807924076</v>
      </c>
      <c r="D33" s="62">
        <v>1.8490119734130939</v>
      </c>
      <c r="E33" s="199">
        <v>32.637719095002218</v>
      </c>
      <c r="F33" s="62">
        <v>1.5620461265786965</v>
      </c>
      <c r="G33" s="199">
        <v>33.087130734035441</v>
      </c>
      <c r="H33" s="62">
        <v>1.3651232766208328</v>
      </c>
      <c r="I33" s="64"/>
      <c r="J33" s="199">
        <v>5.0197092181695178</v>
      </c>
      <c r="K33" s="62">
        <v>0.6402532745612981</v>
      </c>
      <c r="L33" s="199">
        <v>6.4189069306765347</v>
      </c>
      <c r="M33" s="62">
        <v>0.62751645623862984</v>
      </c>
      <c r="N33" s="199">
        <v>7.8270778686741886</v>
      </c>
      <c r="O33" s="62">
        <v>0.65773324537887667</v>
      </c>
      <c r="P33" s="64"/>
      <c r="Q33" s="199">
        <v>21.829639575872527</v>
      </c>
      <c r="R33" s="62">
        <v>1.3467730184469742</v>
      </c>
      <c r="S33" s="199">
        <v>24.026296618678156</v>
      </c>
      <c r="T33" s="62">
        <v>1.1994836744203095</v>
      </c>
      <c r="U33" s="199">
        <v>24.910500137069583</v>
      </c>
      <c r="V33" s="62">
        <v>1.0535935002905703</v>
      </c>
    </row>
    <row r="34" spans="1:22" x14ac:dyDescent="0.2">
      <c r="A34" s="49"/>
      <c r="B34" s="111" t="s">
        <v>42</v>
      </c>
      <c r="C34" s="199">
        <v>36.07743651742674</v>
      </c>
      <c r="D34" s="62">
        <v>1.5169443239866416</v>
      </c>
      <c r="E34" s="199">
        <v>30.4192871251126</v>
      </c>
      <c r="F34" s="62">
        <v>1.4391964389981899</v>
      </c>
      <c r="G34" s="199">
        <v>34.150620686791299</v>
      </c>
      <c r="H34" s="62">
        <v>1.8165123851690945</v>
      </c>
      <c r="I34" s="64"/>
      <c r="J34" s="199">
        <v>4.7385199915143694</v>
      </c>
      <c r="K34" s="62">
        <v>0.60461637390754031</v>
      </c>
      <c r="L34" s="199">
        <v>6.1893782247823053</v>
      </c>
      <c r="M34" s="62">
        <v>0.66949720457293938</v>
      </c>
      <c r="N34" s="199">
        <v>6.2509246066042214</v>
      </c>
      <c r="O34" s="62">
        <v>0.66272017375038339</v>
      </c>
      <c r="P34" s="64"/>
      <c r="Q34" s="199">
        <v>24.557238734701457</v>
      </c>
      <c r="R34" s="62">
        <v>1.1766534796959538</v>
      </c>
      <c r="S34" s="199">
        <v>24.598012721447677</v>
      </c>
      <c r="T34" s="62">
        <v>1.1362270646717856</v>
      </c>
      <c r="U34" s="199">
        <v>23.716256725296457</v>
      </c>
      <c r="V34" s="62">
        <v>1.148643131325535</v>
      </c>
    </row>
    <row r="35" spans="1:22" x14ac:dyDescent="0.2">
      <c r="A35" s="49"/>
      <c r="B35" s="111" t="s">
        <v>41</v>
      </c>
      <c r="C35" s="199">
        <v>20.937449634971419</v>
      </c>
      <c r="D35" s="62">
        <v>1.5371620808601563</v>
      </c>
      <c r="E35" s="199">
        <v>24.65514802932935</v>
      </c>
      <c r="F35" s="62">
        <v>1.4761797493930158</v>
      </c>
      <c r="G35" s="199">
        <v>24.303430054950599</v>
      </c>
      <c r="H35" s="62">
        <v>1.3799238066066979</v>
      </c>
      <c r="I35" s="64"/>
      <c r="J35" s="199">
        <v>7.205928242479108</v>
      </c>
      <c r="K35" s="62">
        <v>0.74648436054135181</v>
      </c>
      <c r="L35" s="199">
        <v>6.560891538201183</v>
      </c>
      <c r="M35" s="62">
        <v>0.70250417199855153</v>
      </c>
      <c r="N35" s="199">
        <v>7.6392525250671977</v>
      </c>
      <c r="O35" s="62">
        <v>0.59025544864616764</v>
      </c>
      <c r="P35" s="64"/>
      <c r="Q35" s="199">
        <v>19.456036735656514</v>
      </c>
      <c r="R35" s="62">
        <v>1.4279103751951692</v>
      </c>
      <c r="S35" s="199">
        <v>18.251322033620013</v>
      </c>
      <c r="T35" s="62">
        <v>1.009416219590608</v>
      </c>
      <c r="U35" s="199">
        <v>18.955883567110369</v>
      </c>
      <c r="V35" s="62">
        <v>1.0519833236619731</v>
      </c>
    </row>
    <row r="36" spans="1:22" x14ac:dyDescent="0.2">
      <c r="A36" s="49"/>
      <c r="B36" s="111" t="s">
        <v>40</v>
      </c>
      <c r="C36" s="199">
        <v>33.335955915443755</v>
      </c>
      <c r="D36" s="62">
        <v>1.470287937517361</v>
      </c>
      <c r="E36" s="199">
        <v>33.540711702501866</v>
      </c>
      <c r="F36" s="62">
        <v>1.2879216898643315</v>
      </c>
      <c r="G36" s="199">
        <v>30.368762898908987</v>
      </c>
      <c r="H36" s="62">
        <v>1.1807117423922138</v>
      </c>
      <c r="I36" s="64"/>
      <c r="J36" s="199">
        <v>7.686298616990066</v>
      </c>
      <c r="K36" s="62">
        <v>0.70154422714168763</v>
      </c>
      <c r="L36" s="199">
        <v>6.3770308446554989</v>
      </c>
      <c r="M36" s="62">
        <v>0.58158233048671348</v>
      </c>
      <c r="N36" s="199">
        <v>6.9011313595542845</v>
      </c>
      <c r="O36" s="62">
        <v>0.58281943583845319</v>
      </c>
      <c r="P36" s="64"/>
      <c r="Q36" s="199">
        <v>22.309047173957968</v>
      </c>
      <c r="R36" s="62">
        <v>1.3025854860289474</v>
      </c>
      <c r="S36" s="199">
        <v>23.821890251945653</v>
      </c>
      <c r="T36" s="62">
        <v>1.2205014972579149</v>
      </c>
      <c r="U36" s="199">
        <v>23.360695830991656</v>
      </c>
      <c r="V36" s="62">
        <v>1.1742904755716461</v>
      </c>
    </row>
    <row r="37" spans="1:22" x14ac:dyDescent="0.2">
      <c r="A37" s="49"/>
      <c r="B37" s="111" t="s">
        <v>39</v>
      </c>
      <c r="C37" s="199">
        <v>31.604035642388091</v>
      </c>
      <c r="D37" s="62">
        <v>1.3491500872922031</v>
      </c>
      <c r="E37" s="199">
        <v>36.557690282609151</v>
      </c>
      <c r="F37" s="62">
        <v>1.5974489092428803</v>
      </c>
      <c r="G37" s="199">
        <v>32.063090747905406</v>
      </c>
      <c r="H37" s="62">
        <v>1.1302382245767495</v>
      </c>
      <c r="I37" s="64"/>
      <c r="J37" s="199">
        <v>6.8459357738258948</v>
      </c>
      <c r="K37" s="62">
        <v>0.71692048750582449</v>
      </c>
      <c r="L37" s="199">
        <v>4.7160736591338033</v>
      </c>
      <c r="M37" s="62">
        <v>0.5109896746422341</v>
      </c>
      <c r="N37" s="199">
        <v>7.2667785067250463</v>
      </c>
      <c r="O37" s="62">
        <v>0.5861230531924071</v>
      </c>
      <c r="P37" s="64"/>
      <c r="Q37" s="199">
        <v>28.401113467559323</v>
      </c>
      <c r="R37" s="62">
        <v>1.5213757180750342</v>
      </c>
      <c r="S37" s="199">
        <v>29.606399382781927</v>
      </c>
      <c r="T37" s="62">
        <v>1.1890749421304481</v>
      </c>
      <c r="U37" s="199">
        <v>31.311908692205204</v>
      </c>
      <c r="V37" s="62">
        <v>1.2077110799539572</v>
      </c>
    </row>
    <row r="38" spans="1:22" x14ac:dyDescent="0.2">
      <c r="A38" s="49"/>
      <c r="B38" s="111" t="s">
        <v>38</v>
      </c>
      <c r="C38" s="199">
        <v>27.225242214586409</v>
      </c>
      <c r="D38" s="62">
        <v>1.5043887588245686</v>
      </c>
      <c r="E38" s="199">
        <v>33.951928630470043</v>
      </c>
      <c r="F38" s="62">
        <v>1.8973129759655327</v>
      </c>
      <c r="G38" s="199">
        <v>37.453736309464787</v>
      </c>
      <c r="H38" s="62">
        <v>1.5169389170430128</v>
      </c>
      <c r="I38" s="64"/>
      <c r="J38" s="199">
        <v>4.1317385651772414</v>
      </c>
      <c r="K38" s="62">
        <v>0.66864118184110355</v>
      </c>
      <c r="L38" s="199">
        <v>3.0061249969738157</v>
      </c>
      <c r="M38" s="62">
        <v>0.41453717067513279</v>
      </c>
      <c r="N38" s="199">
        <v>2.3485470637440979</v>
      </c>
      <c r="O38" s="62">
        <v>0.34680597813730651</v>
      </c>
      <c r="P38" s="64"/>
      <c r="Q38" s="199">
        <v>11.547039162353286</v>
      </c>
      <c r="R38" s="62">
        <v>0.95084563588478888</v>
      </c>
      <c r="S38" s="199">
        <v>13.35208702960127</v>
      </c>
      <c r="T38" s="62">
        <v>1.064741359333897</v>
      </c>
      <c r="U38" s="199">
        <v>10.62706740536019</v>
      </c>
      <c r="V38" s="62">
        <v>0.8370558760181257</v>
      </c>
    </row>
    <row r="39" spans="1:22" x14ac:dyDescent="0.2">
      <c r="A39" s="49"/>
      <c r="B39" s="111" t="s">
        <v>37</v>
      </c>
      <c r="C39" s="199">
        <v>26.901794504274552</v>
      </c>
      <c r="D39" s="62">
        <v>2.1692814333185417</v>
      </c>
      <c r="E39" s="199">
        <v>26.785535179466123</v>
      </c>
      <c r="F39" s="62">
        <v>1.2436774926783525</v>
      </c>
      <c r="G39" s="199">
        <v>24.367504636043179</v>
      </c>
      <c r="H39" s="62">
        <v>1.1350987552814682</v>
      </c>
      <c r="I39" s="64"/>
      <c r="J39" s="199">
        <v>9.3609266668063089</v>
      </c>
      <c r="K39" s="62">
        <v>0.89195088202503114</v>
      </c>
      <c r="L39" s="199">
        <v>8.8354528405751136</v>
      </c>
      <c r="M39" s="62">
        <v>0.83685739637718237</v>
      </c>
      <c r="N39" s="199">
        <v>11.222202621377125</v>
      </c>
      <c r="O39" s="62">
        <v>0.84031100153479465</v>
      </c>
      <c r="P39" s="64"/>
      <c r="Q39" s="199">
        <v>24.786092816297462</v>
      </c>
      <c r="R39" s="62">
        <v>1.7144285927061191</v>
      </c>
      <c r="S39" s="199">
        <v>26.019585226583565</v>
      </c>
      <c r="T39" s="62">
        <v>1.1202571905463101</v>
      </c>
      <c r="U39" s="199">
        <v>26.486732808594326</v>
      </c>
      <c r="V39" s="62">
        <v>1.1923533524984091</v>
      </c>
    </row>
    <row r="40" spans="1:22" x14ac:dyDescent="0.2">
      <c r="A40" s="49"/>
      <c r="B40" s="111" t="s">
        <v>36</v>
      </c>
      <c r="C40" s="199">
        <v>19.341227198181308</v>
      </c>
      <c r="D40" s="62">
        <v>1.0788120762594029</v>
      </c>
      <c r="E40" s="199">
        <v>23.923765138999105</v>
      </c>
      <c r="F40" s="62">
        <v>1.3051496254784385</v>
      </c>
      <c r="G40" s="199">
        <v>22.561320874087386</v>
      </c>
      <c r="H40" s="62">
        <v>1.0305111448301378</v>
      </c>
      <c r="I40" s="64"/>
      <c r="J40" s="199">
        <v>7.3754367421239611</v>
      </c>
      <c r="K40" s="62">
        <v>0.66599741301508708</v>
      </c>
      <c r="L40" s="199">
        <v>6.0340538044255956</v>
      </c>
      <c r="M40" s="62">
        <v>0.62675207387202825</v>
      </c>
      <c r="N40" s="199">
        <v>7.6619459452619862</v>
      </c>
      <c r="O40" s="62">
        <v>0.57574094776138862</v>
      </c>
      <c r="P40" s="64"/>
      <c r="Q40" s="199">
        <v>12.970433659238381</v>
      </c>
      <c r="R40" s="62">
        <v>1.0204306345057716</v>
      </c>
      <c r="S40" s="199">
        <v>12.162746679502023</v>
      </c>
      <c r="T40" s="62">
        <v>0.88657758108018103</v>
      </c>
      <c r="U40" s="199">
        <v>10.849144639445282</v>
      </c>
      <c r="V40" s="62">
        <v>0.76374244621879095</v>
      </c>
    </row>
    <row r="41" spans="1:22" x14ac:dyDescent="0.2">
      <c r="A41" s="49"/>
      <c r="B41" s="111" t="s">
        <v>35</v>
      </c>
      <c r="C41" s="199">
        <v>23.636698089491233</v>
      </c>
      <c r="D41" s="62">
        <v>1.6316059188202532</v>
      </c>
      <c r="E41" s="199">
        <v>30.554051819390825</v>
      </c>
      <c r="F41" s="62">
        <v>2.0003784603432058</v>
      </c>
      <c r="G41" s="199">
        <v>24.767096313419081</v>
      </c>
      <c r="H41" s="62">
        <v>1.3714523614812248</v>
      </c>
      <c r="I41" s="64"/>
      <c r="J41" s="199">
        <v>4.5272996953510951</v>
      </c>
      <c r="K41" s="62">
        <v>0.62438776984751387</v>
      </c>
      <c r="L41" s="199">
        <v>3.9850696052248753</v>
      </c>
      <c r="M41" s="62">
        <v>0.63519499396952039</v>
      </c>
      <c r="N41" s="199">
        <v>5.0179651571328545</v>
      </c>
      <c r="O41" s="62">
        <v>0.49031060237536683</v>
      </c>
      <c r="P41" s="64"/>
      <c r="Q41" s="199">
        <v>14.2568801021313</v>
      </c>
      <c r="R41" s="62">
        <v>1.1251668410323066</v>
      </c>
      <c r="S41" s="199">
        <v>12.81658165596666</v>
      </c>
      <c r="T41" s="62">
        <v>1.0721389915613384</v>
      </c>
      <c r="U41" s="199">
        <v>12.209760638970311</v>
      </c>
      <c r="V41" s="62">
        <v>1.3986764786008254</v>
      </c>
    </row>
    <row r="42" spans="1:22" x14ac:dyDescent="0.2">
      <c r="A42" s="49"/>
      <c r="B42" s="111" t="s">
        <v>34</v>
      </c>
      <c r="C42" s="199">
        <v>26.007362937996763</v>
      </c>
      <c r="D42" s="62">
        <v>1.299462258802758</v>
      </c>
      <c r="E42" s="199">
        <v>27.023022801277392</v>
      </c>
      <c r="F42" s="62">
        <v>1.4703362929533421</v>
      </c>
      <c r="G42" s="199">
        <v>27.682755484280193</v>
      </c>
      <c r="H42" s="62">
        <v>1.3936414508731179</v>
      </c>
      <c r="I42" s="64"/>
      <c r="J42" s="199">
        <v>6.4383110712757192</v>
      </c>
      <c r="K42" s="62">
        <v>0.661510967047923</v>
      </c>
      <c r="L42" s="199">
        <v>6.2516785825607766</v>
      </c>
      <c r="M42" s="62">
        <v>0.60982026548157997</v>
      </c>
      <c r="N42" s="199">
        <v>6.9546776452002828</v>
      </c>
      <c r="O42" s="62">
        <v>0.62086803597650997</v>
      </c>
      <c r="P42" s="64"/>
      <c r="Q42" s="199">
        <v>19.23367170451057</v>
      </c>
      <c r="R42" s="62">
        <v>0.93151357446258076</v>
      </c>
      <c r="S42" s="199">
        <v>17.868793165301909</v>
      </c>
      <c r="T42" s="62">
        <v>1.061392656617667</v>
      </c>
      <c r="U42" s="199">
        <v>19.506061730315832</v>
      </c>
      <c r="V42" s="62">
        <v>1.0180799516481462</v>
      </c>
    </row>
    <row r="43" spans="1:22" x14ac:dyDescent="0.2">
      <c r="A43" s="49"/>
      <c r="B43" s="111" t="s">
        <v>33</v>
      </c>
      <c r="C43" s="199">
        <v>18.354242127805833</v>
      </c>
      <c r="D43" s="62">
        <v>1.2971227378897507</v>
      </c>
      <c r="E43" s="199">
        <v>20.419944781673486</v>
      </c>
      <c r="F43" s="62">
        <v>1.1903745757370769</v>
      </c>
      <c r="G43" s="199">
        <v>24.375567093054663</v>
      </c>
      <c r="H43" s="62">
        <v>1.1173179099342048</v>
      </c>
      <c r="I43" s="64"/>
      <c r="J43" s="199">
        <v>6.8685720328900395</v>
      </c>
      <c r="K43" s="62">
        <v>0.71124135999802862</v>
      </c>
      <c r="L43" s="199">
        <v>6.4136313349403533</v>
      </c>
      <c r="M43" s="62">
        <v>0.56643497572108958</v>
      </c>
      <c r="N43" s="199">
        <v>7.3253896140798069</v>
      </c>
      <c r="O43" s="62">
        <v>0.59214593371989821</v>
      </c>
      <c r="P43" s="64"/>
      <c r="Q43" s="199">
        <v>14.529717367739206</v>
      </c>
      <c r="R43" s="62">
        <v>0.9863967900531756</v>
      </c>
      <c r="S43" s="199">
        <v>18.952733501821687</v>
      </c>
      <c r="T43" s="62">
        <v>1.6701342319027639</v>
      </c>
      <c r="U43" s="199">
        <v>15.953249503065257</v>
      </c>
      <c r="V43" s="62">
        <v>0.96921617404635696</v>
      </c>
    </row>
    <row r="44" spans="1:22" s="101" customFormat="1" ht="26.25" thickBot="1" x14ac:dyDescent="0.25">
      <c r="A44" s="151"/>
      <c r="B44" s="149" t="s">
        <v>81</v>
      </c>
      <c r="C44" s="200">
        <v>28.057694237329411</v>
      </c>
      <c r="D44" s="217">
        <v>0.68026276824813847</v>
      </c>
      <c r="E44" s="200">
        <v>28.571982555288173</v>
      </c>
      <c r="F44" s="217">
        <v>0.36133460325032307</v>
      </c>
      <c r="G44" s="200">
        <v>26.257829209153368</v>
      </c>
      <c r="H44" s="217">
        <v>0.2832571104859013</v>
      </c>
      <c r="I44" s="150"/>
      <c r="J44" s="200">
        <v>5.8888247003278948</v>
      </c>
      <c r="K44" s="217">
        <v>0.15810462619737806</v>
      </c>
      <c r="L44" s="200">
        <v>6.1621900798705775</v>
      </c>
      <c r="M44" s="217">
        <v>0.15653081792322918</v>
      </c>
      <c r="N44" s="200">
        <v>7.0707401196633279</v>
      </c>
      <c r="O44" s="217">
        <v>0.15356376809487607</v>
      </c>
      <c r="P44" s="150"/>
      <c r="Q44" s="200">
        <v>19.944387982975936</v>
      </c>
      <c r="R44" s="217">
        <v>0.29211886625715988</v>
      </c>
      <c r="S44" s="200">
        <v>19.786624829247017</v>
      </c>
      <c r="T44" s="217">
        <v>0.26315063931115618</v>
      </c>
      <c r="U44" s="200">
        <v>20.50389225036421</v>
      </c>
      <c r="V44" s="217">
        <v>0.26799059916706208</v>
      </c>
    </row>
    <row r="45" spans="1:22" s="97" customFormat="1" ht="13.5" thickTop="1" x14ac:dyDescent="0.2">
      <c r="B45" s="306" t="s">
        <v>197</v>
      </c>
      <c r="C45" s="306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</row>
    <row r="46" spans="1:22" x14ac:dyDescent="0.2">
      <c r="A46" s="75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75"/>
      <c r="R46" s="75"/>
      <c r="S46" s="75"/>
      <c r="T46" s="75"/>
      <c r="U46" s="75"/>
      <c r="V46" s="75"/>
    </row>
    <row r="47" spans="1:22" x14ac:dyDescent="0.2">
      <c r="A47" s="75"/>
      <c r="B47" s="100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</row>
    <row r="48" spans="1:22" x14ac:dyDescent="0.2">
      <c r="A48" s="74"/>
      <c r="B48" s="99"/>
      <c r="C48" s="74"/>
      <c r="D48" s="74"/>
      <c r="E48" s="74"/>
      <c r="F48" s="74"/>
      <c r="G48" s="74"/>
      <c r="H48" s="74"/>
      <c r="I48" s="74"/>
      <c r="Q48" s="74"/>
      <c r="R48" s="74"/>
      <c r="S48" s="74"/>
      <c r="T48" s="74"/>
      <c r="U48" s="74"/>
      <c r="V48" s="75"/>
    </row>
  </sheetData>
  <mergeCells count="18">
    <mergeCell ref="B45:P45"/>
    <mergeCell ref="B46:P46"/>
    <mergeCell ref="Q10:R10"/>
    <mergeCell ref="U10:V10"/>
    <mergeCell ref="J10:K10"/>
    <mergeCell ref="N10:O10"/>
    <mergeCell ref="B6:V6"/>
    <mergeCell ref="B7:V7"/>
    <mergeCell ref="B8:V8"/>
    <mergeCell ref="B9:B11"/>
    <mergeCell ref="C9:I9"/>
    <mergeCell ref="J9:P9"/>
    <mergeCell ref="Q9:V9"/>
    <mergeCell ref="C10:D10"/>
    <mergeCell ref="G10:H10"/>
    <mergeCell ref="E10:F10"/>
    <mergeCell ref="L10:M10"/>
    <mergeCell ref="S10:T10"/>
  </mergeCells>
  <pageMargins left="0.25" right="0.25" top="0.75" bottom="0.75" header="0.3" footer="0.3"/>
  <pageSetup scale="63" orientation="landscape" verticalDpi="0" r:id="rId1"/>
  <rowBreaks count="1" manualBreakCount="1">
    <brk id="46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I118"/>
  <sheetViews>
    <sheetView zoomScale="90" zoomScaleNormal="90" workbookViewId="0"/>
  </sheetViews>
  <sheetFormatPr baseColWidth="10" defaultRowHeight="12.75" x14ac:dyDescent="0.2"/>
  <cols>
    <col min="1" max="1" width="1.7109375" style="18" customWidth="1"/>
    <col min="2" max="2" width="18.7109375" style="19" customWidth="1"/>
    <col min="3" max="5" width="15.7109375" style="18" customWidth="1"/>
    <col min="6" max="6" width="1.7109375" style="18" customWidth="1"/>
    <col min="7" max="12" width="10.7109375" style="18" customWidth="1"/>
    <col min="13" max="13" width="1.7109375" style="18" customWidth="1"/>
    <col min="14" max="19" width="10.7109375" style="18" customWidth="1"/>
    <col min="20" max="20" width="1.7109375" style="18" customWidth="1"/>
    <col min="21" max="26" width="10.7109375" style="18" customWidth="1"/>
    <col min="27" max="27" width="1.7109375" style="18" customWidth="1"/>
    <col min="28" max="33" width="10.7109375" style="18" customWidth="1"/>
    <col min="34" max="34" width="1.7109375" style="18" customWidth="1"/>
    <col min="35" max="40" width="10.7109375" style="18" customWidth="1"/>
    <col min="41" max="41" width="1.7109375" style="18" customWidth="1"/>
    <col min="42" max="47" width="10.7109375" style="18" customWidth="1"/>
    <col min="48" max="48" width="1.7109375" style="18" customWidth="1"/>
    <col min="49" max="54" width="10.7109375" style="18" customWidth="1"/>
    <col min="55" max="55" width="1.7109375" style="18" customWidth="1"/>
    <col min="56" max="61" width="10.7109375" style="18" customWidth="1"/>
    <col min="62" max="16384" width="11.42578125" style="4"/>
  </cols>
  <sheetData>
    <row r="6" spans="1:61" ht="15" x14ac:dyDescent="0.2">
      <c r="A6" s="4"/>
      <c r="B6" s="290" t="s">
        <v>5</v>
      </c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ht="15.75" customHeight="1" x14ac:dyDescent="0.2">
      <c r="A7" s="4"/>
      <c r="B7" s="291" t="s">
        <v>194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ht="15.75" customHeight="1" thickBot="1" x14ac:dyDescent="0.25">
      <c r="A8" s="146"/>
      <c r="B8" s="292" t="s">
        <v>203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</row>
    <row r="9" spans="1:61" ht="20.100000000000001" customHeight="1" thickTop="1" x14ac:dyDescent="0.2">
      <c r="A9" s="131"/>
      <c r="B9" s="269" t="s">
        <v>85</v>
      </c>
      <c r="C9" s="269" t="s">
        <v>86</v>
      </c>
      <c r="D9" s="269"/>
      <c r="E9" s="269"/>
      <c r="F9" s="110"/>
      <c r="G9" s="294" t="s">
        <v>19</v>
      </c>
      <c r="H9" s="294"/>
      <c r="I9" s="294"/>
      <c r="J9" s="294"/>
      <c r="K9" s="294"/>
      <c r="L9" s="294"/>
      <c r="M9" s="50"/>
      <c r="N9" s="294" t="s">
        <v>18</v>
      </c>
      <c r="O9" s="294"/>
      <c r="P9" s="294"/>
      <c r="Q9" s="294"/>
      <c r="R9" s="294"/>
      <c r="S9" s="294"/>
      <c r="T9" s="294"/>
      <c r="U9" s="294" t="s">
        <v>17</v>
      </c>
      <c r="V9" s="294"/>
      <c r="W9" s="294"/>
      <c r="X9" s="294"/>
      <c r="Y9" s="294"/>
      <c r="Z9" s="294"/>
      <c r="AA9" s="50"/>
      <c r="AB9" s="294" t="s">
        <v>167</v>
      </c>
      <c r="AC9" s="294"/>
      <c r="AD9" s="294"/>
      <c r="AE9" s="294"/>
      <c r="AF9" s="294"/>
      <c r="AG9" s="294"/>
      <c r="AH9" s="50"/>
      <c r="AI9" s="294" t="s">
        <v>16</v>
      </c>
      <c r="AJ9" s="294"/>
      <c r="AK9" s="294"/>
      <c r="AL9" s="294"/>
      <c r="AM9" s="294"/>
      <c r="AN9" s="294"/>
      <c r="AO9" s="50"/>
      <c r="AP9" s="294" t="s">
        <v>120</v>
      </c>
      <c r="AQ9" s="294"/>
      <c r="AR9" s="294"/>
      <c r="AS9" s="294"/>
      <c r="AT9" s="294"/>
      <c r="AU9" s="294"/>
      <c r="AV9" s="50"/>
      <c r="AW9" s="294" t="s">
        <v>163</v>
      </c>
      <c r="AX9" s="294"/>
      <c r="AY9" s="294"/>
      <c r="AZ9" s="294"/>
      <c r="BA9" s="294"/>
      <c r="BB9" s="294"/>
      <c r="BC9" s="50"/>
      <c r="BD9" s="294" t="s">
        <v>164</v>
      </c>
      <c r="BE9" s="294"/>
      <c r="BF9" s="294"/>
      <c r="BG9" s="294"/>
      <c r="BH9" s="294"/>
      <c r="BI9" s="294"/>
    </row>
    <row r="10" spans="1:61" ht="36" customHeight="1" x14ac:dyDescent="0.2">
      <c r="A10" s="115"/>
      <c r="B10" s="293"/>
      <c r="C10" s="293"/>
      <c r="D10" s="293"/>
      <c r="E10" s="293"/>
      <c r="F10" s="110"/>
      <c r="G10" s="307">
        <v>2010</v>
      </c>
      <c r="H10" s="307"/>
      <c r="I10" s="307">
        <v>2012</v>
      </c>
      <c r="J10" s="307"/>
      <c r="K10" s="307">
        <v>2014</v>
      </c>
      <c r="L10" s="307"/>
      <c r="M10" s="109"/>
      <c r="N10" s="307">
        <v>2010</v>
      </c>
      <c r="O10" s="307"/>
      <c r="P10" s="307">
        <v>2012</v>
      </c>
      <c r="Q10" s="307"/>
      <c r="R10" s="307">
        <v>2014</v>
      </c>
      <c r="S10" s="307"/>
      <c r="T10" s="108"/>
      <c r="U10" s="307">
        <v>2010</v>
      </c>
      <c r="V10" s="307"/>
      <c r="W10" s="307">
        <v>2012</v>
      </c>
      <c r="X10" s="307"/>
      <c r="Y10" s="307">
        <v>2014</v>
      </c>
      <c r="Z10" s="307"/>
      <c r="AA10" s="109"/>
      <c r="AB10" s="307">
        <v>2010</v>
      </c>
      <c r="AC10" s="307"/>
      <c r="AD10" s="307">
        <v>2012</v>
      </c>
      <c r="AE10" s="307"/>
      <c r="AF10" s="307">
        <v>2014</v>
      </c>
      <c r="AG10" s="307"/>
      <c r="AH10" s="109"/>
      <c r="AI10" s="307">
        <v>2010</v>
      </c>
      <c r="AJ10" s="307"/>
      <c r="AK10" s="307">
        <v>2012</v>
      </c>
      <c r="AL10" s="307"/>
      <c r="AM10" s="307">
        <v>2014</v>
      </c>
      <c r="AN10" s="307"/>
      <c r="AO10" s="109"/>
      <c r="AP10" s="307">
        <v>2010</v>
      </c>
      <c r="AQ10" s="307"/>
      <c r="AR10" s="307">
        <v>2012</v>
      </c>
      <c r="AS10" s="307"/>
      <c r="AT10" s="307">
        <v>2014</v>
      </c>
      <c r="AU10" s="307"/>
      <c r="AV10" s="109"/>
      <c r="AW10" s="307">
        <v>2010</v>
      </c>
      <c r="AX10" s="307"/>
      <c r="AY10" s="307">
        <v>2012</v>
      </c>
      <c r="AZ10" s="307"/>
      <c r="BA10" s="307">
        <v>2014</v>
      </c>
      <c r="BB10" s="307"/>
      <c r="BC10" s="109"/>
      <c r="BD10" s="307">
        <v>2010</v>
      </c>
      <c r="BE10" s="307"/>
      <c r="BF10" s="307">
        <v>2012</v>
      </c>
      <c r="BG10" s="307"/>
      <c r="BH10" s="307">
        <v>2014</v>
      </c>
      <c r="BI10" s="307"/>
    </row>
    <row r="11" spans="1:61" ht="39" thickBot="1" x14ac:dyDescent="0.25">
      <c r="A11" s="132"/>
      <c r="B11" s="270"/>
      <c r="C11" s="239">
        <v>2010</v>
      </c>
      <c r="D11" s="239">
        <v>2012</v>
      </c>
      <c r="E11" s="239">
        <v>2014</v>
      </c>
      <c r="F11" s="110"/>
      <c r="G11" s="132" t="s">
        <v>73</v>
      </c>
      <c r="H11" s="132" t="s">
        <v>132</v>
      </c>
      <c r="I11" s="246" t="s">
        <v>73</v>
      </c>
      <c r="J11" s="246" t="s">
        <v>132</v>
      </c>
      <c r="K11" s="132" t="s">
        <v>73</v>
      </c>
      <c r="L11" s="132" t="s">
        <v>132</v>
      </c>
      <c r="M11" s="109"/>
      <c r="N11" s="132" t="s">
        <v>73</v>
      </c>
      <c r="O11" s="132" t="s">
        <v>132</v>
      </c>
      <c r="P11" s="246" t="s">
        <v>73</v>
      </c>
      <c r="Q11" s="246" t="s">
        <v>132</v>
      </c>
      <c r="R11" s="132" t="s">
        <v>73</v>
      </c>
      <c r="S11" s="132" t="s">
        <v>132</v>
      </c>
      <c r="T11" s="108"/>
      <c r="U11" s="132" t="s">
        <v>73</v>
      </c>
      <c r="V11" s="132" t="s">
        <v>132</v>
      </c>
      <c r="W11" s="246" t="s">
        <v>73</v>
      </c>
      <c r="X11" s="246" t="s">
        <v>132</v>
      </c>
      <c r="Y11" s="132" t="s">
        <v>73</v>
      </c>
      <c r="Z11" s="132" t="s">
        <v>132</v>
      </c>
      <c r="AA11" s="109"/>
      <c r="AB11" s="132" t="s">
        <v>73</v>
      </c>
      <c r="AC11" s="132" t="s">
        <v>132</v>
      </c>
      <c r="AD11" s="246" t="s">
        <v>73</v>
      </c>
      <c r="AE11" s="246" t="s">
        <v>132</v>
      </c>
      <c r="AF11" s="132" t="s">
        <v>73</v>
      </c>
      <c r="AG11" s="132" t="s">
        <v>132</v>
      </c>
      <c r="AH11" s="109"/>
      <c r="AI11" s="132" t="s">
        <v>73</v>
      </c>
      <c r="AJ11" s="132" t="s">
        <v>132</v>
      </c>
      <c r="AK11" s="246" t="s">
        <v>73</v>
      </c>
      <c r="AL11" s="246" t="s">
        <v>132</v>
      </c>
      <c r="AM11" s="132" t="s">
        <v>73</v>
      </c>
      <c r="AN11" s="132" t="s">
        <v>132</v>
      </c>
      <c r="AO11" s="109"/>
      <c r="AP11" s="132" t="s">
        <v>73</v>
      </c>
      <c r="AQ11" s="132" t="s">
        <v>132</v>
      </c>
      <c r="AR11" s="246" t="s">
        <v>73</v>
      </c>
      <c r="AS11" s="246" t="s">
        <v>132</v>
      </c>
      <c r="AT11" s="132" t="s">
        <v>73</v>
      </c>
      <c r="AU11" s="132" t="s">
        <v>132</v>
      </c>
      <c r="AV11" s="109"/>
      <c r="AW11" s="132" t="s">
        <v>73</v>
      </c>
      <c r="AX11" s="132" t="s">
        <v>132</v>
      </c>
      <c r="AY11" s="246" t="s">
        <v>73</v>
      </c>
      <c r="AZ11" s="246" t="s">
        <v>132</v>
      </c>
      <c r="BA11" s="132" t="s">
        <v>73</v>
      </c>
      <c r="BB11" s="132" t="s">
        <v>132</v>
      </c>
      <c r="BC11" s="109"/>
      <c r="BD11" s="175" t="s">
        <v>73</v>
      </c>
      <c r="BE11" s="175" t="s">
        <v>132</v>
      </c>
      <c r="BF11" s="246" t="s">
        <v>73</v>
      </c>
      <c r="BG11" s="246" t="s">
        <v>132</v>
      </c>
      <c r="BH11" s="175" t="s">
        <v>73</v>
      </c>
      <c r="BI11" s="175" t="s">
        <v>132</v>
      </c>
    </row>
    <row r="12" spans="1:61" x14ac:dyDescent="0.2">
      <c r="A12" s="49"/>
      <c r="B12" s="47" t="s">
        <v>64</v>
      </c>
      <c r="C12" s="218">
        <v>1198.0809999999999</v>
      </c>
      <c r="D12" s="218">
        <v>1238.279</v>
      </c>
      <c r="E12" s="218">
        <v>1273.8510000000001</v>
      </c>
      <c r="F12" s="218"/>
      <c r="G12" s="199">
        <v>17.244577407836914</v>
      </c>
      <c r="H12" s="62">
        <v>0.68674015998840332</v>
      </c>
      <c r="I12" s="199">
        <v>15.317550659179688</v>
      </c>
      <c r="J12" s="62">
        <v>0.69601064920425415</v>
      </c>
      <c r="K12" s="199">
        <v>14.352462768554688</v>
      </c>
      <c r="L12" s="62">
        <v>0.77380585670471191</v>
      </c>
      <c r="M12" s="49" t="s">
        <v>229</v>
      </c>
      <c r="N12" s="199">
        <v>19.694828033447266</v>
      </c>
      <c r="O12" s="62">
        <v>1.032900333404541</v>
      </c>
      <c r="P12" s="199">
        <v>14.758305549621582</v>
      </c>
      <c r="Q12" s="62">
        <v>0.74037718772888184</v>
      </c>
      <c r="R12" s="199">
        <v>12.483956336975098</v>
      </c>
      <c r="S12" s="62">
        <v>0.76610153913497925</v>
      </c>
      <c r="T12" s="49" t="s">
        <v>229</v>
      </c>
      <c r="U12" s="199">
        <v>49.261196136474609</v>
      </c>
      <c r="V12" s="62">
        <v>1.3733905553817749</v>
      </c>
      <c r="W12" s="199">
        <v>47.629409790039062</v>
      </c>
      <c r="X12" s="62">
        <v>1.4576734304428101</v>
      </c>
      <c r="Y12" s="199">
        <v>43.191234588623047</v>
      </c>
      <c r="Z12" s="62">
        <v>1.6702828407287598</v>
      </c>
      <c r="AA12" s="49" t="s">
        <v>229</v>
      </c>
      <c r="AB12" s="199">
        <v>6.8757452964782715</v>
      </c>
      <c r="AC12" s="62">
        <v>1.5913503170013428</v>
      </c>
      <c r="AD12" s="199">
        <v>4.9354791641235352</v>
      </c>
      <c r="AE12" s="62">
        <v>0.77870327234268188</v>
      </c>
      <c r="AF12" s="199">
        <v>3.3126325607299805</v>
      </c>
      <c r="AG12" s="62">
        <v>0.59145337343215942</v>
      </c>
      <c r="AH12" s="49" t="s">
        <v>229</v>
      </c>
      <c r="AI12" s="199">
        <v>4.7595281600952148</v>
      </c>
      <c r="AJ12" s="62">
        <v>0.93493747711181641</v>
      </c>
      <c r="AK12" s="199">
        <v>3.4690890312194824</v>
      </c>
      <c r="AL12" s="62">
        <v>0.84495627880096436</v>
      </c>
      <c r="AM12" s="199">
        <v>3.5845637321472168</v>
      </c>
      <c r="AN12" s="62">
        <v>0.82948243618011475</v>
      </c>
      <c r="AO12" s="49" t="s">
        <v>229</v>
      </c>
      <c r="AP12" s="199">
        <v>20.214410781860352</v>
      </c>
      <c r="AQ12" s="62">
        <v>1.4137414693832397</v>
      </c>
      <c r="AR12" s="199">
        <v>21.508157730102539</v>
      </c>
      <c r="AS12" s="62">
        <v>1.2447723150253296</v>
      </c>
      <c r="AT12" s="199">
        <v>21.550870895385742</v>
      </c>
      <c r="AU12" s="62">
        <v>1.1376307010650635</v>
      </c>
      <c r="AV12" s="49" t="s">
        <v>229</v>
      </c>
      <c r="AW12" s="199">
        <v>14.84832763671875</v>
      </c>
      <c r="AX12" s="62">
        <v>1.6687629222869873</v>
      </c>
      <c r="AY12" s="199">
        <v>14.862886428833008</v>
      </c>
      <c r="AZ12" s="62">
        <v>1.0349409580230713</v>
      </c>
      <c r="BA12" s="199">
        <v>12.906063079833984</v>
      </c>
      <c r="BB12" s="62">
        <v>1.0094461441040039</v>
      </c>
      <c r="BC12" s="49" t="s">
        <v>229</v>
      </c>
      <c r="BD12" s="199">
        <v>46.215991973876953</v>
      </c>
      <c r="BE12" s="62">
        <v>2.1788749694824219</v>
      </c>
      <c r="BF12" s="199">
        <v>47.888236999511719</v>
      </c>
      <c r="BG12" s="62">
        <v>1.4881255626678467</v>
      </c>
      <c r="BH12" s="199">
        <v>43.684230804443359</v>
      </c>
      <c r="BI12" s="62">
        <v>1.336577296257019</v>
      </c>
    </row>
    <row r="13" spans="1:61" x14ac:dyDescent="0.2">
      <c r="A13" s="49"/>
      <c r="B13" s="47" t="s">
        <v>63</v>
      </c>
      <c r="C13" s="218">
        <v>3235.3710000000001</v>
      </c>
      <c r="D13" s="218">
        <v>3343.7930000000001</v>
      </c>
      <c r="E13" s="218">
        <v>3444.107</v>
      </c>
      <c r="F13" s="218"/>
      <c r="G13" s="199">
        <v>16.913022994995117</v>
      </c>
      <c r="H13" s="62">
        <v>0.82812470197677612</v>
      </c>
      <c r="I13" s="199">
        <v>14.61313533782959</v>
      </c>
      <c r="J13" s="62">
        <v>0.94753539562225342</v>
      </c>
      <c r="K13" s="199">
        <v>15.411803245544434</v>
      </c>
      <c r="L13" s="62">
        <v>0.74015206098556519</v>
      </c>
      <c r="M13" s="49" t="s">
        <v>229</v>
      </c>
      <c r="N13" s="199">
        <v>31.356218338012695</v>
      </c>
      <c r="O13" s="62">
        <v>1.326921820640564</v>
      </c>
      <c r="P13" s="199">
        <v>22.318246841430664</v>
      </c>
      <c r="Q13" s="62">
        <v>1.0614798069000244</v>
      </c>
      <c r="R13" s="199">
        <v>19.354944229125977</v>
      </c>
      <c r="S13" s="62">
        <v>0.98211950063705444</v>
      </c>
      <c r="T13" s="49" t="s">
        <v>229</v>
      </c>
      <c r="U13" s="199">
        <v>54.654075622558594</v>
      </c>
      <c r="V13" s="62">
        <v>1.4800728559494019</v>
      </c>
      <c r="W13" s="199">
        <v>55.706768035888672</v>
      </c>
      <c r="X13" s="62">
        <v>1.532575249671936</v>
      </c>
      <c r="Y13" s="199">
        <v>51.844673156738281</v>
      </c>
      <c r="Z13" s="62">
        <v>1.2655158042907715</v>
      </c>
      <c r="AA13" s="49" t="s">
        <v>229</v>
      </c>
      <c r="AB13" s="199">
        <v>9.9111976623535156</v>
      </c>
      <c r="AC13" s="62">
        <v>1.111857533454895</v>
      </c>
      <c r="AD13" s="199">
        <v>8.0746927261352539</v>
      </c>
      <c r="AE13" s="62">
        <v>1.1223163604736328</v>
      </c>
      <c r="AF13" s="199">
        <v>10.645895004272461</v>
      </c>
      <c r="AG13" s="62">
        <v>0.99934273958206177</v>
      </c>
      <c r="AH13" s="49" t="s">
        <v>229</v>
      </c>
      <c r="AI13" s="199">
        <v>6.6257009506225586</v>
      </c>
      <c r="AJ13" s="62">
        <v>1.2302570343017578</v>
      </c>
      <c r="AK13" s="199">
        <v>4.3970127105712891</v>
      </c>
      <c r="AL13" s="62">
        <v>1.0458201169967651</v>
      </c>
      <c r="AM13" s="199">
        <v>12.067917823791504</v>
      </c>
      <c r="AN13" s="62">
        <v>1.7826892137527466</v>
      </c>
      <c r="AO13" s="49" t="s">
        <v>229</v>
      </c>
      <c r="AP13" s="199">
        <v>16.362543106079102</v>
      </c>
      <c r="AQ13" s="62">
        <v>1.4805588722229004</v>
      </c>
      <c r="AR13" s="199">
        <v>15.248012542724609</v>
      </c>
      <c r="AS13" s="62">
        <v>1.2080392837524414</v>
      </c>
      <c r="AT13" s="199">
        <v>17.184164047241211</v>
      </c>
      <c r="AU13" s="62">
        <v>1.3621742725372314</v>
      </c>
      <c r="AV13" s="49" t="s">
        <v>229</v>
      </c>
      <c r="AW13" s="199">
        <v>9.7890157699584961</v>
      </c>
      <c r="AX13" s="62">
        <v>1.1742562055587769</v>
      </c>
      <c r="AY13" s="199">
        <v>10.919904708862305</v>
      </c>
      <c r="AZ13" s="62">
        <v>0.98809236288070679</v>
      </c>
      <c r="BA13" s="199">
        <v>9.6991758346557617</v>
      </c>
      <c r="BB13" s="62">
        <v>1.0671166181564331</v>
      </c>
      <c r="BC13" s="49" t="s">
        <v>229</v>
      </c>
      <c r="BD13" s="199">
        <v>37.869472503662109</v>
      </c>
      <c r="BE13" s="62">
        <v>1.6202864646911621</v>
      </c>
      <c r="BF13" s="199">
        <v>38.821540832519531</v>
      </c>
      <c r="BG13" s="62">
        <v>1.519402027130127</v>
      </c>
      <c r="BH13" s="199">
        <v>35.18023681640625</v>
      </c>
      <c r="BI13" s="62">
        <v>1.6150144338607788</v>
      </c>
    </row>
    <row r="14" spans="1:61" x14ac:dyDescent="0.2">
      <c r="A14" s="49"/>
      <c r="B14" s="47" t="s">
        <v>62</v>
      </c>
      <c r="C14" s="218">
        <v>654.83799999999997</v>
      </c>
      <c r="D14" s="218">
        <v>701.79399999999998</v>
      </c>
      <c r="E14" s="218">
        <v>747.56700000000001</v>
      </c>
      <c r="F14" s="218"/>
      <c r="G14" s="199">
        <v>16.928766250610352</v>
      </c>
      <c r="H14" s="62">
        <v>1.0119795799255371</v>
      </c>
      <c r="I14" s="199">
        <v>15.687651634216309</v>
      </c>
      <c r="J14" s="62">
        <v>0.95433527231216431</v>
      </c>
      <c r="K14" s="199">
        <v>14.874252319335937</v>
      </c>
      <c r="L14" s="62">
        <v>0.76749372482299805</v>
      </c>
      <c r="M14" s="49" t="s">
        <v>229</v>
      </c>
      <c r="N14" s="199">
        <v>20.179342269897461</v>
      </c>
      <c r="O14" s="62">
        <v>1.9823647737503052</v>
      </c>
      <c r="P14" s="199">
        <v>15.126946449279785</v>
      </c>
      <c r="Q14" s="62">
        <v>1.1516721248626709</v>
      </c>
      <c r="R14" s="199">
        <v>14.214913368225098</v>
      </c>
      <c r="S14" s="62">
        <v>0.84058868885040283</v>
      </c>
      <c r="T14" s="49" t="s">
        <v>229</v>
      </c>
      <c r="U14" s="199">
        <v>45.93792724609375</v>
      </c>
      <c r="V14" s="62">
        <v>2.0872342586517334</v>
      </c>
      <c r="W14" s="199">
        <v>43.5224609375</v>
      </c>
      <c r="X14" s="62">
        <v>1.6469941139221191</v>
      </c>
      <c r="Y14" s="199">
        <v>46.626857757568359</v>
      </c>
      <c r="Z14" s="62">
        <v>1.3932561874389648</v>
      </c>
      <c r="AA14" s="49" t="s">
        <v>229</v>
      </c>
      <c r="AB14" s="199">
        <v>12.263643264770508</v>
      </c>
      <c r="AC14" s="62">
        <v>2.0498747825622559</v>
      </c>
      <c r="AD14" s="199">
        <v>10.911179542541504</v>
      </c>
      <c r="AE14" s="62">
        <v>1.9259935617446899</v>
      </c>
      <c r="AF14" s="199">
        <v>16.469560623168945</v>
      </c>
      <c r="AG14" s="62">
        <v>1.4757728576660156</v>
      </c>
      <c r="AH14" s="49" t="s">
        <v>229</v>
      </c>
      <c r="AI14" s="199">
        <v>9.15692138671875</v>
      </c>
      <c r="AJ14" s="62">
        <v>2.0300936698913574</v>
      </c>
      <c r="AK14" s="199">
        <v>6.7659454345703125</v>
      </c>
      <c r="AL14" s="62">
        <v>1.3863773345947266</v>
      </c>
      <c r="AM14" s="199">
        <v>12.38872241973877</v>
      </c>
      <c r="AN14" s="62">
        <v>1.6195144653320313</v>
      </c>
      <c r="AO14" s="49" t="s">
        <v>229</v>
      </c>
      <c r="AP14" s="199">
        <v>26.032087326049805</v>
      </c>
      <c r="AQ14" s="62">
        <v>2.4271817207336426</v>
      </c>
      <c r="AR14" s="199">
        <v>21.888900756835937</v>
      </c>
      <c r="AS14" s="62">
        <v>1.2542920112609863</v>
      </c>
      <c r="AT14" s="199">
        <v>24.56689453125</v>
      </c>
      <c r="AU14" s="62">
        <v>1.3281698226928711</v>
      </c>
      <c r="AV14" s="49" t="s">
        <v>229</v>
      </c>
      <c r="AW14" s="199">
        <v>11.230411529541016</v>
      </c>
      <c r="AX14" s="62">
        <v>1.7959823608398437</v>
      </c>
      <c r="AY14" s="199">
        <v>13.054400444030762</v>
      </c>
      <c r="AZ14" s="62">
        <v>1.3876829147338867</v>
      </c>
      <c r="BA14" s="199">
        <v>10.561461448669434</v>
      </c>
      <c r="BB14" s="62">
        <v>0.96483814716339111</v>
      </c>
      <c r="BC14" s="49" t="s">
        <v>229</v>
      </c>
      <c r="BD14" s="199">
        <v>35.535812377929688</v>
      </c>
      <c r="BE14" s="62">
        <v>1.8316382169723511</v>
      </c>
      <c r="BF14" s="199">
        <v>38.023979187011719</v>
      </c>
      <c r="BG14" s="62">
        <v>2.023165225982666</v>
      </c>
      <c r="BH14" s="199">
        <v>35.862205505371094</v>
      </c>
      <c r="BI14" s="62">
        <v>1.6108748912811279</v>
      </c>
    </row>
    <row r="15" spans="1:61" x14ac:dyDescent="0.2">
      <c r="A15" s="49"/>
      <c r="B15" s="47" t="s">
        <v>61</v>
      </c>
      <c r="C15" s="218">
        <v>842.08699999999999</v>
      </c>
      <c r="D15" s="218">
        <v>868.47500000000002</v>
      </c>
      <c r="E15" s="218">
        <v>896.94600000000003</v>
      </c>
      <c r="F15" s="218"/>
      <c r="G15" s="199">
        <v>24.106416702270508</v>
      </c>
      <c r="H15" s="62">
        <v>1.3921480178833008</v>
      </c>
      <c r="I15" s="199">
        <v>19.234981536865234</v>
      </c>
      <c r="J15" s="62">
        <v>0.75136232376098633</v>
      </c>
      <c r="K15" s="199">
        <v>18.781621932983398</v>
      </c>
      <c r="L15" s="62">
        <v>0.65156263113021851</v>
      </c>
      <c r="M15" s="49" t="s">
        <v>229</v>
      </c>
      <c r="N15" s="199">
        <v>19.217729568481445</v>
      </c>
      <c r="O15" s="62">
        <v>1.1679332256317139</v>
      </c>
      <c r="P15" s="199">
        <v>12.193326950073242</v>
      </c>
      <c r="Q15" s="62">
        <v>0.72889351844787598</v>
      </c>
      <c r="R15" s="199">
        <v>12.469647407531738</v>
      </c>
      <c r="S15" s="62">
        <v>0.70537209510803223</v>
      </c>
      <c r="T15" s="49" t="s">
        <v>229</v>
      </c>
      <c r="U15" s="199">
        <v>59.973613739013672</v>
      </c>
      <c r="V15" s="62">
        <v>1.3760830163955688</v>
      </c>
      <c r="W15" s="199">
        <v>61.041595458984375</v>
      </c>
      <c r="X15" s="62">
        <v>1.4019883871078491</v>
      </c>
      <c r="Y15" s="199">
        <v>60.143863677978516</v>
      </c>
      <c r="Z15" s="62">
        <v>1.252041220664978</v>
      </c>
      <c r="AA15" s="49" t="s">
        <v>229</v>
      </c>
      <c r="AB15" s="199">
        <v>22.13749885559082</v>
      </c>
      <c r="AC15" s="62">
        <v>1.7834558486938477</v>
      </c>
      <c r="AD15" s="199">
        <v>17.658424377441406</v>
      </c>
      <c r="AE15" s="62">
        <v>1.323285698890686</v>
      </c>
      <c r="AF15" s="199">
        <v>19.542425155639648</v>
      </c>
      <c r="AG15" s="62">
        <v>1.2847424745559692</v>
      </c>
      <c r="AH15" s="49" t="s">
        <v>229</v>
      </c>
      <c r="AI15" s="199">
        <v>36.539337158203125</v>
      </c>
      <c r="AJ15" s="62">
        <v>2.280179500579834</v>
      </c>
      <c r="AK15" s="199">
        <v>33.0126953125</v>
      </c>
      <c r="AL15" s="62">
        <v>2.030886173248291</v>
      </c>
      <c r="AM15" s="199">
        <v>38.807796478271484</v>
      </c>
      <c r="AN15" s="62">
        <v>1.7812553644180298</v>
      </c>
      <c r="AO15" s="49" t="s">
        <v>229</v>
      </c>
      <c r="AP15" s="199">
        <v>31.183120727539063</v>
      </c>
      <c r="AQ15" s="62">
        <v>2.0391290187835693</v>
      </c>
      <c r="AR15" s="199">
        <v>18.73847770690918</v>
      </c>
      <c r="AS15" s="62">
        <v>1.3028882741928101</v>
      </c>
      <c r="AT15" s="199">
        <v>24.261102676391602</v>
      </c>
      <c r="AU15" s="62">
        <v>1.2951316833496094</v>
      </c>
      <c r="AV15" s="49" t="s">
        <v>229</v>
      </c>
      <c r="AW15" s="199">
        <v>21.616649627685547</v>
      </c>
      <c r="AX15" s="62">
        <v>1.6936355829238892</v>
      </c>
      <c r="AY15" s="199">
        <v>20.56340217590332</v>
      </c>
      <c r="AZ15" s="62">
        <v>1.5101097822189331</v>
      </c>
      <c r="BA15" s="199">
        <v>19.198703765869141</v>
      </c>
      <c r="BB15" s="62">
        <v>1.6761656999588013</v>
      </c>
      <c r="BC15" s="49" t="s">
        <v>229</v>
      </c>
      <c r="BD15" s="199">
        <v>54.824619293212891</v>
      </c>
      <c r="BE15" s="62">
        <v>1.6912870407104492</v>
      </c>
      <c r="BF15" s="199">
        <v>50.235641479492188</v>
      </c>
      <c r="BG15" s="62">
        <v>1.7153435945510864</v>
      </c>
      <c r="BH15" s="199">
        <v>47.585250854492187</v>
      </c>
      <c r="BI15" s="62">
        <v>1.7855607271194458</v>
      </c>
    </row>
    <row r="16" spans="1:61" x14ac:dyDescent="0.2">
      <c r="A16" s="49"/>
      <c r="B16" s="47" t="s">
        <v>60</v>
      </c>
      <c r="C16" s="218">
        <v>2790.03</v>
      </c>
      <c r="D16" s="218">
        <v>2862.143</v>
      </c>
      <c r="E16" s="218">
        <v>2935.848</v>
      </c>
      <c r="F16" s="218"/>
      <c r="G16" s="199">
        <v>12.163346290588379</v>
      </c>
      <c r="H16" s="62">
        <v>0.66931682825088501</v>
      </c>
      <c r="I16" s="199">
        <v>12.510066986083984</v>
      </c>
      <c r="J16" s="62">
        <v>0.67016148567199707</v>
      </c>
      <c r="K16" s="199">
        <v>12.489815711975098</v>
      </c>
      <c r="L16" s="62">
        <v>0.50035655498504639</v>
      </c>
      <c r="M16" s="49" t="s">
        <v>229</v>
      </c>
      <c r="N16" s="199">
        <v>17.568090438842773</v>
      </c>
      <c r="O16" s="62">
        <v>0.96743553876876831</v>
      </c>
      <c r="P16" s="199">
        <v>14.405184745788574</v>
      </c>
      <c r="Q16" s="62">
        <v>0.94451355934143066</v>
      </c>
      <c r="R16" s="199">
        <v>15.571071624755859</v>
      </c>
      <c r="S16" s="62">
        <v>1.0370218753814697</v>
      </c>
      <c r="T16" s="49" t="s">
        <v>229</v>
      </c>
      <c r="U16" s="199">
        <v>34.302822113037109</v>
      </c>
      <c r="V16" s="62">
        <v>1.5626815557479858</v>
      </c>
      <c r="W16" s="199">
        <v>34.328788757324219</v>
      </c>
      <c r="X16" s="62">
        <v>1.3931660652160645</v>
      </c>
      <c r="Y16" s="199">
        <v>34.197105407714844</v>
      </c>
      <c r="Z16" s="62">
        <v>1.211978554725647</v>
      </c>
      <c r="AA16" s="49" t="s">
        <v>229</v>
      </c>
      <c r="AB16" s="199">
        <v>4.3903112411499023</v>
      </c>
      <c r="AC16" s="62">
        <v>0.7718932032585144</v>
      </c>
      <c r="AD16" s="199">
        <v>5.398402214050293</v>
      </c>
      <c r="AE16" s="62">
        <v>0.94490963220596313</v>
      </c>
      <c r="AF16" s="199">
        <v>4.9773011207580566</v>
      </c>
      <c r="AG16" s="62">
        <v>0.81757444143295288</v>
      </c>
      <c r="AH16" s="49" t="s">
        <v>229</v>
      </c>
      <c r="AI16" s="199">
        <v>6.0040574073791504</v>
      </c>
      <c r="AJ16" s="62">
        <v>1.1641939878463745</v>
      </c>
      <c r="AK16" s="199">
        <v>5.5469622611999512</v>
      </c>
      <c r="AL16" s="62">
        <v>0.96041083335876465</v>
      </c>
      <c r="AM16" s="199">
        <v>5.579376220703125</v>
      </c>
      <c r="AN16" s="62">
        <v>0.83929502964019775</v>
      </c>
      <c r="AO16" s="49" t="s">
        <v>229</v>
      </c>
      <c r="AP16" s="199">
        <v>20.76988410949707</v>
      </c>
      <c r="AQ16" s="62">
        <v>1.4949600696563721</v>
      </c>
      <c r="AR16" s="199">
        <v>21.173994064331055</v>
      </c>
      <c r="AS16" s="62">
        <v>1.4748079776763916</v>
      </c>
      <c r="AT16" s="199">
        <v>22.030363082885742</v>
      </c>
      <c r="AU16" s="62">
        <v>1.3163332939147949</v>
      </c>
      <c r="AV16" s="49" t="s">
        <v>229</v>
      </c>
      <c r="AW16" s="199">
        <v>11.45439338684082</v>
      </c>
      <c r="AX16" s="62">
        <v>1.2922865152359009</v>
      </c>
      <c r="AY16" s="199">
        <v>11.648683547973633</v>
      </c>
      <c r="AZ16" s="62">
        <v>1.0066839456558228</v>
      </c>
      <c r="BA16" s="199">
        <v>11.797307014465332</v>
      </c>
      <c r="BB16" s="62">
        <v>1.1388437747955322</v>
      </c>
      <c r="BC16" s="49" t="s">
        <v>229</v>
      </c>
      <c r="BD16" s="199">
        <v>40.671318054199219</v>
      </c>
      <c r="BE16" s="62">
        <v>1.829337477684021</v>
      </c>
      <c r="BF16" s="199">
        <v>40.671096801757813</v>
      </c>
      <c r="BG16" s="62">
        <v>1.7994716167449951</v>
      </c>
      <c r="BH16" s="199">
        <v>41.252307891845703</v>
      </c>
      <c r="BI16" s="62">
        <v>1.5742782354354858</v>
      </c>
    </row>
    <row r="17" spans="1:61" x14ac:dyDescent="0.2">
      <c r="A17" s="49"/>
      <c r="B17" s="47" t="s">
        <v>59</v>
      </c>
      <c r="C17" s="218">
        <v>663.71900000000005</v>
      </c>
      <c r="D17" s="218">
        <v>689.20799999999997</v>
      </c>
      <c r="E17" s="218">
        <v>713.154</v>
      </c>
      <c r="F17" s="218"/>
      <c r="G17" s="199">
        <v>18.755828857421875</v>
      </c>
      <c r="H17" s="62">
        <v>0.86000943183898926</v>
      </c>
      <c r="I17" s="199">
        <v>18.848592758178711</v>
      </c>
      <c r="J17" s="62">
        <v>0.90776467323303223</v>
      </c>
      <c r="K17" s="199">
        <v>17.456398010253906</v>
      </c>
      <c r="L17" s="62">
        <v>0.78730183839797974</v>
      </c>
      <c r="M17" s="49" t="s">
        <v>229</v>
      </c>
      <c r="N17" s="199">
        <v>16.405586242675781</v>
      </c>
      <c r="O17" s="62">
        <v>0.96013098955154419</v>
      </c>
      <c r="P17" s="199">
        <v>14.587468147277832</v>
      </c>
      <c r="Q17" s="62">
        <v>0.72554987668991089</v>
      </c>
      <c r="R17" s="199">
        <v>12.696276664733887</v>
      </c>
      <c r="S17" s="62">
        <v>0.66483712196350098</v>
      </c>
      <c r="T17" s="49" t="s">
        <v>229</v>
      </c>
      <c r="U17" s="199">
        <v>55.76275634765625</v>
      </c>
      <c r="V17" s="62">
        <v>1.6903295516967773</v>
      </c>
      <c r="W17" s="199">
        <v>50.769721984863281</v>
      </c>
      <c r="X17" s="62">
        <v>1.4811649322509766</v>
      </c>
      <c r="Y17" s="199">
        <v>51.910388946533203</v>
      </c>
      <c r="Z17" s="62">
        <v>1.4262247085571289</v>
      </c>
      <c r="AA17" s="49" t="s">
        <v>229</v>
      </c>
      <c r="AB17" s="199">
        <v>12.059621810913086</v>
      </c>
      <c r="AC17" s="62">
        <v>1.1890721321105957</v>
      </c>
      <c r="AD17" s="199">
        <v>10.047329902648926</v>
      </c>
      <c r="AE17" s="62">
        <v>1.2586643695831299</v>
      </c>
      <c r="AF17" s="199">
        <v>10.909144401550293</v>
      </c>
      <c r="AG17" s="62">
        <v>1.0717709064483643</v>
      </c>
      <c r="AH17" s="49" t="s">
        <v>229</v>
      </c>
      <c r="AI17" s="199">
        <v>9.7955617904663086</v>
      </c>
      <c r="AJ17" s="62">
        <v>1.3891626596450806</v>
      </c>
      <c r="AK17" s="199">
        <v>7.8804945945739746</v>
      </c>
      <c r="AL17" s="62">
        <v>1.1713916063308716</v>
      </c>
      <c r="AM17" s="199">
        <v>9.5913362503051758</v>
      </c>
      <c r="AN17" s="62">
        <v>1.3227654695510864</v>
      </c>
      <c r="AO17" s="49" t="s">
        <v>229</v>
      </c>
      <c r="AP17" s="199">
        <v>19.861116409301758</v>
      </c>
      <c r="AQ17" s="62">
        <v>1.56212317943573</v>
      </c>
      <c r="AR17" s="199">
        <v>22.28761100769043</v>
      </c>
      <c r="AS17" s="62">
        <v>1.4364610910415649</v>
      </c>
      <c r="AT17" s="199">
        <v>25.444293975830078</v>
      </c>
      <c r="AU17" s="62">
        <v>1.4063886404037476</v>
      </c>
      <c r="AV17" s="49" t="s">
        <v>229</v>
      </c>
      <c r="AW17" s="199">
        <v>8.5557289123535156</v>
      </c>
      <c r="AX17" s="62">
        <v>1.0099226236343384</v>
      </c>
      <c r="AY17" s="199">
        <v>11.404250144958496</v>
      </c>
      <c r="AZ17" s="62">
        <v>1.032498836517334</v>
      </c>
      <c r="BA17" s="199">
        <v>10.572470664978027</v>
      </c>
      <c r="BB17" s="62">
        <v>1.0177904367446899</v>
      </c>
      <c r="BC17" s="49" t="s">
        <v>229</v>
      </c>
      <c r="BD17" s="199">
        <v>39.578197479248047</v>
      </c>
      <c r="BE17" s="62">
        <v>1.9641945362091064</v>
      </c>
      <c r="BF17" s="199">
        <v>40.681186676025391</v>
      </c>
      <c r="BG17" s="62">
        <v>1.6453791856765747</v>
      </c>
      <c r="BH17" s="199">
        <v>40.704391479492188</v>
      </c>
      <c r="BI17" s="62">
        <v>1.6481521129608154</v>
      </c>
    </row>
    <row r="18" spans="1:61" ht="12" customHeight="1" x14ac:dyDescent="0.2">
      <c r="A18" s="49"/>
      <c r="B18" s="47" t="s">
        <v>58</v>
      </c>
      <c r="C18" s="218">
        <v>4926.2839999999997</v>
      </c>
      <c r="D18" s="218">
        <v>5064.1980000000003</v>
      </c>
      <c r="E18" s="218">
        <v>5197.5649999999996</v>
      </c>
      <c r="F18" s="218"/>
      <c r="G18" s="199">
        <v>35.014240264892578</v>
      </c>
      <c r="H18" s="62">
        <v>1.218809962272644</v>
      </c>
      <c r="I18" s="199">
        <v>33.48040771484375</v>
      </c>
      <c r="J18" s="62">
        <v>1.2038838863372803</v>
      </c>
      <c r="K18" s="199">
        <v>30.666360855102539</v>
      </c>
      <c r="L18" s="62">
        <v>1.1692976951599121</v>
      </c>
      <c r="M18" s="49" t="s">
        <v>229</v>
      </c>
      <c r="N18" s="199">
        <v>35.387870788574219</v>
      </c>
      <c r="O18" s="62">
        <v>1.8820619583129883</v>
      </c>
      <c r="P18" s="199">
        <v>24.942508697509766</v>
      </c>
      <c r="Q18" s="62">
        <v>1.4086557626724243</v>
      </c>
      <c r="R18" s="199">
        <v>20.652170181274414</v>
      </c>
      <c r="S18" s="62">
        <v>1.0798394680023193</v>
      </c>
      <c r="T18" s="49" t="s">
        <v>229</v>
      </c>
      <c r="U18" s="199">
        <v>82.370201110839844</v>
      </c>
      <c r="V18" s="62">
        <v>1.0317518711090088</v>
      </c>
      <c r="W18" s="199">
        <v>83.287605285644531</v>
      </c>
      <c r="X18" s="62">
        <v>1.034029483795166</v>
      </c>
      <c r="Y18" s="199">
        <v>82.758407592773438</v>
      </c>
      <c r="Z18" s="62">
        <v>0.92375141382217407</v>
      </c>
      <c r="AA18" s="49" t="s">
        <v>229</v>
      </c>
      <c r="AB18" s="199">
        <v>33.250843048095703</v>
      </c>
      <c r="AC18" s="62">
        <v>2.5793046951293945</v>
      </c>
      <c r="AD18" s="199">
        <v>29.147556304931641</v>
      </c>
      <c r="AE18" s="62">
        <v>2.0869307518005371</v>
      </c>
      <c r="AF18" s="199">
        <v>26.902214050292969</v>
      </c>
      <c r="AG18" s="62">
        <v>2.0786409378051758</v>
      </c>
      <c r="AH18" s="49" t="s">
        <v>229</v>
      </c>
      <c r="AI18" s="199">
        <v>60.694145202636719</v>
      </c>
      <c r="AJ18" s="62">
        <v>2.2912163734436035</v>
      </c>
      <c r="AK18" s="199">
        <v>56.842781066894531</v>
      </c>
      <c r="AL18" s="62">
        <v>2.5558087825775146</v>
      </c>
      <c r="AM18" s="199">
        <v>57.380908966064453</v>
      </c>
      <c r="AN18" s="62">
        <v>2.0728235244750977</v>
      </c>
      <c r="AO18" s="49" t="s">
        <v>229</v>
      </c>
      <c r="AP18" s="199">
        <v>30.311914443969727</v>
      </c>
      <c r="AQ18" s="62">
        <v>1.82246994972229</v>
      </c>
      <c r="AR18" s="199">
        <v>24.729898452758789</v>
      </c>
      <c r="AS18" s="62">
        <v>1.9314557313919067</v>
      </c>
      <c r="AT18" s="199">
        <v>27.523311614990234</v>
      </c>
      <c r="AU18" s="62">
        <v>1.7300450801849365</v>
      </c>
      <c r="AV18" s="49" t="s">
        <v>229</v>
      </c>
      <c r="AW18" s="199">
        <v>50.891441345214844</v>
      </c>
      <c r="AX18" s="62">
        <v>2.6244785785675049</v>
      </c>
      <c r="AY18" s="199">
        <v>46.704692840576172</v>
      </c>
      <c r="AZ18" s="62">
        <v>2.6002292633056641</v>
      </c>
      <c r="BA18" s="199">
        <v>48.457862854003906</v>
      </c>
      <c r="BB18" s="62">
        <v>2.5732331275939941</v>
      </c>
      <c r="BC18" s="49" t="s">
        <v>229</v>
      </c>
      <c r="BD18" s="199">
        <v>80.852767944335938</v>
      </c>
      <c r="BE18" s="62">
        <v>1.2390949726104736</v>
      </c>
      <c r="BF18" s="199">
        <v>76.417747497558594</v>
      </c>
      <c r="BG18" s="62">
        <v>1.5900682210922241</v>
      </c>
      <c r="BH18" s="199">
        <v>78.705429077148438</v>
      </c>
      <c r="BI18" s="62">
        <v>1.4264407157897949</v>
      </c>
    </row>
    <row r="19" spans="1:61" x14ac:dyDescent="0.2">
      <c r="A19" s="49"/>
      <c r="B19" s="47" t="s">
        <v>57</v>
      </c>
      <c r="C19" s="218">
        <v>3534.3870000000002</v>
      </c>
      <c r="D19" s="218">
        <v>3610.0610000000001</v>
      </c>
      <c r="E19" s="218">
        <v>3679.9119999999998</v>
      </c>
      <c r="F19" s="218"/>
      <c r="G19" s="199">
        <v>17.479042053222656</v>
      </c>
      <c r="H19" s="62">
        <v>0.91284412145614624</v>
      </c>
      <c r="I19" s="199">
        <v>16.065380096435547</v>
      </c>
      <c r="J19" s="62">
        <v>0.90047049522399902</v>
      </c>
      <c r="K19" s="199">
        <v>17.259353637695313</v>
      </c>
      <c r="L19" s="62">
        <v>0.98257380723953247</v>
      </c>
      <c r="M19" s="49" t="s">
        <v>229</v>
      </c>
      <c r="N19" s="199">
        <v>18.524993896484375</v>
      </c>
      <c r="O19" s="62">
        <v>1.1767035722732544</v>
      </c>
      <c r="P19" s="199">
        <v>13.564146995544434</v>
      </c>
      <c r="Q19" s="62">
        <v>1.1460673809051514</v>
      </c>
      <c r="R19" s="199">
        <v>14.57072925567627</v>
      </c>
      <c r="S19" s="62">
        <v>1.2602255344390869</v>
      </c>
      <c r="T19" s="49" t="s">
        <v>229</v>
      </c>
      <c r="U19" s="199">
        <v>48.406581878662109</v>
      </c>
      <c r="V19" s="62">
        <v>1.500306248664856</v>
      </c>
      <c r="W19" s="199">
        <v>48.417629241943359</v>
      </c>
      <c r="X19" s="62">
        <v>1.3954563140869141</v>
      </c>
      <c r="Y19" s="199">
        <v>43.364406585693359</v>
      </c>
      <c r="Z19" s="62">
        <v>1.4622077941894531</v>
      </c>
      <c r="AA19" s="49" t="s">
        <v>229</v>
      </c>
      <c r="AB19" s="199">
        <v>6.4366183280944824</v>
      </c>
      <c r="AC19" s="62">
        <v>1.0891833305358887</v>
      </c>
      <c r="AD19" s="199">
        <v>5.277472972869873</v>
      </c>
      <c r="AE19" s="62">
        <v>0.88747429847717285</v>
      </c>
      <c r="AF19" s="199">
        <v>7.9222002029418945</v>
      </c>
      <c r="AG19" s="62">
        <v>1.2195695638656616</v>
      </c>
      <c r="AH19" s="49" t="s">
        <v>229</v>
      </c>
      <c r="AI19" s="199">
        <v>7.0143709182739258</v>
      </c>
      <c r="AJ19" s="62">
        <v>1.0217965841293335</v>
      </c>
      <c r="AK19" s="199">
        <v>5.2260890007019043</v>
      </c>
      <c r="AL19" s="62">
        <v>0.93803805112838745</v>
      </c>
      <c r="AM19" s="199">
        <v>7.9398641586303711</v>
      </c>
      <c r="AN19" s="62">
        <v>1.2592277526855469</v>
      </c>
      <c r="AO19" s="49" t="s">
        <v>229</v>
      </c>
      <c r="AP19" s="199">
        <v>17.681594848632813</v>
      </c>
      <c r="AQ19" s="62">
        <v>1.574181079864502</v>
      </c>
      <c r="AR19" s="199">
        <v>18.390632629394531</v>
      </c>
      <c r="AS19" s="62">
        <v>1.4239577054977417</v>
      </c>
      <c r="AT19" s="199">
        <v>18.695255279541016</v>
      </c>
      <c r="AU19" s="62">
        <v>1.5740314722061157</v>
      </c>
      <c r="AV19" s="49" t="s">
        <v>229</v>
      </c>
      <c r="AW19" s="199">
        <v>16.55729866027832</v>
      </c>
      <c r="AX19" s="62">
        <v>1.4041472673416138</v>
      </c>
      <c r="AY19" s="199">
        <v>15.944025039672852</v>
      </c>
      <c r="AZ19" s="62">
        <v>1.3426746129989624</v>
      </c>
      <c r="BA19" s="199">
        <v>17.854776382446289</v>
      </c>
      <c r="BB19" s="62">
        <v>1.3589037656784058</v>
      </c>
      <c r="BC19" s="49" t="s">
        <v>229</v>
      </c>
      <c r="BD19" s="199">
        <v>51.761001586914063</v>
      </c>
      <c r="BE19" s="62">
        <v>1.801482081413269</v>
      </c>
      <c r="BF19" s="199">
        <v>45.971965789794922</v>
      </c>
      <c r="BG19" s="62">
        <v>1.9459687471389771</v>
      </c>
      <c r="BH19" s="199">
        <v>46.361026763916016</v>
      </c>
      <c r="BI19" s="62">
        <v>1.693995475769043</v>
      </c>
    </row>
    <row r="20" spans="1:61" x14ac:dyDescent="0.2">
      <c r="A20" s="49"/>
      <c r="B20" s="47" t="s">
        <v>56</v>
      </c>
      <c r="C20" s="218">
        <v>8888.5300000000007</v>
      </c>
      <c r="D20" s="218">
        <v>8874.7780000000002</v>
      </c>
      <c r="E20" s="218">
        <v>8820.0959999999995</v>
      </c>
      <c r="F20" s="218"/>
      <c r="G20" s="199">
        <v>9.5339384078979492</v>
      </c>
      <c r="H20" s="62">
        <v>0.39048784971237183</v>
      </c>
      <c r="I20" s="199">
        <v>9.1704483032226562</v>
      </c>
      <c r="J20" s="62">
        <v>0.47707492113113403</v>
      </c>
      <c r="K20" s="199">
        <v>8.8377151489257812</v>
      </c>
      <c r="L20" s="62">
        <v>0.39388501644134521</v>
      </c>
      <c r="M20" s="49" t="s">
        <v>229</v>
      </c>
      <c r="N20" s="199">
        <v>32.462047576904297</v>
      </c>
      <c r="O20" s="62">
        <v>1.4363377094268799</v>
      </c>
      <c r="P20" s="199">
        <v>23.356279373168945</v>
      </c>
      <c r="Q20" s="62">
        <v>1.0644147396087646</v>
      </c>
      <c r="R20" s="199">
        <v>19.944408416748047</v>
      </c>
      <c r="S20" s="62">
        <v>0.89906072616577148</v>
      </c>
      <c r="T20" s="49" t="s">
        <v>229</v>
      </c>
      <c r="U20" s="199">
        <v>52.388999938964844</v>
      </c>
      <c r="V20" s="62">
        <v>1.3165645599365234</v>
      </c>
      <c r="W20" s="199">
        <v>52.510631561279297</v>
      </c>
      <c r="X20" s="62">
        <v>1.3367576599121094</v>
      </c>
      <c r="Y20" s="199">
        <v>46.278430938720703</v>
      </c>
      <c r="Z20" s="62">
        <v>1.1460380554199219</v>
      </c>
      <c r="AA20" s="49" t="s">
        <v>229</v>
      </c>
      <c r="AB20" s="199">
        <v>7.5632081031799316</v>
      </c>
      <c r="AC20" s="62">
        <v>0.98559457063674927</v>
      </c>
      <c r="AD20" s="199">
        <v>6.4264817237854004</v>
      </c>
      <c r="AE20" s="62">
        <v>0.84059786796569824</v>
      </c>
      <c r="AF20" s="199">
        <v>5.4444303512573242</v>
      </c>
      <c r="AG20" s="62">
        <v>0.71217447519302368</v>
      </c>
      <c r="AH20" s="49" t="s">
        <v>229</v>
      </c>
      <c r="AI20" s="199">
        <v>3.9236969947814941</v>
      </c>
      <c r="AJ20" s="62">
        <v>0.69481301307678223</v>
      </c>
      <c r="AK20" s="199">
        <v>3.0455183982849121</v>
      </c>
      <c r="AL20" s="62">
        <v>0.89422774314880371</v>
      </c>
      <c r="AM20" s="199">
        <v>1.6522383689880371</v>
      </c>
      <c r="AN20" s="62">
        <v>0.45726996660232544</v>
      </c>
      <c r="AO20" s="49" t="s">
        <v>229</v>
      </c>
      <c r="AP20" s="199">
        <v>15.539858818054199</v>
      </c>
      <c r="AQ20" s="62">
        <v>1.5338064432144165</v>
      </c>
      <c r="AR20" s="199">
        <v>13.042759895324707</v>
      </c>
      <c r="AS20" s="62">
        <v>1.144371509552002</v>
      </c>
      <c r="AT20" s="199">
        <v>11.694906234741211</v>
      </c>
      <c r="AU20" s="62">
        <v>0.99765509366989136</v>
      </c>
      <c r="AV20" s="49" t="s">
        <v>229</v>
      </c>
      <c r="AW20" s="199">
        <v>5.9870305061340332</v>
      </c>
      <c r="AX20" s="62">
        <v>0.64117252826690674</v>
      </c>
      <c r="AY20" s="199">
        <v>6.8729944229125977</v>
      </c>
      <c r="AZ20" s="62">
        <v>0.75183475017547607</v>
      </c>
      <c r="BA20" s="199">
        <v>8.2007722854614258</v>
      </c>
      <c r="BB20" s="62">
        <v>0.7869536280632019</v>
      </c>
      <c r="BC20" s="49" t="s">
        <v>229</v>
      </c>
      <c r="BD20" s="199">
        <v>33.961174011230469</v>
      </c>
      <c r="BE20" s="62">
        <v>1.4365745782852173</v>
      </c>
      <c r="BF20" s="199">
        <v>35.498645782470703</v>
      </c>
      <c r="BG20" s="62">
        <v>1.6045607328414917</v>
      </c>
      <c r="BH20" s="199">
        <v>36.378582000732422</v>
      </c>
      <c r="BI20" s="62">
        <v>1.4668228626251221</v>
      </c>
    </row>
    <row r="21" spans="1:61" x14ac:dyDescent="0.2">
      <c r="A21" s="49"/>
      <c r="B21" s="47" t="s">
        <v>55</v>
      </c>
      <c r="C21" s="218">
        <v>1675.558</v>
      </c>
      <c r="D21" s="218">
        <v>1715.364</v>
      </c>
      <c r="E21" s="218">
        <v>1751.4179999999999</v>
      </c>
      <c r="F21" s="218"/>
      <c r="G21" s="199">
        <v>19.005250930786133</v>
      </c>
      <c r="H21" s="62">
        <v>0.81460487842559814</v>
      </c>
      <c r="I21" s="199">
        <v>16.144678115844727</v>
      </c>
      <c r="J21" s="62">
        <v>0.66888165473937988</v>
      </c>
      <c r="K21" s="199">
        <v>15.501954078674316</v>
      </c>
      <c r="L21" s="62">
        <v>0.68361032009124756</v>
      </c>
      <c r="M21" s="49" t="s">
        <v>229</v>
      </c>
      <c r="N21" s="199">
        <v>27.472221374511719</v>
      </c>
      <c r="O21" s="62">
        <v>1.5727125406265259</v>
      </c>
      <c r="P21" s="199">
        <v>17.818141937255859</v>
      </c>
      <c r="Q21" s="62">
        <v>0.90265870094299316</v>
      </c>
      <c r="R21" s="199">
        <v>16.542652130126953</v>
      </c>
      <c r="S21" s="62">
        <v>0.93084424734115601</v>
      </c>
      <c r="T21" s="49" t="s">
        <v>229</v>
      </c>
      <c r="U21" s="199">
        <v>58.667381286621094</v>
      </c>
      <c r="V21" s="62">
        <v>1.7151740789413452</v>
      </c>
      <c r="W21" s="199">
        <v>57.930095672607422</v>
      </c>
      <c r="X21" s="62">
        <v>1.5761224031448364</v>
      </c>
      <c r="Y21" s="199">
        <v>51.255954742431641</v>
      </c>
      <c r="Z21" s="62">
        <v>1.501941442489624</v>
      </c>
      <c r="AA21" s="49" t="s">
        <v>229</v>
      </c>
      <c r="AB21" s="199">
        <v>11.34392261505127</v>
      </c>
      <c r="AC21" s="62">
        <v>1.3546983003616333</v>
      </c>
      <c r="AD21" s="199">
        <v>9.3721218109130859</v>
      </c>
      <c r="AE21" s="62">
        <v>1.158199667930603</v>
      </c>
      <c r="AF21" s="199">
        <v>5.7633872032165527</v>
      </c>
      <c r="AG21" s="62">
        <v>0.79096126556396484</v>
      </c>
      <c r="AH21" s="49" t="s">
        <v>229</v>
      </c>
      <c r="AI21" s="199">
        <v>18.517473220825195</v>
      </c>
      <c r="AJ21" s="62">
        <v>2.4288249015808105</v>
      </c>
      <c r="AK21" s="199">
        <v>13.041896820068359</v>
      </c>
      <c r="AL21" s="62">
        <v>2.1033103466033936</v>
      </c>
      <c r="AM21" s="199">
        <v>12.981139183044434</v>
      </c>
      <c r="AN21" s="62">
        <v>1.4261771440505981</v>
      </c>
      <c r="AO21" s="49" t="s">
        <v>229</v>
      </c>
      <c r="AP21" s="199">
        <v>20.263160705566406</v>
      </c>
      <c r="AQ21" s="62">
        <v>1.6707043647766113</v>
      </c>
      <c r="AR21" s="199">
        <v>21.417261123657227</v>
      </c>
      <c r="AS21" s="62">
        <v>1.7472164630889893</v>
      </c>
      <c r="AT21" s="199">
        <v>19.941156387329102</v>
      </c>
      <c r="AU21" s="62">
        <v>1.5551735162734985</v>
      </c>
      <c r="AV21" s="49" t="s">
        <v>229</v>
      </c>
      <c r="AW21" s="199">
        <v>23.358964920043945</v>
      </c>
      <c r="AX21" s="62">
        <v>1.9127302169799805</v>
      </c>
      <c r="AY21" s="199">
        <v>24.980878829956055</v>
      </c>
      <c r="AZ21" s="62">
        <v>1.6785624027252197</v>
      </c>
      <c r="BA21" s="199">
        <v>20.747531890869141</v>
      </c>
      <c r="BB21" s="62">
        <v>1.5425846576690674</v>
      </c>
      <c r="BC21" s="49" t="s">
        <v>229</v>
      </c>
      <c r="BD21" s="199">
        <v>60.331184387207031</v>
      </c>
      <c r="BE21" s="62">
        <v>1.7106348276138306</v>
      </c>
      <c r="BF21" s="199">
        <v>61.185203552246094</v>
      </c>
      <c r="BG21" s="62">
        <v>1.4854233264923096</v>
      </c>
      <c r="BH21" s="199">
        <v>53.949028015136719</v>
      </c>
      <c r="BI21" s="62">
        <v>1.8077563047409058</v>
      </c>
    </row>
    <row r="22" spans="1:61" x14ac:dyDescent="0.2">
      <c r="A22" s="49"/>
      <c r="B22" s="47" t="s">
        <v>54</v>
      </c>
      <c r="C22" s="218">
        <v>5573.3130000000001</v>
      </c>
      <c r="D22" s="218">
        <v>5680.3230000000003</v>
      </c>
      <c r="E22" s="218">
        <v>5763.6819999999998</v>
      </c>
      <c r="F22" s="218"/>
      <c r="G22" s="199">
        <v>23.596700668334961</v>
      </c>
      <c r="H22" s="62">
        <v>0.92444753646850586</v>
      </c>
      <c r="I22" s="199">
        <v>23.929096221923828</v>
      </c>
      <c r="J22" s="62">
        <v>0.85329359769821167</v>
      </c>
      <c r="K22" s="199">
        <v>20.956151962280273</v>
      </c>
      <c r="L22" s="62">
        <v>0.64976602792739868</v>
      </c>
      <c r="M22" s="49" t="s">
        <v>229</v>
      </c>
      <c r="N22" s="199">
        <v>25.273317337036133</v>
      </c>
      <c r="O22" s="62">
        <v>1.4474649429321289</v>
      </c>
      <c r="P22" s="199">
        <v>19.043916702270508</v>
      </c>
      <c r="Q22" s="62">
        <v>0.94987553358078003</v>
      </c>
      <c r="R22" s="199">
        <v>15.416897773742676</v>
      </c>
      <c r="S22" s="62">
        <v>0.82656526565551758</v>
      </c>
      <c r="T22" s="49" t="s">
        <v>229</v>
      </c>
      <c r="U22" s="199">
        <v>65.729949951171875</v>
      </c>
      <c r="V22" s="62">
        <v>1.478669285774231</v>
      </c>
      <c r="W22" s="199">
        <v>62.090747833251953</v>
      </c>
      <c r="X22" s="62">
        <v>1.5627585649490356</v>
      </c>
      <c r="Y22" s="199">
        <v>57.853038787841797</v>
      </c>
      <c r="Z22" s="62">
        <v>1.3534282445907593</v>
      </c>
      <c r="AA22" s="49" t="s">
        <v>229</v>
      </c>
      <c r="AB22" s="199">
        <v>9.5574569702148438</v>
      </c>
      <c r="AC22" s="62">
        <v>1.0549296140670776</v>
      </c>
      <c r="AD22" s="199">
        <v>9.7533893585205078</v>
      </c>
      <c r="AE22" s="62">
        <v>1.0650649070739746</v>
      </c>
      <c r="AF22" s="199">
        <v>9.7721214294433594</v>
      </c>
      <c r="AG22" s="62">
        <v>1.0543292760848999</v>
      </c>
      <c r="AH22" s="49" t="s">
        <v>229</v>
      </c>
      <c r="AI22" s="199">
        <v>17.966083526611328</v>
      </c>
      <c r="AJ22" s="62">
        <v>1.6257293224334717</v>
      </c>
      <c r="AK22" s="199">
        <v>15.34087085723877</v>
      </c>
      <c r="AL22" s="62">
        <v>1.9637229442596436</v>
      </c>
      <c r="AM22" s="199">
        <v>14.915291786193848</v>
      </c>
      <c r="AN22" s="62">
        <v>1.4437577724456787</v>
      </c>
      <c r="AO22" s="49" t="s">
        <v>229</v>
      </c>
      <c r="AP22" s="199">
        <v>23.74365234375</v>
      </c>
      <c r="AQ22" s="62">
        <v>1.593252420425415</v>
      </c>
      <c r="AR22" s="199">
        <v>28.467851638793945</v>
      </c>
      <c r="AS22" s="62">
        <v>1.6078661680221558</v>
      </c>
      <c r="AT22" s="199">
        <v>22.941429138183594</v>
      </c>
      <c r="AU22" s="62">
        <v>1.3830069303512573</v>
      </c>
      <c r="AV22" s="49" t="s">
        <v>229</v>
      </c>
      <c r="AW22" s="199">
        <v>16.4613037109375</v>
      </c>
      <c r="AX22" s="62">
        <v>1.3011777400970459</v>
      </c>
      <c r="AY22" s="199">
        <v>16.868478775024414</v>
      </c>
      <c r="AZ22" s="62">
        <v>1.3493341207504272</v>
      </c>
      <c r="BA22" s="199">
        <v>17.913148880004883</v>
      </c>
      <c r="BB22" s="62">
        <v>1.3254613876342773</v>
      </c>
      <c r="BC22" s="49" t="s">
        <v>229</v>
      </c>
      <c r="BD22" s="199">
        <v>54.177452087402344</v>
      </c>
      <c r="BE22" s="62">
        <v>2.1541593074798584</v>
      </c>
      <c r="BF22" s="199">
        <v>49.336788177490234</v>
      </c>
      <c r="BG22" s="62">
        <v>1.7318536043167114</v>
      </c>
      <c r="BH22" s="199">
        <v>55.134654998779297</v>
      </c>
      <c r="BI22" s="62">
        <v>1.6684051752090454</v>
      </c>
    </row>
    <row r="23" spans="1:61" x14ac:dyDescent="0.2">
      <c r="A23" s="49"/>
      <c r="B23" s="47" t="s">
        <v>53</v>
      </c>
      <c r="C23" s="218">
        <v>3448.1889999999999</v>
      </c>
      <c r="D23" s="218">
        <v>3505.076</v>
      </c>
      <c r="E23" s="218">
        <v>3550.2750000000001</v>
      </c>
      <c r="F23" s="218"/>
      <c r="G23" s="199">
        <v>28.380144119262695</v>
      </c>
      <c r="H23" s="62">
        <v>1.0374226570129395</v>
      </c>
      <c r="I23" s="199">
        <v>26.764297485351563</v>
      </c>
      <c r="J23" s="62">
        <v>1.035926342010498</v>
      </c>
      <c r="K23" s="199">
        <v>26.778406143188477</v>
      </c>
      <c r="L23" s="62">
        <v>0.95892864465713501</v>
      </c>
      <c r="M23" s="49" t="s">
        <v>229</v>
      </c>
      <c r="N23" s="199">
        <v>38.921676635742188</v>
      </c>
      <c r="O23" s="62">
        <v>1.742331862449646</v>
      </c>
      <c r="P23" s="199">
        <v>25.382503509521484</v>
      </c>
      <c r="Q23" s="62">
        <v>1.3270593881607056</v>
      </c>
      <c r="R23" s="199">
        <v>19.244707107543945</v>
      </c>
      <c r="S23" s="62">
        <v>1.0852999687194824</v>
      </c>
      <c r="T23" s="49" t="s">
        <v>229</v>
      </c>
      <c r="U23" s="199">
        <v>78.491058349609375</v>
      </c>
      <c r="V23" s="62">
        <v>0.97069579362869263</v>
      </c>
      <c r="W23" s="199">
        <v>78.535446166992188</v>
      </c>
      <c r="X23" s="62">
        <v>1.119207501411438</v>
      </c>
      <c r="Y23" s="199">
        <v>78.099357604980469</v>
      </c>
      <c r="Z23" s="62">
        <v>0.99327665567398071</v>
      </c>
      <c r="AA23" s="49" t="s">
        <v>229</v>
      </c>
      <c r="AB23" s="199">
        <v>40.705455780029297</v>
      </c>
      <c r="AC23" s="62">
        <v>1.6930701732635498</v>
      </c>
      <c r="AD23" s="199">
        <v>33.36138916015625</v>
      </c>
      <c r="AE23" s="62">
        <v>2.0250098705291748</v>
      </c>
      <c r="AF23" s="199">
        <v>32.894351959228516</v>
      </c>
      <c r="AG23" s="62">
        <v>1.57323157787323</v>
      </c>
      <c r="AH23" s="49" t="s">
        <v>229</v>
      </c>
      <c r="AI23" s="199">
        <v>56.585006713867188</v>
      </c>
      <c r="AJ23" s="62">
        <v>2.168703556060791</v>
      </c>
      <c r="AK23" s="199">
        <v>59.00274658203125</v>
      </c>
      <c r="AL23" s="62">
        <v>1.9284986257553101</v>
      </c>
      <c r="AM23" s="199">
        <v>57.97344970703125</v>
      </c>
      <c r="AN23" s="62">
        <v>1.9050419330596924</v>
      </c>
      <c r="AO23" s="49" t="s">
        <v>229</v>
      </c>
      <c r="AP23" s="199">
        <v>42.673561096191406</v>
      </c>
      <c r="AQ23" s="62">
        <v>1.88959801197052</v>
      </c>
      <c r="AR23" s="199">
        <v>39.435836791992188</v>
      </c>
      <c r="AS23" s="62">
        <v>2.3247296810150146</v>
      </c>
      <c r="AT23" s="199">
        <v>38.459388732910156</v>
      </c>
      <c r="AU23" s="62">
        <v>1.8198815584182739</v>
      </c>
      <c r="AV23" s="49" t="s">
        <v>229</v>
      </c>
      <c r="AW23" s="199">
        <v>38.759677886962891</v>
      </c>
      <c r="AX23" s="62">
        <v>2.0473220348358154</v>
      </c>
      <c r="AY23" s="199">
        <v>45.12744140625</v>
      </c>
      <c r="AZ23" s="62">
        <v>2.313084602355957</v>
      </c>
      <c r="BA23" s="199">
        <v>35.577667236328125</v>
      </c>
      <c r="BB23" s="62">
        <v>2.1479823589324951</v>
      </c>
      <c r="BC23" s="49" t="s">
        <v>229</v>
      </c>
      <c r="BD23" s="199">
        <v>69.548622131347656</v>
      </c>
      <c r="BE23" s="62">
        <v>1.7536971569061279</v>
      </c>
      <c r="BF23" s="199">
        <v>71.946174621582031</v>
      </c>
      <c r="BG23" s="62">
        <v>1.8449807167053223</v>
      </c>
      <c r="BH23" s="199">
        <v>67.865219116210937</v>
      </c>
      <c r="BI23" s="62">
        <v>1.6812576055526733</v>
      </c>
    </row>
    <row r="24" spans="1:61" x14ac:dyDescent="0.2">
      <c r="A24" s="49"/>
      <c r="B24" s="47" t="s">
        <v>52</v>
      </c>
      <c r="C24" s="218">
        <v>2701.8359999999998</v>
      </c>
      <c r="D24" s="218">
        <v>2777.7550000000001</v>
      </c>
      <c r="E24" s="218">
        <v>2850.2959999999998</v>
      </c>
      <c r="F24" s="218"/>
      <c r="G24" s="199">
        <v>23.391502380371094</v>
      </c>
      <c r="H24" s="62">
        <v>1.1288056373596191</v>
      </c>
      <c r="I24" s="199">
        <v>20.614919662475586</v>
      </c>
      <c r="J24" s="62">
        <v>0.94769793748855591</v>
      </c>
      <c r="K24" s="199">
        <v>19.050687789916992</v>
      </c>
      <c r="L24" s="62">
        <v>1.0462969541549683</v>
      </c>
      <c r="M24" s="49" t="s">
        <v>229</v>
      </c>
      <c r="N24" s="199">
        <v>29.779825210571289</v>
      </c>
      <c r="O24" s="62">
        <v>1.9857897758483887</v>
      </c>
      <c r="P24" s="199">
        <v>18.657873153686523</v>
      </c>
      <c r="Q24" s="62">
        <v>1.3021645545959473</v>
      </c>
      <c r="R24" s="199">
        <v>17.314764022827148</v>
      </c>
      <c r="S24" s="62">
        <v>0.99527984857559204</v>
      </c>
      <c r="T24" s="49" t="s">
        <v>229</v>
      </c>
      <c r="U24" s="199">
        <v>71.830970764160156</v>
      </c>
      <c r="V24" s="62">
        <v>2.3860816955566406</v>
      </c>
      <c r="W24" s="199">
        <v>71.332389831542969</v>
      </c>
      <c r="X24" s="62">
        <v>1.6506669521331787</v>
      </c>
      <c r="Y24" s="199">
        <v>68.900177001953125</v>
      </c>
      <c r="Z24" s="62">
        <v>1.7649322748184204</v>
      </c>
      <c r="AA24" s="49" t="s">
        <v>229</v>
      </c>
      <c r="AB24" s="199">
        <v>13.585429191589355</v>
      </c>
      <c r="AC24" s="62">
        <v>1.598318338394165</v>
      </c>
      <c r="AD24" s="199">
        <v>12.774812698364258</v>
      </c>
      <c r="AE24" s="62">
        <v>1.4127445220947266</v>
      </c>
      <c r="AF24" s="199">
        <v>9.1987991333007813</v>
      </c>
      <c r="AG24" s="62">
        <v>1.4543662071228027</v>
      </c>
      <c r="AH24" s="49" t="s">
        <v>229</v>
      </c>
      <c r="AI24" s="199">
        <v>31.684011459350586</v>
      </c>
      <c r="AJ24" s="62">
        <v>3.1544475555419922</v>
      </c>
      <c r="AK24" s="199">
        <v>28.251413345336914</v>
      </c>
      <c r="AL24" s="62">
        <v>2.7721333503723145</v>
      </c>
      <c r="AM24" s="199">
        <v>27.049156188964844</v>
      </c>
      <c r="AN24" s="62">
        <v>2.7493727207183838</v>
      </c>
      <c r="AO24" s="49" t="s">
        <v>229</v>
      </c>
      <c r="AP24" s="199">
        <v>29.003461837768555</v>
      </c>
      <c r="AQ24" s="62">
        <v>2.0199179649353027</v>
      </c>
      <c r="AR24" s="199">
        <v>24.981037139892578</v>
      </c>
      <c r="AS24" s="62">
        <v>1.7788631916046143</v>
      </c>
      <c r="AT24" s="199">
        <v>31.681797027587891</v>
      </c>
      <c r="AU24" s="62">
        <v>2.1282927989959717</v>
      </c>
      <c r="AV24" s="49" t="s">
        <v>229</v>
      </c>
      <c r="AW24" s="199">
        <v>23.753885269165039</v>
      </c>
      <c r="AX24" s="62">
        <v>2.3023717403411865</v>
      </c>
      <c r="AY24" s="199">
        <v>23.755083084106445</v>
      </c>
      <c r="AZ24" s="62">
        <v>1.728398323059082</v>
      </c>
      <c r="BA24" s="199">
        <v>24.682382583618164</v>
      </c>
      <c r="BB24" s="62">
        <v>2.0132522583007812</v>
      </c>
      <c r="BC24" s="49" t="s">
        <v>229</v>
      </c>
      <c r="BD24" s="199">
        <v>58.841026306152344</v>
      </c>
      <c r="BE24" s="62">
        <v>2.7436800003051758</v>
      </c>
      <c r="BF24" s="199">
        <v>55.780189514160156</v>
      </c>
      <c r="BG24" s="62">
        <v>1.9638584852218628</v>
      </c>
      <c r="BH24" s="199">
        <v>59.408317565917969</v>
      </c>
      <c r="BI24" s="62">
        <v>2.2026100158691406</v>
      </c>
    </row>
    <row r="25" spans="1:61" x14ac:dyDescent="0.2">
      <c r="A25" s="49"/>
      <c r="B25" s="47" t="s">
        <v>51</v>
      </c>
      <c r="C25" s="218">
        <v>7467.4009999999998</v>
      </c>
      <c r="D25" s="218">
        <v>7667.9120000000003</v>
      </c>
      <c r="E25" s="218">
        <v>7860.7529999999997</v>
      </c>
      <c r="F25" s="218"/>
      <c r="G25" s="199">
        <v>20.631555557250977</v>
      </c>
      <c r="H25" s="62">
        <v>1.1407047510147095</v>
      </c>
      <c r="I25" s="199">
        <v>18.386478424072266</v>
      </c>
      <c r="J25" s="62">
        <v>0.89695698022842407</v>
      </c>
      <c r="K25" s="199">
        <v>17.689756393432617</v>
      </c>
      <c r="L25" s="62">
        <v>0.74559885263442993</v>
      </c>
      <c r="M25" s="49" t="s">
        <v>229</v>
      </c>
      <c r="N25" s="199">
        <v>31.878265380859375</v>
      </c>
      <c r="O25" s="62">
        <v>1.4652681350708008</v>
      </c>
      <c r="P25" s="199">
        <v>23.727972030639648</v>
      </c>
      <c r="Q25" s="62">
        <v>1.3085294961929321</v>
      </c>
      <c r="R25" s="199">
        <v>19.103080749511719</v>
      </c>
      <c r="S25" s="62">
        <v>0.86299425363540649</v>
      </c>
      <c r="T25" s="49" t="s">
        <v>229</v>
      </c>
      <c r="U25" s="199">
        <v>55.367683410644531</v>
      </c>
      <c r="V25" s="62">
        <v>1.7079495191574097</v>
      </c>
      <c r="W25" s="199">
        <v>53.5064697265625</v>
      </c>
      <c r="X25" s="62">
        <v>1.7792973518371582</v>
      </c>
      <c r="Y25" s="199">
        <v>49.574272155761719</v>
      </c>
      <c r="Z25" s="62">
        <v>1.5291422605514526</v>
      </c>
      <c r="AA25" s="49" t="s">
        <v>229</v>
      </c>
      <c r="AB25" s="199">
        <v>6.696225643157959</v>
      </c>
      <c r="AC25" s="62">
        <v>1.013746976852417</v>
      </c>
      <c r="AD25" s="199">
        <v>9.0612154006958008</v>
      </c>
      <c r="AE25" s="62">
        <v>1.3741037845611572</v>
      </c>
      <c r="AF25" s="199">
        <v>6.5621957778930664</v>
      </c>
      <c r="AG25" s="62">
        <v>0.89704662561416626</v>
      </c>
      <c r="AH25" s="49" t="s">
        <v>229</v>
      </c>
      <c r="AI25" s="199">
        <v>12.849169731140137</v>
      </c>
      <c r="AJ25" s="62">
        <v>1.9148564338684082</v>
      </c>
      <c r="AK25" s="199">
        <v>9.1815080642700195</v>
      </c>
      <c r="AL25" s="62">
        <v>1.4604452848434448</v>
      </c>
      <c r="AM25" s="199">
        <v>7.0420355796813965</v>
      </c>
      <c r="AN25" s="62">
        <v>1.369585394859314</v>
      </c>
      <c r="AO25" s="49" t="s">
        <v>229</v>
      </c>
      <c r="AP25" s="199">
        <v>22.010963439941406</v>
      </c>
      <c r="AQ25" s="62">
        <v>1.4905939102172852</v>
      </c>
      <c r="AR25" s="199">
        <v>20.603340148925781</v>
      </c>
      <c r="AS25" s="62">
        <v>1.7412897348403931</v>
      </c>
      <c r="AT25" s="199">
        <v>16.528583526611328</v>
      </c>
      <c r="AU25" s="62">
        <v>1.4393777847290039</v>
      </c>
      <c r="AV25" s="49" t="s">
        <v>229</v>
      </c>
      <c r="AW25" s="199">
        <v>14.707191467285156</v>
      </c>
      <c r="AX25" s="62">
        <v>1.673175573348999</v>
      </c>
      <c r="AY25" s="199">
        <v>16.289402008056641</v>
      </c>
      <c r="AZ25" s="62">
        <v>1.2581970691680908</v>
      </c>
      <c r="BA25" s="199">
        <v>11.204995155334473</v>
      </c>
      <c r="BB25" s="62">
        <v>1.0122238397598267</v>
      </c>
      <c r="BC25" s="49" t="s">
        <v>229</v>
      </c>
      <c r="BD25" s="199">
        <v>43.289531707763672</v>
      </c>
      <c r="BE25" s="62">
        <v>2.261580228805542</v>
      </c>
      <c r="BF25" s="199">
        <v>47.869213104248047</v>
      </c>
      <c r="BG25" s="62">
        <v>1.9272325038909912</v>
      </c>
      <c r="BH25" s="199">
        <v>43.250308990478516</v>
      </c>
      <c r="BI25" s="62">
        <v>1.6830563545227051</v>
      </c>
    </row>
    <row r="26" spans="1:61" x14ac:dyDescent="0.2">
      <c r="A26" s="49"/>
      <c r="B26" s="47" t="s">
        <v>50</v>
      </c>
      <c r="C26" s="218">
        <v>15648.936</v>
      </c>
      <c r="D26" s="218">
        <v>16165.954</v>
      </c>
      <c r="E26" s="218">
        <v>16673.085999999999</v>
      </c>
      <c r="F26" s="218"/>
      <c r="G26" s="199">
        <v>18.511577606201172</v>
      </c>
      <c r="H26" s="62">
        <v>1.769084095954895</v>
      </c>
      <c r="I26" s="199">
        <v>15.419429779052734</v>
      </c>
      <c r="J26" s="62">
        <v>0.85810786485671997</v>
      </c>
      <c r="K26" s="199">
        <v>15.297574996948242</v>
      </c>
      <c r="L26" s="62">
        <v>0.67537039518356323</v>
      </c>
      <c r="M26" s="49" t="s">
        <v>229</v>
      </c>
      <c r="N26" s="199">
        <v>30.720523834228516</v>
      </c>
      <c r="O26" s="62">
        <v>1.350400447845459</v>
      </c>
      <c r="P26" s="199">
        <v>25.347536087036133</v>
      </c>
      <c r="Q26" s="62">
        <v>1.1794613599777222</v>
      </c>
      <c r="R26" s="199">
        <v>19.674497604370117</v>
      </c>
      <c r="S26" s="62">
        <v>0.93982332944869995</v>
      </c>
      <c r="T26" s="49" t="s">
        <v>229</v>
      </c>
      <c r="U26" s="199">
        <v>59.016918182373047</v>
      </c>
      <c r="V26" s="62">
        <v>2.7670674324035645</v>
      </c>
      <c r="W26" s="199">
        <v>64.756355285644531</v>
      </c>
      <c r="X26" s="62">
        <v>1.3296852111816406</v>
      </c>
      <c r="Y26" s="199">
        <v>60.628372192382813</v>
      </c>
      <c r="Z26" s="62">
        <v>1.4273135662078857</v>
      </c>
      <c r="AA26" s="49" t="s">
        <v>229</v>
      </c>
      <c r="AB26" s="199">
        <v>12.918003082275391</v>
      </c>
      <c r="AC26" s="62">
        <v>1.5769832134246826</v>
      </c>
      <c r="AD26" s="199">
        <v>10.202095031738281</v>
      </c>
      <c r="AE26" s="62">
        <v>1.2149940729141235</v>
      </c>
      <c r="AF26" s="199">
        <v>10.290661811828613</v>
      </c>
      <c r="AG26" s="62">
        <v>1.0321687459945679</v>
      </c>
      <c r="AH26" s="49" t="s">
        <v>229</v>
      </c>
      <c r="AI26" s="199">
        <v>15.908135414123535</v>
      </c>
      <c r="AJ26" s="62">
        <v>2.0818486213684082</v>
      </c>
      <c r="AK26" s="199">
        <v>11.529854774475098</v>
      </c>
      <c r="AL26" s="62">
        <v>1.5423308610916138</v>
      </c>
      <c r="AM26" s="199">
        <v>12.361160278320313</v>
      </c>
      <c r="AN26" s="62">
        <v>1.1206645965576172</v>
      </c>
      <c r="AO26" s="49" t="s">
        <v>229</v>
      </c>
      <c r="AP26" s="199">
        <v>31.560791015625</v>
      </c>
      <c r="AQ26" s="62">
        <v>4.2954130172729492</v>
      </c>
      <c r="AR26" s="199">
        <v>17.679389953613281</v>
      </c>
      <c r="AS26" s="62">
        <v>1.3495008945465088</v>
      </c>
      <c r="AT26" s="199">
        <v>21.293527603149414</v>
      </c>
      <c r="AU26" s="62">
        <v>1.2450833320617676</v>
      </c>
      <c r="AV26" s="49" t="s">
        <v>229</v>
      </c>
      <c r="AW26" s="199">
        <v>14.450414657592773</v>
      </c>
      <c r="AX26" s="62">
        <v>1.6328748464584351</v>
      </c>
      <c r="AY26" s="199">
        <v>15.946982383728027</v>
      </c>
      <c r="AZ26" s="62">
        <v>1.3735482692718506</v>
      </c>
      <c r="BA26" s="199">
        <v>20.073247909545898</v>
      </c>
      <c r="BB26" s="62">
        <v>1.2891161441802979</v>
      </c>
      <c r="BC26" s="49" t="s">
        <v>229</v>
      </c>
      <c r="BD26" s="199">
        <v>48.506988525390625</v>
      </c>
      <c r="BE26" s="62">
        <v>4.0816197395324707</v>
      </c>
      <c r="BF26" s="199">
        <v>53.147529602050781</v>
      </c>
      <c r="BG26" s="62">
        <v>1.7815358638763428</v>
      </c>
      <c r="BH26" s="199">
        <v>58.920742034912109</v>
      </c>
      <c r="BI26" s="62">
        <v>1.4535830020904541</v>
      </c>
    </row>
    <row r="27" spans="1:61" x14ac:dyDescent="0.2">
      <c r="A27" s="49"/>
      <c r="B27" s="47" t="s">
        <v>49</v>
      </c>
      <c r="C27" s="218">
        <v>4430.692</v>
      </c>
      <c r="D27" s="218">
        <v>4502.1980000000003</v>
      </c>
      <c r="E27" s="218">
        <v>4571.7349999999997</v>
      </c>
      <c r="F27" s="218"/>
      <c r="G27" s="199">
        <v>30.588066101074219</v>
      </c>
      <c r="H27" s="62">
        <v>1.0955532789230347</v>
      </c>
      <c r="I27" s="199">
        <v>26.112512588500977</v>
      </c>
      <c r="J27" s="62">
        <v>1.0604146718978882</v>
      </c>
      <c r="K27" s="199">
        <v>27.567344665527344</v>
      </c>
      <c r="L27" s="62">
        <v>1.0723903179168701</v>
      </c>
      <c r="M27" s="49" t="s">
        <v>229</v>
      </c>
      <c r="N27" s="199">
        <v>38.248584747314453</v>
      </c>
      <c r="O27" s="62">
        <v>2.2049505710601807</v>
      </c>
      <c r="P27" s="199">
        <v>28.563270568847656</v>
      </c>
      <c r="Q27" s="62">
        <v>1.9355164766311646</v>
      </c>
      <c r="R27" s="199">
        <v>26.208103179931641</v>
      </c>
      <c r="S27" s="62">
        <v>1.2104616165161133</v>
      </c>
      <c r="T27" s="49" t="s">
        <v>229</v>
      </c>
      <c r="U27" s="199">
        <v>72.243408203125</v>
      </c>
      <c r="V27" s="62">
        <v>1.6483641862869263</v>
      </c>
      <c r="W27" s="199">
        <v>71.645584106445313</v>
      </c>
      <c r="X27" s="62">
        <v>1.5375726222991943</v>
      </c>
      <c r="Y27" s="199">
        <v>71.264060974121094</v>
      </c>
      <c r="Z27" s="62">
        <v>1.4511288404464722</v>
      </c>
      <c r="AA27" s="49" t="s">
        <v>229</v>
      </c>
      <c r="AB27" s="199">
        <v>22.390565872192383</v>
      </c>
      <c r="AC27" s="62">
        <v>2.7680070400238037</v>
      </c>
      <c r="AD27" s="199">
        <v>21.068553924560547</v>
      </c>
      <c r="AE27" s="62">
        <v>2.0007483959197998</v>
      </c>
      <c r="AF27" s="199">
        <v>15.435409545898438</v>
      </c>
      <c r="AG27" s="62">
        <v>1.5278098583221436</v>
      </c>
      <c r="AH27" s="49" t="s">
        <v>229</v>
      </c>
      <c r="AI27" s="199">
        <v>27.205299377441406</v>
      </c>
      <c r="AJ27" s="62">
        <v>1.8277198076248169</v>
      </c>
      <c r="AK27" s="199">
        <v>30.415922164916992</v>
      </c>
      <c r="AL27" s="62">
        <v>3.3241763114929199</v>
      </c>
      <c r="AM27" s="199">
        <v>26.564554214477539</v>
      </c>
      <c r="AN27" s="62">
        <v>2.4032871723175049</v>
      </c>
      <c r="AO27" s="49" t="s">
        <v>229</v>
      </c>
      <c r="AP27" s="199">
        <v>28.842380523681641</v>
      </c>
      <c r="AQ27" s="62">
        <v>1.9340023994445801</v>
      </c>
      <c r="AR27" s="199">
        <v>32.217998504638672</v>
      </c>
      <c r="AS27" s="62">
        <v>2.0214853286743164</v>
      </c>
      <c r="AT27" s="199">
        <v>34.661544799804687</v>
      </c>
      <c r="AU27" s="62">
        <v>1.9146336317062378</v>
      </c>
      <c r="AV27" s="49" t="s">
        <v>229</v>
      </c>
      <c r="AW27" s="199">
        <v>21.599018096923828</v>
      </c>
      <c r="AX27" s="62">
        <v>1.8746383190155029</v>
      </c>
      <c r="AY27" s="199">
        <v>24.246757507324219</v>
      </c>
      <c r="AZ27" s="62">
        <v>1.9129548072814941</v>
      </c>
      <c r="BA27" s="199">
        <v>24.424928665161133</v>
      </c>
      <c r="BB27" s="62">
        <v>1.7710878849029541</v>
      </c>
      <c r="BC27" s="49" t="s">
        <v>229</v>
      </c>
      <c r="BD27" s="199">
        <v>59.073753356933594</v>
      </c>
      <c r="BE27" s="62">
        <v>2.1946415901184082</v>
      </c>
      <c r="BF27" s="199">
        <v>57.868289947509766</v>
      </c>
      <c r="BG27" s="62">
        <v>2.0349330902099609</v>
      </c>
      <c r="BH27" s="199">
        <v>63.325084686279297</v>
      </c>
      <c r="BI27" s="62">
        <v>1.7533117532730103</v>
      </c>
    </row>
    <row r="28" spans="1:61" x14ac:dyDescent="0.2">
      <c r="A28" s="49"/>
      <c r="B28" s="47" t="s">
        <v>48</v>
      </c>
      <c r="C28" s="218">
        <v>1808.8030000000001</v>
      </c>
      <c r="D28" s="218">
        <v>1855.788</v>
      </c>
      <c r="E28" s="218">
        <v>1901.076</v>
      </c>
      <c r="F28" s="218"/>
      <c r="G28" s="199">
        <v>19.267549514770508</v>
      </c>
      <c r="H28" s="62">
        <v>0.8364521861076355</v>
      </c>
      <c r="I28" s="199">
        <v>19.183279037475586</v>
      </c>
      <c r="J28" s="62">
        <v>0.94546359777450562</v>
      </c>
      <c r="K28" s="199">
        <v>16.557886123657227</v>
      </c>
      <c r="L28" s="62">
        <v>0.75737112760543823</v>
      </c>
      <c r="M28" s="49" t="s">
        <v>229</v>
      </c>
      <c r="N28" s="199">
        <v>29.931343078613281</v>
      </c>
      <c r="O28" s="62">
        <v>1.2428678274154663</v>
      </c>
      <c r="P28" s="199">
        <v>22.29985237121582</v>
      </c>
      <c r="Q28" s="62">
        <v>1.150576114654541</v>
      </c>
      <c r="R28" s="199">
        <v>16.626426696777344</v>
      </c>
      <c r="S28" s="62">
        <v>0.78535604476928711</v>
      </c>
      <c r="T28" s="49" t="s">
        <v>229</v>
      </c>
      <c r="U28" s="199">
        <v>64.5921630859375</v>
      </c>
      <c r="V28" s="62">
        <v>1.5139399766921997</v>
      </c>
      <c r="W28" s="199">
        <v>64.379875183105469</v>
      </c>
      <c r="X28" s="62">
        <v>1.4550298452377319</v>
      </c>
      <c r="Y28" s="199">
        <v>66.195304870605469</v>
      </c>
      <c r="Z28" s="62">
        <v>1.3254551887512207</v>
      </c>
      <c r="AA28" s="49" t="s">
        <v>229</v>
      </c>
      <c r="AB28" s="199">
        <v>15.742068290710449</v>
      </c>
      <c r="AC28" s="62">
        <v>1.3454427719116211</v>
      </c>
      <c r="AD28" s="199">
        <v>14.792045593261719</v>
      </c>
      <c r="AE28" s="62">
        <v>1.5222926139831543</v>
      </c>
      <c r="AF28" s="199">
        <v>13.423818588256836</v>
      </c>
      <c r="AG28" s="62">
        <v>1.338221549987793</v>
      </c>
      <c r="AH28" s="49" t="s">
        <v>229</v>
      </c>
      <c r="AI28" s="199">
        <v>20.55303955078125</v>
      </c>
      <c r="AJ28" s="62">
        <v>1.9297184944152832</v>
      </c>
      <c r="AK28" s="199">
        <v>18.614734649658203</v>
      </c>
      <c r="AL28" s="62">
        <v>1.9229391813278198</v>
      </c>
      <c r="AM28" s="199">
        <v>24.614587783813477</v>
      </c>
      <c r="AN28" s="62">
        <v>2.0037274360656738</v>
      </c>
      <c r="AO28" s="49" t="s">
        <v>229</v>
      </c>
      <c r="AP28" s="199">
        <v>21.963197708129883</v>
      </c>
      <c r="AQ28" s="62">
        <v>1.6807225942611694</v>
      </c>
      <c r="AR28" s="199">
        <v>30.717033386230469</v>
      </c>
      <c r="AS28" s="62">
        <v>1.7901228666305542</v>
      </c>
      <c r="AT28" s="199">
        <v>26.850322723388672</v>
      </c>
      <c r="AU28" s="62">
        <v>1.5152029991149902</v>
      </c>
      <c r="AV28" s="49" t="s">
        <v>229</v>
      </c>
      <c r="AW28" s="199">
        <v>13.907429695129395</v>
      </c>
      <c r="AX28" s="62">
        <v>1.3144570589065552</v>
      </c>
      <c r="AY28" s="199">
        <v>15.023429870605469</v>
      </c>
      <c r="AZ28" s="62">
        <v>1.4404653310775757</v>
      </c>
      <c r="BA28" s="199">
        <v>20.532688140869141</v>
      </c>
      <c r="BB28" s="62">
        <v>1.2301747798919678</v>
      </c>
      <c r="BC28" s="49" t="s">
        <v>229</v>
      </c>
      <c r="BD28" s="199">
        <v>49.079750061035156</v>
      </c>
      <c r="BE28" s="62">
        <v>1.820826530456543</v>
      </c>
      <c r="BF28" s="199">
        <v>50.0533447265625</v>
      </c>
      <c r="BG28" s="62">
        <v>1.8391015529632568</v>
      </c>
      <c r="BH28" s="199">
        <v>58.413917541503906</v>
      </c>
      <c r="BI28" s="62">
        <v>1.6213725805282593</v>
      </c>
    </row>
    <row r="29" spans="1:61" x14ac:dyDescent="0.2">
      <c r="A29" s="49"/>
      <c r="B29" s="47" t="s">
        <v>47</v>
      </c>
      <c r="C29" s="218">
        <v>1115.259</v>
      </c>
      <c r="D29" s="218">
        <v>1162.298</v>
      </c>
      <c r="E29" s="218">
        <v>1206.884</v>
      </c>
      <c r="F29" s="218"/>
      <c r="G29" s="199">
        <v>20.23431396484375</v>
      </c>
      <c r="H29" s="62">
        <v>0.69258326292037964</v>
      </c>
      <c r="I29" s="199">
        <v>19.334369659423828</v>
      </c>
      <c r="J29" s="62">
        <v>0.88370347023010254</v>
      </c>
      <c r="K29" s="199">
        <v>17.362232208251953</v>
      </c>
      <c r="L29" s="62">
        <v>0.71725314855575562</v>
      </c>
      <c r="M29" s="49" t="s">
        <v>229</v>
      </c>
      <c r="N29" s="199">
        <v>22.838998794555664</v>
      </c>
      <c r="O29" s="62">
        <v>1.6298178434371948</v>
      </c>
      <c r="P29" s="199">
        <v>18.321634292602539</v>
      </c>
      <c r="Q29" s="62">
        <v>1.5699946880340576</v>
      </c>
      <c r="R29" s="199">
        <v>16.262704849243164</v>
      </c>
      <c r="S29" s="62">
        <v>0.88329410552978516</v>
      </c>
      <c r="T29" s="49" t="s">
        <v>229</v>
      </c>
      <c r="U29" s="199">
        <v>61.735702514648438</v>
      </c>
      <c r="V29" s="62">
        <v>1.6470646858215332</v>
      </c>
      <c r="W29" s="199">
        <v>62.558658599853516</v>
      </c>
      <c r="X29" s="62">
        <v>1.4497745037078857</v>
      </c>
      <c r="Y29" s="199">
        <v>54.354106903076172</v>
      </c>
      <c r="Z29" s="62">
        <v>1.3442220687866211</v>
      </c>
      <c r="AA29" s="49" t="s">
        <v>229</v>
      </c>
      <c r="AB29" s="199">
        <v>12.784205436706543</v>
      </c>
      <c r="AC29" s="62">
        <v>1.8110885620117187</v>
      </c>
      <c r="AD29" s="199">
        <v>11.856425285339355</v>
      </c>
      <c r="AE29" s="62">
        <v>2.3582859039306641</v>
      </c>
      <c r="AF29" s="199">
        <v>10.115056037902832</v>
      </c>
      <c r="AG29" s="62">
        <v>1.4086730480194092</v>
      </c>
      <c r="AH29" s="49" t="s">
        <v>229</v>
      </c>
      <c r="AI29" s="199">
        <v>16.444252014160156</v>
      </c>
      <c r="AJ29" s="62">
        <v>1.9705744981765747</v>
      </c>
      <c r="AK29" s="199">
        <v>19.636358261108398</v>
      </c>
      <c r="AL29" s="62">
        <v>2.1295313835144043</v>
      </c>
      <c r="AM29" s="199">
        <v>15.310171127319336</v>
      </c>
      <c r="AN29" s="62">
        <v>1.632379412651062</v>
      </c>
      <c r="AO29" s="49" t="s">
        <v>229</v>
      </c>
      <c r="AP29" s="199">
        <v>23.633523941040039</v>
      </c>
      <c r="AQ29" s="62">
        <v>1.5892443656921387</v>
      </c>
      <c r="AR29" s="199">
        <v>28.783754348754883</v>
      </c>
      <c r="AS29" s="62">
        <v>1.6772164106369019</v>
      </c>
      <c r="AT29" s="199">
        <v>24.136785507202148</v>
      </c>
      <c r="AU29" s="62">
        <v>1.6543539762496948</v>
      </c>
      <c r="AV29" s="49" t="s">
        <v>229</v>
      </c>
      <c r="AW29" s="199">
        <v>17.774257659912109</v>
      </c>
      <c r="AX29" s="62">
        <v>1.7817411422729492</v>
      </c>
      <c r="AY29" s="199">
        <v>23.395290374755859</v>
      </c>
      <c r="AZ29" s="62">
        <v>2.1795585155487061</v>
      </c>
      <c r="BA29" s="199">
        <v>18.800397872924805</v>
      </c>
      <c r="BB29" s="62">
        <v>1.5240517854690552</v>
      </c>
      <c r="BC29" s="49" t="s">
        <v>229</v>
      </c>
      <c r="BD29" s="199">
        <v>45.674144744873047</v>
      </c>
      <c r="BE29" s="62">
        <v>1.9789443016052246</v>
      </c>
      <c r="BF29" s="199">
        <v>53.187393188476562</v>
      </c>
      <c r="BG29" s="62">
        <v>1.728548526763916</v>
      </c>
      <c r="BH29" s="199">
        <v>47.015289306640625</v>
      </c>
      <c r="BI29" s="62">
        <v>1.4969992637634277</v>
      </c>
    </row>
    <row r="30" spans="1:61" x14ac:dyDescent="0.2">
      <c r="A30" s="49"/>
      <c r="B30" s="47" t="s">
        <v>46</v>
      </c>
      <c r="C30" s="218">
        <v>4731.4120000000003</v>
      </c>
      <c r="D30" s="218">
        <v>4873.25</v>
      </c>
      <c r="E30" s="218">
        <v>5021.7269999999999</v>
      </c>
      <c r="F30" s="218"/>
      <c r="G30" s="199">
        <v>13.112090110778809</v>
      </c>
      <c r="H30" s="62">
        <v>0.66329139471054077</v>
      </c>
      <c r="I30" s="199">
        <v>12.683856964111328</v>
      </c>
      <c r="J30" s="62">
        <v>0.69768017530441284</v>
      </c>
      <c r="K30" s="199">
        <v>10.777626991271973</v>
      </c>
      <c r="L30" s="62">
        <v>0.64596468210220337</v>
      </c>
      <c r="M30" s="49" t="s">
        <v>229</v>
      </c>
      <c r="N30" s="199">
        <v>18.604721069335938</v>
      </c>
      <c r="O30" s="62">
        <v>0.91344302892684937</v>
      </c>
      <c r="P30" s="199">
        <v>15.497830390930176</v>
      </c>
      <c r="Q30" s="62">
        <v>0.88651525974273682</v>
      </c>
      <c r="R30" s="199">
        <v>13.666831970214844</v>
      </c>
      <c r="S30" s="62">
        <v>0.72527575492858887</v>
      </c>
      <c r="T30" s="49" t="s">
        <v>229</v>
      </c>
      <c r="U30" s="199">
        <v>37.185050964355469</v>
      </c>
      <c r="V30" s="62">
        <v>1.2986736297607422</v>
      </c>
      <c r="W30" s="199">
        <v>36.992050170898438</v>
      </c>
      <c r="X30" s="62">
        <v>1.5407952070236206</v>
      </c>
      <c r="Y30" s="199">
        <v>33.436065673828125</v>
      </c>
      <c r="Z30" s="62">
        <v>1.3045190572738647</v>
      </c>
      <c r="AA30" s="49" t="s">
        <v>229</v>
      </c>
      <c r="AB30" s="199">
        <v>6.8203530311584473</v>
      </c>
      <c r="AC30" s="62">
        <v>1.3687289953231812</v>
      </c>
      <c r="AD30" s="199">
        <v>6.985687255859375</v>
      </c>
      <c r="AE30" s="62">
        <v>1.0183513164520264</v>
      </c>
      <c r="AF30" s="199">
        <v>4.5635299682617187</v>
      </c>
      <c r="AG30" s="62">
        <v>0.62332409620285034</v>
      </c>
      <c r="AH30" s="49" t="s">
        <v>229</v>
      </c>
      <c r="AI30" s="199">
        <v>3.1556963920593262</v>
      </c>
      <c r="AJ30" s="62">
        <v>0.61258077621459961</v>
      </c>
      <c r="AK30" s="199">
        <v>3.3383059501647949</v>
      </c>
      <c r="AL30" s="62">
        <v>0.96022158861160278</v>
      </c>
      <c r="AM30" s="199">
        <v>4.3335294723510742</v>
      </c>
      <c r="AN30" s="62">
        <v>1.0028235912322998</v>
      </c>
      <c r="AO30" s="49" t="s">
        <v>229</v>
      </c>
      <c r="AP30" s="199">
        <v>15.65898323059082</v>
      </c>
      <c r="AQ30" s="62">
        <v>1.3342816829681396</v>
      </c>
      <c r="AR30" s="199">
        <v>17.648263931274414</v>
      </c>
      <c r="AS30" s="62">
        <v>1.2952187061309814</v>
      </c>
      <c r="AT30" s="199">
        <v>14.156763076782227</v>
      </c>
      <c r="AU30" s="62">
        <v>0.99349087476730347</v>
      </c>
      <c r="AV30" s="49" t="s">
        <v>229</v>
      </c>
      <c r="AW30" s="199">
        <v>6.0345196723937988</v>
      </c>
      <c r="AX30" s="62">
        <v>0.77347499132156372</v>
      </c>
      <c r="AY30" s="199">
        <v>8.8050069808959961</v>
      </c>
      <c r="AZ30" s="62">
        <v>0.84559535980224609</v>
      </c>
      <c r="BA30" s="199">
        <v>6.3710355758666992</v>
      </c>
      <c r="BB30" s="62">
        <v>0.73839926719665527</v>
      </c>
      <c r="BC30" s="49" t="s">
        <v>229</v>
      </c>
      <c r="BD30" s="199">
        <v>29.224807739257813</v>
      </c>
      <c r="BE30" s="62">
        <v>1.8225312232971191</v>
      </c>
      <c r="BF30" s="199">
        <v>31.668270111083984</v>
      </c>
      <c r="BG30" s="62">
        <v>1.7424345016479492</v>
      </c>
      <c r="BH30" s="199">
        <v>29.491168975830078</v>
      </c>
      <c r="BI30" s="62">
        <v>1.4580967426300049</v>
      </c>
    </row>
    <row r="31" spans="1:61" x14ac:dyDescent="0.2">
      <c r="A31" s="49"/>
      <c r="B31" s="47" t="s">
        <v>45</v>
      </c>
      <c r="C31" s="218">
        <v>3875.7310000000002</v>
      </c>
      <c r="D31" s="218">
        <v>3930.7379999999998</v>
      </c>
      <c r="E31" s="218">
        <v>3989.13</v>
      </c>
      <c r="F31" s="218"/>
      <c r="G31" s="199">
        <v>29.987970352172852</v>
      </c>
      <c r="H31" s="62">
        <v>1.5172752141952515</v>
      </c>
      <c r="I31" s="199">
        <v>27.677169799804687</v>
      </c>
      <c r="J31" s="62">
        <v>1.2720133066177368</v>
      </c>
      <c r="K31" s="199">
        <v>27.203851699829102</v>
      </c>
      <c r="L31" s="62">
        <v>1.1486581563949585</v>
      </c>
      <c r="M31" s="49" t="s">
        <v>229</v>
      </c>
      <c r="N31" s="199">
        <v>38.507575988769531</v>
      </c>
      <c r="O31" s="62">
        <v>2.0569381713867187</v>
      </c>
      <c r="P31" s="199">
        <v>20.947109222412109</v>
      </c>
      <c r="Q31" s="62">
        <v>1.3511595726013184</v>
      </c>
      <c r="R31" s="199">
        <v>19.926826477050781</v>
      </c>
      <c r="S31" s="62">
        <v>1.1209486722946167</v>
      </c>
      <c r="T31" s="49" t="s">
        <v>229</v>
      </c>
      <c r="U31" s="199">
        <v>79.408737182617188</v>
      </c>
      <c r="V31" s="62">
        <v>1.3819241523742676</v>
      </c>
      <c r="W31" s="199">
        <v>75.685844421386719</v>
      </c>
      <c r="X31" s="62">
        <v>1.6396406888961792</v>
      </c>
      <c r="Y31" s="199">
        <v>77.908309936523438</v>
      </c>
      <c r="Z31" s="62">
        <v>1.2716832160949707</v>
      </c>
      <c r="AA31" s="49" t="s">
        <v>229</v>
      </c>
      <c r="AB31" s="199">
        <v>33.852012634277344</v>
      </c>
      <c r="AC31" s="62">
        <v>2.3168482780456543</v>
      </c>
      <c r="AD31" s="199">
        <v>24.556329727172852</v>
      </c>
      <c r="AE31" s="62">
        <v>2.1422579288482666</v>
      </c>
      <c r="AF31" s="199">
        <v>24.533645629882813</v>
      </c>
      <c r="AG31" s="62">
        <v>1.7837053537368774</v>
      </c>
      <c r="AH31" s="49" t="s">
        <v>229</v>
      </c>
      <c r="AI31" s="199">
        <v>58.032821655273437</v>
      </c>
      <c r="AJ31" s="62">
        <v>2.3355712890625</v>
      </c>
      <c r="AK31" s="199">
        <v>55.532520294189453</v>
      </c>
      <c r="AL31" s="62">
        <v>2.7199654579162598</v>
      </c>
      <c r="AM31" s="199">
        <v>60.484565734863281</v>
      </c>
      <c r="AN31" s="62">
        <v>2.0564489364624023</v>
      </c>
      <c r="AO31" s="49" t="s">
        <v>229</v>
      </c>
      <c r="AP31" s="199">
        <v>26.389833450317383</v>
      </c>
      <c r="AQ31" s="62">
        <v>2.3552651405334473</v>
      </c>
      <c r="AR31" s="199">
        <v>31.663671493530273</v>
      </c>
      <c r="AS31" s="62">
        <v>2.1441688537597656</v>
      </c>
      <c r="AT31" s="199">
        <v>36.105392456054688</v>
      </c>
      <c r="AU31" s="62">
        <v>2.1072826385498047</v>
      </c>
      <c r="AV31" s="49" t="s">
        <v>229</v>
      </c>
      <c r="AW31" s="199">
        <v>36.201946258544922</v>
      </c>
      <c r="AX31" s="62">
        <v>3.3922326564788818</v>
      </c>
      <c r="AY31" s="199">
        <v>34.387104034423828</v>
      </c>
      <c r="AZ31" s="62">
        <v>2.5489699840545654</v>
      </c>
      <c r="BA31" s="199">
        <v>42.106048583984375</v>
      </c>
      <c r="BB31" s="62">
        <v>2.3389766216278076</v>
      </c>
      <c r="BC31" s="49" t="s">
        <v>229</v>
      </c>
      <c r="BD31" s="199">
        <v>68.281517028808594</v>
      </c>
      <c r="BE31" s="62">
        <v>2.4853284358978271</v>
      </c>
      <c r="BF31" s="199">
        <v>63.593093872070313</v>
      </c>
      <c r="BG31" s="62">
        <v>2.1923255920410156</v>
      </c>
      <c r="BH31" s="199">
        <v>68.84521484375</v>
      </c>
      <c r="BI31" s="62">
        <v>1.9423376321792603</v>
      </c>
    </row>
    <row r="32" spans="1:61" x14ac:dyDescent="0.2">
      <c r="A32" s="49"/>
      <c r="B32" s="47" t="s">
        <v>44</v>
      </c>
      <c r="C32" s="218">
        <v>5881.72</v>
      </c>
      <c r="D32" s="218">
        <v>6015.348</v>
      </c>
      <c r="E32" s="218">
        <v>6134.1719999999996</v>
      </c>
      <c r="F32" s="218"/>
      <c r="G32" s="199">
        <v>25.257936477661133</v>
      </c>
      <c r="H32" s="62">
        <v>1.1960213184356689</v>
      </c>
      <c r="I32" s="199">
        <v>24.089212417602539</v>
      </c>
      <c r="J32" s="62">
        <v>1.0431530475616455</v>
      </c>
      <c r="K32" s="199">
        <v>22.945411682128906</v>
      </c>
      <c r="L32" s="62">
        <v>0.8947376012802124</v>
      </c>
      <c r="M32" s="49" t="s">
        <v>229</v>
      </c>
      <c r="N32" s="199">
        <v>40.438884735107422</v>
      </c>
      <c r="O32" s="62">
        <v>1.7189985513687134</v>
      </c>
      <c r="P32" s="199">
        <v>29.648458480834961</v>
      </c>
      <c r="Q32" s="62">
        <v>1.3769069910049438</v>
      </c>
      <c r="R32" s="199">
        <v>21.174592971801758</v>
      </c>
      <c r="S32" s="62">
        <v>1.1060400009155273</v>
      </c>
      <c r="T32" s="49" t="s">
        <v>229</v>
      </c>
      <c r="U32" s="199">
        <v>72.265731811523438</v>
      </c>
      <c r="V32" s="62">
        <v>1.5187351703643799</v>
      </c>
      <c r="W32" s="199">
        <v>77.095657348632813</v>
      </c>
      <c r="X32" s="62">
        <v>1.4477494955062866</v>
      </c>
      <c r="Y32" s="199">
        <v>75.153724670410156</v>
      </c>
      <c r="Z32" s="62">
        <v>1.0993883609771729</v>
      </c>
      <c r="AA32" s="49" t="s">
        <v>229</v>
      </c>
      <c r="AB32" s="199">
        <v>19.602497100830078</v>
      </c>
      <c r="AC32" s="62">
        <v>1.8163968324661255</v>
      </c>
      <c r="AD32" s="199">
        <v>19.383665084838867</v>
      </c>
      <c r="AE32" s="62">
        <v>1.5259319543838501</v>
      </c>
      <c r="AF32" s="199">
        <v>18.933559417724609</v>
      </c>
      <c r="AG32" s="62">
        <v>1.5213462114334106</v>
      </c>
      <c r="AH32" s="49" t="s">
        <v>229</v>
      </c>
      <c r="AI32" s="199">
        <v>37.342067718505859</v>
      </c>
      <c r="AJ32" s="62">
        <v>2.2260193824768066</v>
      </c>
      <c r="AK32" s="199">
        <v>34.830421447753906</v>
      </c>
      <c r="AL32" s="62">
        <v>2.4735965728759766</v>
      </c>
      <c r="AM32" s="199">
        <v>30.609687805175781</v>
      </c>
      <c r="AN32" s="62">
        <v>2.042595386505127</v>
      </c>
      <c r="AO32" s="49" t="s">
        <v>229</v>
      </c>
      <c r="AP32" s="199">
        <v>27.558349609375</v>
      </c>
      <c r="AQ32" s="62">
        <v>1.7054729461669922</v>
      </c>
      <c r="AR32" s="199">
        <v>30.145719528198242</v>
      </c>
      <c r="AS32" s="62">
        <v>2.0152204036712646</v>
      </c>
      <c r="AT32" s="199">
        <v>23.853260040283203</v>
      </c>
      <c r="AU32" s="62">
        <v>1.3243653774261475</v>
      </c>
      <c r="AV32" s="49" t="s">
        <v>229</v>
      </c>
      <c r="AW32" s="199">
        <v>27.657859802246094</v>
      </c>
      <c r="AX32" s="62">
        <v>2.0553464889526367</v>
      </c>
      <c r="AY32" s="199">
        <v>32.942630767822266</v>
      </c>
      <c r="AZ32" s="62">
        <v>1.9564707279205322</v>
      </c>
      <c r="BA32" s="199">
        <v>31.853490829467773</v>
      </c>
      <c r="BB32" s="62">
        <v>1.8869559764862061</v>
      </c>
      <c r="BC32" s="49" t="s">
        <v>229</v>
      </c>
      <c r="BD32" s="199">
        <v>67.050216674804688</v>
      </c>
      <c r="BE32" s="62">
        <v>2.0909824371337891</v>
      </c>
      <c r="BF32" s="199">
        <v>68.690872192382813</v>
      </c>
      <c r="BG32" s="62">
        <v>1.7922368049621582</v>
      </c>
      <c r="BH32" s="199">
        <v>69.657127380371094</v>
      </c>
      <c r="BI32" s="62">
        <v>1.394317626953125</v>
      </c>
    </row>
    <row r="33" spans="1:61" x14ac:dyDescent="0.2">
      <c r="A33" s="49"/>
      <c r="B33" s="47" t="s">
        <v>43</v>
      </c>
      <c r="C33" s="218">
        <v>1852.1790000000001</v>
      </c>
      <c r="D33" s="218">
        <v>1916.2919999999999</v>
      </c>
      <c r="E33" s="218">
        <v>1977.098</v>
      </c>
      <c r="F33" s="218"/>
      <c r="G33" s="199">
        <v>19.50799560546875</v>
      </c>
      <c r="H33" s="62">
        <v>0.81149178743362427</v>
      </c>
      <c r="I33" s="199">
        <v>17.497438430786133</v>
      </c>
      <c r="J33" s="62">
        <v>0.92373508214950562</v>
      </c>
      <c r="K33" s="199">
        <v>16.408391952514648</v>
      </c>
      <c r="L33" s="62">
        <v>0.70525282621383667</v>
      </c>
      <c r="M33" s="49" t="s">
        <v>229</v>
      </c>
      <c r="N33" s="199">
        <v>22.068061828613281</v>
      </c>
      <c r="O33" s="62">
        <v>0.94287079572677612</v>
      </c>
      <c r="P33" s="199">
        <v>15.486208915710449</v>
      </c>
      <c r="Q33" s="62">
        <v>0.78528022766113281</v>
      </c>
      <c r="R33" s="199">
        <v>15.818537712097168</v>
      </c>
      <c r="S33" s="62">
        <v>0.80989587306976318</v>
      </c>
      <c r="T33" s="49" t="s">
        <v>229</v>
      </c>
      <c r="U33" s="199">
        <v>60.606235504150391</v>
      </c>
      <c r="V33" s="62">
        <v>1.5790613889694214</v>
      </c>
      <c r="W33" s="199">
        <v>56.737541198730469</v>
      </c>
      <c r="X33" s="62">
        <v>1.607964038848877</v>
      </c>
      <c r="Y33" s="199">
        <v>54.313087463378906</v>
      </c>
      <c r="Z33" s="62">
        <v>1.2037842273712158</v>
      </c>
      <c r="AA33" s="49" t="s">
        <v>229</v>
      </c>
      <c r="AB33" s="199">
        <v>9.8833856582641602</v>
      </c>
      <c r="AC33" s="62">
        <v>1.1259417533874512</v>
      </c>
      <c r="AD33" s="199">
        <v>10.941234588623047</v>
      </c>
      <c r="AE33" s="62">
        <v>1.2504932880401611</v>
      </c>
      <c r="AF33" s="199">
        <v>8.9382524490356445</v>
      </c>
      <c r="AG33" s="62">
        <v>1.0260218381881714</v>
      </c>
      <c r="AH33" s="49" t="s">
        <v>229</v>
      </c>
      <c r="AI33" s="199">
        <v>17.578268051147461</v>
      </c>
      <c r="AJ33" s="62">
        <v>1.9110167026519775</v>
      </c>
      <c r="AK33" s="199">
        <v>14.932222366333008</v>
      </c>
      <c r="AL33" s="62">
        <v>1.2853739261627197</v>
      </c>
      <c r="AM33" s="199">
        <v>14.788846969604492</v>
      </c>
      <c r="AN33" s="62">
        <v>1.5611029863357544</v>
      </c>
      <c r="AO33" s="49" t="s">
        <v>229</v>
      </c>
      <c r="AP33" s="199">
        <v>21.262954711914063</v>
      </c>
      <c r="AQ33" s="62">
        <v>1.3579668998718262</v>
      </c>
      <c r="AR33" s="199">
        <v>19.849584579467773</v>
      </c>
      <c r="AS33" s="62">
        <v>1.4600496292114258</v>
      </c>
      <c r="AT33" s="199">
        <v>15.771701812744141</v>
      </c>
      <c r="AU33" s="62">
        <v>1.1249657869338989</v>
      </c>
      <c r="AV33" s="49" t="s">
        <v>229</v>
      </c>
      <c r="AW33" s="199">
        <v>16.038244247436523</v>
      </c>
      <c r="AX33" s="62">
        <v>1.5830391645431519</v>
      </c>
      <c r="AY33" s="199">
        <v>14.650742530822754</v>
      </c>
      <c r="AZ33" s="62">
        <v>1.6897940635681152</v>
      </c>
      <c r="BA33" s="199">
        <v>12.274505615234375</v>
      </c>
      <c r="BB33" s="62">
        <v>1.0993857383728027</v>
      </c>
      <c r="BC33" s="49" t="s">
        <v>229</v>
      </c>
      <c r="BD33" s="199">
        <v>46.430339813232422</v>
      </c>
      <c r="BE33" s="62">
        <v>1.9858243465423584</v>
      </c>
      <c r="BF33" s="199">
        <v>43.335983276367188</v>
      </c>
      <c r="BG33" s="62">
        <v>2.0129647254943848</v>
      </c>
      <c r="BH33" s="199">
        <v>42.002368927001953</v>
      </c>
      <c r="BI33" s="62">
        <v>1.7113285064697266</v>
      </c>
    </row>
    <row r="34" spans="1:61" x14ac:dyDescent="0.2">
      <c r="A34" s="49"/>
      <c r="B34" s="47" t="s">
        <v>42</v>
      </c>
      <c r="C34" s="218">
        <v>1362.3030000000001</v>
      </c>
      <c r="D34" s="218">
        <v>1452.0360000000001</v>
      </c>
      <c r="E34" s="218">
        <v>1541.1959999999999</v>
      </c>
      <c r="F34" s="218"/>
      <c r="G34" s="199">
        <v>18.349222183227539</v>
      </c>
      <c r="H34" s="62">
        <v>0.76393097639083862</v>
      </c>
      <c r="I34" s="199">
        <v>17.627111434936523</v>
      </c>
      <c r="J34" s="62">
        <v>0.76011967658996582</v>
      </c>
      <c r="K34" s="199">
        <v>15.147651672363281</v>
      </c>
      <c r="L34" s="62">
        <v>0.69458878040313721</v>
      </c>
      <c r="M34" s="49" t="s">
        <v>229</v>
      </c>
      <c r="N34" s="199">
        <v>24.316177368164063</v>
      </c>
      <c r="O34" s="62">
        <v>1.0889350175857544</v>
      </c>
      <c r="P34" s="199">
        <v>21.247613906860352</v>
      </c>
      <c r="Q34" s="62">
        <v>0.91551125049591064</v>
      </c>
      <c r="R34" s="199">
        <v>18.464231491088867</v>
      </c>
      <c r="S34" s="62">
        <v>0.96508461236953735</v>
      </c>
      <c r="T34" s="49" t="s">
        <v>229</v>
      </c>
      <c r="U34" s="199">
        <v>53.766895294189453</v>
      </c>
      <c r="V34" s="62">
        <v>1.4867303371429443</v>
      </c>
      <c r="W34" s="199">
        <v>54.882938385009766</v>
      </c>
      <c r="X34" s="62">
        <v>1.3712257146835327</v>
      </c>
      <c r="Y34" s="199">
        <v>51.487094879150391</v>
      </c>
      <c r="Z34" s="62">
        <v>1.4863413572311401</v>
      </c>
      <c r="AA34" s="49" t="s">
        <v>229</v>
      </c>
      <c r="AB34" s="199">
        <v>21.68122673034668</v>
      </c>
      <c r="AC34" s="62">
        <v>1.3679832220077515</v>
      </c>
      <c r="AD34" s="199">
        <v>19.65013313293457</v>
      </c>
      <c r="AE34" s="62">
        <v>1.3848713636398315</v>
      </c>
      <c r="AF34" s="199">
        <v>18.422966003417969</v>
      </c>
      <c r="AG34" s="62">
        <v>1.5556144714355469</v>
      </c>
      <c r="AH34" s="49" t="s">
        <v>229</v>
      </c>
      <c r="AI34" s="199">
        <v>15.23486328125</v>
      </c>
      <c r="AJ34" s="62">
        <v>1.6139613389968872</v>
      </c>
      <c r="AK34" s="199">
        <v>14.535933494567871</v>
      </c>
      <c r="AL34" s="62">
        <v>1.6108447313308716</v>
      </c>
      <c r="AM34" s="199">
        <v>18.062595367431641</v>
      </c>
      <c r="AN34" s="62">
        <v>1.8946412801742554</v>
      </c>
      <c r="AO34" s="49" t="s">
        <v>229</v>
      </c>
      <c r="AP34" s="199">
        <v>21.807558059692383</v>
      </c>
      <c r="AQ34" s="62">
        <v>1.3341058492660522</v>
      </c>
      <c r="AR34" s="199">
        <v>18.620613098144531</v>
      </c>
      <c r="AS34" s="62">
        <v>1.1634258031845093</v>
      </c>
      <c r="AT34" s="199">
        <v>23.241559982299805</v>
      </c>
      <c r="AU34" s="62">
        <v>1.3250012397766113</v>
      </c>
      <c r="AV34" s="49" t="s">
        <v>229</v>
      </c>
      <c r="AW34" s="199">
        <v>12.054220199584961</v>
      </c>
      <c r="AX34" s="62">
        <v>1.284468412399292</v>
      </c>
      <c r="AY34" s="199">
        <v>16.562055587768555</v>
      </c>
      <c r="AZ34" s="62">
        <v>1.479985237121582</v>
      </c>
      <c r="BA34" s="199">
        <v>14.301554679870605</v>
      </c>
      <c r="BB34" s="62">
        <v>1.463207483291626</v>
      </c>
      <c r="BC34" s="49" t="s">
        <v>229</v>
      </c>
      <c r="BD34" s="199">
        <v>39.365325927734375</v>
      </c>
      <c r="BE34" s="62">
        <v>1.746975302696228</v>
      </c>
      <c r="BF34" s="199">
        <v>44.982700347900391</v>
      </c>
      <c r="BG34" s="62">
        <v>1.6837313175201416</v>
      </c>
      <c r="BH34" s="199">
        <v>42.133121490478516</v>
      </c>
      <c r="BI34" s="62">
        <v>2.0087704658508301</v>
      </c>
    </row>
    <row r="35" spans="1:61" x14ac:dyDescent="0.2">
      <c r="A35" s="49"/>
      <c r="B35" s="47" t="s">
        <v>41</v>
      </c>
      <c r="C35" s="218">
        <v>2624.5889999999999</v>
      </c>
      <c r="D35" s="218">
        <v>2679.7730000000001</v>
      </c>
      <c r="E35" s="218">
        <v>2725.1750000000002</v>
      </c>
      <c r="F35" s="218"/>
      <c r="G35" s="199">
        <v>22.212583541870117</v>
      </c>
      <c r="H35" s="62">
        <v>0.98247456550598145</v>
      </c>
      <c r="I35" s="199">
        <v>21.220417022705078</v>
      </c>
      <c r="J35" s="62">
        <v>1.0832232236862183</v>
      </c>
      <c r="K35" s="199">
        <v>18.443035125732422</v>
      </c>
      <c r="L35" s="62">
        <v>0.69705617427825928</v>
      </c>
      <c r="M35" s="49" t="s">
        <v>229</v>
      </c>
      <c r="N35" s="199">
        <v>19.030065536499023</v>
      </c>
      <c r="O35" s="62">
        <v>1.1830042600631714</v>
      </c>
      <c r="P35" s="199">
        <v>14.031336784362793</v>
      </c>
      <c r="Q35" s="62">
        <v>0.82192963361740112</v>
      </c>
      <c r="R35" s="199">
        <v>10.71263313293457</v>
      </c>
      <c r="S35" s="62">
        <v>0.68416774272918701</v>
      </c>
      <c r="T35" s="49" t="s">
        <v>229</v>
      </c>
      <c r="U35" s="199">
        <v>57.299907684326172</v>
      </c>
      <c r="V35" s="62">
        <v>2.0610597133636475</v>
      </c>
      <c r="W35" s="199">
        <v>61.581260681152344</v>
      </c>
      <c r="X35" s="62">
        <v>1.4874699115753174</v>
      </c>
      <c r="Y35" s="199">
        <v>59.115177154541016</v>
      </c>
      <c r="Z35" s="62">
        <v>1.3608492612838745</v>
      </c>
      <c r="AA35" s="49" t="s">
        <v>229</v>
      </c>
      <c r="AB35" s="199">
        <v>16.322708129882813</v>
      </c>
      <c r="AC35" s="62">
        <v>2.0862643718719482</v>
      </c>
      <c r="AD35" s="199">
        <v>13.480171203613281</v>
      </c>
      <c r="AE35" s="62">
        <v>2.1112508773803711</v>
      </c>
      <c r="AF35" s="199">
        <v>11.001312255859375</v>
      </c>
      <c r="AG35" s="62">
        <v>1.4380272626876831</v>
      </c>
      <c r="AH35" s="49" t="s">
        <v>229</v>
      </c>
      <c r="AI35" s="199">
        <v>32.299457550048828</v>
      </c>
      <c r="AJ35" s="62">
        <v>2.4199857711791992</v>
      </c>
      <c r="AK35" s="199">
        <v>32.4931640625</v>
      </c>
      <c r="AL35" s="62">
        <v>2.1666443347930908</v>
      </c>
      <c r="AM35" s="199">
        <v>28.143367767333984</v>
      </c>
      <c r="AN35" s="62">
        <v>1.8675026893615723</v>
      </c>
      <c r="AO35" s="49" t="s">
        <v>229</v>
      </c>
      <c r="AP35" s="199">
        <v>30.088901519775391</v>
      </c>
      <c r="AQ35" s="62">
        <v>2.0404539108276367</v>
      </c>
      <c r="AR35" s="199">
        <v>24.698247909545898</v>
      </c>
      <c r="AS35" s="62">
        <v>1.5192915201187134</v>
      </c>
      <c r="AT35" s="199">
        <v>21.647857666015625</v>
      </c>
      <c r="AU35" s="62">
        <v>1.4996864795684814</v>
      </c>
      <c r="AV35" s="49" t="s">
        <v>229</v>
      </c>
      <c r="AW35" s="199">
        <v>25.983037948608398</v>
      </c>
      <c r="AX35" s="62">
        <v>1.9491010904312134</v>
      </c>
      <c r="AY35" s="199">
        <v>23.259769439697266</v>
      </c>
      <c r="AZ35" s="62">
        <v>1.9299002885818481</v>
      </c>
      <c r="BA35" s="199">
        <v>23.21722412109375</v>
      </c>
      <c r="BB35" s="62">
        <v>1.3965327739715576</v>
      </c>
      <c r="BC35" s="49" t="s">
        <v>229</v>
      </c>
      <c r="BD35" s="199">
        <v>59.606517791748047</v>
      </c>
      <c r="BE35" s="62">
        <v>2.0882620811462402</v>
      </c>
      <c r="BF35" s="199">
        <v>57.093532562255859</v>
      </c>
      <c r="BG35" s="62">
        <v>1.8701603412628174</v>
      </c>
      <c r="BH35" s="199">
        <v>56.740688323974609</v>
      </c>
      <c r="BI35" s="62">
        <v>1.6957985162734985</v>
      </c>
    </row>
    <row r="36" spans="1:61" x14ac:dyDescent="0.2">
      <c r="A36" s="49"/>
      <c r="B36" s="47" t="s">
        <v>40</v>
      </c>
      <c r="C36" s="218">
        <v>2859.777</v>
      </c>
      <c r="D36" s="218">
        <v>2911.1039999999998</v>
      </c>
      <c r="E36" s="218">
        <v>2964.3980000000001</v>
      </c>
      <c r="F36" s="218"/>
      <c r="G36" s="199">
        <v>19.343221664428711</v>
      </c>
      <c r="H36" s="62">
        <v>0.82512617111206055</v>
      </c>
      <c r="I36" s="199">
        <v>18.413356781005859</v>
      </c>
      <c r="J36" s="62">
        <v>0.7083127498626709</v>
      </c>
      <c r="K36" s="199">
        <v>19.097333908081055</v>
      </c>
      <c r="L36" s="62">
        <v>0.9270445704460144</v>
      </c>
      <c r="M36" s="49" t="s">
        <v>229</v>
      </c>
      <c r="N36" s="199">
        <v>21.351524353027344</v>
      </c>
      <c r="O36" s="62">
        <v>1.0511890649795532</v>
      </c>
      <c r="P36" s="199">
        <v>16.568490982055664</v>
      </c>
      <c r="Q36" s="62">
        <v>0.95803087949752808</v>
      </c>
      <c r="R36" s="199">
        <v>15.195563316345215</v>
      </c>
      <c r="S36" s="62">
        <v>0.81327027082443237</v>
      </c>
      <c r="T36" s="49" t="s">
        <v>229</v>
      </c>
      <c r="U36" s="199">
        <v>53.609878540039062</v>
      </c>
      <c r="V36" s="62">
        <v>1.5439959764480591</v>
      </c>
      <c r="W36" s="199">
        <v>52.700553894042969</v>
      </c>
      <c r="X36" s="62">
        <v>1.4248046875</v>
      </c>
      <c r="Y36" s="199">
        <v>49.334602355957031</v>
      </c>
      <c r="Z36" s="62">
        <v>1.529934287071228</v>
      </c>
      <c r="AA36" s="49" t="s">
        <v>229</v>
      </c>
      <c r="AB36" s="199">
        <v>8.4633874893188477</v>
      </c>
      <c r="AC36" s="62">
        <v>0.93935167789459229</v>
      </c>
      <c r="AD36" s="199">
        <v>10.09599781036377</v>
      </c>
      <c r="AE36" s="62">
        <v>1.276058554649353</v>
      </c>
      <c r="AF36" s="199">
        <v>10.776488304138184</v>
      </c>
      <c r="AG36" s="62">
        <v>1.2666161060333252</v>
      </c>
      <c r="AH36" s="49" t="s">
        <v>229</v>
      </c>
      <c r="AI36" s="199">
        <v>15.677271842956543</v>
      </c>
      <c r="AJ36" s="62">
        <v>1.9653631448745728</v>
      </c>
      <c r="AK36" s="199">
        <v>16.056655883789063</v>
      </c>
      <c r="AL36" s="62">
        <v>1.8671433925628662</v>
      </c>
      <c r="AM36" s="199">
        <v>17.975488662719727</v>
      </c>
      <c r="AN36" s="62">
        <v>1.3138911724090576</v>
      </c>
      <c r="AO36" s="49" t="s">
        <v>229</v>
      </c>
      <c r="AP36" s="199">
        <v>24.519815444946289</v>
      </c>
      <c r="AQ36" s="62">
        <v>1.7673473358154297</v>
      </c>
      <c r="AR36" s="199">
        <v>25.866817474365234</v>
      </c>
      <c r="AS36" s="62">
        <v>1.5779895782470703</v>
      </c>
      <c r="AT36" s="199">
        <v>29.636642456054688</v>
      </c>
      <c r="AU36" s="62">
        <v>1.6369332075119019</v>
      </c>
      <c r="AV36" s="49" t="s">
        <v>229</v>
      </c>
      <c r="AW36" s="199">
        <v>14.177153587341309</v>
      </c>
      <c r="AX36" s="62">
        <v>1.1534476280212402</v>
      </c>
      <c r="AY36" s="199">
        <v>13.385471343994141</v>
      </c>
      <c r="AZ36" s="62">
        <v>0.98812711238861084</v>
      </c>
      <c r="BA36" s="199">
        <v>13.466342926025391</v>
      </c>
      <c r="BB36" s="62">
        <v>1.0088849067687988</v>
      </c>
      <c r="BC36" s="49" t="s">
        <v>229</v>
      </c>
      <c r="BD36" s="199">
        <v>44.354995727539063</v>
      </c>
      <c r="BE36" s="62">
        <v>1.9621816873550415</v>
      </c>
      <c r="BF36" s="199">
        <v>42.637397766113281</v>
      </c>
      <c r="BG36" s="62">
        <v>1.8878031969070435</v>
      </c>
      <c r="BH36" s="199">
        <v>46.270542144775391</v>
      </c>
      <c r="BI36" s="62">
        <v>1.5460819005966187</v>
      </c>
    </row>
    <row r="37" spans="1:61" x14ac:dyDescent="0.2">
      <c r="A37" s="49"/>
      <c r="B37" s="47" t="s">
        <v>39</v>
      </c>
      <c r="C37" s="218">
        <v>2730.569</v>
      </c>
      <c r="D37" s="218">
        <v>2820.3969999999999</v>
      </c>
      <c r="E37" s="218">
        <v>2902.3589999999999</v>
      </c>
      <c r="F37" s="218"/>
      <c r="G37" s="199">
        <v>13.978184700012207</v>
      </c>
      <c r="H37" s="62">
        <v>0.64610230922698975</v>
      </c>
      <c r="I37" s="199">
        <v>13.555821418762207</v>
      </c>
      <c r="J37" s="62">
        <v>0.69098687171936035</v>
      </c>
      <c r="K37" s="199">
        <v>12.114317893981934</v>
      </c>
      <c r="L37" s="62">
        <v>0.54459798336029053</v>
      </c>
      <c r="M37" s="49" t="s">
        <v>229</v>
      </c>
      <c r="N37" s="199">
        <v>22.704059600830078</v>
      </c>
      <c r="O37" s="62">
        <v>1.3195991516113281</v>
      </c>
      <c r="P37" s="199">
        <v>17.084508895874023</v>
      </c>
      <c r="Q37" s="62">
        <v>0.97451162338256836</v>
      </c>
      <c r="R37" s="199">
        <v>14.419649124145508</v>
      </c>
      <c r="S37" s="62">
        <v>0.66893750429153442</v>
      </c>
      <c r="T37" s="49" t="s">
        <v>229</v>
      </c>
      <c r="U37" s="199">
        <v>46.175136566162109</v>
      </c>
      <c r="V37" s="62">
        <v>1.7811682224273682</v>
      </c>
      <c r="W37" s="199">
        <v>46.7950439453125</v>
      </c>
      <c r="X37" s="62">
        <v>1.5113739967346191</v>
      </c>
      <c r="Y37" s="199">
        <v>41.802581787109375</v>
      </c>
      <c r="Z37" s="62">
        <v>1.3297767639160156</v>
      </c>
      <c r="AA37" s="49" t="s">
        <v>229</v>
      </c>
      <c r="AB37" s="199">
        <v>11.668666839599609</v>
      </c>
      <c r="AC37" s="62">
        <v>1.286457896232605</v>
      </c>
      <c r="AD37" s="199">
        <v>10.157045364379883</v>
      </c>
      <c r="AE37" s="62">
        <v>1.251899242401123</v>
      </c>
      <c r="AF37" s="199">
        <v>10.130587577819824</v>
      </c>
      <c r="AG37" s="62">
        <v>1.0798510313034058</v>
      </c>
      <c r="AH37" s="49" t="s">
        <v>229</v>
      </c>
      <c r="AI37" s="199">
        <v>15.251766204833984</v>
      </c>
      <c r="AJ37" s="62">
        <v>2.7097978591918945</v>
      </c>
      <c r="AK37" s="199">
        <v>12.642545700073242</v>
      </c>
      <c r="AL37" s="62">
        <v>1.2553008794784546</v>
      </c>
      <c r="AM37" s="199">
        <v>8.8688201904296875</v>
      </c>
      <c r="AN37" s="62">
        <v>1.2754637002944946</v>
      </c>
      <c r="AO37" s="49" t="s">
        <v>229</v>
      </c>
      <c r="AP37" s="199">
        <v>25.793193817138672</v>
      </c>
      <c r="AQ37" s="62">
        <v>1.8418682813644409</v>
      </c>
      <c r="AR37" s="199">
        <v>26.022792816162109</v>
      </c>
      <c r="AS37" s="62">
        <v>1.6988005638122559</v>
      </c>
      <c r="AT37" s="199">
        <v>24.860467910766602</v>
      </c>
      <c r="AU37" s="62">
        <v>1.3536924123764038</v>
      </c>
      <c r="AV37" s="49" t="s">
        <v>229</v>
      </c>
      <c r="AW37" s="199">
        <v>10.862753868103027</v>
      </c>
      <c r="AX37" s="62">
        <v>1.2824075222015381</v>
      </c>
      <c r="AY37" s="199">
        <v>10.15413761138916</v>
      </c>
      <c r="AZ37" s="62">
        <v>1.1313750743865967</v>
      </c>
      <c r="BA37" s="199">
        <v>9.6862936019897461</v>
      </c>
      <c r="BB37" s="62">
        <v>0.91759252548217773</v>
      </c>
      <c r="BC37" s="49" t="s">
        <v>229</v>
      </c>
      <c r="BD37" s="199">
        <v>39.994850158691406</v>
      </c>
      <c r="BE37" s="62">
        <v>1.9299802780151367</v>
      </c>
      <c r="BF37" s="199">
        <v>33.835910797119141</v>
      </c>
      <c r="BG37" s="62">
        <v>1.9273087978363037</v>
      </c>
      <c r="BH37" s="199">
        <v>36.625</v>
      </c>
      <c r="BI37" s="62">
        <v>1.5857293605804443</v>
      </c>
    </row>
    <row r="38" spans="1:61" x14ac:dyDescent="0.2">
      <c r="A38" s="49"/>
      <c r="B38" s="47" t="s">
        <v>38</v>
      </c>
      <c r="C38" s="218">
        <v>2262.1469999999999</v>
      </c>
      <c r="D38" s="218">
        <v>2313.1439999999998</v>
      </c>
      <c r="E38" s="218">
        <v>2359.8420000000001</v>
      </c>
      <c r="F38" s="218"/>
      <c r="G38" s="199">
        <v>19.829082489013672</v>
      </c>
      <c r="H38" s="62">
        <v>0.90614783763885498</v>
      </c>
      <c r="I38" s="199">
        <v>19.110397338867188</v>
      </c>
      <c r="J38" s="62">
        <v>0.89659476280212402</v>
      </c>
      <c r="K38" s="199">
        <v>16.956304550170898</v>
      </c>
      <c r="L38" s="62">
        <v>0.68326675891876221</v>
      </c>
      <c r="M38" s="49" t="s">
        <v>229</v>
      </c>
      <c r="N38" s="199">
        <v>23.907596588134766</v>
      </c>
      <c r="O38" s="62">
        <v>1.5543621778488159</v>
      </c>
      <c r="P38" s="199">
        <v>18.178676605224609</v>
      </c>
      <c r="Q38" s="62">
        <v>0.96097898483276367</v>
      </c>
      <c r="R38" s="199">
        <v>16.924480438232422</v>
      </c>
      <c r="S38" s="62">
        <v>0.84351778030395508</v>
      </c>
      <c r="T38" s="49" t="s">
        <v>229</v>
      </c>
      <c r="U38" s="199">
        <v>73.251121520996094</v>
      </c>
      <c r="V38" s="62">
        <v>1.586065411567688</v>
      </c>
      <c r="W38" s="199">
        <v>71.165000915527344</v>
      </c>
      <c r="X38" s="62">
        <v>1.2637821435928345</v>
      </c>
      <c r="Y38" s="199">
        <v>72.747116088867188</v>
      </c>
      <c r="Z38" s="62">
        <v>1.1331641674041748</v>
      </c>
      <c r="AA38" s="49" t="s">
        <v>229</v>
      </c>
      <c r="AB38" s="199">
        <v>21.691339492797852</v>
      </c>
      <c r="AC38" s="62">
        <v>1.8194668292999268</v>
      </c>
      <c r="AD38" s="199">
        <v>19.410810470581055</v>
      </c>
      <c r="AE38" s="62">
        <v>1.7694668769836426</v>
      </c>
      <c r="AF38" s="199">
        <v>13.412382125854492</v>
      </c>
      <c r="AG38" s="62">
        <v>1.1997973918914795</v>
      </c>
      <c r="AH38" s="49" t="s">
        <v>229</v>
      </c>
      <c r="AI38" s="199">
        <v>38.886375427246094</v>
      </c>
      <c r="AJ38" s="62">
        <v>3.0157592296600342</v>
      </c>
      <c r="AK38" s="199">
        <v>44.694496154785156</v>
      </c>
      <c r="AL38" s="62">
        <v>2.2147696018218994</v>
      </c>
      <c r="AM38" s="199">
        <v>43.940231323242188</v>
      </c>
      <c r="AN38" s="62">
        <v>2.2421126365661621</v>
      </c>
      <c r="AO38" s="49" t="s">
        <v>229</v>
      </c>
      <c r="AP38" s="199">
        <v>33.316577911376953</v>
      </c>
      <c r="AQ38" s="62">
        <v>2.0925753116607666</v>
      </c>
      <c r="AR38" s="199">
        <v>33.434104919433594</v>
      </c>
      <c r="AS38" s="62">
        <v>1.6119537353515625</v>
      </c>
      <c r="AT38" s="199">
        <v>45.026443481445313</v>
      </c>
      <c r="AU38" s="62">
        <v>1.8568605184555054</v>
      </c>
      <c r="AV38" s="49" t="s">
        <v>229</v>
      </c>
      <c r="AW38" s="199">
        <v>22.379535675048828</v>
      </c>
      <c r="AX38" s="62">
        <v>1.7456458806991577</v>
      </c>
      <c r="AY38" s="199">
        <v>23.624599456787109</v>
      </c>
      <c r="AZ38" s="62">
        <v>1.8332710266113281</v>
      </c>
      <c r="BA38" s="199">
        <v>17.871026992797852</v>
      </c>
      <c r="BB38" s="62">
        <v>1.2556251287460327</v>
      </c>
      <c r="BC38" s="49" t="s">
        <v>229</v>
      </c>
      <c r="BD38" s="199">
        <v>61.22772216796875</v>
      </c>
      <c r="BE38" s="62">
        <v>1.730616569519043</v>
      </c>
      <c r="BF38" s="199">
        <v>52.69598388671875</v>
      </c>
      <c r="BG38" s="62">
        <v>2.0601134300231934</v>
      </c>
      <c r="BH38" s="199">
        <v>51.919197082519531</v>
      </c>
      <c r="BI38" s="62">
        <v>1.6882421970367432</v>
      </c>
    </row>
    <row r="39" spans="1:61" x14ac:dyDescent="0.2">
      <c r="A39" s="49"/>
      <c r="B39" s="47" t="s">
        <v>37</v>
      </c>
      <c r="C39" s="218">
        <v>3341.87</v>
      </c>
      <c r="D39" s="218">
        <v>3429.7280000000001</v>
      </c>
      <c r="E39" s="218">
        <v>3508.9189999999999</v>
      </c>
      <c r="F39" s="218"/>
      <c r="G39" s="199">
        <v>14.353699684143066</v>
      </c>
      <c r="H39" s="62">
        <v>0.745491623878479</v>
      </c>
      <c r="I39" s="199">
        <v>15.485689163208008</v>
      </c>
      <c r="J39" s="62">
        <v>1.0202404260635376</v>
      </c>
      <c r="K39" s="199">
        <v>15.958847045898438</v>
      </c>
      <c r="L39" s="62">
        <v>0.72854191064834595</v>
      </c>
      <c r="M39" s="49" t="s">
        <v>229</v>
      </c>
      <c r="N39" s="199">
        <v>20.948808670043945</v>
      </c>
      <c r="O39" s="62">
        <v>1.1693682670593262</v>
      </c>
      <c r="P39" s="199">
        <v>15.759647369384766</v>
      </c>
      <c r="Q39" s="62">
        <v>1.0292199850082397</v>
      </c>
      <c r="R39" s="199">
        <v>15.022688865661621</v>
      </c>
      <c r="S39" s="62">
        <v>0.87424963712692261</v>
      </c>
      <c r="T39" s="49" t="s">
        <v>229</v>
      </c>
      <c r="U39" s="199">
        <v>51.110546112060547</v>
      </c>
      <c r="V39" s="62">
        <v>1.6871329545974731</v>
      </c>
      <c r="W39" s="199">
        <v>50.601387023925781</v>
      </c>
      <c r="X39" s="62">
        <v>1.7408086061477661</v>
      </c>
      <c r="Y39" s="199">
        <v>45.521881103515625</v>
      </c>
      <c r="Z39" s="62">
        <v>1.3782104253768921</v>
      </c>
      <c r="AA39" s="49" t="s">
        <v>229</v>
      </c>
      <c r="AB39" s="199">
        <v>9.5603361129760742</v>
      </c>
      <c r="AC39" s="62">
        <v>1.8749700784683228</v>
      </c>
      <c r="AD39" s="199">
        <v>10.528532028198242</v>
      </c>
      <c r="AE39" s="62">
        <v>1.1557427644729614</v>
      </c>
      <c r="AF39" s="199">
        <v>8.2103061676025391</v>
      </c>
      <c r="AG39" s="62">
        <v>0.95740890502929688</v>
      </c>
      <c r="AH39" s="49" t="s">
        <v>229</v>
      </c>
      <c r="AI39" s="199">
        <v>16.452884674072266</v>
      </c>
      <c r="AJ39" s="62">
        <v>3.894160270690918</v>
      </c>
      <c r="AK39" s="199">
        <v>10.630813598632812</v>
      </c>
      <c r="AL39" s="62">
        <v>1.633507251739502</v>
      </c>
      <c r="AM39" s="199">
        <v>11.49314022064209</v>
      </c>
      <c r="AN39" s="62">
        <v>1.3138606548309326</v>
      </c>
      <c r="AO39" s="49" t="s">
        <v>229</v>
      </c>
      <c r="AP39" s="199">
        <v>13.614502906799316</v>
      </c>
      <c r="AQ39" s="62">
        <v>1.2571189403533936</v>
      </c>
      <c r="AR39" s="199">
        <v>19.163473129272461</v>
      </c>
      <c r="AS39" s="62">
        <v>1.3166310787200928</v>
      </c>
      <c r="AT39" s="199">
        <v>19.508031845092773</v>
      </c>
      <c r="AU39" s="62">
        <v>1.3523415327072144</v>
      </c>
      <c r="AV39" s="49" t="s">
        <v>229</v>
      </c>
      <c r="AW39" s="199">
        <v>14.484076499938965</v>
      </c>
      <c r="AX39" s="62">
        <v>1.3776404857635498</v>
      </c>
      <c r="AY39" s="199">
        <v>14.872024536132813</v>
      </c>
      <c r="AZ39" s="62">
        <v>1.1647920608520508</v>
      </c>
      <c r="BA39" s="199">
        <v>16.140499114990234</v>
      </c>
      <c r="BB39" s="62">
        <v>1.1546156406402588</v>
      </c>
      <c r="BC39" s="49" t="s">
        <v>229</v>
      </c>
      <c r="BD39" s="199">
        <v>48.312110900878906</v>
      </c>
      <c r="BE39" s="62">
        <v>2.085322380065918</v>
      </c>
      <c r="BF39" s="199">
        <v>47.194881439208984</v>
      </c>
      <c r="BG39" s="62">
        <v>1.7181185483932495</v>
      </c>
      <c r="BH39" s="199">
        <v>49.145759582519531</v>
      </c>
      <c r="BI39" s="62">
        <v>1.4633928537368774</v>
      </c>
    </row>
    <row r="40" spans="1:61" x14ac:dyDescent="0.2">
      <c r="A40" s="49"/>
      <c r="B40" s="47" t="s">
        <v>36</v>
      </c>
      <c r="C40" s="218">
        <v>1192.0650000000001</v>
      </c>
      <c r="D40" s="218">
        <v>1229.9359999999999</v>
      </c>
      <c r="E40" s="218">
        <v>1264.4960000000001</v>
      </c>
      <c r="F40" s="218"/>
      <c r="G40" s="199">
        <v>15.572892189025879</v>
      </c>
      <c r="H40" s="62">
        <v>0.66869223117828369</v>
      </c>
      <c r="I40" s="199">
        <v>15.807408332824707</v>
      </c>
      <c r="J40" s="62">
        <v>0.72141939401626587</v>
      </c>
      <c r="K40" s="199">
        <v>14.933538436889648</v>
      </c>
      <c r="L40" s="62">
        <v>0.63100683689117432</v>
      </c>
      <c r="M40" s="49" t="s">
        <v>229</v>
      </c>
      <c r="N40" s="199">
        <v>33.414031982421875</v>
      </c>
      <c r="O40" s="62">
        <v>1.3122347593307495</v>
      </c>
      <c r="P40" s="199">
        <v>24.180526733398438</v>
      </c>
      <c r="Q40" s="62">
        <v>1.0512855052947998</v>
      </c>
      <c r="R40" s="199">
        <v>17.481273651123047</v>
      </c>
      <c r="S40" s="62">
        <v>0.79146420955657959</v>
      </c>
      <c r="T40" s="49" t="s">
        <v>229</v>
      </c>
      <c r="U40" s="199">
        <v>70.840850830078125</v>
      </c>
      <c r="V40" s="62">
        <v>1.2627105712890625</v>
      </c>
      <c r="W40" s="199">
        <v>70.779701232910156</v>
      </c>
      <c r="X40" s="62">
        <v>1.1938422918319702</v>
      </c>
      <c r="Y40" s="199">
        <v>71.467605590820312</v>
      </c>
      <c r="Z40" s="62">
        <v>1.0519728660583496</v>
      </c>
      <c r="AA40" s="49" t="s">
        <v>229</v>
      </c>
      <c r="AB40" s="199">
        <v>11.722850799560547</v>
      </c>
      <c r="AC40" s="62">
        <v>1.0568629503250122</v>
      </c>
      <c r="AD40" s="199">
        <v>12.963438034057617</v>
      </c>
      <c r="AE40" s="62">
        <v>1.3494503498077393</v>
      </c>
      <c r="AF40" s="199">
        <v>9.4223308563232422</v>
      </c>
      <c r="AG40" s="62">
        <v>0.8806769847869873</v>
      </c>
      <c r="AH40" s="49" t="s">
        <v>229</v>
      </c>
      <c r="AI40" s="199">
        <v>13.663348197937012</v>
      </c>
      <c r="AJ40" s="62">
        <v>1.4429861307144165</v>
      </c>
      <c r="AK40" s="199">
        <v>16.020183563232422</v>
      </c>
      <c r="AL40" s="62">
        <v>1.6636391878128052</v>
      </c>
      <c r="AM40" s="199">
        <v>12.09984016418457</v>
      </c>
      <c r="AN40" s="62">
        <v>1.3079286813735962</v>
      </c>
      <c r="AO40" s="49" t="s">
        <v>229</v>
      </c>
      <c r="AP40" s="199">
        <v>24.14818000793457</v>
      </c>
      <c r="AQ40" s="62">
        <v>1.5343902111053467</v>
      </c>
      <c r="AR40" s="199">
        <v>28.404729843139648</v>
      </c>
      <c r="AS40" s="62">
        <v>1.3877346515655518</v>
      </c>
      <c r="AT40" s="199">
        <v>24.001260757446289</v>
      </c>
      <c r="AU40" s="62">
        <v>1.3341572284698486</v>
      </c>
      <c r="AV40" s="49" t="s">
        <v>229</v>
      </c>
      <c r="AW40" s="199">
        <v>26.847780227661133</v>
      </c>
      <c r="AX40" s="62">
        <v>1.3859087228775024</v>
      </c>
      <c r="AY40" s="199">
        <v>24.379318237304688</v>
      </c>
      <c r="AZ40" s="62">
        <v>1.3196661472320557</v>
      </c>
      <c r="BA40" s="199">
        <v>27.050935745239258</v>
      </c>
      <c r="BB40" s="62">
        <v>1.1229521036148071</v>
      </c>
      <c r="BC40" s="49" t="s">
        <v>229</v>
      </c>
      <c r="BD40" s="199">
        <v>67.688339233398438</v>
      </c>
      <c r="BE40" s="62">
        <v>1.5232768058776855</v>
      </c>
      <c r="BF40" s="199">
        <v>63.913490295410156</v>
      </c>
      <c r="BG40" s="62">
        <v>1.5102776288986206</v>
      </c>
      <c r="BH40" s="199">
        <v>66.589530944824219</v>
      </c>
      <c r="BI40" s="62">
        <v>1.3537911176681519</v>
      </c>
    </row>
    <row r="41" spans="1:61" x14ac:dyDescent="0.2">
      <c r="A41" s="49"/>
      <c r="B41" s="47" t="s">
        <v>35</v>
      </c>
      <c r="C41" s="218">
        <v>7724.9579999999996</v>
      </c>
      <c r="D41" s="218">
        <v>7867.4409999999998</v>
      </c>
      <c r="E41" s="218">
        <v>7989.3540000000003</v>
      </c>
      <c r="F41" s="218"/>
      <c r="G41" s="199">
        <v>25.795999526977539</v>
      </c>
      <c r="H41" s="62">
        <v>1.0609451532363892</v>
      </c>
      <c r="I41" s="199">
        <v>25.76414680480957</v>
      </c>
      <c r="J41" s="62">
        <v>1.0775603055953979</v>
      </c>
      <c r="K41" s="199">
        <v>27.795251846313477</v>
      </c>
      <c r="L41" s="62">
        <v>1.1832708120346069</v>
      </c>
      <c r="M41" s="49" t="s">
        <v>229</v>
      </c>
      <c r="N41" s="199">
        <v>34.936321258544922</v>
      </c>
      <c r="O41" s="62">
        <v>1.8126709461212158</v>
      </c>
      <c r="P41" s="199">
        <v>25.661367416381836</v>
      </c>
      <c r="Q41" s="62">
        <v>1.4761166572570801</v>
      </c>
      <c r="R41" s="199">
        <v>21.733020782470703</v>
      </c>
      <c r="S41" s="62">
        <v>1.5865802764892578</v>
      </c>
      <c r="T41" s="49" t="s">
        <v>229</v>
      </c>
      <c r="U41" s="199">
        <v>69.231613159179687</v>
      </c>
      <c r="V41" s="62">
        <v>1.7023364305496216</v>
      </c>
      <c r="W41" s="199">
        <v>68.470359802246094</v>
      </c>
      <c r="X41" s="62">
        <v>1.5842239856719971</v>
      </c>
      <c r="Y41" s="199">
        <v>68.455558776855469</v>
      </c>
      <c r="Z41" s="62">
        <v>1.4022483825683594</v>
      </c>
      <c r="AA41" s="49" t="s">
        <v>229</v>
      </c>
      <c r="AB41" s="199">
        <v>24.039482116699219</v>
      </c>
      <c r="AC41" s="62">
        <v>1.9364495277404785</v>
      </c>
      <c r="AD41" s="199">
        <v>19.736480712890625</v>
      </c>
      <c r="AE41" s="62">
        <v>1.7305741310119629</v>
      </c>
      <c r="AF41" s="199">
        <v>16.83818244934082</v>
      </c>
      <c r="AG41" s="62">
        <v>1.7285544872283936</v>
      </c>
      <c r="AH41" s="49" t="s">
        <v>229</v>
      </c>
      <c r="AI41" s="199">
        <v>39.257144927978516</v>
      </c>
      <c r="AJ41" s="62">
        <v>2.1318702697753906</v>
      </c>
      <c r="AK41" s="199">
        <v>39.151599884033203</v>
      </c>
      <c r="AL41" s="62">
        <v>2.7853732109069824</v>
      </c>
      <c r="AM41" s="199">
        <v>40.043636322021484</v>
      </c>
      <c r="AN41" s="62">
        <v>2.4276034832000732</v>
      </c>
      <c r="AO41" s="49" t="s">
        <v>229</v>
      </c>
      <c r="AP41" s="199">
        <v>26.109706878662109</v>
      </c>
      <c r="AQ41" s="62">
        <v>2.0128722190856934</v>
      </c>
      <c r="AR41" s="199">
        <v>28.203630447387695</v>
      </c>
      <c r="AS41" s="62">
        <v>1.5724830627441406</v>
      </c>
      <c r="AT41" s="199">
        <v>29.997045516967773</v>
      </c>
      <c r="AU41" s="62">
        <v>1.8049899339675903</v>
      </c>
      <c r="AV41" s="49" t="s">
        <v>229</v>
      </c>
      <c r="AW41" s="199">
        <v>27.773290634155273</v>
      </c>
      <c r="AX41" s="62">
        <v>2.3691353797912598</v>
      </c>
      <c r="AY41" s="199">
        <v>24.026237487792969</v>
      </c>
      <c r="AZ41" s="62">
        <v>1.7839583158493042</v>
      </c>
      <c r="BA41" s="199">
        <v>29.184261322021484</v>
      </c>
      <c r="BB41" s="62">
        <v>1.8369936943054199</v>
      </c>
      <c r="BC41" s="49" t="s">
        <v>229</v>
      </c>
      <c r="BD41" s="199">
        <v>62.106426239013672</v>
      </c>
      <c r="BE41" s="62">
        <v>2.2535431385040283</v>
      </c>
      <c r="BF41" s="199">
        <v>56.629364013671875</v>
      </c>
      <c r="BG41" s="62">
        <v>2.2857272624969482</v>
      </c>
      <c r="BH41" s="199">
        <v>63.023143768310547</v>
      </c>
      <c r="BI41" s="62">
        <v>2.2220940589904785</v>
      </c>
    </row>
    <row r="42" spans="1:61" x14ac:dyDescent="0.2">
      <c r="A42" s="49"/>
      <c r="B42" s="47" t="s">
        <v>34</v>
      </c>
      <c r="C42" s="218">
        <v>1983.7190000000001</v>
      </c>
      <c r="D42" s="218">
        <v>2040.412</v>
      </c>
      <c r="E42" s="218">
        <v>2088.9250000000002</v>
      </c>
      <c r="F42" s="218"/>
      <c r="G42" s="199">
        <v>24.650819778442383</v>
      </c>
      <c r="H42" s="62">
        <v>0.78766012191772461</v>
      </c>
      <c r="I42" s="199">
        <v>23.382434844970703</v>
      </c>
      <c r="J42" s="62">
        <v>0.84429419040679932</v>
      </c>
      <c r="K42" s="199">
        <v>21.819787979125977</v>
      </c>
      <c r="L42" s="62">
        <v>0.77065378427505493</v>
      </c>
      <c r="M42" s="49" t="s">
        <v>229</v>
      </c>
      <c r="N42" s="199">
        <v>20.70484733581543</v>
      </c>
      <c r="O42" s="62">
        <v>0.84763801097869873</v>
      </c>
      <c r="P42" s="199">
        <v>15.715991973876953</v>
      </c>
      <c r="Q42" s="62">
        <v>0.86574119329452515</v>
      </c>
      <c r="R42" s="199">
        <v>14.477303504943848</v>
      </c>
      <c r="S42" s="62">
        <v>0.82280749082565308</v>
      </c>
      <c r="T42" s="49" t="s">
        <v>229</v>
      </c>
      <c r="U42" s="199">
        <v>56.860267639160156</v>
      </c>
      <c r="V42" s="62">
        <v>1.5435340404510498</v>
      </c>
      <c r="W42" s="199">
        <v>58.772445678710938</v>
      </c>
      <c r="X42" s="62">
        <v>1.8517488241195679</v>
      </c>
      <c r="Y42" s="199">
        <v>54.449539184570313</v>
      </c>
      <c r="Z42" s="62">
        <v>1.5520341396331787</v>
      </c>
      <c r="AA42" s="49" t="s">
        <v>229</v>
      </c>
      <c r="AB42" s="199">
        <v>19.485321044921875</v>
      </c>
      <c r="AC42" s="62">
        <v>1.4490010738372803</v>
      </c>
      <c r="AD42" s="199">
        <v>20.621963500976563</v>
      </c>
      <c r="AE42" s="62">
        <v>1.7209995985031128</v>
      </c>
      <c r="AF42" s="199">
        <v>17.483921051025391</v>
      </c>
      <c r="AG42" s="62">
        <v>1.3174586296081543</v>
      </c>
      <c r="AH42" s="49" t="s">
        <v>229</v>
      </c>
      <c r="AI42" s="199">
        <v>37.388713836669922</v>
      </c>
      <c r="AJ42" s="62">
        <v>1.7367687225341797</v>
      </c>
      <c r="AK42" s="199">
        <v>42.695102691650391</v>
      </c>
      <c r="AL42" s="62">
        <v>2.0045769214630127</v>
      </c>
      <c r="AM42" s="199">
        <v>40.372966766357422</v>
      </c>
      <c r="AN42" s="62">
        <v>1.6595218181610107</v>
      </c>
      <c r="AO42" s="49" t="s">
        <v>229</v>
      </c>
      <c r="AP42" s="199">
        <v>21.390277862548828</v>
      </c>
      <c r="AQ42" s="62">
        <v>1.2033390998840332</v>
      </c>
      <c r="AR42" s="199">
        <v>25.106742858886719</v>
      </c>
      <c r="AS42" s="62">
        <v>1.6624670028686523</v>
      </c>
      <c r="AT42" s="199">
        <v>18.37385368347168</v>
      </c>
      <c r="AU42" s="62">
        <v>1.3972089290618896</v>
      </c>
      <c r="AV42" s="49" t="s">
        <v>229</v>
      </c>
      <c r="AW42" s="199">
        <v>17.889226913452148</v>
      </c>
      <c r="AX42" s="62">
        <v>1.6362537145614624</v>
      </c>
      <c r="AY42" s="199">
        <v>16.618555068969727</v>
      </c>
      <c r="AZ42" s="62">
        <v>1.6868078708648682</v>
      </c>
      <c r="BA42" s="199">
        <v>20.715295791625977</v>
      </c>
      <c r="BB42" s="62">
        <v>1.5569504499435425</v>
      </c>
      <c r="BC42" s="49" t="s">
        <v>229</v>
      </c>
      <c r="BD42" s="199">
        <v>54.758964538574219</v>
      </c>
      <c r="BE42" s="62">
        <v>1.6819281578063965</v>
      </c>
      <c r="BF42" s="199">
        <v>55.108184814453125</v>
      </c>
      <c r="BG42" s="62">
        <v>1.7263789176940918</v>
      </c>
      <c r="BH42" s="199">
        <v>52.811180114746094</v>
      </c>
      <c r="BI42" s="62">
        <v>1.6896305084228516</v>
      </c>
    </row>
    <row r="43" spans="1:61" x14ac:dyDescent="0.2">
      <c r="A43" s="49"/>
      <c r="B43" s="47" t="s">
        <v>33</v>
      </c>
      <c r="C43" s="218">
        <v>1512.92</v>
      </c>
      <c r="D43" s="218">
        <v>1541.155</v>
      </c>
      <c r="E43" s="218">
        <v>1566.1010000000001</v>
      </c>
      <c r="F43" s="218"/>
      <c r="G43" s="199">
        <v>22.855735778808594</v>
      </c>
      <c r="H43" s="62">
        <v>0.81741797924041748</v>
      </c>
      <c r="I43" s="199">
        <v>21.072896957397461</v>
      </c>
      <c r="J43" s="62">
        <v>0.9851224422454834</v>
      </c>
      <c r="K43" s="199">
        <v>21.614250183105469</v>
      </c>
      <c r="L43" s="62">
        <v>0.80132216215133667</v>
      </c>
      <c r="M43" s="49" t="s">
        <v>229</v>
      </c>
      <c r="N43" s="199">
        <v>25.551515579223633</v>
      </c>
      <c r="O43" s="62">
        <v>1.4771625995635986</v>
      </c>
      <c r="P43" s="199">
        <v>16.746273040771484</v>
      </c>
      <c r="Q43" s="62">
        <v>1.208473801612854</v>
      </c>
      <c r="R43" s="199">
        <v>14.859960556030273</v>
      </c>
      <c r="S43" s="62">
        <v>0.88809263706207275</v>
      </c>
      <c r="T43" s="49" t="s">
        <v>229</v>
      </c>
      <c r="U43" s="199">
        <v>66.557380676269531</v>
      </c>
      <c r="V43" s="62">
        <v>1.6104909181594849</v>
      </c>
      <c r="W43" s="199">
        <v>62.947853088378906</v>
      </c>
      <c r="X43" s="62">
        <v>1.9098758697509766</v>
      </c>
      <c r="Y43" s="199">
        <v>63.369220733642578</v>
      </c>
      <c r="Z43" s="62">
        <v>1.3982959985733032</v>
      </c>
      <c r="AA43" s="49" t="s">
        <v>229</v>
      </c>
      <c r="AB43" s="199">
        <v>5.8604555130004883</v>
      </c>
      <c r="AC43" s="62">
        <v>1.0430338382720947</v>
      </c>
      <c r="AD43" s="199">
        <v>5.1272587776184082</v>
      </c>
      <c r="AE43" s="62">
        <v>0.7373729944229126</v>
      </c>
      <c r="AF43" s="199">
        <v>4.8852534294128418</v>
      </c>
      <c r="AG43" s="62">
        <v>0.6809084415435791</v>
      </c>
      <c r="AH43" s="49" t="s">
        <v>229</v>
      </c>
      <c r="AI43" s="199">
        <v>17.818920135498047</v>
      </c>
      <c r="AJ43" s="62">
        <v>2.3456621170043945</v>
      </c>
      <c r="AK43" s="199">
        <v>10.905587196350098</v>
      </c>
      <c r="AL43" s="62">
        <v>1.4468206167221069</v>
      </c>
      <c r="AM43" s="199">
        <v>13.347415924072266</v>
      </c>
      <c r="AN43" s="62">
        <v>1.5098884105682373</v>
      </c>
      <c r="AO43" s="49" t="s">
        <v>229</v>
      </c>
      <c r="AP43" s="199">
        <v>24.890674591064453</v>
      </c>
      <c r="AQ43" s="62">
        <v>1.5993554592132568</v>
      </c>
      <c r="AR43" s="199">
        <v>22.310152053833008</v>
      </c>
      <c r="AS43" s="62">
        <v>1.2952629327774048</v>
      </c>
      <c r="AT43" s="199">
        <v>16.831865310668945</v>
      </c>
      <c r="AU43" s="62">
        <v>1.0124286413192749</v>
      </c>
      <c r="AV43" s="49" t="s">
        <v>229</v>
      </c>
      <c r="AW43" s="199">
        <v>29.671100616455078</v>
      </c>
      <c r="AX43" s="62">
        <v>1.9326673746109009</v>
      </c>
      <c r="AY43" s="199">
        <v>30.257955551147461</v>
      </c>
      <c r="AZ43" s="62">
        <v>1.757851243019104</v>
      </c>
      <c r="BA43" s="199">
        <v>26.708047866821289</v>
      </c>
      <c r="BB43" s="62">
        <v>1.3344734907150269</v>
      </c>
      <c r="BC43" s="49" t="s">
        <v>229</v>
      </c>
      <c r="BD43" s="199">
        <v>67.116043090820313</v>
      </c>
      <c r="BE43" s="62">
        <v>1.6915023326873779</v>
      </c>
      <c r="BF43" s="199">
        <v>60.627323150634766</v>
      </c>
      <c r="BG43" s="62">
        <v>2.0091345310211182</v>
      </c>
      <c r="BH43" s="199">
        <v>59.671180725097656</v>
      </c>
      <c r="BI43" s="62">
        <v>1.4656621217727661</v>
      </c>
    </row>
    <row r="44" spans="1:61" s="27" customFormat="1" ht="26.25" thickBot="1" x14ac:dyDescent="0.25">
      <c r="A44" s="147"/>
      <c r="B44" s="148" t="s">
        <v>81</v>
      </c>
      <c r="C44" s="219">
        <v>114539.273</v>
      </c>
      <c r="D44" s="219">
        <v>117306.151</v>
      </c>
      <c r="E44" s="219">
        <v>119871.143</v>
      </c>
      <c r="F44" s="220"/>
      <c r="G44" s="200">
        <v>20.666715621948242</v>
      </c>
      <c r="H44" s="217">
        <v>0.28975829482078552</v>
      </c>
      <c r="I44" s="200">
        <v>19.238883972167969</v>
      </c>
      <c r="J44" s="217">
        <v>0.21067464351654053</v>
      </c>
      <c r="K44" s="200">
        <v>18.659900665283203</v>
      </c>
      <c r="L44" s="217">
        <v>0.18988904356956482</v>
      </c>
      <c r="M44" s="147" t="s">
        <v>229</v>
      </c>
      <c r="N44" s="200">
        <v>29.228195190429688</v>
      </c>
      <c r="O44" s="217">
        <v>0.34199213981628418</v>
      </c>
      <c r="P44" s="200">
        <v>21.540548324584961</v>
      </c>
      <c r="Q44" s="217">
        <v>0.28512173891067505</v>
      </c>
      <c r="R44" s="200">
        <v>18.157083511352539</v>
      </c>
      <c r="S44" s="217">
        <v>0.23607537150382996</v>
      </c>
      <c r="T44" s="143" t="s">
        <v>229</v>
      </c>
      <c r="U44" s="200">
        <v>60.739959716796875</v>
      </c>
      <c r="V44" s="217">
        <v>0.49409344792366028</v>
      </c>
      <c r="W44" s="200">
        <v>61.234794616699219</v>
      </c>
      <c r="X44" s="217">
        <v>0.34610658884048462</v>
      </c>
      <c r="Y44" s="200">
        <v>58.472366333007812</v>
      </c>
      <c r="Z44" s="217">
        <v>0.32598939538002014</v>
      </c>
      <c r="AA44" s="147" t="s">
        <v>229</v>
      </c>
      <c r="AB44" s="200">
        <v>15.175357818603516</v>
      </c>
      <c r="AC44" s="217">
        <v>0.38838711380958557</v>
      </c>
      <c r="AD44" s="200">
        <v>13.550898551940918</v>
      </c>
      <c r="AE44" s="217">
        <v>0.3254028856754303</v>
      </c>
      <c r="AF44" s="200">
        <v>12.316463470458984</v>
      </c>
      <c r="AG44" s="217">
        <v>0.28414186835289001</v>
      </c>
      <c r="AH44" s="147" t="s">
        <v>229</v>
      </c>
      <c r="AI44" s="200">
        <v>22.929473876953125</v>
      </c>
      <c r="AJ44" s="217">
        <v>0.49520960450172424</v>
      </c>
      <c r="AK44" s="200">
        <v>21.210657119750977</v>
      </c>
      <c r="AL44" s="217">
        <v>0.44509497284889221</v>
      </c>
      <c r="AM44" s="200">
        <v>21.217252731323242</v>
      </c>
      <c r="AN44" s="217">
        <v>0.36192384362220764</v>
      </c>
      <c r="AO44" s="147" t="s">
        <v>229</v>
      </c>
      <c r="AP44" s="200">
        <v>24.829696655273438</v>
      </c>
      <c r="AQ44" s="217">
        <v>0.72739213705062866</v>
      </c>
      <c r="AR44" s="200">
        <v>23.316947937011719</v>
      </c>
      <c r="AS44" s="217">
        <v>0.3568040132522583</v>
      </c>
      <c r="AT44" s="200">
        <v>23.350738525390625</v>
      </c>
      <c r="AU44" s="217">
        <v>0.3307722806930542</v>
      </c>
      <c r="AV44" s="147" t="s">
        <v>229</v>
      </c>
      <c r="AW44" s="200">
        <v>19.403535842895508</v>
      </c>
      <c r="AX44" s="217">
        <v>0.43230751156806946</v>
      </c>
      <c r="AY44" s="200">
        <v>20.045740127563477</v>
      </c>
      <c r="AZ44" s="217">
        <v>0.35971507430076599</v>
      </c>
      <c r="BA44" s="200">
        <v>20.552713394165039</v>
      </c>
      <c r="BB44" s="217">
        <v>0.34445524215698242</v>
      </c>
      <c r="BC44" s="147" t="s">
        <v>229</v>
      </c>
      <c r="BD44" s="200">
        <v>51.997917175292969</v>
      </c>
      <c r="BE44" s="217">
        <v>0.70694130659103394</v>
      </c>
      <c r="BF44" s="200">
        <v>51.641391754150391</v>
      </c>
      <c r="BG44" s="217">
        <v>0.43140500783920288</v>
      </c>
      <c r="BH44" s="200">
        <v>53.238277435302734</v>
      </c>
      <c r="BI44" s="217">
        <v>0.38567158579826355</v>
      </c>
    </row>
    <row r="45" spans="1:61" s="18" customFormat="1" ht="13.5" thickTop="1" x14ac:dyDescent="0.2">
      <c r="B45" s="298" t="s">
        <v>197</v>
      </c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</row>
    <row r="46" spans="1:61" x14ac:dyDescent="0.2">
      <c r="A46" s="20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</row>
    <row r="47" spans="1:61" x14ac:dyDescent="0.2">
      <c r="G47" s="260"/>
      <c r="H47" s="260"/>
      <c r="I47" s="260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  <c r="AE47" s="260"/>
      <c r="AF47" s="260"/>
      <c r="AG47" s="260"/>
      <c r="AH47" s="260"/>
      <c r="AI47" s="260"/>
      <c r="AJ47" s="260"/>
      <c r="AK47" s="260"/>
      <c r="AL47" s="260"/>
      <c r="AM47" s="260"/>
      <c r="AN47" s="260"/>
      <c r="AO47" s="260"/>
      <c r="AP47" s="260"/>
      <c r="AQ47" s="260"/>
      <c r="AR47" s="260"/>
      <c r="AS47" s="260"/>
      <c r="AT47" s="260"/>
      <c r="AU47" s="260"/>
      <c r="AV47" s="260"/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260"/>
      <c r="BH47" s="260"/>
      <c r="BI47" s="260"/>
    </row>
    <row r="48" spans="1:61" x14ac:dyDescent="0.2"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</row>
    <row r="49" spans="7:61" x14ac:dyDescent="0.2"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  <c r="AD49" s="260"/>
      <c r="AE49" s="260"/>
      <c r="AF49" s="260"/>
      <c r="AG49" s="260"/>
      <c r="AH49" s="260"/>
      <c r="AI49" s="260"/>
      <c r="AJ49" s="260"/>
      <c r="AK49" s="260"/>
      <c r="AL49" s="260"/>
      <c r="AM49" s="260"/>
      <c r="AN49" s="260"/>
      <c r="AO49" s="260"/>
      <c r="AP49" s="260"/>
      <c r="AQ49" s="260"/>
      <c r="AR49" s="260"/>
      <c r="AS49" s="260"/>
      <c r="AT49" s="260"/>
      <c r="AU49" s="260"/>
      <c r="AV49" s="260"/>
      <c r="AW49" s="260"/>
      <c r="AX49" s="260"/>
      <c r="AY49" s="260"/>
      <c r="AZ49" s="260"/>
      <c r="BA49" s="260"/>
      <c r="BB49" s="260"/>
      <c r="BC49" s="260"/>
      <c r="BD49" s="260"/>
      <c r="BE49" s="260"/>
      <c r="BF49" s="260"/>
      <c r="BG49" s="260"/>
      <c r="BH49" s="260"/>
      <c r="BI49" s="260"/>
    </row>
    <row r="50" spans="7:61" x14ac:dyDescent="0.2">
      <c r="G50" s="260"/>
      <c r="H50" s="260"/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60"/>
      <c r="AI50" s="260"/>
      <c r="AJ50" s="260"/>
      <c r="AK50" s="260"/>
      <c r="AL50" s="260"/>
      <c r="AM50" s="260"/>
      <c r="AN50" s="260"/>
      <c r="AO50" s="260"/>
      <c r="AP50" s="260"/>
      <c r="AQ50" s="260"/>
      <c r="AR50" s="260"/>
      <c r="AS50" s="260"/>
      <c r="AT50" s="260"/>
      <c r="AU50" s="260"/>
      <c r="AV50" s="260"/>
      <c r="AW50" s="260"/>
      <c r="AX50" s="260"/>
      <c r="AY50" s="260"/>
      <c r="AZ50" s="260"/>
      <c r="BA50" s="260"/>
      <c r="BB50" s="260"/>
      <c r="BC50" s="260"/>
      <c r="BD50" s="260"/>
      <c r="BE50" s="260"/>
      <c r="BF50" s="260"/>
      <c r="BG50" s="260"/>
      <c r="BH50" s="260"/>
      <c r="BI50" s="260"/>
    </row>
    <row r="51" spans="7:61" x14ac:dyDescent="0.2">
      <c r="G51" s="260"/>
      <c r="H51" s="260"/>
      <c r="I51" s="260"/>
      <c r="J51" s="260"/>
      <c r="K51" s="260"/>
      <c r="L51" s="260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60"/>
      <c r="AI51" s="260"/>
      <c r="AJ51" s="260"/>
      <c r="AK51" s="260"/>
      <c r="AL51" s="260"/>
      <c r="AM51" s="260"/>
      <c r="AN51" s="260"/>
      <c r="AO51" s="260"/>
      <c r="AP51" s="260"/>
      <c r="AQ51" s="260"/>
      <c r="AR51" s="260"/>
      <c r="AS51" s="260"/>
      <c r="AT51" s="260"/>
      <c r="AU51" s="260"/>
      <c r="AV51" s="260"/>
      <c r="AW51" s="260"/>
      <c r="AX51" s="260"/>
      <c r="AY51" s="260"/>
      <c r="AZ51" s="260"/>
      <c r="BA51" s="260"/>
      <c r="BB51" s="260"/>
      <c r="BC51" s="260"/>
      <c r="BD51" s="260"/>
      <c r="BE51" s="260"/>
      <c r="BF51" s="260"/>
      <c r="BG51" s="260"/>
      <c r="BH51" s="260"/>
      <c r="BI51" s="260"/>
    </row>
    <row r="52" spans="7:61" x14ac:dyDescent="0.2">
      <c r="G52" s="260"/>
      <c r="H52" s="260"/>
      <c r="I52" s="260"/>
      <c r="J52" s="260"/>
      <c r="K52" s="260"/>
      <c r="L52" s="260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  <c r="AL52" s="260"/>
      <c r="AM52" s="260"/>
      <c r="AN52" s="260"/>
      <c r="AO52" s="260"/>
      <c r="AP52" s="260"/>
      <c r="AQ52" s="260"/>
      <c r="AR52" s="260"/>
      <c r="AS52" s="260"/>
      <c r="AT52" s="260"/>
      <c r="AU52" s="260"/>
      <c r="AV52" s="260"/>
      <c r="AW52" s="260"/>
      <c r="AX52" s="260"/>
      <c r="AY52" s="260"/>
      <c r="AZ52" s="260"/>
      <c r="BA52" s="260"/>
      <c r="BB52" s="260"/>
      <c r="BC52" s="260"/>
      <c r="BD52" s="260"/>
      <c r="BE52" s="260"/>
      <c r="BF52" s="260"/>
      <c r="BG52" s="260"/>
      <c r="BH52" s="260"/>
      <c r="BI52" s="260"/>
    </row>
    <row r="53" spans="7:61" x14ac:dyDescent="0.2">
      <c r="G53" s="260"/>
      <c r="H53" s="260"/>
      <c r="I53" s="260"/>
      <c r="J53" s="260"/>
      <c r="K53" s="260"/>
      <c r="L53" s="260"/>
      <c r="M53" s="260"/>
      <c r="N53" s="260"/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0"/>
      <c r="AO53" s="260"/>
      <c r="AP53" s="260"/>
      <c r="AQ53" s="260"/>
      <c r="AR53" s="260"/>
      <c r="AS53" s="260"/>
      <c r="AT53" s="260"/>
      <c r="AU53" s="260"/>
      <c r="AV53" s="260"/>
      <c r="AW53" s="260"/>
      <c r="AX53" s="260"/>
      <c r="AY53" s="260"/>
      <c r="AZ53" s="260"/>
      <c r="BA53" s="260"/>
      <c r="BB53" s="260"/>
      <c r="BC53" s="260"/>
      <c r="BD53" s="260"/>
      <c r="BE53" s="260"/>
      <c r="BF53" s="260"/>
      <c r="BG53" s="260"/>
      <c r="BH53" s="260"/>
      <c r="BI53" s="260"/>
    </row>
    <row r="54" spans="7:61" x14ac:dyDescent="0.2">
      <c r="G54" s="260"/>
      <c r="H54" s="260"/>
      <c r="I54" s="260"/>
      <c r="J54" s="260"/>
      <c r="K54" s="260"/>
      <c r="L54" s="260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  <c r="AS54" s="260"/>
      <c r="AT54" s="260"/>
      <c r="AU54" s="260"/>
      <c r="AV54" s="260"/>
      <c r="AW54" s="260"/>
      <c r="AX54" s="260"/>
      <c r="AY54" s="260"/>
      <c r="AZ54" s="260"/>
      <c r="BA54" s="260"/>
      <c r="BB54" s="260"/>
      <c r="BC54" s="260"/>
      <c r="BD54" s="260"/>
      <c r="BE54" s="260"/>
      <c r="BF54" s="260"/>
      <c r="BG54" s="260"/>
      <c r="BH54" s="260"/>
      <c r="BI54" s="260"/>
    </row>
    <row r="55" spans="7:61" x14ac:dyDescent="0.2"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  <c r="AD55" s="260"/>
      <c r="AE55" s="260"/>
      <c r="AF55" s="260"/>
      <c r="AG55" s="260"/>
      <c r="AH55" s="260"/>
      <c r="AI55" s="260"/>
      <c r="AJ55" s="260"/>
      <c r="AK55" s="260"/>
      <c r="AL55" s="260"/>
      <c r="AM55" s="260"/>
      <c r="AN55" s="260"/>
      <c r="AO55" s="260"/>
      <c r="AP55" s="260"/>
      <c r="AQ55" s="260"/>
      <c r="AR55" s="260"/>
      <c r="AS55" s="260"/>
      <c r="AT55" s="260"/>
      <c r="AU55" s="260"/>
      <c r="AV55" s="260"/>
      <c r="AW55" s="260"/>
      <c r="AX55" s="260"/>
      <c r="AY55" s="260"/>
      <c r="AZ55" s="260"/>
      <c r="BA55" s="260"/>
      <c r="BB55" s="260"/>
      <c r="BC55" s="260"/>
      <c r="BD55" s="260"/>
      <c r="BE55" s="260"/>
      <c r="BF55" s="260"/>
      <c r="BG55" s="260"/>
      <c r="BH55" s="260"/>
      <c r="BI55" s="260"/>
    </row>
    <row r="56" spans="7:61" x14ac:dyDescent="0.2">
      <c r="G56" s="260"/>
      <c r="H56" s="260"/>
      <c r="I56" s="260"/>
      <c r="J56" s="260"/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  <c r="AL56" s="260"/>
      <c r="AM56" s="260"/>
      <c r="AN56" s="260"/>
      <c r="AO56" s="260"/>
      <c r="AP56" s="260"/>
      <c r="AQ56" s="260"/>
      <c r="AR56" s="260"/>
      <c r="AS56" s="260"/>
      <c r="AT56" s="260"/>
      <c r="AU56" s="260"/>
      <c r="AV56" s="260"/>
      <c r="AW56" s="260"/>
      <c r="AX56" s="260"/>
      <c r="AY56" s="260"/>
      <c r="AZ56" s="260"/>
      <c r="BA56" s="260"/>
      <c r="BB56" s="260"/>
      <c r="BC56" s="260"/>
      <c r="BD56" s="260"/>
      <c r="BE56" s="260"/>
      <c r="BF56" s="260"/>
      <c r="BG56" s="260"/>
      <c r="BH56" s="260"/>
      <c r="BI56" s="260"/>
    </row>
    <row r="57" spans="7:61" x14ac:dyDescent="0.2"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  <c r="AL57" s="260"/>
      <c r="AM57" s="260"/>
      <c r="AN57" s="260"/>
      <c r="AO57" s="260"/>
      <c r="AP57" s="260"/>
      <c r="AQ57" s="260"/>
      <c r="AR57" s="260"/>
      <c r="AS57" s="260"/>
      <c r="AT57" s="260"/>
      <c r="AU57" s="260"/>
      <c r="AV57" s="260"/>
      <c r="AW57" s="260"/>
      <c r="AX57" s="260"/>
      <c r="AY57" s="260"/>
      <c r="AZ57" s="260"/>
      <c r="BA57" s="260"/>
      <c r="BB57" s="260"/>
      <c r="BC57" s="260"/>
      <c r="BD57" s="260"/>
      <c r="BE57" s="260"/>
      <c r="BF57" s="260"/>
      <c r="BG57" s="260"/>
      <c r="BH57" s="260"/>
      <c r="BI57" s="260"/>
    </row>
    <row r="58" spans="7:61" x14ac:dyDescent="0.2"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  <c r="AL58" s="260"/>
      <c r="AM58" s="260"/>
      <c r="AN58" s="260"/>
      <c r="AO58" s="260"/>
      <c r="AP58" s="260"/>
      <c r="AQ58" s="260"/>
      <c r="AR58" s="260"/>
      <c r="AS58" s="260"/>
      <c r="AT58" s="260"/>
      <c r="AU58" s="260"/>
      <c r="AV58" s="260"/>
      <c r="AW58" s="260"/>
      <c r="AX58" s="260"/>
      <c r="AY58" s="260"/>
      <c r="AZ58" s="260"/>
      <c r="BA58" s="260"/>
      <c r="BB58" s="260"/>
      <c r="BC58" s="260"/>
      <c r="BD58" s="260"/>
      <c r="BE58" s="260"/>
      <c r="BF58" s="260"/>
      <c r="BG58" s="260"/>
      <c r="BH58" s="260"/>
      <c r="BI58" s="260"/>
    </row>
    <row r="59" spans="7:61" x14ac:dyDescent="0.2"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0"/>
      <c r="V59" s="260"/>
      <c r="W59" s="260"/>
      <c r="X59" s="260"/>
      <c r="Y59" s="260"/>
      <c r="Z59" s="260"/>
      <c r="AA59" s="260"/>
      <c r="AB59" s="260"/>
      <c r="AC59" s="260"/>
      <c r="AD59" s="260"/>
      <c r="AE59" s="260"/>
      <c r="AF59" s="260"/>
      <c r="AG59" s="260"/>
      <c r="AH59" s="260"/>
      <c r="AI59" s="260"/>
      <c r="AJ59" s="260"/>
      <c r="AK59" s="260"/>
      <c r="AL59" s="260"/>
      <c r="AM59" s="260"/>
      <c r="AN59" s="260"/>
      <c r="AO59" s="260"/>
      <c r="AP59" s="260"/>
      <c r="AQ59" s="260"/>
      <c r="AR59" s="260"/>
      <c r="AS59" s="260"/>
      <c r="AT59" s="260"/>
      <c r="AU59" s="260"/>
      <c r="AV59" s="260"/>
      <c r="AW59" s="260"/>
      <c r="AX59" s="260"/>
      <c r="AY59" s="260"/>
      <c r="AZ59" s="260"/>
      <c r="BA59" s="260"/>
      <c r="BB59" s="260"/>
      <c r="BC59" s="260"/>
      <c r="BD59" s="260"/>
      <c r="BE59" s="260"/>
      <c r="BF59" s="260"/>
      <c r="BG59" s="260"/>
      <c r="BH59" s="260"/>
      <c r="BI59" s="260"/>
    </row>
    <row r="60" spans="7:61" x14ac:dyDescent="0.2"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0"/>
      <c r="AO60" s="260"/>
      <c r="AP60" s="260"/>
      <c r="AQ60" s="260"/>
      <c r="AR60" s="260"/>
      <c r="AS60" s="260"/>
      <c r="AT60" s="260"/>
      <c r="AU60" s="260"/>
      <c r="AV60" s="260"/>
      <c r="AW60" s="260"/>
      <c r="AX60" s="260"/>
      <c r="AY60" s="260"/>
      <c r="AZ60" s="260"/>
      <c r="BA60" s="260"/>
      <c r="BB60" s="260"/>
      <c r="BC60" s="260"/>
      <c r="BD60" s="260"/>
      <c r="BE60" s="260"/>
      <c r="BF60" s="260"/>
      <c r="BG60" s="260"/>
      <c r="BH60" s="260"/>
      <c r="BI60" s="260"/>
    </row>
    <row r="61" spans="7:61" x14ac:dyDescent="0.2"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60"/>
      <c r="AJ61" s="260"/>
      <c r="AK61" s="260"/>
      <c r="AL61" s="260"/>
      <c r="AM61" s="260"/>
      <c r="AN61" s="260"/>
      <c r="AO61" s="260"/>
      <c r="AP61" s="260"/>
      <c r="AQ61" s="260"/>
      <c r="AR61" s="260"/>
      <c r="AS61" s="260"/>
      <c r="AT61" s="260"/>
      <c r="AU61" s="260"/>
      <c r="AV61" s="260"/>
      <c r="AW61" s="260"/>
      <c r="AX61" s="260"/>
      <c r="AY61" s="260"/>
      <c r="AZ61" s="260"/>
      <c r="BA61" s="260"/>
      <c r="BB61" s="260"/>
      <c r="BC61" s="260"/>
      <c r="BD61" s="260"/>
      <c r="BE61" s="260"/>
      <c r="BF61" s="260"/>
      <c r="BG61" s="260"/>
      <c r="BH61" s="260"/>
      <c r="BI61" s="260"/>
    </row>
    <row r="62" spans="7:61" x14ac:dyDescent="0.2">
      <c r="G62" s="260"/>
      <c r="H62" s="260"/>
      <c r="I62" s="260"/>
      <c r="J62" s="260"/>
      <c r="K62" s="260"/>
      <c r="L62" s="260"/>
      <c r="M62" s="260"/>
      <c r="N62" s="260"/>
      <c r="O62" s="260"/>
      <c r="P62" s="260"/>
      <c r="Q62" s="260"/>
      <c r="R62" s="260"/>
      <c r="S62" s="260"/>
      <c r="T62" s="260"/>
      <c r="U62" s="260"/>
      <c r="V62" s="260"/>
      <c r="W62" s="260"/>
      <c r="X62" s="260"/>
      <c r="Y62" s="260"/>
      <c r="Z62" s="260"/>
      <c r="AA62" s="260"/>
      <c r="AB62" s="260"/>
      <c r="AC62" s="260"/>
      <c r="AD62" s="260"/>
      <c r="AE62" s="260"/>
      <c r="AF62" s="260"/>
      <c r="AG62" s="260"/>
      <c r="AH62" s="260"/>
      <c r="AI62" s="260"/>
      <c r="AJ62" s="260"/>
      <c r="AK62" s="260"/>
      <c r="AL62" s="260"/>
      <c r="AM62" s="260"/>
      <c r="AN62" s="260"/>
      <c r="AO62" s="260"/>
      <c r="AP62" s="260"/>
      <c r="AQ62" s="260"/>
      <c r="AR62" s="260"/>
      <c r="AS62" s="260"/>
      <c r="AT62" s="260"/>
      <c r="AU62" s="260"/>
      <c r="AV62" s="260"/>
      <c r="AW62" s="260"/>
      <c r="AX62" s="260"/>
      <c r="AY62" s="260"/>
      <c r="AZ62" s="260"/>
      <c r="BA62" s="260"/>
      <c r="BB62" s="260"/>
      <c r="BC62" s="260"/>
      <c r="BD62" s="260"/>
      <c r="BE62" s="260"/>
      <c r="BF62" s="260"/>
      <c r="BG62" s="260"/>
      <c r="BH62" s="260"/>
      <c r="BI62" s="260"/>
    </row>
    <row r="63" spans="7:61" x14ac:dyDescent="0.2"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0"/>
      <c r="BG63" s="260"/>
      <c r="BH63" s="260"/>
      <c r="BI63" s="260"/>
    </row>
    <row r="64" spans="7:61" x14ac:dyDescent="0.2"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  <c r="W64" s="260"/>
      <c r="X64" s="260"/>
      <c r="Y64" s="260"/>
      <c r="Z64" s="260"/>
      <c r="AA64" s="260"/>
      <c r="AB64" s="260"/>
      <c r="AC64" s="260"/>
      <c r="AD64" s="260"/>
      <c r="AE64" s="260"/>
      <c r="AF64" s="260"/>
      <c r="AG64" s="260"/>
      <c r="AH64" s="260"/>
      <c r="AI64" s="260"/>
      <c r="AJ64" s="260"/>
      <c r="AK64" s="260"/>
      <c r="AL64" s="260"/>
      <c r="AM64" s="260"/>
      <c r="AN64" s="260"/>
      <c r="AO64" s="260"/>
      <c r="AP64" s="260"/>
      <c r="AQ64" s="260"/>
      <c r="AR64" s="260"/>
      <c r="AS64" s="260"/>
      <c r="AT64" s="260"/>
      <c r="AU64" s="260"/>
      <c r="AV64" s="260"/>
      <c r="AW64" s="260"/>
      <c r="AX64" s="260"/>
      <c r="AY64" s="260"/>
      <c r="AZ64" s="260"/>
      <c r="BA64" s="260"/>
      <c r="BB64" s="260"/>
      <c r="BC64" s="260"/>
      <c r="BD64" s="260"/>
      <c r="BE64" s="260"/>
      <c r="BF64" s="260"/>
      <c r="BG64" s="260"/>
      <c r="BH64" s="260"/>
      <c r="BI64" s="260"/>
    </row>
    <row r="65" spans="7:61" x14ac:dyDescent="0.2"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  <c r="AC65" s="260"/>
      <c r="AD65" s="260"/>
      <c r="AE65" s="260"/>
      <c r="AF65" s="260"/>
      <c r="AG65" s="260"/>
      <c r="AH65" s="260"/>
      <c r="AI65" s="260"/>
      <c r="AJ65" s="260"/>
      <c r="AK65" s="260"/>
      <c r="AL65" s="260"/>
      <c r="AM65" s="260"/>
      <c r="AN65" s="260"/>
      <c r="AO65" s="260"/>
      <c r="AP65" s="260"/>
      <c r="AQ65" s="260"/>
      <c r="AR65" s="260"/>
      <c r="AS65" s="260"/>
      <c r="AT65" s="260"/>
      <c r="AU65" s="260"/>
      <c r="AV65" s="260"/>
      <c r="AW65" s="260"/>
      <c r="AX65" s="260"/>
      <c r="AY65" s="260"/>
      <c r="AZ65" s="260"/>
      <c r="BA65" s="260"/>
      <c r="BB65" s="260"/>
      <c r="BC65" s="260"/>
      <c r="BD65" s="260"/>
      <c r="BE65" s="260"/>
      <c r="BF65" s="260"/>
      <c r="BG65" s="260"/>
      <c r="BH65" s="260"/>
      <c r="BI65" s="260"/>
    </row>
    <row r="66" spans="7:61" x14ac:dyDescent="0.2"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0"/>
      <c r="BG66" s="260"/>
      <c r="BH66" s="260"/>
      <c r="BI66" s="260"/>
    </row>
    <row r="67" spans="7:61" x14ac:dyDescent="0.2"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60"/>
      <c r="AQ67" s="260"/>
      <c r="AR67" s="260"/>
      <c r="AS67" s="260"/>
      <c r="AT67" s="260"/>
      <c r="AU67" s="260"/>
      <c r="AV67" s="260"/>
      <c r="AW67" s="260"/>
      <c r="AX67" s="260"/>
      <c r="AY67" s="260"/>
      <c r="AZ67" s="260"/>
      <c r="BA67" s="260"/>
      <c r="BB67" s="260"/>
      <c r="BC67" s="260"/>
      <c r="BD67" s="260"/>
      <c r="BE67" s="260"/>
      <c r="BF67" s="260"/>
      <c r="BG67" s="260"/>
      <c r="BH67" s="260"/>
      <c r="BI67" s="260"/>
    </row>
    <row r="68" spans="7:61" x14ac:dyDescent="0.2"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0"/>
      <c r="AM68" s="260"/>
      <c r="AN68" s="260"/>
      <c r="AO68" s="260"/>
      <c r="AP68" s="260"/>
      <c r="AQ68" s="260"/>
      <c r="AR68" s="260"/>
      <c r="AS68" s="260"/>
      <c r="AT68" s="260"/>
      <c r="AU68" s="260"/>
      <c r="AV68" s="260"/>
      <c r="AW68" s="260"/>
      <c r="AX68" s="260"/>
      <c r="AY68" s="260"/>
      <c r="AZ68" s="260"/>
      <c r="BA68" s="260"/>
      <c r="BB68" s="260"/>
      <c r="BC68" s="260"/>
      <c r="BD68" s="260"/>
      <c r="BE68" s="260"/>
      <c r="BF68" s="260"/>
      <c r="BG68" s="260"/>
      <c r="BH68" s="260"/>
      <c r="BI68" s="260"/>
    </row>
    <row r="69" spans="7:61" x14ac:dyDescent="0.2"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0"/>
      <c r="BG69" s="260"/>
      <c r="BH69" s="260"/>
      <c r="BI69" s="260"/>
    </row>
    <row r="70" spans="7:61" x14ac:dyDescent="0.2"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60"/>
      <c r="AO70" s="260"/>
      <c r="AP70" s="260"/>
      <c r="AQ70" s="260"/>
      <c r="AR70" s="260"/>
      <c r="AS70" s="260"/>
      <c r="AT70" s="260"/>
      <c r="AU70" s="260"/>
      <c r="AV70" s="260"/>
      <c r="AW70" s="260"/>
      <c r="AX70" s="260"/>
      <c r="AY70" s="260"/>
      <c r="AZ70" s="260"/>
      <c r="BA70" s="260"/>
      <c r="BB70" s="260"/>
      <c r="BC70" s="260"/>
      <c r="BD70" s="260"/>
      <c r="BE70" s="260"/>
      <c r="BF70" s="260"/>
      <c r="BG70" s="260"/>
      <c r="BH70" s="260"/>
      <c r="BI70" s="260"/>
    </row>
    <row r="71" spans="7:61" x14ac:dyDescent="0.2"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  <c r="AD71" s="260"/>
      <c r="AE71" s="260"/>
      <c r="AF71" s="260"/>
      <c r="AG71" s="260"/>
      <c r="AH71" s="260"/>
      <c r="AI71" s="260"/>
      <c r="AJ71" s="260"/>
      <c r="AK71" s="260"/>
      <c r="AL71" s="260"/>
      <c r="AM71" s="260"/>
      <c r="AN71" s="260"/>
      <c r="AO71" s="260"/>
      <c r="AP71" s="260"/>
      <c r="AQ71" s="260"/>
      <c r="AR71" s="260"/>
      <c r="AS71" s="260"/>
      <c r="AT71" s="260"/>
      <c r="AU71" s="260"/>
      <c r="AV71" s="260"/>
      <c r="AW71" s="260"/>
      <c r="AX71" s="260"/>
      <c r="AY71" s="260"/>
      <c r="AZ71" s="260"/>
      <c r="BA71" s="260"/>
      <c r="BB71" s="260"/>
      <c r="BC71" s="260"/>
      <c r="BD71" s="260"/>
      <c r="BE71" s="260"/>
      <c r="BF71" s="260"/>
      <c r="BG71" s="260"/>
      <c r="BH71" s="260"/>
      <c r="BI71" s="260"/>
    </row>
    <row r="72" spans="7:61" x14ac:dyDescent="0.2"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0"/>
      <c r="BG72" s="260"/>
      <c r="BH72" s="260"/>
      <c r="BI72" s="260"/>
    </row>
    <row r="73" spans="7:61" x14ac:dyDescent="0.2"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  <c r="AD73" s="260"/>
      <c r="AE73" s="260"/>
      <c r="AF73" s="260"/>
      <c r="AG73" s="260"/>
      <c r="AH73" s="260"/>
      <c r="AI73" s="260"/>
      <c r="AJ73" s="260"/>
      <c r="AK73" s="260"/>
      <c r="AL73" s="260"/>
      <c r="AM73" s="260"/>
      <c r="AN73" s="260"/>
      <c r="AO73" s="260"/>
      <c r="AP73" s="260"/>
      <c r="AQ73" s="260"/>
      <c r="AR73" s="260"/>
      <c r="AS73" s="260"/>
      <c r="AT73" s="260"/>
      <c r="AU73" s="260"/>
      <c r="AV73" s="260"/>
      <c r="AW73" s="260"/>
      <c r="AX73" s="260"/>
      <c r="AY73" s="260"/>
      <c r="AZ73" s="260"/>
      <c r="BA73" s="260"/>
      <c r="BB73" s="260"/>
      <c r="BC73" s="260"/>
      <c r="BD73" s="260"/>
      <c r="BE73" s="260"/>
      <c r="BF73" s="260"/>
      <c r="BG73" s="260"/>
      <c r="BH73" s="260"/>
      <c r="BI73" s="260"/>
    </row>
    <row r="74" spans="7:61" x14ac:dyDescent="0.2"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0"/>
      <c r="BG74" s="260"/>
      <c r="BH74" s="260"/>
      <c r="BI74" s="260"/>
    </row>
    <row r="75" spans="7:61" x14ac:dyDescent="0.2"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0"/>
      <c r="BG75" s="260"/>
      <c r="BH75" s="260"/>
      <c r="BI75" s="260"/>
    </row>
    <row r="76" spans="7:61" x14ac:dyDescent="0.2"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0"/>
      <c r="BG76" s="260"/>
      <c r="BH76" s="260"/>
      <c r="BI76" s="260"/>
    </row>
    <row r="77" spans="7:61" x14ac:dyDescent="0.2"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  <c r="AD77" s="260"/>
      <c r="AE77" s="260"/>
      <c r="AF77" s="260"/>
      <c r="AG77" s="260"/>
      <c r="AH77" s="260"/>
      <c r="AI77" s="260"/>
      <c r="AJ77" s="260"/>
      <c r="AK77" s="260"/>
      <c r="AL77" s="260"/>
      <c r="AM77" s="260"/>
      <c r="AN77" s="260"/>
      <c r="AO77" s="260"/>
      <c r="AP77" s="260"/>
      <c r="AQ77" s="260"/>
      <c r="AR77" s="260"/>
      <c r="AS77" s="260"/>
      <c r="AT77" s="260"/>
      <c r="AU77" s="260"/>
      <c r="AV77" s="260"/>
      <c r="AW77" s="260"/>
      <c r="AX77" s="260"/>
      <c r="AY77" s="260"/>
      <c r="AZ77" s="260"/>
      <c r="BA77" s="260"/>
      <c r="BB77" s="260"/>
      <c r="BC77" s="260"/>
      <c r="BD77" s="260"/>
      <c r="BE77" s="260"/>
      <c r="BF77" s="260"/>
      <c r="BG77" s="260"/>
      <c r="BH77" s="260"/>
      <c r="BI77" s="260"/>
    </row>
    <row r="78" spans="7:61" x14ac:dyDescent="0.2"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0"/>
      <c r="BG78" s="260"/>
      <c r="BH78" s="260"/>
      <c r="BI78" s="260"/>
    </row>
    <row r="79" spans="7:61" x14ac:dyDescent="0.2"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  <c r="AD79" s="260"/>
      <c r="AE79" s="260"/>
      <c r="AF79" s="260"/>
      <c r="AG79" s="260"/>
      <c r="AH79" s="260"/>
      <c r="AI79" s="260"/>
      <c r="AJ79" s="260"/>
      <c r="AK79" s="260"/>
      <c r="AL79" s="260"/>
      <c r="AM79" s="260"/>
      <c r="AN79" s="260"/>
      <c r="AO79" s="260"/>
      <c r="AP79" s="260"/>
      <c r="AQ79" s="260"/>
      <c r="AR79" s="260"/>
      <c r="AS79" s="260"/>
      <c r="AT79" s="260"/>
      <c r="AU79" s="260"/>
      <c r="AV79" s="260"/>
      <c r="AW79" s="260"/>
      <c r="AX79" s="260"/>
      <c r="AY79" s="260"/>
      <c r="AZ79" s="260"/>
      <c r="BA79" s="260"/>
      <c r="BB79" s="260"/>
      <c r="BC79" s="260"/>
      <c r="BD79" s="260"/>
      <c r="BE79" s="260"/>
      <c r="BF79" s="260"/>
      <c r="BG79" s="260"/>
      <c r="BH79" s="260"/>
      <c r="BI79" s="260"/>
    </row>
    <row r="80" spans="7:61" x14ac:dyDescent="0.2"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  <c r="AD80" s="260"/>
      <c r="AE80" s="260"/>
      <c r="AF80" s="260"/>
      <c r="AG80" s="260"/>
      <c r="AH80" s="260"/>
      <c r="AI80" s="260"/>
      <c r="AJ80" s="260"/>
      <c r="AK80" s="260"/>
      <c r="AL80" s="260"/>
      <c r="AM80" s="260"/>
      <c r="AN80" s="260"/>
      <c r="AO80" s="260"/>
      <c r="AP80" s="260"/>
      <c r="AQ80" s="260"/>
      <c r="AR80" s="260"/>
      <c r="AS80" s="260"/>
      <c r="AT80" s="260"/>
      <c r="AU80" s="260"/>
      <c r="AV80" s="260"/>
      <c r="AW80" s="260"/>
      <c r="AX80" s="260"/>
      <c r="AY80" s="260"/>
      <c r="AZ80" s="260"/>
      <c r="BA80" s="260"/>
      <c r="BB80" s="260"/>
      <c r="BC80" s="260"/>
      <c r="BD80" s="260"/>
      <c r="BE80" s="260"/>
      <c r="BF80" s="260"/>
      <c r="BG80" s="260"/>
      <c r="BH80" s="260"/>
      <c r="BI80" s="260"/>
    </row>
    <row r="81" spans="7:61" x14ac:dyDescent="0.2"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0"/>
      <c r="BG81" s="260"/>
      <c r="BH81" s="260"/>
      <c r="BI81" s="260"/>
    </row>
    <row r="82" spans="7:61" x14ac:dyDescent="0.2"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  <c r="AB82" s="260"/>
      <c r="AC82" s="260"/>
      <c r="AD82" s="260"/>
      <c r="AE82" s="260"/>
      <c r="AF82" s="260"/>
      <c r="AG82" s="260"/>
      <c r="AH82" s="260"/>
      <c r="AI82" s="260"/>
      <c r="AJ82" s="260"/>
      <c r="AK82" s="260"/>
      <c r="AL82" s="260"/>
      <c r="AM82" s="260"/>
      <c r="AN82" s="260"/>
      <c r="AO82" s="260"/>
      <c r="AP82" s="260"/>
      <c r="AQ82" s="260"/>
      <c r="AR82" s="260"/>
      <c r="AS82" s="260"/>
      <c r="AT82" s="260"/>
      <c r="AU82" s="260"/>
      <c r="AV82" s="260"/>
      <c r="AW82" s="260"/>
      <c r="AX82" s="260"/>
      <c r="AY82" s="260"/>
      <c r="AZ82" s="260"/>
      <c r="BA82" s="260"/>
      <c r="BB82" s="260"/>
      <c r="BC82" s="260"/>
      <c r="BD82" s="260"/>
      <c r="BE82" s="260"/>
      <c r="BF82" s="260"/>
      <c r="BG82" s="260"/>
      <c r="BH82" s="260"/>
      <c r="BI82" s="260"/>
    </row>
    <row r="83" spans="7:61" x14ac:dyDescent="0.2"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0"/>
      <c r="BG83" s="260"/>
      <c r="BH83" s="260"/>
      <c r="BI83" s="260"/>
    </row>
    <row r="84" spans="7:61" x14ac:dyDescent="0.2"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0"/>
      <c r="BG84" s="260"/>
      <c r="BH84" s="260"/>
      <c r="BI84" s="260"/>
    </row>
    <row r="85" spans="7:61" x14ac:dyDescent="0.2"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  <c r="AD85" s="260"/>
      <c r="AE85" s="260"/>
      <c r="AF85" s="260"/>
      <c r="AG85" s="260"/>
      <c r="AH85" s="260"/>
      <c r="AI85" s="260"/>
      <c r="AJ85" s="260"/>
      <c r="AK85" s="260"/>
      <c r="AL85" s="260"/>
      <c r="AM85" s="260"/>
      <c r="AN85" s="260"/>
      <c r="AO85" s="260"/>
      <c r="AP85" s="260"/>
      <c r="AQ85" s="260"/>
      <c r="AR85" s="260"/>
      <c r="AS85" s="260"/>
      <c r="AT85" s="260"/>
      <c r="AU85" s="260"/>
      <c r="AV85" s="260"/>
      <c r="AW85" s="260"/>
      <c r="AX85" s="260"/>
      <c r="AY85" s="260"/>
      <c r="AZ85" s="260"/>
      <c r="BA85" s="260"/>
      <c r="BB85" s="260"/>
      <c r="BC85" s="260"/>
      <c r="BD85" s="260"/>
      <c r="BE85" s="260"/>
      <c r="BF85" s="260"/>
      <c r="BG85" s="260"/>
      <c r="BH85" s="260"/>
      <c r="BI85" s="260"/>
    </row>
    <row r="86" spans="7:61" x14ac:dyDescent="0.2"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0"/>
      <c r="AI86" s="260"/>
      <c r="AJ86" s="260"/>
      <c r="AK86" s="260"/>
      <c r="AL86" s="260"/>
      <c r="AM86" s="260"/>
      <c r="AN86" s="260"/>
      <c r="AO86" s="260"/>
      <c r="AP86" s="260"/>
      <c r="AQ86" s="260"/>
      <c r="AR86" s="260"/>
      <c r="AS86" s="260"/>
      <c r="AT86" s="260"/>
      <c r="AU86" s="260"/>
      <c r="AV86" s="260"/>
      <c r="AW86" s="260"/>
      <c r="AX86" s="260"/>
      <c r="AY86" s="260"/>
      <c r="AZ86" s="260"/>
      <c r="BA86" s="260"/>
      <c r="BB86" s="260"/>
      <c r="BC86" s="260"/>
      <c r="BD86" s="260"/>
      <c r="BE86" s="260"/>
      <c r="BF86" s="260"/>
      <c r="BG86" s="260"/>
      <c r="BH86" s="260"/>
      <c r="BI86" s="260"/>
    </row>
    <row r="87" spans="7:61" x14ac:dyDescent="0.2"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  <c r="AD87" s="260"/>
      <c r="AE87" s="260"/>
      <c r="AF87" s="260"/>
      <c r="AG87" s="260"/>
      <c r="AH87" s="260"/>
      <c r="AI87" s="260"/>
      <c r="AJ87" s="260"/>
      <c r="AK87" s="260"/>
      <c r="AL87" s="260"/>
      <c r="AM87" s="260"/>
      <c r="AN87" s="260"/>
      <c r="AO87" s="260"/>
      <c r="AP87" s="260"/>
      <c r="AQ87" s="260"/>
      <c r="AR87" s="260"/>
      <c r="AS87" s="260"/>
      <c r="AT87" s="260"/>
      <c r="AU87" s="260"/>
      <c r="AV87" s="260"/>
      <c r="AW87" s="260"/>
      <c r="AX87" s="260"/>
      <c r="AY87" s="260"/>
      <c r="AZ87" s="260"/>
      <c r="BA87" s="260"/>
      <c r="BB87" s="260"/>
      <c r="BC87" s="260"/>
      <c r="BD87" s="260"/>
      <c r="BE87" s="260"/>
      <c r="BF87" s="260"/>
      <c r="BG87" s="260"/>
      <c r="BH87" s="260"/>
      <c r="BI87" s="260"/>
    </row>
    <row r="88" spans="7:61" x14ac:dyDescent="0.2"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  <c r="AD88" s="260"/>
      <c r="AE88" s="260"/>
      <c r="AF88" s="260"/>
      <c r="AG88" s="260"/>
      <c r="AH88" s="260"/>
      <c r="AI88" s="260"/>
      <c r="AJ88" s="260"/>
      <c r="AK88" s="260"/>
      <c r="AL88" s="260"/>
      <c r="AM88" s="260"/>
      <c r="AN88" s="260"/>
      <c r="AO88" s="260"/>
      <c r="AP88" s="260"/>
      <c r="AQ88" s="260"/>
      <c r="AR88" s="260"/>
      <c r="AS88" s="260"/>
      <c r="AT88" s="260"/>
      <c r="AU88" s="260"/>
      <c r="AV88" s="260"/>
      <c r="AW88" s="260"/>
      <c r="AX88" s="260"/>
      <c r="AY88" s="260"/>
      <c r="AZ88" s="260"/>
      <c r="BA88" s="260"/>
      <c r="BB88" s="260"/>
      <c r="BC88" s="260"/>
      <c r="BD88" s="260"/>
      <c r="BE88" s="260"/>
      <c r="BF88" s="260"/>
      <c r="BG88" s="260"/>
      <c r="BH88" s="260"/>
      <c r="BI88" s="260"/>
    </row>
    <row r="89" spans="7:61" x14ac:dyDescent="0.2"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  <c r="AD89" s="260"/>
      <c r="AE89" s="260"/>
      <c r="AF89" s="260"/>
      <c r="AG89" s="260"/>
      <c r="AH89" s="260"/>
      <c r="AI89" s="260"/>
      <c r="AJ89" s="260"/>
      <c r="AK89" s="260"/>
      <c r="AL89" s="260"/>
      <c r="AM89" s="260"/>
      <c r="AN89" s="260"/>
      <c r="AO89" s="260"/>
      <c r="AP89" s="260"/>
      <c r="AQ89" s="260"/>
      <c r="AR89" s="260"/>
      <c r="AS89" s="260"/>
      <c r="AT89" s="260"/>
      <c r="AU89" s="260"/>
      <c r="AV89" s="260"/>
      <c r="AW89" s="260"/>
      <c r="AX89" s="260"/>
      <c r="AY89" s="260"/>
      <c r="AZ89" s="260"/>
      <c r="BA89" s="260"/>
      <c r="BB89" s="260"/>
      <c r="BC89" s="260"/>
      <c r="BD89" s="260"/>
      <c r="BE89" s="260"/>
      <c r="BF89" s="260"/>
      <c r="BG89" s="260"/>
      <c r="BH89" s="260"/>
      <c r="BI89" s="260"/>
    </row>
    <row r="90" spans="7:61" x14ac:dyDescent="0.2"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260"/>
      <c r="AH90" s="260"/>
      <c r="AI90" s="260"/>
      <c r="AJ90" s="260"/>
      <c r="AK90" s="260"/>
      <c r="AL90" s="260"/>
      <c r="AM90" s="260"/>
      <c r="AN90" s="260"/>
      <c r="AO90" s="260"/>
      <c r="AP90" s="260"/>
      <c r="AQ90" s="260"/>
      <c r="AR90" s="260"/>
      <c r="AS90" s="260"/>
      <c r="AT90" s="260"/>
      <c r="AU90" s="260"/>
      <c r="AV90" s="260"/>
      <c r="AW90" s="260"/>
      <c r="AX90" s="260"/>
      <c r="AY90" s="260"/>
      <c r="AZ90" s="260"/>
      <c r="BA90" s="260"/>
      <c r="BB90" s="260"/>
      <c r="BC90" s="260"/>
      <c r="BD90" s="260"/>
      <c r="BE90" s="260"/>
      <c r="BF90" s="260"/>
      <c r="BG90" s="260"/>
      <c r="BH90" s="260"/>
      <c r="BI90" s="260"/>
    </row>
    <row r="91" spans="7:61" x14ac:dyDescent="0.2"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60"/>
      <c r="AI91" s="260"/>
      <c r="AJ91" s="260"/>
      <c r="AK91" s="260"/>
      <c r="AL91" s="260"/>
      <c r="AM91" s="260"/>
      <c r="AN91" s="260"/>
      <c r="AO91" s="260"/>
      <c r="AP91" s="260"/>
      <c r="AQ91" s="260"/>
      <c r="AR91" s="260"/>
      <c r="AS91" s="260"/>
      <c r="AT91" s="260"/>
      <c r="AU91" s="260"/>
      <c r="AV91" s="260"/>
      <c r="AW91" s="260"/>
      <c r="AX91" s="260"/>
      <c r="AY91" s="260"/>
      <c r="AZ91" s="260"/>
      <c r="BA91" s="260"/>
      <c r="BB91" s="260"/>
      <c r="BC91" s="260"/>
      <c r="BD91" s="260"/>
      <c r="BE91" s="260"/>
      <c r="BF91" s="260"/>
      <c r="BG91" s="260"/>
      <c r="BH91" s="260"/>
      <c r="BI91" s="260"/>
    </row>
    <row r="92" spans="7:61" x14ac:dyDescent="0.2"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260"/>
      <c r="AH92" s="260"/>
      <c r="AI92" s="260"/>
      <c r="AJ92" s="260"/>
      <c r="AK92" s="260"/>
      <c r="AL92" s="260"/>
      <c r="AM92" s="260"/>
      <c r="AN92" s="260"/>
      <c r="AO92" s="260"/>
      <c r="AP92" s="260"/>
      <c r="AQ92" s="260"/>
      <c r="AR92" s="260"/>
      <c r="AS92" s="260"/>
      <c r="AT92" s="260"/>
      <c r="AU92" s="260"/>
      <c r="AV92" s="260"/>
      <c r="AW92" s="260"/>
      <c r="AX92" s="260"/>
      <c r="AY92" s="260"/>
      <c r="AZ92" s="260"/>
      <c r="BA92" s="260"/>
      <c r="BB92" s="260"/>
      <c r="BC92" s="260"/>
      <c r="BD92" s="260"/>
      <c r="BE92" s="260"/>
      <c r="BF92" s="260"/>
      <c r="BG92" s="260"/>
      <c r="BH92" s="260"/>
      <c r="BI92" s="260"/>
    </row>
    <row r="93" spans="7:61" x14ac:dyDescent="0.2"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  <c r="AD93" s="260"/>
      <c r="AE93" s="260"/>
      <c r="AF93" s="260"/>
      <c r="AG93" s="260"/>
      <c r="AH93" s="260"/>
      <c r="AI93" s="260"/>
      <c r="AJ93" s="260"/>
      <c r="AK93" s="260"/>
      <c r="AL93" s="260"/>
      <c r="AM93" s="260"/>
      <c r="AN93" s="260"/>
      <c r="AO93" s="260"/>
      <c r="AP93" s="260"/>
      <c r="AQ93" s="260"/>
      <c r="AR93" s="260"/>
      <c r="AS93" s="260"/>
      <c r="AT93" s="260"/>
      <c r="AU93" s="260"/>
      <c r="AV93" s="260"/>
      <c r="AW93" s="260"/>
      <c r="AX93" s="260"/>
      <c r="AY93" s="260"/>
      <c r="AZ93" s="260"/>
      <c r="BA93" s="260"/>
      <c r="BB93" s="260"/>
      <c r="BC93" s="260"/>
      <c r="BD93" s="260"/>
      <c r="BE93" s="260"/>
      <c r="BF93" s="260"/>
      <c r="BG93" s="260"/>
      <c r="BH93" s="260"/>
      <c r="BI93" s="260"/>
    </row>
    <row r="94" spans="7:61" x14ac:dyDescent="0.2"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  <c r="AD94" s="260"/>
      <c r="AE94" s="260"/>
      <c r="AF94" s="260"/>
      <c r="AG94" s="260"/>
      <c r="AH94" s="260"/>
      <c r="AI94" s="260"/>
      <c r="AJ94" s="260"/>
      <c r="AK94" s="260"/>
      <c r="AL94" s="260"/>
      <c r="AM94" s="260"/>
      <c r="AN94" s="260"/>
      <c r="AO94" s="260"/>
      <c r="AP94" s="260"/>
      <c r="AQ94" s="260"/>
      <c r="AR94" s="260"/>
      <c r="AS94" s="260"/>
      <c r="AT94" s="260"/>
      <c r="AU94" s="260"/>
      <c r="AV94" s="260"/>
      <c r="AW94" s="260"/>
      <c r="AX94" s="260"/>
      <c r="AY94" s="260"/>
      <c r="AZ94" s="260"/>
      <c r="BA94" s="260"/>
      <c r="BB94" s="260"/>
      <c r="BC94" s="260"/>
      <c r="BD94" s="260"/>
      <c r="BE94" s="260"/>
      <c r="BF94" s="260"/>
      <c r="BG94" s="260"/>
      <c r="BH94" s="260"/>
      <c r="BI94" s="260"/>
    </row>
    <row r="95" spans="7:61" x14ac:dyDescent="0.2"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  <c r="AD95" s="260"/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260"/>
      <c r="AP95" s="260"/>
      <c r="AQ95" s="260"/>
      <c r="AR95" s="260"/>
      <c r="AS95" s="260"/>
      <c r="AT95" s="260"/>
      <c r="AU95" s="260"/>
      <c r="AV95" s="260"/>
      <c r="AW95" s="260"/>
      <c r="AX95" s="260"/>
      <c r="AY95" s="260"/>
      <c r="AZ95" s="260"/>
      <c r="BA95" s="260"/>
      <c r="BB95" s="260"/>
      <c r="BC95" s="260"/>
      <c r="BD95" s="260"/>
      <c r="BE95" s="260"/>
      <c r="BF95" s="260"/>
      <c r="BG95" s="260"/>
      <c r="BH95" s="260"/>
      <c r="BI95" s="260"/>
    </row>
    <row r="96" spans="7:61" x14ac:dyDescent="0.2"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260"/>
      <c r="AH96" s="260"/>
      <c r="AI96" s="260"/>
      <c r="AJ96" s="260"/>
      <c r="AK96" s="260"/>
      <c r="AL96" s="260"/>
      <c r="AM96" s="260"/>
      <c r="AN96" s="260"/>
      <c r="AO96" s="260"/>
      <c r="AP96" s="260"/>
      <c r="AQ96" s="260"/>
      <c r="AR96" s="260"/>
      <c r="AS96" s="260"/>
      <c r="AT96" s="260"/>
      <c r="AU96" s="260"/>
      <c r="AV96" s="260"/>
      <c r="AW96" s="260"/>
      <c r="AX96" s="260"/>
      <c r="AY96" s="260"/>
      <c r="AZ96" s="260"/>
      <c r="BA96" s="260"/>
      <c r="BB96" s="260"/>
      <c r="BC96" s="260"/>
      <c r="BD96" s="260"/>
      <c r="BE96" s="260"/>
      <c r="BF96" s="260"/>
      <c r="BG96" s="260"/>
      <c r="BH96" s="260"/>
      <c r="BI96" s="260"/>
    </row>
    <row r="97" spans="7:61" x14ac:dyDescent="0.2"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  <c r="AD97" s="260"/>
      <c r="AE97" s="260"/>
      <c r="AF97" s="260"/>
      <c r="AG97" s="260"/>
      <c r="AH97" s="260"/>
      <c r="AI97" s="260"/>
      <c r="AJ97" s="260"/>
      <c r="AK97" s="260"/>
      <c r="AL97" s="260"/>
      <c r="AM97" s="260"/>
      <c r="AN97" s="260"/>
      <c r="AO97" s="260"/>
      <c r="AP97" s="260"/>
      <c r="AQ97" s="260"/>
      <c r="AR97" s="260"/>
      <c r="AS97" s="260"/>
      <c r="AT97" s="260"/>
      <c r="AU97" s="260"/>
      <c r="AV97" s="260"/>
      <c r="AW97" s="260"/>
      <c r="AX97" s="260"/>
      <c r="AY97" s="260"/>
      <c r="AZ97" s="260"/>
      <c r="BA97" s="260"/>
      <c r="BB97" s="260"/>
      <c r="BC97" s="260"/>
      <c r="BD97" s="260"/>
      <c r="BE97" s="260"/>
      <c r="BF97" s="260"/>
      <c r="BG97" s="260"/>
      <c r="BH97" s="260"/>
      <c r="BI97" s="260"/>
    </row>
    <row r="98" spans="7:61" x14ac:dyDescent="0.2"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</row>
    <row r="99" spans="7:61" x14ac:dyDescent="0.2"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  <c r="AM99" s="260"/>
      <c r="AN99" s="260"/>
      <c r="AO99" s="260"/>
      <c r="AP99" s="260"/>
      <c r="AQ99" s="260"/>
      <c r="AR99" s="260"/>
      <c r="AS99" s="260"/>
      <c r="AT99" s="260"/>
      <c r="AU99" s="260"/>
      <c r="AV99" s="260"/>
      <c r="AW99" s="260"/>
      <c r="AX99" s="260"/>
      <c r="AY99" s="260"/>
      <c r="AZ99" s="260"/>
      <c r="BA99" s="260"/>
      <c r="BB99" s="260"/>
      <c r="BC99" s="260"/>
      <c r="BD99" s="260"/>
      <c r="BE99" s="260"/>
      <c r="BF99" s="260"/>
      <c r="BG99" s="260"/>
      <c r="BH99" s="260"/>
      <c r="BI99" s="260"/>
    </row>
    <row r="100" spans="7:61" x14ac:dyDescent="0.2"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  <c r="AD100" s="260"/>
      <c r="AE100" s="260"/>
      <c r="AF100" s="260"/>
      <c r="AG100" s="260"/>
      <c r="AH100" s="260"/>
      <c r="AI100" s="260"/>
      <c r="AJ100" s="260"/>
      <c r="AK100" s="260"/>
      <c r="AL100" s="260"/>
      <c r="AM100" s="260"/>
      <c r="AN100" s="260"/>
      <c r="AO100" s="260"/>
      <c r="AP100" s="260"/>
      <c r="AQ100" s="260"/>
      <c r="AR100" s="260"/>
      <c r="AS100" s="260"/>
      <c r="AT100" s="260"/>
      <c r="AU100" s="260"/>
      <c r="AV100" s="260"/>
      <c r="AW100" s="260"/>
      <c r="AX100" s="260"/>
      <c r="AY100" s="260"/>
      <c r="AZ100" s="260"/>
      <c r="BA100" s="260"/>
      <c r="BB100" s="260"/>
      <c r="BC100" s="260"/>
      <c r="BD100" s="260"/>
      <c r="BE100" s="260"/>
      <c r="BF100" s="260"/>
      <c r="BG100" s="260"/>
      <c r="BH100" s="260"/>
      <c r="BI100" s="260"/>
    </row>
    <row r="101" spans="7:61" x14ac:dyDescent="0.2"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60"/>
      <c r="AF101" s="260"/>
      <c r="AG101" s="260"/>
      <c r="AH101" s="260"/>
      <c r="AI101" s="260"/>
      <c r="AJ101" s="260"/>
      <c r="AK101" s="260"/>
      <c r="AL101" s="260"/>
      <c r="AM101" s="260"/>
      <c r="AN101" s="260"/>
      <c r="AO101" s="260"/>
      <c r="AP101" s="260"/>
      <c r="AQ101" s="260"/>
      <c r="AR101" s="260"/>
      <c r="AS101" s="260"/>
      <c r="AT101" s="260"/>
      <c r="AU101" s="260"/>
      <c r="AV101" s="260"/>
      <c r="AW101" s="260"/>
      <c r="AX101" s="260"/>
      <c r="AY101" s="260"/>
      <c r="AZ101" s="260"/>
      <c r="BA101" s="260"/>
      <c r="BB101" s="260"/>
      <c r="BC101" s="260"/>
      <c r="BD101" s="260"/>
      <c r="BE101" s="260"/>
      <c r="BF101" s="260"/>
      <c r="BG101" s="260"/>
      <c r="BH101" s="260"/>
      <c r="BI101" s="260"/>
    </row>
    <row r="102" spans="7:61" x14ac:dyDescent="0.2"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  <c r="AD102" s="260"/>
      <c r="AE102" s="260"/>
      <c r="AF102" s="260"/>
      <c r="AG102" s="260"/>
      <c r="AH102" s="260"/>
      <c r="AI102" s="260"/>
      <c r="AJ102" s="260"/>
      <c r="AK102" s="260"/>
      <c r="AL102" s="260"/>
      <c r="AM102" s="260"/>
      <c r="AN102" s="260"/>
      <c r="AO102" s="260"/>
      <c r="AP102" s="260"/>
      <c r="AQ102" s="260"/>
      <c r="AR102" s="260"/>
      <c r="AS102" s="260"/>
      <c r="AT102" s="260"/>
      <c r="AU102" s="260"/>
      <c r="AV102" s="260"/>
      <c r="AW102" s="260"/>
      <c r="AX102" s="260"/>
      <c r="AY102" s="260"/>
      <c r="AZ102" s="260"/>
      <c r="BA102" s="260"/>
      <c r="BB102" s="260"/>
      <c r="BC102" s="260"/>
      <c r="BD102" s="260"/>
      <c r="BE102" s="260"/>
      <c r="BF102" s="260"/>
      <c r="BG102" s="260"/>
      <c r="BH102" s="260"/>
      <c r="BI102" s="260"/>
    </row>
    <row r="103" spans="7:61" x14ac:dyDescent="0.2"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  <c r="AD103" s="260"/>
      <c r="AE103" s="260"/>
      <c r="AF103" s="260"/>
      <c r="AG103" s="260"/>
      <c r="AH103" s="260"/>
      <c r="AI103" s="260"/>
      <c r="AJ103" s="260"/>
      <c r="AK103" s="260"/>
      <c r="AL103" s="260"/>
      <c r="AM103" s="260"/>
      <c r="AN103" s="260"/>
      <c r="AO103" s="260"/>
      <c r="AP103" s="260"/>
      <c r="AQ103" s="260"/>
      <c r="AR103" s="260"/>
      <c r="AS103" s="260"/>
      <c r="AT103" s="260"/>
      <c r="AU103" s="260"/>
      <c r="AV103" s="260"/>
      <c r="AW103" s="260"/>
      <c r="AX103" s="260"/>
      <c r="AY103" s="260"/>
      <c r="AZ103" s="260"/>
      <c r="BA103" s="260"/>
      <c r="BB103" s="260"/>
      <c r="BC103" s="260"/>
      <c r="BD103" s="260"/>
      <c r="BE103" s="260"/>
      <c r="BF103" s="260"/>
      <c r="BG103" s="260"/>
      <c r="BH103" s="260"/>
      <c r="BI103" s="260"/>
    </row>
    <row r="104" spans="7:61" x14ac:dyDescent="0.2"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  <c r="AD104" s="260"/>
      <c r="AE104" s="260"/>
      <c r="AF104" s="260"/>
      <c r="AG104" s="260"/>
      <c r="AH104" s="260"/>
      <c r="AI104" s="260"/>
      <c r="AJ104" s="260"/>
      <c r="AK104" s="260"/>
      <c r="AL104" s="260"/>
      <c r="AM104" s="260"/>
      <c r="AN104" s="260"/>
      <c r="AO104" s="260"/>
      <c r="AP104" s="260"/>
      <c r="AQ104" s="260"/>
      <c r="AR104" s="260"/>
      <c r="AS104" s="260"/>
      <c r="AT104" s="260"/>
      <c r="AU104" s="260"/>
      <c r="AV104" s="260"/>
      <c r="AW104" s="260"/>
      <c r="AX104" s="260"/>
      <c r="AY104" s="260"/>
      <c r="AZ104" s="260"/>
      <c r="BA104" s="260"/>
      <c r="BB104" s="260"/>
      <c r="BC104" s="260"/>
      <c r="BD104" s="260"/>
      <c r="BE104" s="260"/>
      <c r="BF104" s="260"/>
      <c r="BG104" s="260"/>
      <c r="BH104" s="260"/>
      <c r="BI104" s="260"/>
    </row>
    <row r="105" spans="7:61" x14ac:dyDescent="0.2"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  <c r="AC105" s="260"/>
      <c r="AD105" s="260"/>
      <c r="AE105" s="260"/>
      <c r="AF105" s="260"/>
      <c r="AG105" s="260"/>
      <c r="AH105" s="260"/>
      <c r="AI105" s="260"/>
      <c r="AJ105" s="260"/>
      <c r="AK105" s="260"/>
      <c r="AL105" s="260"/>
      <c r="AM105" s="260"/>
      <c r="AN105" s="260"/>
      <c r="AO105" s="260"/>
      <c r="AP105" s="260"/>
      <c r="AQ105" s="260"/>
      <c r="AR105" s="260"/>
      <c r="AS105" s="260"/>
      <c r="AT105" s="260"/>
      <c r="AU105" s="260"/>
      <c r="AV105" s="260"/>
      <c r="AW105" s="260"/>
      <c r="AX105" s="260"/>
      <c r="AY105" s="260"/>
      <c r="AZ105" s="260"/>
      <c r="BA105" s="260"/>
      <c r="BB105" s="260"/>
      <c r="BC105" s="260"/>
      <c r="BD105" s="260"/>
      <c r="BE105" s="260"/>
      <c r="BF105" s="260"/>
      <c r="BG105" s="260"/>
      <c r="BH105" s="260"/>
      <c r="BI105" s="260"/>
    </row>
    <row r="106" spans="7:61" x14ac:dyDescent="0.2"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0"/>
      <c r="AH106" s="260"/>
      <c r="AI106" s="260"/>
      <c r="AJ106" s="260"/>
      <c r="AK106" s="260"/>
      <c r="AL106" s="260"/>
      <c r="AM106" s="260"/>
      <c r="AN106" s="260"/>
      <c r="AO106" s="260"/>
      <c r="AP106" s="260"/>
      <c r="AQ106" s="260"/>
      <c r="AR106" s="260"/>
      <c r="AS106" s="260"/>
      <c r="AT106" s="260"/>
      <c r="AU106" s="260"/>
      <c r="AV106" s="260"/>
      <c r="AW106" s="260"/>
      <c r="AX106" s="260"/>
      <c r="AY106" s="260"/>
      <c r="AZ106" s="260"/>
      <c r="BA106" s="260"/>
      <c r="BB106" s="260"/>
      <c r="BC106" s="260"/>
      <c r="BD106" s="260"/>
      <c r="BE106" s="260"/>
      <c r="BF106" s="260"/>
      <c r="BG106" s="260"/>
      <c r="BH106" s="260"/>
      <c r="BI106" s="260"/>
    </row>
    <row r="107" spans="7:61" x14ac:dyDescent="0.2"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  <c r="AC107" s="260"/>
      <c r="AD107" s="260"/>
      <c r="AE107" s="260"/>
      <c r="AF107" s="260"/>
      <c r="AG107" s="260"/>
      <c r="AH107" s="260"/>
      <c r="AI107" s="260"/>
      <c r="AJ107" s="260"/>
      <c r="AK107" s="260"/>
      <c r="AL107" s="260"/>
      <c r="AM107" s="260"/>
      <c r="AN107" s="260"/>
      <c r="AO107" s="260"/>
      <c r="AP107" s="260"/>
      <c r="AQ107" s="260"/>
      <c r="AR107" s="260"/>
      <c r="AS107" s="260"/>
      <c r="AT107" s="260"/>
      <c r="AU107" s="260"/>
      <c r="AV107" s="260"/>
      <c r="AW107" s="260"/>
      <c r="AX107" s="260"/>
      <c r="AY107" s="260"/>
      <c r="AZ107" s="260"/>
      <c r="BA107" s="260"/>
      <c r="BB107" s="260"/>
      <c r="BC107" s="260"/>
      <c r="BD107" s="260"/>
      <c r="BE107" s="260"/>
      <c r="BF107" s="260"/>
      <c r="BG107" s="260"/>
      <c r="BH107" s="260"/>
      <c r="BI107" s="260"/>
    </row>
    <row r="108" spans="7:61" x14ac:dyDescent="0.2"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  <c r="AD108" s="260"/>
      <c r="AE108" s="260"/>
      <c r="AF108" s="260"/>
      <c r="AG108" s="260"/>
      <c r="AH108" s="260"/>
      <c r="AI108" s="260"/>
      <c r="AJ108" s="260"/>
      <c r="AK108" s="260"/>
      <c r="AL108" s="260"/>
      <c r="AM108" s="260"/>
      <c r="AN108" s="260"/>
      <c r="AO108" s="260"/>
      <c r="AP108" s="260"/>
      <c r="AQ108" s="260"/>
      <c r="AR108" s="260"/>
      <c r="AS108" s="260"/>
      <c r="AT108" s="260"/>
      <c r="AU108" s="260"/>
      <c r="AV108" s="260"/>
      <c r="AW108" s="260"/>
      <c r="AX108" s="260"/>
      <c r="AY108" s="260"/>
      <c r="AZ108" s="260"/>
      <c r="BA108" s="260"/>
      <c r="BB108" s="260"/>
      <c r="BC108" s="260"/>
      <c r="BD108" s="260"/>
      <c r="BE108" s="260"/>
      <c r="BF108" s="260"/>
      <c r="BG108" s="260"/>
      <c r="BH108" s="260"/>
      <c r="BI108" s="260"/>
    </row>
    <row r="109" spans="7:61" x14ac:dyDescent="0.2"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  <c r="AC109" s="260"/>
      <c r="AD109" s="260"/>
      <c r="AE109" s="260"/>
      <c r="AF109" s="260"/>
      <c r="AG109" s="260"/>
      <c r="AH109" s="260"/>
      <c r="AI109" s="260"/>
      <c r="AJ109" s="260"/>
      <c r="AK109" s="260"/>
      <c r="AL109" s="260"/>
      <c r="AM109" s="260"/>
      <c r="AN109" s="260"/>
      <c r="AO109" s="260"/>
      <c r="AP109" s="260"/>
      <c r="AQ109" s="260"/>
      <c r="AR109" s="260"/>
      <c r="AS109" s="260"/>
      <c r="AT109" s="260"/>
      <c r="AU109" s="260"/>
      <c r="AV109" s="260"/>
      <c r="AW109" s="260"/>
      <c r="AX109" s="260"/>
      <c r="AY109" s="260"/>
      <c r="AZ109" s="260"/>
      <c r="BA109" s="260"/>
      <c r="BB109" s="260"/>
      <c r="BC109" s="260"/>
      <c r="BD109" s="260"/>
      <c r="BE109" s="260"/>
      <c r="BF109" s="260"/>
      <c r="BG109" s="260"/>
      <c r="BH109" s="260"/>
      <c r="BI109" s="260"/>
    </row>
    <row r="110" spans="7:61" x14ac:dyDescent="0.2"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  <c r="AC110" s="260"/>
      <c r="AD110" s="260"/>
      <c r="AE110" s="260"/>
      <c r="AF110" s="260"/>
      <c r="AG110" s="260"/>
      <c r="AH110" s="260"/>
      <c r="AI110" s="260"/>
      <c r="AJ110" s="260"/>
      <c r="AK110" s="260"/>
      <c r="AL110" s="260"/>
      <c r="AM110" s="260"/>
      <c r="AN110" s="260"/>
      <c r="AO110" s="260"/>
      <c r="AP110" s="260"/>
      <c r="AQ110" s="260"/>
      <c r="AR110" s="260"/>
      <c r="AS110" s="260"/>
      <c r="AT110" s="260"/>
      <c r="AU110" s="260"/>
      <c r="AV110" s="260"/>
      <c r="AW110" s="260"/>
      <c r="AX110" s="260"/>
      <c r="AY110" s="260"/>
      <c r="AZ110" s="260"/>
      <c r="BA110" s="260"/>
      <c r="BB110" s="260"/>
      <c r="BC110" s="260"/>
      <c r="BD110" s="260"/>
      <c r="BE110" s="260"/>
      <c r="BF110" s="260"/>
      <c r="BG110" s="260"/>
      <c r="BH110" s="260"/>
      <c r="BI110" s="260"/>
    </row>
    <row r="111" spans="7:61" x14ac:dyDescent="0.2"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  <c r="AC111" s="260"/>
      <c r="AD111" s="260"/>
      <c r="AE111" s="260"/>
      <c r="AF111" s="260"/>
      <c r="AG111" s="260"/>
      <c r="AH111" s="260"/>
      <c r="AI111" s="260"/>
      <c r="AJ111" s="260"/>
      <c r="AK111" s="260"/>
      <c r="AL111" s="260"/>
      <c r="AM111" s="260"/>
      <c r="AN111" s="260"/>
      <c r="AO111" s="260"/>
      <c r="AP111" s="260"/>
      <c r="AQ111" s="260"/>
      <c r="AR111" s="260"/>
      <c r="AS111" s="260"/>
      <c r="AT111" s="260"/>
      <c r="AU111" s="260"/>
      <c r="AV111" s="260"/>
      <c r="AW111" s="260"/>
      <c r="AX111" s="260"/>
      <c r="AY111" s="260"/>
      <c r="AZ111" s="260"/>
      <c r="BA111" s="260"/>
      <c r="BB111" s="260"/>
      <c r="BC111" s="260"/>
      <c r="BD111" s="260"/>
      <c r="BE111" s="260"/>
      <c r="BF111" s="260"/>
      <c r="BG111" s="260"/>
      <c r="BH111" s="260"/>
      <c r="BI111" s="260"/>
    </row>
    <row r="112" spans="7:61" x14ac:dyDescent="0.2"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0"/>
      <c r="AN112" s="260"/>
      <c r="AO112" s="260"/>
      <c r="AP112" s="260"/>
      <c r="AQ112" s="260"/>
      <c r="AR112" s="260"/>
      <c r="AS112" s="260"/>
      <c r="AT112" s="260"/>
      <c r="AU112" s="260"/>
      <c r="AV112" s="260"/>
      <c r="AW112" s="260"/>
      <c r="AX112" s="260"/>
      <c r="AY112" s="260"/>
      <c r="AZ112" s="260"/>
      <c r="BA112" s="260"/>
      <c r="BB112" s="260"/>
      <c r="BC112" s="260"/>
      <c r="BD112" s="260"/>
      <c r="BE112" s="260"/>
      <c r="BF112" s="260"/>
      <c r="BG112" s="260"/>
      <c r="BH112" s="260"/>
      <c r="BI112" s="260"/>
    </row>
    <row r="113" spans="7:61" x14ac:dyDescent="0.2"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  <c r="AD113" s="260"/>
      <c r="AE113" s="260"/>
      <c r="AF113" s="260"/>
      <c r="AG113" s="260"/>
      <c r="AH113" s="260"/>
      <c r="AI113" s="260"/>
      <c r="AJ113" s="260"/>
      <c r="AK113" s="260"/>
      <c r="AL113" s="260"/>
      <c r="AM113" s="260"/>
      <c r="AN113" s="260"/>
      <c r="AO113" s="260"/>
      <c r="AP113" s="260"/>
      <c r="AQ113" s="260"/>
      <c r="AR113" s="260"/>
      <c r="AS113" s="260"/>
      <c r="AT113" s="260"/>
      <c r="AU113" s="260"/>
      <c r="AV113" s="260"/>
      <c r="AW113" s="260"/>
      <c r="AX113" s="260"/>
      <c r="AY113" s="260"/>
      <c r="AZ113" s="260"/>
      <c r="BA113" s="260"/>
      <c r="BB113" s="260"/>
      <c r="BC113" s="260"/>
      <c r="BD113" s="260"/>
      <c r="BE113" s="260"/>
      <c r="BF113" s="260"/>
      <c r="BG113" s="260"/>
      <c r="BH113" s="260"/>
      <c r="BI113" s="260"/>
    </row>
    <row r="114" spans="7:61" x14ac:dyDescent="0.2"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  <c r="AD114" s="260"/>
      <c r="AE114" s="260"/>
      <c r="AF114" s="260"/>
      <c r="AG114" s="260"/>
      <c r="AH114" s="260"/>
      <c r="AI114" s="260"/>
      <c r="AJ114" s="260"/>
      <c r="AK114" s="260"/>
      <c r="AL114" s="260"/>
      <c r="AM114" s="260"/>
      <c r="AN114" s="260"/>
      <c r="AO114" s="260"/>
      <c r="AP114" s="260"/>
      <c r="AQ114" s="260"/>
      <c r="AR114" s="260"/>
      <c r="AS114" s="260"/>
      <c r="AT114" s="260"/>
      <c r="AU114" s="260"/>
      <c r="AV114" s="260"/>
      <c r="AW114" s="260"/>
      <c r="AX114" s="260"/>
      <c r="AY114" s="260"/>
      <c r="AZ114" s="260"/>
      <c r="BA114" s="260"/>
      <c r="BB114" s="260"/>
      <c r="BC114" s="260"/>
      <c r="BD114" s="260"/>
      <c r="BE114" s="260"/>
      <c r="BF114" s="260"/>
      <c r="BG114" s="260"/>
      <c r="BH114" s="260"/>
      <c r="BI114" s="260"/>
    </row>
    <row r="115" spans="7:61" x14ac:dyDescent="0.2"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  <c r="AD115" s="260"/>
      <c r="AE115" s="260"/>
      <c r="AF115" s="260"/>
      <c r="AG115" s="260"/>
      <c r="AH115" s="260"/>
      <c r="AI115" s="260"/>
      <c r="AJ115" s="260"/>
      <c r="AK115" s="260"/>
      <c r="AL115" s="260"/>
      <c r="AM115" s="260"/>
      <c r="AN115" s="260"/>
      <c r="AO115" s="260"/>
      <c r="AP115" s="260"/>
      <c r="AQ115" s="260"/>
      <c r="AR115" s="260"/>
      <c r="AS115" s="260"/>
      <c r="AT115" s="260"/>
      <c r="AU115" s="260"/>
      <c r="AV115" s="260"/>
      <c r="AW115" s="260"/>
      <c r="AX115" s="260"/>
      <c r="AY115" s="260"/>
      <c r="AZ115" s="260"/>
      <c r="BA115" s="260"/>
      <c r="BB115" s="260"/>
      <c r="BC115" s="260"/>
      <c r="BD115" s="260"/>
      <c r="BE115" s="260"/>
      <c r="BF115" s="260"/>
      <c r="BG115" s="260"/>
      <c r="BH115" s="260"/>
      <c r="BI115" s="260"/>
    </row>
    <row r="116" spans="7:61" x14ac:dyDescent="0.2">
      <c r="G116" s="260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  <c r="AC116" s="260"/>
      <c r="AD116" s="260"/>
      <c r="AE116" s="260"/>
      <c r="AF116" s="260"/>
      <c r="AG116" s="260"/>
      <c r="AH116" s="260"/>
      <c r="AI116" s="260"/>
      <c r="AJ116" s="260"/>
      <c r="AK116" s="260"/>
      <c r="AL116" s="260"/>
      <c r="AM116" s="260"/>
      <c r="AN116" s="260"/>
      <c r="AO116" s="260"/>
      <c r="AP116" s="260"/>
      <c r="AQ116" s="260"/>
      <c r="AR116" s="260"/>
      <c r="AS116" s="260"/>
      <c r="AT116" s="260"/>
      <c r="AU116" s="260"/>
      <c r="AV116" s="260"/>
      <c r="AW116" s="260"/>
      <c r="AX116" s="260"/>
      <c r="AY116" s="260"/>
      <c r="AZ116" s="260"/>
      <c r="BA116" s="260"/>
      <c r="BB116" s="260"/>
      <c r="BC116" s="260"/>
      <c r="BD116" s="260"/>
      <c r="BE116" s="260"/>
      <c r="BF116" s="260"/>
      <c r="BG116" s="260"/>
      <c r="BH116" s="260"/>
      <c r="BI116" s="260"/>
    </row>
    <row r="117" spans="7:61" x14ac:dyDescent="0.2"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  <c r="AC117" s="260"/>
      <c r="AD117" s="260"/>
      <c r="AE117" s="260"/>
      <c r="AF117" s="260"/>
      <c r="AG117" s="260"/>
      <c r="AH117" s="260"/>
      <c r="AI117" s="260"/>
      <c r="AJ117" s="260"/>
      <c r="AK117" s="260"/>
      <c r="AL117" s="260"/>
      <c r="AM117" s="260"/>
      <c r="AN117" s="260"/>
      <c r="AO117" s="260"/>
      <c r="AP117" s="260"/>
      <c r="AQ117" s="260"/>
      <c r="AR117" s="260"/>
      <c r="AS117" s="260"/>
      <c r="AT117" s="260"/>
      <c r="AU117" s="260"/>
      <c r="AV117" s="260"/>
      <c r="AW117" s="260"/>
      <c r="AX117" s="260"/>
      <c r="AY117" s="260"/>
      <c r="AZ117" s="260"/>
      <c r="BA117" s="260"/>
      <c r="BB117" s="260"/>
      <c r="BC117" s="260"/>
      <c r="BD117" s="260"/>
      <c r="BE117" s="260"/>
      <c r="BF117" s="260"/>
      <c r="BG117" s="260"/>
      <c r="BH117" s="260"/>
      <c r="BI117" s="260"/>
    </row>
    <row r="118" spans="7:61" x14ac:dyDescent="0.2"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  <c r="AC118" s="260"/>
      <c r="AD118" s="260"/>
      <c r="AE118" s="260"/>
      <c r="AF118" s="260"/>
      <c r="AG118" s="260"/>
      <c r="AH118" s="260"/>
      <c r="AI118" s="260"/>
      <c r="AJ118" s="260"/>
      <c r="AK118" s="260"/>
      <c r="AL118" s="260"/>
      <c r="AM118" s="260"/>
      <c r="AN118" s="260"/>
      <c r="AO118" s="260"/>
      <c r="AP118" s="260"/>
      <c r="AQ118" s="260"/>
      <c r="AR118" s="260"/>
      <c r="AS118" s="260"/>
      <c r="AT118" s="260"/>
      <c r="AU118" s="260"/>
      <c r="AV118" s="260"/>
      <c r="AW118" s="260"/>
      <c r="AX118" s="260"/>
      <c r="AY118" s="260"/>
      <c r="AZ118" s="260"/>
      <c r="BA118" s="260"/>
      <c r="BB118" s="260"/>
      <c r="BC118" s="260"/>
      <c r="BD118" s="260"/>
      <c r="BE118" s="260"/>
      <c r="BF118" s="260"/>
      <c r="BG118" s="260"/>
      <c r="BH118" s="260"/>
      <c r="BI118" s="260"/>
    </row>
  </sheetData>
  <mergeCells count="39">
    <mergeCell ref="BF10:BG10"/>
    <mergeCell ref="P10:Q10"/>
    <mergeCell ref="W10:X10"/>
    <mergeCell ref="AD10:AE10"/>
    <mergeCell ref="AK10:AL10"/>
    <mergeCell ref="AR10:AS10"/>
    <mergeCell ref="B45:T45"/>
    <mergeCell ref="B46:T46"/>
    <mergeCell ref="BH10:BI10"/>
    <mergeCell ref="AW10:AX10"/>
    <mergeCell ref="AM10:AN10"/>
    <mergeCell ref="BA10:BB10"/>
    <mergeCell ref="BD10:BE10"/>
    <mergeCell ref="AT10:AU10"/>
    <mergeCell ref="AP10:AQ10"/>
    <mergeCell ref="AF10:AG10"/>
    <mergeCell ref="AI10:AJ10"/>
    <mergeCell ref="AB10:AC10"/>
    <mergeCell ref="R10:S10"/>
    <mergeCell ref="U10:V10"/>
    <mergeCell ref="Y10:Z10"/>
    <mergeCell ref="AY10:AZ10"/>
    <mergeCell ref="AB9:AG9"/>
    <mergeCell ref="AI9:AN9"/>
    <mergeCell ref="AP9:AU9"/>
    <mergeCell ref="AW9:BB9"/>
    <mergeCell ref="BD9:BI9"/>
    <mergeCell ref="B6:Z6"/>
    <mergeCell ref="B7:Z7"/>
    <mergeCell ref="B8:Z8"/>
    <mergeCell ref="B9:B11"/>
    <mergeCell ref="G9:L9"/>
    <mergeCell ref="N9:T9"/>
    <mergeCell ref="U9:Z9"/>
    <mergeCell ref="N10:O10"/>
    <mergeCell ref="G10:H10"/>
    <mergeCell ref="K10:L10"/>
    <mergeCell ref="C9:E10"/>
    <mergeCell ref="I10:J10"/>
  </mergeCells>
  <pageMargins left="0.25" right="0.25" top="0.75" bottom="0.75" header="0.3" footer="0.3"/>
  <pageSetup scale="67" orientation="landscape" verticalDpi="0" r:id="rId1"/>
  <colBreaks count="1" manualBreakCount="1">
    <brk id="20" max="4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53"/>
  <sheetViews>
    <sheetView zoomScaleNormal="100" zoomScaleSheetLayoutView="100" workbookViewId="0"/>
  </sheetViews>
  <sheetFormatPr baseColWidth="10" defaultRowHeight="12.75" x14ac:dyDescent="0.2"/>
  <cols>
    <col min="1" max="1" width="1.140625" style="52" customWidth="1"/>
    <col min="2" max="2" width="71.5703125" style="52" customWidth="1"/>
    <col min="3" max="8" width="10.7109375" style="52" customWidth="1"/>
    <col min="9" max="16384" width="11.42578125" style="52"/>
  </cols>
  <sheetData>
    <row r="3" spans="1:8" ht="25.5" customHeight="1" x14ac:dyDescent="0.25">
      <c r="B3" s="279" t="s">
        <v>6</v>
      </c>
      <c r="C3" s="279"/>
      <c r="D3" s="279"/>
      <c r="E3" s="279"/>
      <c r="F3" s="279"/>
      <c r="G3" s="279"/>
      <c r="H3" s="279"/>
    </row>
    <row r="4" spans="1:8" ht="15.75" customHeight="1" x14ac:dyDescent="0.2">
      <c r="B4" s="267" t="s">
        <v>223</v>
      </c>
      <c r="C4" s="267"/>
      <c r="D4" s="267"/>
      <c r="E4" s="267"/>
      <c r="F4" s="267"/>
      <c r="G4" s="267"/>
      <c r="H4" s="267"/>
    </row>
    <row r="5" spans="1:8" ht="15.75" customHeight="1" thickBot="1" x14ac:dyDescent="0.25">
      <c r="A5" s="67"/>
      <c r="B5" s="280" t="s">
        <v>204</v>
      </c>
      <c r="C5" s="280"/>
      <c r="D5" s="280"/>
      <c r="E5" s="280"/>
      <c r="F5" s="280"/>
      <c r="G5" s="280"/>
      <c r="H5" s="280"/>
    </row>
    <row r="6" spans="1:8" ht="39.75" customHeight="1" thickTop="1" x14ac:dyDescent="0.2">
      <c r="A6" s="193"/>
      <c r="B6" s="287" t="s">
        <v>129</v>
      </c>
      <c r="C6" s="289">
        <v>2010</v>
      </c>
      <c r="D6" s="289"/>
      <c r="E6" s="289">
        <v>2012</v>
      </c>
      <c r="F6" s="289"/>
      <c r="G6" s="289">
        <v>2014</v>
      </c>
      <c r="H6" s="289"/>
    </row>
    <row r="7" spans="1:8" ht="39.950000000000003" customHeight="1" thickBot="1" x14ac:dyDescent="0.25">
      <c r="A7" s="192"/>
      <c r="B7" s="288"/>
      <c r="C7" s="187" t="s">
        <v>73</v>
      </c>
      <c r="D7" s="187" t="s">
        <v>132</v>
      </c>
      <c r="E7" s="246" t="s">
        <v>73</v>
      </c>
      <c r="F7" s="246" t="s">
        <v>132</v>
      </c>
      <c r="G7" s="187" t="s">
        <v>73</v>
      </c>
      <c r="H7" s="187" t="s">
        <v>132</v>
      </c>
    </row>
    <row r="8" spans="1:8" x14ac:dyDescent="0.2">
      <c r="B8" s="180" t="s">
        <v>19</v>
      </c>
    </row>
    <row r="9" spans="1:8" x14ac:dyDescent="0.2">
      <c r="B9" s="54" t="s">
        <v>96</v>
      </c>
      <c r="C9" s="55">
        <v>10.186272621154785</v>
      </c>
      <c r="D9" s="55">
        <v>0.28733652830123901</v>
      </c>
      <c r="E9" s="55">
        <v>8.7877635955810547</v>
      </c>
      <c r="F9" s="55">
        <v>0.21380476653575897</v>
      </c>
      <c r="G9" s="55">
        <v>8.4379653930664062</v>
      </c>
      <c r="H9" s="55">
        <v>0.24718146026134491</v>
      </c>
    </row>
    <row r="10" spans="1:8" x14ac:dyDescent="0.2">
      <c r="B10" s="54" t="s">
        <v>95</v>
      </c>
      <c r="C10" s="55">
        <v>28.714757919311523</v>
      </c>
      <c r="D10" s="56">
        <v>0.45174494385719299</v>
      </c>
      <c r="E10" s="55">
        <v>27.595016479492188</v>
      </c>
      <c r="F10" s="56">
        <v>0.30578950047492981</v>
      </c>
      <c r="G10" s="55">
        <v>27.191871643066406</v>
      </c>
      <c r="H10" s="56">
        <v>0.26366901397705078</v>
      </c>
    </row>
    <row r="11" spans="1:8" x14ac:dyDescent="0.2">
      <c r="B11" s="54" t="s">
        <v>94</v>
      </c>
      <c r="C11" s="55">
        <v>21.072023391723633</v>
      </c>
      <c r="D11" s="56">
        <v>0.41674357652664185</v>
      </c>
      <c r="E11" s="55">
        <v>18.47998046875</v>
      </c>
      <c r="F11" s="56">
        <v>0.36395308375358582</v>
      </c>
      <c r="G11" s="55">
        <v>17.684490203857422</v>
      </c>
      <c r="H11" s="56">
        <v>0.32747992873191833</v>
      </c>
    </row>
    <row r="12" spans="1:8" ht="14.25" x14ac:dyDescent="0.2">
      <c r="B12" s="181" t="s">
        <v>261</v>
      </c>
      <c r="C12" s="55"/>
      <c r="D12" s="56"/>
      <c r="E12" s="55"/>
      <c r="F12" s="56"/>
      <c r="G12" s="55"/>
      <c r="H12" s="56"/>
    </row>
    <row r="13" spans="1:8" x14ac:dyDescent="0.2">
      <c r="B13" s="53" t="s">
        <v>182</v>
      </c>
      <c r="C13" s="55">
        <v>30.527347564697266</v>
      </c>
      <c r="D13" s="56">
        <v>0.51407206058502197</v>
      </c>
      <c r="E13" s="55">
        <v>40.77716064453125</v>
      </c>
      <c r="F13" s="56">
        <v>0.35173985362052917</v>
      </c>
      <c r="G13" s="55">
        <v>43.464424133300781</v>
      </c>
      <c r="H13" s="56">
        <v>0.33218568563461304</v>
      </c>
    </row>
    <row r="14" spans="1:8" x14ac:dyDescent="0.2">
      <c r="B14" s="53" t="s">
        <v>92</v>
      </c>
      <c r="C14" s="55">
        <v>31.774869918823242</v>
      </c>
      <c r="D14" s="56">
        <v>0.33192917704582214</v>
      </c>
      <c r="E14" s="55">
        <v>32.058326721191406</v>
      </c>
      <c r="F14" s="56">
        <v>0.33562338352203369</v>
      </c>
      <c r="G14" s="55">
        <v>33.957431793212891</v>
      </c>
      <c r="H14" s="56">
        <v>0.30689474940299988</v>
      </c>
    </row>
    <row r="15" spans="1:8" x14ac:dyDescent="0.2">
      <c r="B15" s="53" t="s">
        <v>183</v>
      </c>
      <c r="C15" s="55">
        <v>5.5758152008056641</v>
      </c>
      <c r="D15" s="56">
        <v>0.14494305849075317</v>
      </c>
      <c r="E15" s="55">
        <v>5.8140888214111328</v>
      </c>
      <c r="F15" s="56">
        <v>0.14748144149780273</v>
      </c>
      <c r="G15" s="55">
        <v>5.7411389350891113</v>
      </c>
      <c r="H15" s="56">
        <v>0.12854552268981934</v>
      </c>
    </row>
    <row r="16" spans="1:8" x14ac:dyDescent="0.2">
      <c r="B16" s="53" t="s">
        <v>184</v>
      </c>
      <c r="C16" s="55">
        <v>1.7368032932281494</v>
      </c>
      <c r="D16" s="56">
        <v>0.19602568447589874</v>
      </c>
      <c r="E16" s="55">
        <v>0.79661720991134644</v>
      </c>
      <c r="F16" s="56">
        <v>4.3906252831220627E-2</v>
      </c>
      <c r="G16" s="55">
        <v>1.1230767965316772</v>
      </c>
      <c r="H16" s="56">
        <v>7.0127680897712708E-2</v>
      </c>
    </row>
    <row r="17" spans="2:8" x14ac:dyDescent="0.2">
      <c r="B17" s="53" t="s">
        <v>185</v>
      </c>
      <c r="C17" s="55">
        <v>0.93682360649108887</v>
      </c>
      <c r="D17" s="56">
        <v>7.350941002368927E-2</v>
      </c>
      <c r="E17" s="55">
        <v>0.85419565439224243</v>
      </c>
      <c r="F17" s="56">
        <v>6.3546463847160339E-2</v>
      </c>
      <c r="G17" s="55">
        <v>0.9623534083366394</v>
      </c>
      <c r="H17" s="56">
        <v>7.2150975465774536E-2</v>
      </c>
    </row>
    <row r="18" spans="2:8" x14ac:dyDescent="0.2">
      <c r="B18" s="53" t="s">
        <v>186</v>
      </c>
      <c r="C18" s="55">
        <v>0.87115097045898438</v>
      </c>
      <c r="D18" s="56">
        <v>4.7034647315740585E-2</v>
      </c>
      <c r="E18" s="55">
        <v>0.94412529468536377</v>
      </c>
      <c r="F18" s="56">
        <v>5.4502889513969421E-2</v>
      </c>
      <c r="G18" s="55">
        <v>0.95835745334625244</v>
      </c>
      <c r="H18" s="56">
        <v>4.2596708983182907E-2</v>
      </c>
    </row>
    <row r="19" spans="2:8" x14ac:dyDescent="0.2">
      <c r="B19" s="53" t="s">
        <v>189</v>
      </c>
      <c r="C19" s="55">
        <v>2.5482149124145508</v>
      </c>
      <c r="D19" s="56">
        <v>0.33658933639526367</v>
      </c>
      <c r="E19" s="55">
        <v>1.8343719244003296</v>
      </c>
      <c r="F19" s="56">
        <v>6.1633758246898651E-2</v>
      </c>
      <c r="G19" s="55">
        <v>1.7929753065109253</v>
      </c>
      <c r="H19" s="56">
        <v>5.6312572211027145E-2</v>
      </c>
    </row>
    <row r="20" spans="2:8" x14ac:dyDescent="0.2">
      <c r="B20" s="53" t="s">
        <v>187</v>
      </c>
      <c r="C20" s="55">
        <v>1.411749005317688</v>
      </c>
      <c r="D20" s="56">
        <v>8.6741790175437927E-2</v>
      </c>
      <c r="E20" s="55">
        <v>1.7412923574447632</v>
      </c>
      <c r="F20" s="56">
        <v>0.11098359525203705</v>
      </c>
      <c r="G20" s="55">
        <v>1.0980833768844604</v>
      </c>
      <c r="H20" s="56">
        <v>5.7666707783937454E-2</v>
      </c>
    </row>
    <row r="21" spans="2:8" x14ac:dyDescent="0.2">
      <c r="B21" s="181" t="s">
        <v>17</v>
      </c>
      <c r="C21" s="55"/>
      <c r="D21" s="56"/>
      <c r="E21" s="55"/>
      <c r="F21" s="56"/>
      <c r="G21" s="55"/>
      <c r="H21" s="56"/>
    </row>
    <row r="22" spans="2:8" x14ac:dyDescent="0.2">
      <c r="B22" s="54" t="s">
        <v>90</v>
      </c>
      <c r="C22" s="55">
        <v>62.185565948486328</v>
      </c>
      <c r="D22" s="56">
        <v>0.36194267868995667</v>
      </c>
      <c r="E22" s="55">
        <v>63.125846862792969</v>
      </c>
      <c r="F22" s="56">
        <v>0.35672223567962646</v>
      </c>
      <c r="G22" s="55">
        <v>60.434783935546875</v>
      </c>
      <c r="H22" s="56">
        <v>0.34626653790473938</v>
      </c>
    </row>
    <row r="23" spans="2:8" x14ac:dyDescent="0.2">
      <c r="B23" s="54" t="s">
        <v>89</v>
      </c>
      <c r="C23" s="55">
        <v>52.637725830078125</v>
      </c>
      <c r="D23" s="56">
        <v>0.73260080814361572</v>
      </c>
      <c r="E23" s="55">
        <v>51.195365905761719</v>
      </c>
      <c r="F23" s="56">
        <v>0.43355202674865723</v>
      </c>
      <c r="G23" s="55">
        <v>49.077259063720703</v>
      </c>
      <c r="H23" s="56">
        <v>0.41148722171783447</v>
      </c>
    </row>
    <row r="24" spans="2:8" x14ac:dyDescent="0.2">
      <c r="B24" s="54" t="s">
        <v>146</v>
      </c>
      <c r="C24" s="55">
        <v>28.789758682250977</v>
      </c>
      <c r="D24" s="56">
        <v>0.77503097057342529</v>
      </c>
      <c r="E24" s="55">
        <v>26.468709945678711</v>
      </c>
      <c r="F24" s="56">
        <v>0.59471076726913452</v>
      </c>
      <c r="G24" s="55">
        <v>17.182619094848633</v>
      </c>
      <c r="H24" s="56">
        <v>0.48905253410339355</v>
      </c>
    </row>
    <row r="25" spans="2:8" x14ac:dyDescent="0.2">
      <c r="B25" s="181" t="s">
        <v>167</v>
      </c>
      <c r="C25" s="55"/>
      <c r="D25" s="56"/>
      <c r="E25" s="55"/>
      <c r="F25" s="56"/>
      <c r="G25" s="55"/>
      <c r="H25" s="56"/>
    </row>
    <row r="26" spans="2:8" x14ac:dyDescent="0.2">
      <c r="B26" s="53" t="s">
        <v>147</v>
      </c>
      <c r="C26" s="55">
        <v>4.7825675010681152</v>
      </c>
      <c r="D26" s="56">
        <v>0.22676989436149597</v>
      </c>
      <c r="E26" s="55">
        <v>3.5882081985473633</v>
      </c>
      <c r="F26" s="56">
        <v>0.17273439466953278</v>
      </c>
      <c r="G26" s="55">
        <v>3.2664115428924561</v>
      </c>
      <c r="H26" s="56">
        <v>0.14306071400642395</v>
      </c>
    </row>
    <row r="27" spans="2:8" x14ac:dyDescent="0.2">
      <c r="B27" s="53" t="s">
        <v>138</v>
      </c>
      <c r="C27" s="55">
        <v>2.5028960704803467</v>
      </c>
      <c r="D27" s="56">
        <v>0.19840516149997711</v>
      </c>
      <c r="E27" s="55">
        <v>1.9986206293106079</v>
      </c>
      <c r="F27" s="56">
        <v>0.14496411383152008</v>
      </c>
      <c r="G27" s="55">
        <v>1.6518603563308716</v>
      </c>
      <c r="H27" s="56">
        <v>0.10339323431253433</v>
      </c>
    </row>
    <row r="28" spans="2:8" x14ac:dyDescent="0.2">
      <c r="B28" s="53" t="s">
        <v>139</v>
      </c>
      <c r="C28" s="55">
        <v>1.8879996538162231</v>
      </c>
      <c r="D28" s="56">
        <v>0.13445585966110229</v>
      </c>
      <c r="E28" s="55">
        <v>1.6407588720321655</v>
      </c>
      <c r="F28" s="56">
        <v>0.10968074202537537</v>
      </c>
      <c r="G28" s="55">
        <v>1.6632418632507324</v>
      </c>
      <c r="H28" s="56">
        <v>0.10450730472803116</v>
      </c>
    </row>
    <row r="29" spans="2:8" x14ac:dyDescent="0.2">
      <c r="B29" s="53" t="s">
        <v>88</v>
      </c>
      <c r="C29" s="55">
        <v>10.534426689147949</v>
      </c>
      <c r="D29" s="56">
        <v>0.30539447069168091</v>
      </c>
      <c r="E29" s="55">
        <v>9.6843948364257812</v>
      </c>
      <c r="F29" s="56">
        <v>0.27338325977325439</v>
      </c>
      <c r="G29" s="55">
        <v>8.5008563995361328</v>
      </c>
      <c r="H29" s="56">
        <v>0.23975782096385956</v>
      </c>
    </row>
    <row r="30" spans="2:8" x14ac:dyDescent="0.2">
      <c r="B30" s="181" t="s">
        <v>16</v>
      </c>
      <c r="C30" s="55"/>
      <c r="D30" s="56"/>
      <c r="E30" s="55"/>
      <c r="F30" s="56"/>
      <c r="G30" s="55"/>
      <c r="H30" s="56"/>
    </row>
    <row r="31" spans="2:8" x14ac:dyDescent="0.2">
      <c r="B31" s="53" t="s">
        <v>140</v>
      </c>
      <c r="C31" s="55">
        <v>9.2339820861816406</v>
      </c>
      <c r="D31" s="56">
        <v>0.46623790264129639</v>
      </c>
      <c r="E31" s="55">
        <v>8.7754306793212891</v>
      </c>
      <c r="F31" s="56">
        <v>0.46049147844314575</v>
      </c>
      <c r="G31" s="55">
        <v>8.2177114486694336</v>
      </c>
      <c r="H31" s="56">
        <v>0.33669465780258179</v>
      </c>
    </row>
    <row r="32" spans="2:8" x14ac:dyDescent="0.2">
      <c r="B32" s="53" t="s">
        <v>141</v>
      </c>
      <c r="C32" s="55">
        <v>10.734589576721191</v>
      </c>
      <c r="D32" s="56">
        <v>0.40322136878967285</v>
      </c>
      <c r="E32" s="55">
        <v>9.1149263381958008</v>
      </c>
      <c r="F32" s="56">
        <v>0.37154662609100342</v>
      </c>
      <c r="G32" s="55">
        <v>8.0720186233520508</v>
      </c>
      <c r="H32" s="56">
        <v>0.30873551964759827</v>
      </c>
    </row>
    <row r="33" spans="1:8" x14ac:dyDescent="0.2">
      <c r="B33" s="53" t="s">
        <v>142</v>
      </c>
      <c r="C33" s="55">
        <v>0.85608363151550293</v>
      </c>
      <c r="D33" s="56">
        <v>8.6942516267299652E-2</v>
      </c>
      <c r="E33" s="55">
        <v>0.65759724378585815</v>
      </c>
      <c r="F33" s="56">
        <v>7.9569324851036072E-2</v>
      </c>
      <c r="G33" s="55">
        <v>0.64121520519256592</v>
      </c>
      <c r="H33" s="56">
        <v>5.4743263870477676E-2</v>
      </c>
    </row>
    <row r="34" spans="1:8" x14ac:dyDescent="0.2">
      <c r="B34" s="53" t="s">
        <v>181</v>
      </c>
      <c r="C34" s="55">
        <v>13.675777435302734</v>
      </c>
      <c r="D34" s="56">
        <v>0.40926817059516907</v>
      </c>
      <c r="E34" s="55">
        <v>12.931127548217773</v>
      </c>
      <c r="F34" s="56">
        <v>0.35354045033454895</v>
      </c>
      <c r="G34" s="55">
        <v>13.419350624084473</v>
      </c>
      <c r="H34" s="56">
        <v>0.32763683795928955</v>
      </c>
    </row>
    <row r="35" spans="1:8" ht="14.25" x14ac:dyDescent="0.2">
      <c r="B35" s="181" t="s">
        <v>165</v>
      </c>
      <c r="C35" s="55"/>
      <c r="D35" s="56"/>
      <c r="E35" s="55"/>
      <c r="F35" s="56"/>
      <c r="G35" s="55"/>
      <c r="H35" s="56"/>
    </row>
    <row r="36" spans="1:8" x14ac:dyDescent="0.2">
      <c r="B36" s="53" t="s">
        <v>87</v>
      </c>
      <c r="C36" s="55">
        <v>55.709693908691406</v>
      </c>
      <c r="D36" s="56">
        <v>0.71945351362228394</v>
      </c>
      <c r="E36" s="55">
        <v>56.072513580322266</v>
      </c>
      <c r="F36" s="56">
        <v>0.44097834825515747</v>
      </c>
      <c r="G36" s="55">
        <v>57.540424346923828</v>
      </c>
      <c r="H36" s="56">
        <v>0.40064254403114319</v>
      </c>
    </row>
    <row r="37" spans="1:8" x14ac:dyDescent="0.2">
      <c r="B37" s="53" t="s">
        <v>166</v>
      </c>
      <c r="C37" s="55">
        <v>19.460609436035156</v>
      </c>
      <c r="D37" s="56">
        <v>0.2910226583480835</v>
      </c>
      <c r="E37" s="55">
        <v>20.61053466796875</v>
      </c>
      <c r="F37" s="56">
        <v>0.34598147869110107</v>
      </c>
      <c r="G37" s="55">
        <v>19.108842849731445</v>
      </c>
      <c r="H37" s="56">
        <v>0.2819240391254425</v>
      </c>
    </row>
    <row r="38" spans="1:8" x14ac:dyDescent="0.2">
      <c r="B38" s="53" t="s">
        <v>177</v>
      </c>
      <c r="C38" s="55">
        <v>14.037296295166016</v>
      </c>
      <c r="D38" s="56">
        <v>0.72610729932785034</v>
      </c>
      <c r="E38" s="55">
        <v>13.650144577026367</v>
      </c>
      <c r="F38" s="56">
        <v>0.2681935727596283</v>
      </c>
      <c r="G38" s="55">
        <v>13.401752471923828</v>
      </c>
      <c r="H38" s="56">
        <v>0.23535184562206268</v>
      </c>
    </row>
    <row r="39" spans="1:8" ht="13.5" thickBot="1" x14ac:dyDescent="0.25">
      <c r="A39" s="67"/>
      <c r="B39" s="145" t="s">
        <v>178</v>
      </c>
      <c r="C39" s="121">
        <v>10.792400360107422</v>
      </c>
      <c r="D39" s="122">
        <v>0.28784099221229553</v>
      </c>
      <c r="E39" s="121">
        <v>9.666804313659668</v>
      </c>
      <c r="F39" s="122">
        <v>0.230243980884552</v>
      </c>
      <c r="G39" s="121">
        <v>9.9489841461181641</v>
      </c>
      <c r="H39" s="122">
        <v>0.22665923833847046</v>
      </c>
    </row>
    <row r="40" spans="1:8" ht="13.5" thickTop="1" x14ac:dyDescent="0.2">
      <c r="B40" s="278" t="s">
        <v>262</v>
      </c>
      <c r="C40" s="278"/>
      <c r="D40" s="278"/>
      <c r="E40" s="278"/>
      <c r="F40" s="278"/>
      <c r="G40" s="278"/>
      <c r="H40" s="278"/>
    </row>
    <row r="41" spans="1:8" x14ac:dyDescent="0.2">
      <c r="B41" s="112" t="s">
        <v>148</v>
      </c>
      <c r="C41" s="112"/>
      <c r="D41" s="112"/>
      <c r="E41" s="244"/>
      <c r="F41" s="244"/>
      <c r="G41" s="112"/>
      <c r="H41" s="112"/>
    </row>
    <row r="42" spans="1:8" s="9" customFormat="1" ht="12.75" customHeight="1" x14ac:dyDescent="0.2">
      <c r="B42" s="308" t="s">
        <v>188</v>
      </c>
      <c r="C42" s="308"/>
      <c r="D42" s="308"/>
      <c r="E42" s="308"/>
      <c r="F42" s="308"/>
      <c r="G42" s="308"/>
    </row>
    <row r="43" spans="1:8" x14ac:dyDescent="0.2">
      <c r="B43" s="51" t="s">
        <v>197</v>
      </c>
    </row>
    <row r="44" spans="1:8" x14ac:dyDescent="0.2">
      <c r="B44" s="102"/>
    </row>
    <row r="52" ht="23.25" customHeight="1" x14ac:dyDescent="0.2"/>
    <row r="53" ht="27" customHeight="1" x14ac:dyDescent="0.2"/>
  </sheetData>
  <mergeCells count="9">
    <mergeCell ref="B42:G42"/>
    <mergeCell ref="B40:H40"/>
    <mergeCell ref="B3:H3"/>
    <mergeCell ref="B4:H4"/>
    <mergeCell ref="B5:H5"/>
    <mergeCell ref="B6:B7"/>
    <mergeCell ref="C6:D6"/>
    <mergeCell ref="G6:H6"/>
    <mergeCell ref="E6:F6"/>
  </mergeCells>
  <printOptions horizontalCentered="1"/>
  <pageMargins left="0.94488188976377963" right="0.86614173228346458" top="0.74803149606299213" bottom="0.98425196850393704" header="0" footer="1.17"/>
  <pageSetup scale="6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17</vt:i4>
      </vt:variant>
    </vt:vector>
  </HeadingPairs>
  <TitlesOfParts>
    <vt:vector size="42" baseType="lpstr">
      <vt:lpstr>Contenido</vt:lpstr>
      <vt:lpstr>Cuadro 1-Ejemplo</vt:lpstr>
      <vt:lpstr>Cuadro 1</vt:lpstr>
      <vt:lpstr>Cuadro 2</vt:lpstr>
      <vt:lpstr>Cuadro 3</vt:lpstr>
      <vt:lpstr>Cuadro 4A</vt:lpstr>
      <vt:lpstr>Cuadro 4B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  <vt:lpstr>Cuadro 13</vt:lpstr>
      <vt:lpstr>Cuadro 14</vt:lpstr>
      <vt:lpstr>Cuadro 15</vt:lpstr>
      <vt:lpstr>Cuadro 16</vt:lpstr>
      <vt:lpstr>Cuadro 17A</vt:lpstr>
      <vt:lpstr>Cuadro 17B</vt:lpstr>
      <vt:lpstr>Cuadro 17C</vt:lpstr>
      <vt:lpstr>Cuadro 17D</vt:lpstr>
      <vt:lpstr>Cuadro 17E</vt:lpstr>
      <vt:lpstr>Cuadro 17F</vt:lpstr>
      <vt:lpstr>'Cuadro 1'!Área_de_impresión</vt:lpstr>
      <vt:lpstr>'Cuadro 10'!Área_de_impresión</vt:lpstr>
      <vt:lpstr>'Cuadro 11'!Área_de_impresión</vt:lpstr>
      <vt:lpstr>'Cuadro 12'!Área_de_impresión</vt:lpstr>
      <vt:lpstr>'Cuadro 13'!Área_de_impresión</vt:lpstr>
      <vt:lpstr>'Cuadro 14'!Área_de_impresión</vt:lpstr>
      <vt:lpstr>'Cuadro 15'!Área_de_impresión</vt:lpstr>
      <vt:lpstr>'Cuadro 1-Ejemplo'!Área_de_impresión</vt:lpstr>
      <vt:lpstr>'Cuadro 2'!Área_de_impresión</vt:lpstr>
      <vt:lpstr>'Cuadro 3'!Área_de_impresión</vt:lpstr>
      <vt:lpstr>'Cuadro 4A'!Área_de_impresión</vt:lpstr>
      <vt:lpstr>'Cuadro 4B'!Área_de_impresión</vt:lpstr>
      <vt:lpstr>'Cuadro 5'!Área_de_impresión</vt:lpstr>
      <vt:lpstr>'Cuadro 6'!Área_de_impresión</vt:lpstr>
      <vt:lpstr>'Cuadro 7'!Área_de_impresión</vt:lpstr>
      <vt:lpstr>'Cuadro 8'!Área_de_impresión</vt:lpstr>
      <vt:lpstr>'Cuadro 9'!Área_de_impresión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 estadístico PH</dc:title>
  <dc:creator>Alida Marcela Gutiérrez Landeros</dc:creator>
  <cp:lastModifiedBy>Lgr200</cp:lastModifiedBy>
  <cp:lastPrinted>2015-07-18T03:14:01Z</cp:lastPrinted>
  <dcterms:created xsi:type="dcterms:W3CDTF">2011-07-19T09:51:34Z</dcterms:created>
  <dcterms:modified xsi:type="dcterms:W3CDTF">2015-07-27T03:21:02Z</dcterms:modified>
</cp:coreProperties>
</file>