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 activeTab="2"/>
  </bookViews>
  <sheets>
    <sheet name="Exhibit 7" sheetId="1" r:id="rId1"/>
    <sheet name="sample" sheetId="2" r:id="rId2"/>
    <sheet name="組合結果" sheetId="3" r:id="rId3"/>
  </sheets>
  <calcPr calcId="145621" calcMode="manual"/>
</workbook>
</file>

<file path=xl/calcChain.xml><?xml version="1.0" encoding="utf-8"?>
<calcChain xmlns="http://schemas.openxmlformats.org/spreadsheetml/2006/main">
  <c r="E12" i="3" l="1"/>
  <c r="C12" i="3"/>
  <c r="F12" i="3" s="1"/>
  <c r="D11" i="3"/>
  <c r="D10" i="3"/>
  <c r="D9" i="3"/>
  <c r="D8" i="3"/>
  <c r="D7" i="3"/>
  <c r="D6" i="3"/>
  <c r="D5" i="3"/>
  <c r="D4" i="3"/>
  <c r="D3" i="3"/>
  <c r="D12" i="3" l="1"/>
</calcChain>
</file>

<file path=xl/sharedStrings.xml><?xml version="1.0" encoding="utf-8"?>
<sst xmlns="http://schemas.openxmlformats.org/spreadsheetml/2006/main" count="95" uniqueCount="45">
  <si>
    <t>Panel A - Recoveries</t>
  </si>
  <si>
    <t>Issuer-weighted recoveries</t>
  </si>
  <si>
    <t>Volume-weighted recoveries</t>
  </si>
  <si>
    <t>Lien Position</t>
  </si>
  <si>
    <t>1983-2016</t>
  </si>
  <si>
    <t>1st Lien Bank Loan</t>
  </si>
  <si>
    <t>2nd Lien Bank Loan</t>
  </si>
  <si>
    <t>Sr. Unsecured Bank Loan</t>
  </si>
  <si>
    <t>n.a.</t>
  </si>
  <si>
    <t>1st Lien Bond</t>
  </si>
  <si>
    <t>2nd Lien Bond</t>
  </si>
  <si>
    <t>Sr. Unsecured Bond</t>
  </si>
  <si>
    <t>Sr. Subordinated Bond</t>
  </si>
  <si>
    <t>Subordinated Bond</t>
  </si>
  <si>
    <t>Jr. Subordinated Bond</t>
  </si>
  <si>
    <t>Panel B - Observation count</t>
  </si>
  <si>
    <t>Issuer count</t>
  </si>
  <si>
    <t>Dollar volume (in billions of USD)</t>
  </si>
  <si>
    <t>Exhibit 7 - Average Corporate Debt Recovery Rates Measured By Trading Prices</t>
  </si>
  <si>
    <t>Issuer-weighted recoveries</t>
    <phoneticPr fontId="3" type="noConversion"/>
  </si>
  <si>
    <t>Volume-weighted recoveries</t>
    <phoneticPr fontId="3" type="noConversion"/>
  </si>
  <si>
    <t>1983-2015</t>
  </si>
  <si>
    <t>1st Lien Bond</t>
    <phoneticPr fontId="3" type="noConversion"/>
  </si>
  <si>
    <t>2nd Lien Bond</t>
    <phoneticPr fontId="3" type="noConversion"/>
  </si>
  <si>
    <r>
      <t>其中</t>
    </r>
    <r>
      <rPr>
        <sz val="10"/>
        <color theme="1"/>
        <rFont val="新細明體"/>
        <family val="1"/>
        <charset val="136"/>
      </rPr>
      <t>，</t>
    </r>
    <r>
      <rPr>
        <sz val="10"/>
        <color theme="1"/>
        <rFont val="微軟正黑體"/>
        <family val="2"/>
        <charset val="136"/>
      </rPr>
      <t>Sr. Secured Bond 回收率為(53.4%+</t>
    </r>
    <r>
      <rPr>
        <sz val="12"/>
        <color rgb="FF000000"/>
        <rFont val="微軟正黑體"/>
        <family val="2"/>
        <charset val="136"/>
      </rPr>
      <t>49.7%)/2=51.52%</t>
    </r>
    <r>
      <rPr>
        <sz val="12"/>
        <color rgb="FF000000"/>
        <rFont val="新細明體"/>
        <family val="1"/>
        <charset val="136"/>
      </rPr>
      <t>，</t>
    </r>
    <r>
      <rPr>
        <sz val="12"/>
        <color rgb="FF000000"/>
        <rFont val="微軟正黑體"/>
        <family val="2"/>
        <charset val="136"/>
      </rPr>
      <t>LGD=1-</t>
    </r>
    <r>
      <rPr>
        <sz val="10"/>
        <color theme="1"/>
        <rFont val="微軟正黑體"/>
        <family val="2"/>
        <charset val="136"/>
      </rPr>
      <t>回收率</t>
    </r>
  </si>
  <si>
    <t>Lien Position</t>
    <phoneticPr fontId="3" type="noConversion"/>
  </si>
  <si>
    <t>RR</t>
  </si>
  <si>
    <t>LGD</t>
  </si>
  <si>
    <t>Sr. Secured Bond</t>
    <phoneticPr fontId="3" type="noConversion"/>
  </si>
  <si>
    <t>Subordinated bond</t>
  </si>
  <si>
    <t>Exhibit 7 - Average Corporate Debt Recovery Rates Measured by Trading Prices</t>
    <phoneticPr fontId="3" type="noConversion"/>
  </si>
  <si>
    <t>Data_Year</t>
    <phoneticPr fontId="3" type="noConversion"/>
  </si>
  <si>
    <t>Recovery_Rate</t>
    <phoneticPr fontId="3" type="noConversion"/>
  </si>
  <si>
    <t>LGD</t>
    <phoneticPr fontId="3" type="noConversion"/>
  </si>
  <si>
    <t>年度</t>
    <phoneticPr fontId="3" type="noConversion"/>
  </si>
  <si>
    <t>擔保順位</t>
    <phoneticPr fontId="3" type="noConversion"/>
  </si>
  <si>
    <t>回收率</t>
    <phoneticPr fontId="3" type="noConversion"/>
  </si>
  <si>
    <t>違約損失率</t>
    <phoneticPr fontId="3" type="noConversion"/>
  </si>
  <si>
    <t>1983-2015</t>
    <phoneticPr fontId="3" type="noConversion"/>
  </si>
  <si>
    <t>Sr. Secured Bond</t>
    <phoneticPr fontId="3" type="noConversion"/>
  </si>
  <si>
    <t>*直接把Exhitiy7資料寫入</t>
    <phoneticPr fontId="3" type="noConversion"/>
  </si>
  <si>
    <t>1st Lien Bond</t>
    <phoneticPr fontId="3" type="noConversion"/>
  </si>
  <si>
    <t>2nd Lien Bond</t>
    <phoneticPr fontId="3" type="noConversion"/>
  </si>
  <si>
    <t>違約損失率=1-回收率</t>
    <phoneticPr fontId="3" type="noConversion"/>
  </si>
  <si>
    <r>
      <t>這欄是新增</t>
    </r>
    <r>
      <rPr>
        <sz val="12"/>
        <color rgb="FFFF0000"/>
        <rFont val="新細明體"/>
        <family val="3"/>
        <charset val="136"/>
        <scheme val="minor"/>
      </rPr>
      <t>Sr. Secured Bond擔保順位名稱,把1st Lien Bond+2nd Lien Bond相加=回收率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</si>
</sst>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0"/>
      <color theme="1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新細明體"/>
      <family val="1"/>
      <charset val="136"/>
    </font>
    <font>
      <b/>
      <sz val="11"/>
      <color rgb="FFFF0000"/>
      <name val="新細明體"/>
      <family val="2"/>
      <scheme val="minor"/>
    </font>
    <font>
      <sz val="10"/>
      <color theme="5"/>
      <name val="微軟正黑體"/>
      <family val="2"/>
      <charset val="136"/>
    </font>
    <font>
      <sz val="12"/>
      <color rgb="FFFF0000"/>
      <name val="新細明體"/>
      <family val="3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7" xfId="0" applyFont="1" applyBorder="1" applyAlignment="1"/>
    <xf numFmtId="176" fontId="0" fillId="0" borderId="7" xfId="1" applyNumberFormat="1" applyFont="1" applyBorder="1" applyAlignment="1"/>
    <xf numFmtId="176" fontId="0" fillId="0" borderId="0" xfId="1" applyNumberFormat="1" applyFont="1" applyBorder="1" applyAlignment="1"/>
    <xf numFmtId="176" fontId="0" fillId="0" borderId="8" xfId="1" applyNumberFormat="1" applyFont="1" applyBorder="1" applyAlignment="1"/>
    <xf numFmtId="0" fontId="0" fillId="0" borderId="5" xfId="0" applyFont="1" applyBorder="1" applyAlignment="1"/>
    <xf numFmtId="176" fontId="0" fillId="0" borderId="5" xfId="1" applyNumberFormat="1" applyFont="1" applyBorder="1" applyAlignment="1">
      <alignment horizontal="right"/>
    </xf>
    <xf numFmtId="176" fontId="0" fillId="0" borderId="0" xfId="1" applyNumberFormat="1" applyFont="1" applyBorder="1" applyAlignment="1">
      <alignment horizontal="right"/>
    </xf>
    <xf numFmtId="176" fontId="0" fillId="0" borderId="9" xfId="1" applyNumberFormat="1" applyFont="1" applyBorder="1" applyAlignment="1">
      <alignment horizontal="right"/>
    </xf>
    <xf numFmtId="176" fontId="0" fillId="0" borderId="6" xfId="1" applyNumberFormat="1" applyFont="1" applyBorder="1" applyAlignment="1"/>
    <xf numFmtId="176" fontId="0" fillId="0" borderId="7" xfId="1" applyNumberFormat="1" applyFont="1" applyFill="1" applyBorder="1" applyAlignment="1"/>
    <xf numFmtId="176" fontId="0" fillId="0" borderId="10" xfId="1" applyNumberFormat="1" applyFont="1" applyBorder="1" applyAlignment="1"/>
    <xf numFmtId="176" fontId="0" fillId="0" borderId="0" xfId="1" applyNumberFormat="1" applyFont="1" applyFill="1" applyBorder="1" applyAlignment="1"/>
    <xf numFmtId="176" fontId="0" fillId="0" borderId="8" xfId="1" applyNumberFormat="1" applyFont="1" applyFill="1" applyBorder="1" applyAlignment="1"/>
    <xf numFmtId="0" fontId="0" fillId="0" borderId="1" xfId="1" applyNumberFormat="1" applyFont="1" applyBorder="1" applyAlignment="1"/>
    <xf numFmtId="0" fontId="0" fillId="0" borderId="0" xfId="1" applyNumberFormat="1" applyFont="1" applyBorder="1" applyAlignment="1"/>
    <xf numFmtId="0" fontId="0" fillId="0" borderId="8" xfId="1" applyNumberFormat="1" applyFont="1" applyBorder="1" applyAlignment="1"/>
    <xf numFmtId="177" fontId="0" fillId="0" borderId="0" xfId="1" applyNumberFormat="1" applyFont="1" applyBorder="1" applyAlignment="1"/>
    <xf numFmtId="177" fontId="0" fillId="0" borderId="8" xfId="1" applyNumberFormat="1" applyFont="1" applyBorder="1" applyAlignment="1"/>
    <xf numFmtId="0" fontId="0" fillId="0" borderId="7" xfId="1" applyNumberFormat="1" applyFont="1" applyBorder="1" applyAlignment="1"/>
    <xf numFmtId="0" fontId="0" fillId="0" borderId="5" xfId="1" applyNumberFormat="1" applyFont="1" applyBorder="1" applyAlignment="1">
      <alignment horizontal="right"/>
    </xf>
    <xf numFmtId="0" fontId="0" fillId="0" borderId="9" xfId="1" applyNumberFormat="1" applyFont="1" applyBorder="1" applyAlignment="1">
      <alignment horizontal="right"/>
    </xf>
    <xf numFmtId="0" fontId="0" fillId="0" borderId="6" xfId="1" applyNumberFormat="1" applyFont="1" applyBorder="1" applyAlignment="1"/>
    <xf numFmtId="177" fontId="0" fillId="0" borderId="9" xfId="1" applyNumberFormat="1" applyFont="1" applyBorder="1" applyAlignment="1">
      <alignment horizontal="right"/>
    </xf>
    <xf numFmtId="177" fontId="0" fillId="0" borderId="6" xfId="1" applyNumberFormat="1" applyFont="1" applyBorder="1" applyAlignment="1"/>
    <xf numFmtId="0" fontId="0" fillId="0" borderId="7" xfId="1" applyNumberFormat="1" applyFont="1" applyFill="1" applyBorder="1" applyAlignment="1"/>
    <xf numFmtId="177" fontId="0" fillId="0" borderId="0" xfId="1" applyNumberFormat="1" applyFont="1" applyFill="1" applyBorder="1" applyAlignment="1"/>
    <xf numFmtId="0" fontId="0" fillId="0" borderId="1" xfId="0" applyFont="1" applyBorder="1" applyAlignment="1"/>
    <xf numFmtId="0" fontId="0" fillId="2" borderId="2" xfId="0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0" borderId="2" xfId="0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7" xfId="0" applyBorder="1" applyAlignment="1"/>
    <xf numFmtId="176" fontId="0" fillId="2" borderId="8" xfId="1" applyNumberFormat="1" applyFont="1" applyFill="1" applyBorder="1" applyAlignment="1"/>
    <xf numFmtId="0" fontId="4" fillId="0" borderId="0" xfId="0" applyFont="1" applyAlignment="1">
      <alignment horizontal="left" vertical="center" indent="5"/>
    </xf>
    <xf numFmtId="0" fontId="4" fillId="3" borderId="12" xfId="0" applyFont="1" applyFill="1" applyBorder="1" applyAlignment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/>
    <xf numFmtId="10" fontId="4" fillId="0" borderId="15" xfId="0" applyNumberFormat="1" applyFont="1" applyBorder="1" applyAlignment="1">
      <alignment horizontal="right"/>
    </xf>
    <xf numFmtId="176" fontId="0" fillId="4" borderId="11" xfId="1" applyNumberFormat="1" applyFont="1" applyFill="1" applyBorder="1" applyAlignment="1"/>
    <xf numFmtId="176" fontId="0" fillId="4" borderId="8" xfId="1" applyNumberFormat="1" applyFont="1" applyFill="1" applyBorder="1" applyAlignment="1"/>
    <xf numFmtId="0" fontId="8" fillId="0" borderId="6" xfId="0" applyFont="1" applyBorder="1" applyAlignment="1">
      <alignment horizontal="right"/>
    </xf>
    <xf numFmtId="0" fontId="0" fillId="5" borderId="16" xfId="0" applyFill="1" applyBorder="1" applyAlignment="1">
      <alignment horizontal="center" vertical="center"/>
    </xf>
    <xf numFmtId="0" fontId="0" fillId="5" borderId="16" xfId="0" applyFont="1" applyFill="1" applyBorder="1" applyAlignment="1"/>
    <xf numFmtId="0" fontId="0" fillId="5" borderId="16" xfId="0" applyFill="1" applyBorder="1">
      <alignment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/>
    <xf numFmtId="176" fontId="0" fillId="0" borderId="16" xfId="1" applyNumberFormat="1" applyFont="1" applyBorder="1" applyAlignment="1"/>
    <xf numFmtId="10" fontId="0" fillId="0" borderId="16" xfId="0" applyNumberFormat="1" applyBorder="1">
      <alignment vertical="center"/>
    </xf>
    <xf numFmtId="176" fontId="0" fillId="0" borderId="16" xfId="1" applyNumberFormat="1" applyFont="1" applyFill="1" applyBorder="1" applyAlignment="1"/>
    <xf numFmtId="0" fontId="0" fillId="2" borderId="16" xfId="0" applyFont="1" applyFill="1" applyBorder="1" applyAlignment="1"/>
    <xf numFmtId="176" fontId="0" fillId="2" borderId="16" xfId="1" applyNumberFormat="1" applyFont="1" applyFill="1" applyBorder="1" applyAlignment="1"/>
    <xf numFmtId="0" fontId="9" fillId="6" borderId="16" xfId="0" applyFont="1" applyFill="1" applyBorder="1">
      <alignment vertical="center"/>
    </xf>
    <xf numFmtId="10" fontId="0" fillId="6" borderId="16" xfId="0" applyNumberFormat="1" applyFill="1" applyBorder="1">
      <alignment vertical="center"/>
    </xf>
    <xf numFmtId="176" fontId="0" fillId="7" borderId="16" xfId="1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10" fontId="0" fillId="7" borderId="0" xfId="0" applyNumberForma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6" sqref="D6"/>
    </sheetView>
  </sheetViews>
  <sheetFormatPr defaultRowHeight="16.5"/>
  <cols>
    <col min="1" max="1" width="17.75" customWidth="1"/>
    <col min="7" max="7" width="12" customWidth="1"/>
  </cols>
  <sheetData>
    <row r="1" spans="1:7">
      <c r="A1" s="1" t="s">
        <v>30</v>
      </c>
      <c r="B1" s="2"/>
      <c r="C1" s="2"/>
      <c r="D1" s="2"/>
      <c r="E1" s="2"/>
      <c r="F1" s="2"/>
      <c r="G1" s="2"/>
    </row>
    <row r="2" spans="1:7">
      <c r="A2" s="1" t="s">
        <v>0</v>
      </c>
      <c r="B2" s="3"/>
      <c r="C2" s="3"/>
      <c r="D2" s="3"/>
      <c r="E2" s="3"/>
      <c r="F2" s="3"/>
      <c r="G2" s="3"/>
    </row>
    <row r="3" spans="1:7">
      <c r="A3" s="4"/>
      <c r="B3" s="5" t="s">
        <v>1</v>
      </c>
      <c r="C3" s="6"/>
      <c r="D3" s="7"/>
      <c r="E3" s="5" t="s">
        <v>2</v>
      </c>
      <c r="F3" s="6"/>
      <c r="G3" s="7"/>
    </row>
    <row r="4" spans="1:7">
      <c r="A4" s="8" t="s">
        <v>3</v>
      </c>
      <c r="B4" s="9">
        <v>2016</v>
      </c>
      <c r="C4" s="10">
        <v>2015</v>
      </c>
      <c r="D4" s="57" t="s">
        <v>4</v>
      </c>
      <c r="E4" s="9">
        <v>2016</v>
      </c>
      <c r="F4" s="10">
        <v>2015</v>
      </c>
      <c r="G4" s="11" t="s">
        <v>4</v>
      </c>
    </row>
    <row r="5" spans="1:7">
      <c r="A5" s="12" t="s">
        <v>5</v>
      </c>
      <c r="B5" s="13">
        <v>0.75048999999999999</v>
      </c>
      <c r="C5" s="14">
        <v>0.64063000000000003</v>
      </c>
      <c r="D5" s="15">
        <v>0.66869999999999996</v>
      </c>
      <c r="E5" s="14">
        <v>0.77954000000000001</v>
      </c>
      <c r="F5" s="14">
        <v>0.53647</v>
      </c>
      <c r="G5" s="15">
        <v>0.62914000000000003</v>
      </c>
    </row>
    <row r="6" spans="1:7">
      <c r="A6" s="12" t="s">
        <v>6</v>
      </c>
      <c r="B6" s="13">
        <v>0.22500000000000001</v>
      </c>
      <c r="C6" s="14">
        <v>0.25097999999999998</v>
      </c>
      <c r="D6" s="15">
        <v>0.31319999999999998</v>
      </c>
      <c r="E6" s="14">
        <v>0.22500000000000001</v>
      </c>
      <c r="F6" s="14">
        <v>0.20408999999999999</v>
      </c>
      <c r="G6" s="15">
        <v>0.27348</v>
      </c>
    </row>
    <row r="7" spans="1:7">
      <c r="A7" s="16" t="s">
        <v>7</v>
      </c>
      <c r="B7" s="17" t="s">
        <v>8</v>
      </c>
      <c r="C7" s="18" t="s">
        <v>8</v>
      </c>
      <c r="D7" s="15">
        <v>0.46423999999999999</v>
      </c>
      <c r="E7" s="17" t="s">
        <v>8</v>
      </c>
      <c r="F7" s="19" t="s">
        <v>8</v>
      </c>
      <c r="G7" s="20">
        <v>0.40240999999999999</v>
      </c>
    </row>
    <row r="8" spans="1:7">
      <c r="A8" s="12" t="s">
        <v>9</v>
      </c>
      <c r="B8" s="21">
        <v>0.43430999999999997</v>
      </c>
      <c r="C8" s="22">
        <v>0.54754999999999998</v>
      </c>
      <c r="D8" s="55">
        <v>0.52791999999999994</v>
      </c>
      <c r="E8" s="23">
        <v>0.36392999999999998</v>
      </c>
      <c r="F8" s="14">
        <v>0.58660999999999996</v>
      </c>
      <c r="G8" s="15">
        <v>0.52697000000000005</v>
      </c>
    </row>
    <row r="9" spans="1:7">
      <c r="A9" s="12" t="s">
        <v>10</v>
      </c>
      <c r="B9" s="21">
        <v>0.34072999999999998</v>
      </c>
      <c r="C9" s="14">
        <v>0.25331999999999999</v>
      </c>
      <c r="D9" s="56">
        <v>0.44591999999999998</v>
      </c>
      <c r="E9" s="23">
        <v>0.35816999999999999</v>
      </c>
      <c r="F9" s="14">
        <v>0.20641999999999999</v>
      </c>
      <c r="G9" s="15">
        <v>0.44135999999999997</v>
      </c>
    </row>
    <row r="10" spans="1:7">
      <c r="A10" s="12" t="s">
        <v>11</v>
      </c>
      <c r="B10" s="21">
        <v>0.31302000000000002</v>
      </c>
      <c r="C10" s="14">
        <v>0.37561</v>
      </c>
      <c r="D10" s="49">
        <v>0.37167</v>
      </c>
      <c r="E10" s="23">
        <v>0.26285999999999998</v>
      </c>
      <c r="F10" s="14">
        <v>0.33134999999999998</v>
      </c>
      <c r="G10" s="15">
        <v>0.33117000000000002</v>
      </c>
    </row>
    <row r="11" spans="1:7">
      <c r="A11" s="12" t="s">
        <v>12</v>
      </c>
      <c r="B11" s="21">
        <v>0.36721999999999999</v>
      </c>
      <c r="C11" s="14">
        <v>0.36602000000000001</v>
      </c>
      <c r="D11" s="24">
        <v>0.31061</v>
      </c>
      <c r="E11" s="23">
        <v>0.56096000000000001</v>
      </c>
      <c r="F11" s="14">
        <v>0.20293</v>
      </c>
      <c r="G11" s="15">
        <v>0.26161000000000001</v>
      </c>
    </row>
    <row r="12" spans="1:7">
      <c r="A12" s="12" t="s">
        <v>13</v>
      </c>
      <c r="B12" s="21">
        <v>0.245</v>
      </c>
      <c r="C12" s="14">
        <v>0.58545000000000003</v>
      </c>
      <c r="D12" s="49">
        <v>0.31896000000000002</v>
      </c>
      <c r="E12" s="23">
        <v>0.245</v>
      </c>
      <c r="F12" s="14">
        <v>0.56803000000000003</v>
      </c>
      <c r="G12" s="15">
        <v>0.2707</v>
      </c>
    </row>
    <row r="13" spans="1:7">
      <c r="A13" s="16" t="s">
        <v>14</v>
      </c>
      <c r="B13" s="17">
        <v>6.3E-3</v>
      </c>
      <c r="C13" s="19">
        <v>0.14000000000000001</v>
      </c>
      <c r="D13" s="20">
        <v>0.23227999999999999</v>
      </c>
      <c r="E13" s="19">
        <v>6.3E-3</v>
      </c>
      <c r="F13" s="19">
        <v>0.14000000000000001</v>
      </c>
      <c r="G13" s="20">
        <v>0.14196</v>
      </c>
    </row>
    <row r="14" spans="1:7">
      <c r="A14" s="3"/>
      <c r="B14" s="3"/>
      <c r="C14" s="3"/>
      <c r="D14" s="3"/>
      <c r="E14" s="3"/>
      <c r="F14" s="3"/>
      <c r="G14" s="3"/>
    </row>
    <row r="15" spans="1:7">
      <c r="A15" s="1" t="s">
        <v>15</v>
      </c>
      <c r="B15" s="3"/>
      <c r="C15" s="3"/>
      <c r="D15" s="3"/>
      <c r="E15" s="3"/>
      <c r="F15" s="3"/>
      <c r="G15" s="3"/>
    </row>
    <row r="16" spans="1:7">
      <c r="A16" s="4"/>
      <c r="B16" s="5" t="s">
        <v>16</v>
      </c>
      <c r="C16" s="6"/>
      <c r="D16" s="7"/>
      <c r="E16" s="5" t="s">
        <v>17</v>
      </c>
      <c r="F16" s="6"/>
      <c r="G16" s="7"/>
    </row>
    <row r="17" spans="1:7">
      <c r="A17" s="8" t="s">
        <v>3</v>
      </c>
      <c r="B17" s="9">
        <v>2016</v>
      </c>
      <c r="C17" s="10">
        <v>2015</v>
      </c>
      <c r="D17" s="11" t="s">
        <v>4</v>
      </c>
      <c r="E17" s="9">
        <v>2016</v>
      </c>
      <c r="F17" s="10">
        <v>2015</v>
      </c>
      <c r="G17" s="11" t="s">
        <v>4</v>
      </c>
    </row>
    <row r="18" spans="1:7">
      <c r="A18" s="12" t="s">
        <v>5</v>
      </c>
      <c r="B18" s="25">
        <v>17</v>
      </c>
      <c r="C18" s="26">
        <v>16</v>
      </c>
      <c r="D18" s="27">
        <v>463</v>
      </c>
      <c r="E18" s="28">
        <v>10.683</v>
      </c>
      <c r="F18" s="28">
        <v>6.9790000000000001</v>
      </c>
      <c r="G18" s="29">
        <v>271.60399999999998</v>
      </c>
    </row>
    <row r="19" spans="1:7">
      <c r="A19" s="12" t="s">
        <v>6</v>
      </c>
      <c r="B19" s="30">
        <v>1</v>
      </c>
      <c r="C19" s="26">
        <v>3</v>
      </c>
      <c r="D19" s="27">
        <v>68</v>
      </c>
      <c r="E19" s="28">
        <v>0.17</v>
      </c>
      <c r="F19" s="28">
        <v>1.4870000000000001</v>
      </c>
      <c r="G19" s="29">
        <v>11.712</v>
      </c>
    </row>
    <row r="20" spans="1:7">
      <c r="A20" s="16" t="s">
        <v>7</v>
      </c>
      <c r="B20" s="31">
        <v>0</v>
      </c>
      <c r="C20" s="32">
        <v>0</v>
      </c>
      <c r="D20" s="33">
        <v>66</v>
      </c>
      <c r="E20" s="34">
        <v>0</v>
      </c>
      <c r="F20" s="34">
        <v>0</v>
      </c>
      <c r="G20" s="35">
        <v>33.761000000000003</v>
      </c>
    </row>
    <row r="21" spans="1:7">
      <c r="A21" s="12" t="s">
        <v>9</v>
      </c>
      <c r="B21" s="36">
        <v>11</v>
      </c>
      <c r="C21" s="26">
        <v>26</v>
      </c>
      <c r="D21" s="27">
        <v>304</v>
      </c>
      <c r="E21" s="37">
        <v>3.8839999999999999</v>
      </c>
      <c r="F21" s="28">
        <v>17.138999999999999</v>
      </c>
      <c r="G21" s="29">
        <v>125.14700000000001</v>
      </c>
    </row>
    <row r="22" spans="1:7">
      <c r="A22" s="12" t="s">
        <v>10</v>
      </c>
      <c r="B22" s="36">
        <v>19</v>
      </c>
      <c r="C22" s="26">
        <v>7</v>
      </c>
      <c r="D22" s="27">
        <v>64</v>
      </c>
      <c r="E22" s="37">
        <v>9.1080000000000005</v>
      </c>
      <c r="F22" s="28">
        <v>7.109</v>
      </c>
      <c r="G22" s="29">
        <v>34.183999999999997</v>
      </c>
    </row>
    <row r="23" spans="1:7">
      <c r="A23" s="12" t="s">
        <v>11</v>
      </c>
      <c r="B23" s="36">
        <v>61</v>
      </c>
      <c r="C23" s="26">
        <v>62</v>
      </c>
      <c r="D23" s="27">
        <v>993</v>
      </c>
      <c r="E23" s="37">
        <v>51.100999999999999</v>
      </c>
      <c r="F23" s="28">
        <v>44.396999999999998</v>
      </c>
      <c r="G23" s="29">
        <v>679.85799999999995</v>
      </c>
    </row>
    <row r="24" spans="1:7">
      <c r="A24" s="12" t="s">
        <v>12</v>
      </c>
      <c r="B24" s="36">
        <v>3</v>
      </c>
      <c r="C24" s="26">
        <v>5</v>
      </c>
      <c r="D24" s="27">
        <v>510</v>
      </c>
      <c r="E24" s="37">
        <v>1.2729999999999999</v>
      </c>
      <c r="F24" s="28">
        <v>1.089</v>
      </c>
      <c r="G24" s="29">
        <v>113.631</v>
      </c>
    </row>
    <row r="25" spans="1:7">
      <c r="A25" s="12" t="s">
        <v>13</v>
      </c>
      <c r="B25" s="36">
        <v>1</v>
      </c>
      <c r="C25" s="26">
        <v>6</v>
      </c>
      <c r="D25" s="27">
        <v>412</v>
      </c>
      <c r="E25" s="37">
        <v>3.4000000000000002E-2</v>
      </c>
      <c r="F25" s="28">
        <v>2.1619999999999999</v>
      </c>
      <c r="G25" s="29">
        <v>80.366</v>
      </c>
    </row>
    <row r="26" spans="1:7">
      <c r="A26" s="16" t="s">
        <v>14</v>
      </c>
      <c r="B26" s="31">
        <v>1</v>
      </c>
      <c r="C26" s="32">
        <v>1</v>
      </c>
      <c r="D26" s="33">
        <v>24</v>
      </c>
      <c r="E26" s="34">
        <v>0.73299999999999998</v>
      </c>
      <c r="F26" s="34">
        <v>0</v>
      </c>
      <c r="G26" s="35">
        <v>3.831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9" sqref="C9:F10"/>
    </sheetView>
  </sheetViews>
  <sheetFormatPr defaultRowHeight="16.5"/>
  <cols>
    <col min="3" max="3" width="28" customWidth="1"/>
    <col min="4" max="4" width="20.125" customWidth="1"/>
  </cols>
  <sheetData>
    <row r="1" spans="3:9">
      <c r="C1" s="1" t="s">
        <v>18</v>
      </c>
      <c r="D1" s="3"/>
      <c r="E1" s="3"/>
      <c r="F1" s="3"/>
      <c r="G1" s="3"/>
      <c r="H1" s="3"/>
      <c r="I1" s="3"/>
    </row>
    <row r="2" spans="3:9">
      <c r="C2" s="1"/>
      <c r="D2" s="3"/>
      <c r="E2" s="3"/>
      <c r="F2" s="3"/>
      <c r="G2" s="3"/>
      <c r="H2" s="3"/>
      <c r="I2" s="3"/>
    </row>
    <row r="3" spans="3:9">
      <c r="C3" s="1" t="s">
        <v>0</v>
      </c>
      <c r="D3" s="3"/>
      <c r="E3" s="3"/>
      <c r="F3" s="3"/>
      <c r="G3" s="3"/>
      <c r="H3" s="3"/>
      <c r="I3" s="3"/>
    </row>
    <row r="4" spans="3:9">
      <c r="C4" s="38"/>
      <c r="D4" s="39" t="s">
        <v>19</v>
      </c>
      <c r="E4" s="40"/>
      <c r="F4" s="41"/>
      <c r="G4" s="42" t="s">
        <v>20</v>
      </c>
      <c r="H4" s="43"/>
      <c r="I4" s="44"/>
    </row>
    <row r="5" spans="3:9">
      <c r="C5" s="16" t="s">
        <v>3</v>
      </c>
      <c r="D5" s="45">
        <v>2015</v>
      </c>
      <c r="E5" s="46">
        <v>2014</v>
      </c>
      <c r="F5" s="47" t="s">
        <v>21</v>
      </c>
      <c r="G5" s="45">
        <v>2015</v>
      </c>
      <c r="H5" s="46">
        <v>2014</v>
      </c>
      <c r="I5" s="47" t="s">
        <v>21</v>
      </c>
    </row>
    <row r="6" spans="3:9">
      <c r="C6" s="12" t="s">
        <v>5</v>
      </c>
      <c r="D6" s="13">
        <v>0.63425033333333325</v>
      </c>
      <c r="E6" s="14">
        <v>0.78362563492063497</v>
      </c>
      <c r="F6" s="15">
        <v>0.665741699619262</v>
      </c>
      <c r="G6" s="14">
        <v>0.51964271064626932</v>
      </c>
      <c r="H6" s="14">
        <v>0.80618524679071712</v>
      </c>
      <c r="I6" s="15">
        <v>0.62273849428639771</v>
      </c>
    </row>
    <row r="7" spans="3:9">
      <c r="C7" s="12" t="s">
        <v>6</v>
      </c>
      <c r="D7" s="13">
        <v>0.32147500000000001</v>
      </c>
      <c r="E7" s="14">
        <v>0.105</v>
      </c>
      <c r="F7" s="15">
        <v>0.31761734848484802</v>
      </c>
      <c r="G7" s="14">
        <v>0.2146515187789915</v>
      </c>
      <c r="H7" s="14">
        <v>0.10500000000000002</v>
      </c>
      <c r="I7" s="15">
        <v>0.27635363470844504</v>
      </c>
    </row>
    <row r="8" spans="3:9">
      <c r="C8" s="16" t="s">
        <v>7</v>
      </c>
      <c r="D8" s="17" t="s">
        <v>8</v>
      </c>
      <c r="E8" s="18" t="s">
        <v>8</v>
      </c>
      <c r="F8" s="15">
        <v>0.47059524875621894</v>
      </c>
      <c r="G8" s="17" t="s">
        <v>8</v>
      </c>
      <c r="H8" s="19" t="s">
        <v>8</v>
      </c>
      <c r="I8" s="20">
        <v>0.40240906672771615</v>
      </c>
    </row>
    <row r="9" spans="3:9">
      <c r="C9" s="48" t="s">
        <v>22</v>
      </c>
      <c r="D9" s="21">
        <v>0.53522962962962961</v>
      </c>
      <c r="E9" s="22">
        <v>0.73564333333333298</v>
      </c>
      <c r="F9" s="55">
        <v>0.53388346004570097</v>
      </c>
      <c r="G9" s="23">
        <v>0.58151747777852991</v>
      </c>
      <c r="H9" s="14">
        <v>0.86546648453097963</v>
      </c>
      <c r="I9" s="15">
        <v>0.53449603418552571</v>
      </c>
    </row>
    <row r="10" spans="3:9">
      <c r="C10" s="48" t="s">
        <v>23</v>
      </c>
      <c r="D10" s="21">
        <v>0.25970416666666662</v>
      </c>
      <c r="E10" s="14">
        <v>0.50973749999999995</v>
      </c>
      <c r="F10" s="56">
        <v>0.49658920454545502</v>
      </c>
      <c r="G10" s="23">
        <v>0.20612360670767477</v>
      </c>
      <c r="H10" s="14">
        <v>0.75500589479958491</v>
      </c>
      <c r="I10" s="15">
        <v>0.47403662526165424</v>
      </c>
    </row>
    <row r="11" spans="3:9">
      <c r="C11" s="12" t="s">
        <v>11</v>
      </c>
      <c r="D11" s="21">
        <v>0.37931277777777789</v>
      </c>
      <c r="E11" s="14">
        <v>0.46424647435897443</v>
      </c>
      <c r="F11" s="49">
        <v>0.37598838695981202</v>
      </c>
      <c r="G11" s="23">
        <v>0.33252646878316533</v>
      </c>
      <c r="H11" s="14">
        <v>0.40828575980445514</v>
      </c>
      <c r="I11" s="15">
        <v>0.33666329775496023</v>
      </c>
    </row>
    <row r="12" spans="3:9">
      <c r="C12" s="12" t="s">
        <v>12</v>
      </c>
      <c r="D12" s="21">
        <v>0.36601999999999996</v>
      </c>
      <c r="E12" s="14">
        <v>0.39083333333333337</v>
      </c>
      <c r="F12" s="24">
        <v>0.31146874509803901</v>
      </c>
      <c r="G12" s="23">
        <v>0.20293142300874212</v>
      </c>
      <c r="H12" s="14">
        <v>0.24346427277951585</v>
      </c>
      <c r="I12" s="15">
        <v>0.25821659662174185</v>
      </c>
    </row>
    <row r="13" spans="3:9">
      <c r="C13" s="12" t="s">
        <v>13</v>
      </c>
      <c r="D13" s="21">
        <v>0.58544999999999991</v>
      </c>
      <c r="E13" s="14">
        <v>0.38780000000000003</v>
      </c>
      <c r="F13" s="49">
        <v>0.31922201260427302</v>
      </c>
      <c r="G13" s="23">
        <v>0.56802528156555354</v>
      </c>
      <c r="H13" s="14">
        <v>0.37981721065274665</v>
      </c>
      <c r="I13" s="15">
        <v>0.27072627669783478</v>
      </c>
    </row>
    <row r="14" spans="3:9">
      <c r="C14" s="16" t="s">
        <v>14</v>
      </c>
      <c r="D14" s="17">
        <v>0.14000000000000001</v>
      </c>
      <c r="E14" s="19" t="s">
        <v>8</v>
      </c>
      <c r="F14" s="20">
        <v>0.24220456818181799</v>
      </c>
      <c r="G14" s="19">
        <v>0.14000000000000001</v>
      </c>
      <c r="H14" s="19" t="s">
        <v>8</v>
      </c>
      <c r="I14" s="20">
        <v>0.17148434555282394</v>
      </c>
    </row>
    <row r="18" spans="1:6" ht="17.25" thickBot="1">
      <c r="A18" s="50" t="s">
        <v>24</v>
      </c>
    </row>
    <row r="19" spans="1:6" ht="17.25" thickBot="1">
      <c r="D19" s="51" t="s">
        <v>25</v>
      </c>
      <c r="E19" s="52" t="s">
        <v>26</v>
      </c>
      <c r="F19" s="52" t="s">
        <v>27</v>
      </c>
    </row>
    <row r="20" spans="1:6" ht="17.25" thickBot="1">
      <c r="D20" s="53" t="s">
        <v>28</v>
      </c>
      <c r="E20" s="54">
        <v>0.51519999999999999</v>
      </c>
      <c r="F20" s="54">
        <v>0.48480000000000001</v>
      </c>
    </row>
    <row r="21" spans="1:6" ht="17.25" thickBot="1">
      <c r="D21" s="53" t="s">
        <v>11</v>
      </c>
      <c r="E21" s="54">
        <v>0.376</v>
      </c>
      <c r="F21" s="54">
        <v>0.624</v>
      </c>
    </row>
    <row r="22" spans="1:6" ht="17.25" thickBot="1">
      <c r="D22" s="53" t="s">
        <v>29</v>
      </c>
      <c r="E22" s="54">
        <v>0.31919999999999998</v>
      </c>
      <c r="F22" s="54">
        <v>0.68079999999999996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C17" sqref="C17"/>
    </sheetView>
  </sheetViews>
  <sheetFormatPr defaultRowHeight="16.5"/>
  <cols>
    <col min="1" max="1" width="10.125" bestFit="1" customWidth="1"/>
    <col min="2" max="2" width="22.875" bestFit="1" customWidth="1"/>
    <col min="3" max="3" width="13.875" bestFit="1" customWidth="1"/>
    <col min="4" max="4" width="11.625" bestFit="1" customWidth="1"/>
  </cols>
  <sheetData>
    <row r="1" spans="1:15">
      <c r="A1" s="58" t="s">
        <v>31</v>
      </c>
      <c r="B1" s="59" t="s">
        <v>3</v>
      </c>
      <c r="C1" s="60" t="s">
        <v>32</v>
      </c>
      <c r="D1" s="60" t="s">
        <v>33</v>
      </c>
    </row>
    <row r="2" spans="1:15">
      <c r="A2" s="58" t="s">
        <v>34</v>
      </c>
      <c r="B2" s="60" t="s">
        <v>35</v>
      </c>
      <c r="C2" s="60" t="s">
        <v>36</v>
      </c>
      <c r="D2" s="60" t="s">
        <v>37</v>
      </c>
    </row>
    <row r="3" spans="1:15">
      <c r="A3" s="61" t="s">
        <v>21</v>
      </c>
      <c r="B3" s="62" t="s">
        <v>5</v>
      </c>
      <c r="C3" s="63">
        <v>0.665741699619262</v>
      </c>
      <c r="D3" s="64">
        <f t="shared" ref="D3:D12" si="0">1-C3</f>
        <v>0.334258300380738</v>
      </c>
    </row>
    <row r="4" spans="1:15">
      <c r="A4" s="61" t="s">
        <v>21</v>
      </c>
      <c r="B4" s="62" t="s">
        <v>6</v>
      </c>
      <c r="C4" s="63">
        <v>0.31761734848484802</v>
      </c>
      <c r="D4" s="64">
        <f t="shared" si="0"/>
        <v>0.68238265151515198</v>
      </c>
    </row>
    <row r="5" spans="1:15">
      <c r="A5" s="61" t="s">
        <v>21</v>
      </c>
      <c r="B5" s="62" t="s">
        <v>7</v>
      </c>
      <c r="C5" s="63">
        <v>0.47059524875621894</v>
      </c>
      <c r="D5" s="64">
        <f t="shared" si="0"/>
        <v>0.52940475124378106</v>
      </c>
    </row>
    <row r="6" spans="1:15">
      <c r="A6" s="61" t="s">
        <v>21</v>
      </c>
      <c r="B6" s="62" t="s">
        <v>41</v>
      </c>
      <c r="C6" s="70">
        <v>0.53388346004570097</v>
      </c>
      <c r="D6" s="64">
        <f t="shared" si="0"/>
        <v>0.46611653995429903</v>
      </c>
    </row>
    <row r="7" spans="1:15">
      <c r="A7" s="61" t="s">
        <v>21</v>
      </c>
      <c r="B7" s="62" t="s">
        <v>42</v>
      </c>
      <c r="C7" s="70">
        <v>0.49658920454545502</v>
      </c>
      <c r="D7" s="64">
        <f t="shared" si="0"/>
        <v>0.50341079545454503</v>
      </c>
    </row>
    <row r="8" spans="1:15">
      <c r="A8" s="61" t="s">
        <v>38</v>
      </c>
      <c r="B8" s="66" t="s">
        <v>11</v>
      </c>
      <c r="C8" s="67">
        <v>0.37598838695981202</v>
      </c>
      <c r="D8" s="64">
        <f t="shared" si="0"/>
        <v>0.62401161304018804</v>
      </c>
    </row>
    <row r="9" spans="1:15">
      <c r="A9" s="61" t="s">
        <v>21</v>
      </c>
      <c r="B9" s="62" t="s">
        <v>12</v>
      </c>
      <c r="C9" s="65">
        <v>0.31146874509803901</v>
      </c>
      <c r="D9" s="64">
        <f t="shared" si="0"/>
        <v>0.68853125490196099</v>
      </c>
    </row>
    <row r="10" spans="1:15">
      <c r="A10" s="61" t="s">
        <v>21</v>
      </c>
      <c r="B10" s="66" t="s">
        <v>13</v>
      </c>
      <c r="C10" s="67">
        <v>0.31922201260427302</v>
      </c>
      <c r="D10" s="64">
        <f t="shared" si="0"/>
        <v>0.68077798739572692</v>
      </c>
    </row>
    <row r="11" spans="1:15">
      <c r="A11" s="61" t="s">
        <v>21</v>
      </c>
      <c r="B11" s="62" t="s">
        <v>14</v>
      </c>
      <c r="C11" s="63">
        <v>0.24220456818181799</v>
      </c>
      <c r="D11" s="64">
        <f t="shared" si="0"/>
        <v>0.75779543181818199</v>
      </c>
    </row>
    <row r="12" spans="1:15">
      <c r="A12" s="61" t="s">
        <v>21</v>
      </c>
      <c r="B12" s="68" t="s">
        <v>39</v>
      </c>
      <c r="C12" s="69">
        <f>(C6+C7)/2</f>
        <v>0.51523633229557797</v>
      </c>
      <c r="D12" s="64">
        <f t="shared" si="0"/>
        <v>0.48476366770442203</v>
      </c>
      <c r="E12" s="73">
        <f>(C6+C7)/2</f>
        <v>0.51523633229557797</v>
      </c>
      <c r="F12" s="74">
        <f>1-C12</f>
        <v>0.48476366770442203</v>
      </c>
      <c r="G12" s="76" t="s">
        <v>44</v>
      </c>
      <c r="H12" s="75"/>
      <c r="I12" s="75"/>
      <c r="J12" s="75"/>
      <c r="K12" s="75"/>
      <c r="L12" s="75"/>
      <c r="M12" s="75"/>
      <c r="N12" s="75"/>
      <c r="O12" s="75"/>
    </row>
    <row r="13" spans="1:15">
      <c r="G13" s="75" t="s">
        <v>43</v>
      </c>
      <c r="H13" s="75"/>
      <c r="I13" s="75"/>
      <c r="J13" s="75"/>
      <c r="K13" s="75"/>
      <c r="L13" s="75"/>
      <c r="M13" s="75"/>
      <c r="N13" s="75"/>
      <c r="O13" s="75"/>
    </row>
    <row r="15" spans="1:15">
      <c r="A15" s="71"/>
      <c r="B15" s="72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Exhibit 7</vt:lpstr>
      <vt:lpstr>sample</vt:lpstr>
      <vt:lpstr>組合結果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莊美怡</dc:creator>
  <cp:lastModifiedBy>莊美怡</cp:lastModifiedBy>
  <dcterms:created xsi:type="dcterms:W3CDTF">2017-07-18T07:33:03Z</dcterms:created>
  <dcterms:modified xsi:type="dcterms:W3CDTF">2017-07-28T07:27:59Z</dcterms:modified>
</cp:coreProperties>
</file>