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"/>
    </mc:Choice>
  </mc:AlternateContent>
  <xr:revisionPtr revIDLastSave="0" documentId="13_ncr:1_{F5051C5F-D139-4B67-986B-931BCE99F9B7}" xr6:coauthVersionLast="33" xr6:coauthVersionMax="33" xr10:uidLastSave="{00000000-0000-0000-0000-000000000000}"/>
  <bookViews>
    <workbookView xWindow="0" yWindow="0" windowWidth="21600" windowHeight="9525" xr2:uid="{91ACFC8E-6363-4FFC-8E80-EBAA2A62F77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K34" i="1"/>
  <c r="B29" i="1"/>
  <c r="C29" i="1"/>
  <c r="D29" i="1"/>
  <c r="E29" i="1"/>
  <c r="F29" i="1"/>
  <c r="G29" i="1"/>
  <c r="H29" i="1"/>
  <c r="I29" i="1"/>
  <c r="J29" i="1"/>
  <c r="K29" i="1"/>
  <c r="B25" i="1"/>
  <c r="C25" i="1"/>
  <c r="D25" i="1"/>
  <c r="E25" i="1"/>
  <c r="F25" i="1"/>
  <c r="G25" i="1"/>
  <c r="H25" i="1"/>
  <c r="I25" i="1"/>
  <c r="J25" i="1"/>
  <c r="K25" i="1"/>
  <c r="B20" i="1"/>
  <c r="C20" i="1"/>
  <c r="D20" i="1"/>
  <c r="E20" i="1"/>
  <c r="F20" i="1"/>
  <c r="G20" i="1"/>
  <c r="H20" i="1"/>
  <c r="I20" i="1"/>
  <c r="J20" i="1"/>
  <c r="K20" i="1"/>
  <c r="B10" i="1"/>
  <c r="C10" i="1"/>
  <c r="D10" i="1"/>
  <c r="E10" i="1"/>
  <c r="F10" i="1"/>
  <c r="G10" i="1"/>
  <c r="H10" i="1"/>
  <c r="I10" i="1"/>
  <c r="J10" i="1"/>
  <c r="K10" i="1"/>
  <c r="B2" i="1"/>
  <c r="C2" i="1"/>
  <c r="D2" i="1"/>
  <c r="E2" i="1"/>
  <c r="F2" i="1"/>
  <c r="G2" i="1"/>
  <c r="H2" i="1"/>
  <c r="I2" i="1"/>
  <c r="J2" i="1"/>
  <c r="K2" i="1"/>
  <c r="L34" i="1"/>
  <c r="M34" i="1"/>
  <c r="N34" i="1"/>
  <c r="O34" i="1"/>
  <c r="P34" i="1"/>
  <c r="L29" i="1"/>
  <c r="M29" i="1"/>
  <c r="N29" i="1"/>
  <c r="O29" i="1"/>
  <c r="P29" i="1"/>
  <c r="L25" i="1"/>
  <c r="M25" i="1"/>
  <c r="N25" i="1"/>
  <c r="O25" i="1"/>
  <c r="P25" i="1"/>
  <c r="L20" i="1"/>
  <c r="M20" i="1"/>
  <c r="N20" i="1"/>
  <c r="O20" i="1"/>
  <c r="P20" i="1"/>
  <c r="L10" i="1"/>
  <c r="M10" i="1"/>
  <c r="N10" i="1"/>
  <c r="O10" i="1"/>
  <c r="P10" i="1"/>
  <c r="L2" i="1"/>
  <c r="M2" i="1"/>
  <c r="N2" i="1"/>
  <c r="O2" i="1"/>
  <c r="P2" i="1"/>
  <c r="AX2" i="1" l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Y2" i="1"/>
  <c r="AZ2" i="1"/>
  <c r="BA2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B34" i="1"/>
  <c r="AB29" i="1"/>
  <c r="AB25" i="1"/>
  <c r="AB20" i="1"/>
  <c r="AB10" i="1"/>
  <c r="AB2" i="1"/>
  <c r="S34" i="1"/>
  <c r="T34" i="1"/>
  <c r="U34" i="1"/>
  <c r="V34" i="1"/>
  <c r="W34" i="1"/>
  <c r="X34" i="1"/>
  <c r="Y34" i="1"/>
  <c r="Z34" i="1"/>
  <c r="AA34" i="1"/>
  <c r="Q34" i="1"/>
  <c r="R34" i="1"/>
  <c r="S29" i="1"/>
  <c r="T29" i="1"/>
  <c r="U29" i="1"/>
  <c r="V29" i="1"/>
  <c r="W29" i="1"/>
  <c r="X29" i="1"/>
  <c r="Y29" i="1"/>
  <c r="Z29" i="1"/>
  <c r="AA29" i="1"/>
  <c r="S25" i="1"/>
  <c r="T25" i="1"/>
  <c r="U25" i="1"/>
  <c r="V25" i="1"/>
  <c r="W25" i="1"/>
  <c r="X25" i="1"/>
  <c r="Y25" i="1"/>
  <c r="Z25" i="1"/>
  <c r="AA25" i="1"/>
  <c r="S20" i="1"/>
  <c r="T20" i="1"/>
  <c r="U20" i="1"/>
  <c r="V20" i="1"/>
  <c r="W20" i="1"/>
  <c r="X20" i="1"/>
  <c r="Y20" i="1"/>
  <c r="Z20" i="1"/>
  <c r="AA20" i="1"/>
  <c r="S10" i="1"/>
  <c r="T10" i="1"/>
  <c r="U10" i="1"/>
  <c r="V10" i="1"/>
  <c r="W10" i="1"/>
  <c r="X10" i="1"/>
  <c r="Y10" i="1"/>
  <c r="Z10" i="1"/>
  <c r="AA10" i="1"/>
  <c r="S2" i="1"/>
  <c r="T2" i="1"/>
  <c r="U2" i="1"/>
  <c r="V2" i="1"/>
  <c r="W2" i="1"/>
  <c r="X2" i="1"/>
  <c r="Y2" i="1"/>
  <c r="Z2" i="1"/>
  <c r="AA2" i="1"/>
  <c r="R29" i="1"/>
  <c r="Q29" i="1"/>
  <c r="R25" i="1"/>
  <c r="Q25" i="1"/>
  <c r="Q20" i="1"/>
  <c r="Q10" i="1"/>
  <c r="R20" i="1"/>
  <c r="R10" i="1"/>
  <c r="R2" i="1"/>
  <c r="Q2" i="1"/>
</calcChain>
</file>

<file path=xl/sharedStrings.xml><?xml version="1.0" encoding="utf-8"?>
<sst xmlns="http://schemas.openxmlformats.org/spreadsheetml/2006/main" count="85" uniqueCount="85">
  <si>
    <t>Acre</t>
  </si>
  <si>
    <t>Amapá</t>
  </si>
  <si>
    <t>Amazonas</t>
  </si>
  <si>
    <t>Pará</t>
  </si>
  <si>
    <t>Rondonia</t>
  </si>
  <si>
    <t>Roraima</t>
  </si>
  <si>
    <t>Tocantins</t>
  </si>
  <si>
    <t>Alagoas</t>
  </si>
  <si>
    <t>Bahia</t>
  </si>
  <si>
    <t>Ceará</t>
  </si>
  <si>
    <t>Pernambuco</t>
  </si>
  <si>
    <t>Piauí</t>
  </si>
  <si>
    <t>Paraíba</t>
  </si>
  <si>
    <t>Rio Grande do Norte</t>
  </si>
  <si>
    <t>Sergipe</t>
  </si>
  <si>
    <t>Espírito Santo</t>
  </si>
  <si>
    <t>Minas Gerais</t>
  </si>
  <si>
    <t>Rio de Janeiro</t>
  </si>
  <si>
    <t>Sao Paulo</t>
  </si>
  <si>
    <t>Paraná</t>
  </si>
  <si>
    <t>Rio Grande do Sul</t>
  </si>
  <si>
    <t>Santa Catarina</t>
  </si>
  <si>
    <t>Distrito Federal</t>
  </si>
  <si>
    <t>Goiás</t>
  </si>
  <si>
    <t>Mato Grosso</t>
  </si>
  <si>
    <t>Mato Grosso do Sul</t>
  </si>
  <si>
    <t>2016-SE16</t>
  </si>
  <si>
    <t>2016-SE17</t>
  </si>
  <si>
    <t>2016-SE18</t>
  </si>
  <si>
    <t>2016-SE19</t>
  </si>
  <si>
    <t>2016-SE20</t>
  </si>
  <si>
    <t>2016-SE21</t>
  </si>
  <si>
    <t>2016-SE22</t>
  </si>
  <si>
    <t>2016-SE23</t>
  </si>
  <si>
    <t>2016-SE24</t>
  </si>
  <si>
    <t>2016-SE25</t>
  </si>
  <si>
    <t>2016-SE26</t>
  </si>
  <si>
    <t>Maranhao</t>
  </si>
  <si>
    <t>Norte</t>
  </si>
  <si>
    <t>Nordeste</t>
  </si>
  <si>
    <t>Sudeste</t>
  </si>
  <si>
    <t>Sul</t>
  </si>
  <si>
    <t>Centro-Oeste</t>
  </si>
  <si>
    <t>Brasil</t>
  </si>
  <si>
    <t>2016-SE27</t>
  </si>
  <si>
    <t>2016-SE28</t>
  </si>
  <si>
    <t>2016-SE29</t>
  </si>
  <si>
    <t>2016-SE30</t>
  </si>
  <si>
    <t>2016-SE31</t>
  </si>
  <si>
    <t>2016-SE32</t>
  </si>
  <si>
    <t>2016-SE33</t>
  </si>
  <si>
    <t>2016-SE34</t>
  </si>
  <si>
    <t>2016-SE35</t>
  </si>
  <si>
    <t>2016-SE36</t>
  </si>
  <si>
    <t>2016-SE37</t>
  </si>
  <si>
    <t>2016-SE38</t>
  </si>
  <si>
    <t>2016-SE39</t>
  </si>
  <si>
    <t>2016-SE40</t>
  </si>
  <si>
    <t>2016-SE41</t>
  </si>
  <si>
    <t>2016-SE42</t>
  </si>
  <si>
    <t>2016-SE43</t>
  </si>
  <si>
    <t>2016-SE44</t>
  </si>
  <si>
    <t>2016-SE45</t>
  </si>
  <si>
    <t>2016-SE46</t>
  </si>
  <si>
    <t>2016-SE47</t>
  </si>
  <si>
    <t>2016-SE48</t>
  </si>
  <si>
    <t>2016-SE49</t>
  </si>
  <si>
    <t>2016-SE50</t>
  </si>
  <si>
    <t>2016-SE51</t>
  </si>
  <si>
    <t>2016-SE52</t>
  </si>
  <si>
    <t>2016-SE10</t>
  </si>
  <si>
    <t>2016-SE11</t>
  </si>
  <si>
    <t>2016-SE12</t>
  </si>
  <si>
    <t>2016-SE13</t>
  </si>
  <si>
    <t>2016-SE14</t>
  </si>
  <si>
    <t>2016-SE15</t>
  </si>
  <si>
    <t>2016-SE4</t>
  </si>
  <si>
    <t>2016-SE5</t>
  </si>
  <si>
    <t>2016-SE6</t>
  </si>
  <si>
    <t>2016-SE7</t>
  </si>
  <si>
    <t>2016-SE8</t>
  </si>
  <si>
    <t>2016-SE9</t>
  </si>
  <si>
    <t>2016-SE1</t>
  </si>
  <si>
    <t>2016-SE2</t>
  </si>
  <si>
    <t>2016-SE3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</si>
</sst>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D9C7-4FAE-4047-A9BF-E0D4597B2BFC}">
  <dimension ref="A1:DA34"/>
  <sheetViews>
    <sheetView tabSelected="1" topLeftCell="B1" zoomScaleNormal="100" workbookViewId="0">
      <selection activeCell="L16" sqref="L16"/>
    </sheetView>
  </sheetViews>
  <sheetFormatPr defaultRowHeight="15" x14ac:dyDescent="0.25"/>
  <cols>
    <col min="1" max="1" width="25" customWidth="1"/>
    <col min="2" max="14" width="12" customWidth="1"/>
    <col min="15" max="15" width="11.140625" customWidth="1"/>
    <col min="16" max="16" width="10" customWidth="1"/>
    <col min="17" max="17" width="9.7109375" customWidth="1"/>
    <col min="18" max="51" width="9.140625" customWidth="1"/>
  </cols>
  <sheetData>
    <row r="1" spans="1:105" ht="15.75" thickBot="1" x14ac:dyDescent="0.3">
      <c r="B1" t="s">
        <v>82</v>
      </c>
      <c r="C1" t="s">
        <v>83</v>
      </c>
      <c r="D1" t="s">
        <v>84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</row>
    <row r="2" spans="1:105" s="1" customFormat="1" ht="15.75" thickBot="1" x14ac:dyDescent="0.3">
      <c r="A2" s="2" t="s">
        <v>38</v>
      </c>
      <c r="B2" s="3">
        <f t="shared" ref="B2" si="0">SUM(B3:B9)</f>
        <v>0</v>
      </c>
      <c r="C2" s="3">
        <f t="shared" ref="C2" si="1">SUM(C3:C9)</f>
        <v>0</v>
      </c>
      <c r="D2" s="3">
        <f t="shared" ref="D2" si="2">SUM(D3:D9)</f>
        <v>0</v>
      </c>
      <c r="E2" s="3">
        <f t="shared" ref="E2" si="3">SUM(E3:E9)</f>
        <v>0</v>
      </c>
      <c r="F2" s="3">
        <f t="shared" ref="F2" si="4">SUM(F3:F9)</f>
        <v>0</v>
      </c>
      <c r="G2" s="3">
        <f t="shared" ref="G2" si="5">SUM(G3:G9)</f>
        <v>0</v>
      </c>
      <c r="H2" s="3">
        <f t="shared" ref="H2" si="6">SUM(H3:H9)</f>
        <v>0</v>
      </c>
      <c r="I2" s="3">
        <f t="shared" ref="I2" si="7">SUM(I3:I9)</f>
        <v>0</v>
      </c>
      <c r="J2" s="3">
        <f t="shared" ref="J2" si="8">SUM(J3:J9)</f>
        <v>0</v>
      </c>
      <c r="K2" s="3">
        <f t="shared" ref="K2" si="9">SUM(K3:K9)</f>
        <v>0</v>
      </c>
      <c r="L2" s="3">
        <f t="shared" ref="L2:P2" si="10">SUM(L3:L9)</f>
        <v>0</v>
      </c>
      <c r="M2" s="3">
        <f t="shared" si="10"/>
        <v>0</v>
      </c>
      <c r="N2" s="3">
        <f t="shared" si="10"/>
        <v>6295</v>
      </c>
      <c r="O2" s="3">
        <f t="shared" si="10"/>
        <v>0</v>
      </c>
      <c r="P2" s="3">
        <f t="shared" si="10"/>
        <v>0</v>
      </c>
      <c r="Q2" s="3">
        <f>SUM(Q3:Q9)</f>
        <v>8545</v>
      </c>
      <c r="R2" s="3">
        <f>SUM(R3:R9)</f>
        <v>8379</v>
      </c>
      <c r="S2" s="3">
        <f t="shared" ref="S2:AB2" si="11">SUM(S3:S9)</f>
        <v>8053</v>
      </c>
      <c r="T2" s="3">
        <f t="shared" si="11"/>
        <v>8053</v>
      </c>
      <c r="U2" s="3">
        <f t="shared" si="11"/>
        <v>8432</v>
      </c>
      <c r="V2" s="3">
        <f t="shared" si="11"/>
        <v>9022</v>
      </c>
      <c r="W2" s="3">
        <f t="shared" si="11"/>
        <v>0</v>
      </c>
      <c r="X2" s="3">
        <f t="shared" si="11"/>
        <v>10645</v>
      </c>
      <c r="Y2" s="3">
        <f t="shared" si="11"/>
        <v>0</v>
      </c>
      <c r="Z2" s="3">
        <f t="shared" si="11"/>
        <v>0</v>
      </c>
      <c r="AA2" s="3">
        <f t="shared" si="11"/>
        <v>0</v>
      </c>
      <c r="AB2" s="3">
        <f t="shared" si="11"/>
        <v>10944</v>
      </c>
      <c r="AC2" s="3">
        <f t="shared" ref="AC2" si="12">SUM(AC3:AC9)</f>
        <v>0</v>
      </c>
      <c r="AD2" s="3">
        <f t="shared" ref="AD2" si="13">SUM(AD3:AD9)</f>
        <v>0</v>
      </c>
      <c r="AE2" s="3">
        <f t="shared" ref="AE2" si="14">SUM(AE3:AE9)</f>
        <v>0</v>
      </c>
      <c r="AF2" s="3">
        <f t="shared" ref="AF2" si="15">SUM(AF3:AF9)</f>
        <v>0</v>
      </c>
      <c r="AG2" s="3">
        <f t="shared" ref="AG2" si="16">SUM(AG3:AG9)</f>
        <v>12017</v>
      </c>
      <c r="AH2" s="3">
        <f t="shared" ref="AH2" si="17">SUM(AH3:AH9)</f>
        <v>0</v>
      </c>
      <c r="AI2" s="3">
        <f t="shared" ref="AI2" si="18">SUM(AI3:AI9)</f>
        <v>0</v>
      </c>
      <c r="AJ2" s="3">
        <f t="shared" ref="AJ2" si="19">SUM(AJ3:AJ9)</f>
        <v>0</v>
      </c>
      <c r="AK2" s="3">
        <f t="shared" ref="AK2" si="20">SUM(AK3:AK9)</f>
        <v>0</v>
      </c>
      <c r="AL2" s="3">
        <f t="shared" ref="AL2" si="21">SUM(AL3:AL9)</f>
        <v>11928</v>
      </c>
      <c r="AM2" s="3">
        <f t="shared" ref="AM2" si="22">SUM(AM3:AM9)</f>
        <v>0</v>
      </c>
      <c r="AN2" s="3">
        <f t="shared" ref="AN2" si="23">SUM(AN3:AN9)</f>
        <v>0</v>
      </c>
      <c r="AO2" s="3">
        <f t="shared" ref="AO2" si="24">SUM(AO3:AO9)</f>
        <v>0</v>
      </c>
      <c r="AP2" s="3">
        <f t="shared" ref="AP2" si="25">SUM(AP3:AP9)</f>
        <v>0</v>
      </c>
      <c r="AQ2" s="3">
        <f t="shared" ref="AQ2" si="26">SUM(AQ3:AQ9)</f>
        <v>0</v>
      </c>
      <c r="AR2" s="3">
        <f t="shared" ref="AR2" si="27">SUM(AR3:AR9)</f>
        <v>0</v>
      </c>
      <c r="AS2" s="3">
        <f t="shared" ref="AS2" si="28">SUM(AS3:AS9)</f>
        <v>0</v>
      </c>
      <c r="AT2" s="3">
        <f t="shared" ref="AT2" si="29">SUM(AT3:AT9)</f>
        <v>0</v>
      </c>
      <c r="AU2" s="3">
        <f t="shared" ref="AU2" si="30">SUM(AU3:AU9)</f>
        <v>0</v>
      </c>
      <c r="AV2" s="3">
        <f t="shared" ref="AV2" si="31">SUM(AV3:AV9)</f>
        <v>0</v>
      </c>
      <c r="AW2" s="3">
        <f t="shared" ref="AW2" si="32">SUM(AW3:AW9)</f>
        <v>0</v>
      </c>
      <c r="AX2" s="3">
        <f>SUM(AX3:AX9)</f>
        <v>12749</v>
      </c>
      <c r="AY2" s="3">
        <f t="shared" ref="AY2" si="33">SUM(AY3:AY9)</f>
        <v>12896</v>
      </c>
      <c r="AZ2" s="3">
        <f t="shared" ref="AZ2" si="34">SUM(AZ3:AZ9)</f>
        <v>0</v>
      </c>
      <c r="BA2" s="3">
        <f t="shared" ref="BA2" si="35">SUM(BA3:BA9)</f>
        <v>12973</v>
      </c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</row>
    <row r="3" spans="1:105" x14ac:dyDescent="0.25">
      <c r="A3" t="s">
        <v>0</v>
      </c>
      <c r="N3">
        <v>375</v>
      </c>
      <c r="Q3">
        <v>716</v>
      </c>
      <c r="R3">
        <v>732</v>
      </c>
      <c r="S3">
        <v>823</v>
      </c>
      <c r="T3">
        <v>823</v>
      </c>
      <c r="U3">
        <v>923</v>
      </c>
      <c r="V3">
        <v>843</v>
      </c>
      <c r="X3">
        <v>846</v>
      </c>
      <c r="AB3">
        <v>345</v>
      </c>
      <c r="AG3">
        <v>156</v>
      </c>
      <c r="AL3">
        <v>119</v>
      </c>
      <c r="AX3">
        <v>79</v>
      </c>
      <c r="AY3">
        <v>105</v>
      </c>
      <c r="BA3">
        <v>58</v>
      </c>
    </row>
    <row r="4" spans="1:105" x14ac:dyDescent="0.25">
      <c r="A4" t="s">
        <v>1</v>
      </c>
      <c r="N4">
        <v>74</v>
      </c>
      <c r="Q4">
        <v>127</v>
      </c>
      <c r="R4">
        <v>122</v>
      </c>
      <c r="S4">
        <v>122</v>
      </c>
      <c r="T4">
        <v>122</v>
      </c>
      <c r="U4">
        <v>162</v>
      </c>
      <c r="V4">
        <v>189</v>
      </c>
      <c r="X4">
        <v>189</v>
      </c>
      <c r="AB4">
        <v>258</v>
      </c>
      <c r="AG4">
        <v>287</v>
      </c>
      <c r="AL4">
        <v>339</v>
      </c>
      <c r="AX4">
        <v>410</v>
      </c>
      <c r="AY4">
        <v>450</v>
      </c>
      <c r="BA4">
        <v>452</v>
      </c>
    </row>
    <row r="5" spans="1:105" x14ac:dyDescent="0.25">
      <c r="A5" t="s">
        <v>2</v>
      </c>
      <c r="N5">
        <v>1520</v>
      </c>
      <c r="Q5">
        <v>2172</v>
      </c>
      <c r="R5">
        <v>2172</v>
      </c>
      <c r="S5">
        <v>2172</v>
      </c>
      <c r="T5">
        <v>2172</v>
      </c>
      <c r="U5">
        <v>2172</v>
      </c>
      <c r="V5">
        <v>2176</v>
      </c>
      <c r="X5">
        <v>3713</v>
      </c>
      <c r="AB5">
        <v>4055</v>
      </c>
      <c r="AG5">
        <v>4407</v>
      </c>
      <c r="AL5">
        <v>4536</v>
      </c>
      <c r="AX5">
        <v>4561</v>
      </c>
      <c r="AY5">
        <v>4572</v>
      </c>
      <c r="BA5">
        <v>4493</v>
      </c>
    </row>
    <row r="6" spans="1:105" x14ac:dyDescent="0.25">
      <c r="A6" t="s">
        <v>3</v>
      </c>
      <c r="N6">
        <v>771</v>
      </c>
      <c r="Q6">
        <v>1079</v>
      </c>
      <c r="R6">
        <v>1249</v>
      </c>
      <c r="S6">
        <v>1362</v>
      </c>
      <c r="T6">
        <v>1362</v>
      </c>
      <c r="U6">
        <v>1583</v>
      </c>
      <c r="V6">
        <v>2032</v>
      </c>
      <c r="X6">
        <v>2121</v>
      </c>
      <c r="AB6">
        <v>2718</v>
      </c>
      <c r="AG6">
        <v>3574</v>
      </c>
      <c r="AL6">
        <v>3575</v>
      </c>
      <c r="AX6">
        <v>4291</v>
      </c>
      <c r="AY6">
        <v>4310</v>
      </c>
      <c r="BA6">
        <v>4524</v>
      </c>
    </row>
    <row r="7" spans="1:105" x14ac:dyDescent="0.25">
      <c r="A7" t="s">
        <v>4</v>
      </c>
      <c r="N7">
        <v>618</v>
      </c>
      <c r="Q7">
        <v>783</v>
      </c>
      <c r="R7">
        <v>783</v>
      </c>
      <c r="S7">
        <v>960</v>
      </c>
      <c r="T7">
        <v>960</v>
      </c>
      <c r="U7">
        <v>974</v>
      </c>
      <c r="V7">
        <v>1032</v>
      </c>
      <c r="X7">
        <v>898</v>
      </c>
      <c r="AB7">
        <v>971</v>
      </c>
      <c r="AG7">
        <v>1060</v>
      </c>
      <c r="AL7">
        <v>1031</v>
      </c>
      <c r="AX7">
        <v>982</v>
      </c>
      <c r="AY7">
        <v>1010</v>
      </c>
      <c r="BA7">
        <v>976</v>
      </c>
    </row>
    <row r="8" spans="1:105" x14ac:dyDescent="0.25">
      <c r="A8" t="s">
        <v>5</v>
      </c>
      <c r="N8">
        <v>44</v>
      </c>
      <c r="Q8">
        <v>56</v>
      </c>
      <c r="R8">
        <v>57</v>
      </c>
      <c r="S8">
        <v>79</v>
      </c>
      <c r="T8">
        <v>79</v>
      </c>
      <c r="U8">
        <v>83</v>
      </c>
      <c r="V8">
        <v>83</v>
      </c>
      <c r="X8">
        <v>83</v>
      </c>
      <c r="AB8">
        <v>80</v>
      </c>
      <c r="AG8">
        <v>124</v>
      </c>
      <c r="AL8">
        <v>131</v>
      </c>
      <c r="AX8">
        <v>158</v>
      </c>
      <c r="AY8">
        <v>167</v>
      </c>
      <c r="BA8">
        <v>178</v>
      </c>
    </row>
    <row r="9" spans="1:105" ht="15.75" thickBot="1" x14ac:dyDescent="0.3">
      <c r="A9" t="s">
        <v>6</v>
      </c>
      <c r="N9">
        <v>2893</v>
      </c>
      <c r="Q9">
        <v>3612</v>
      </c>
      <c r="R9">
        <v>3264</v>
      </c>
      <c r="S9">
        <v>2535</v>
      </c>
      <c r="T9">
        <v>2535</v>
      </c>
      <c r="U9">
        <v>2535</v>
      </c>
      <c r="V9">
        <v>2667</v>
      </c>
      <c r="X9">
        <v>2795</v>
      </c>
      <c r="AB9">
        <v>2517</v>
      </c>
      <c r="AG9">
        <v>2409</v>
      </c>
      <c r="AL9">
        <v>2197</v>
      </c>
      <c r="AX9">
        <v>2268</v>
      </c>
      <c r="AY9">
        <v>2282</v>
      </c>
      <c r="BA9">
        <v>2292</v>
      </c>
    </row>
    <row r="10" spans="1:105" s="1" customFormat="1" ht="15.75" thickBot="1" x14ac:dyDescent="0.3">
      <c r="A10" s="2" t="s">
        <v>39</v>
      </c>
      <c r="B10" s="3">
        <f t="shared" ref="B10" si="36">SUM(B11:B19)</f>
        <v>0</v>
      </c>
      <c r="C10" s="3">
        <f t="shared" ref="C10" si="37">SUM(C11:C19)</f>
        <v>0</v>
      </c>
      <c r="D10" s="3">
        <f t="shared" ref="D10" si="38">SUM(D11:D19)</f>
        <v>0</v>
      </c>
      <c r="E10" s="3">
        <f t="shared" ref="E10" si="39">SUM(E11:E19)</f>
        <v>0</v>
      </c>
      <c r="F10" s="3">
        <f t="shared" ref="F10" si="40">SUM(F11:F19)</f>
        <v>0</v>
      </c>
      <c r="G10" s="3">
        <f t="shared" ref="G10" si="41">SUM(G11:G19)</f>
        <v>0</v>
      </c>
      <c r="H10" s="3">
        <f t="shared" ref="H10" si="42">SUM(H11:H19)</f>
        <v>0</v>
      </c>
      <c r="I10" s="3">
        <f t="shared" ref="I10" si="43">SUM(I11:I19)</f>
        <v>0</v>
      </c>
      <c r="J10" s="3">
        <f t="shared" ref="J10" si="44">SUM(J11:J19)</f>
        <v>0</v>
      </c>
      <c r="K10" s="3">
        <f t="shared" ref="K10" si="45">SUM(K11:K19)</f>
        <v>0</v>
      </c>
      <c r="L10" s="3">
        <f t="shared" ref="L10:P10" si="46">SUM(L11:L19)</f>
        <v>0</v>
      </c>
      <c r="M10" s="3">
        <f t="shared" si="46"/>
        <v>0</v>
      </c>
      <c r="N10" s="3">
        <f t="shared" si="46"/>
        <v>30286</v>
      </c>
      <c r="O10" s="3">
        <f t="shared" si="46"/>
        <v>0</v>
      </c>
      <c r="P10" s="3">
        <f t="shared" si="46"/>
        <v>0</v>
      </c>
      <c r="Q10" s="3">
        <f>SUM(Q11:Q19)</f>
        <v>43000</v>
      </c>
      <c r="R10" s="3">
        <f>SUM(R11:R19)</f>
        <v>47709</v>
      </c>
      <c r="S10" s="3">
        <f t="shared" ref="S10:AB10" si="47">SUM(S11:S19)</f>
        <v>51065</v>
      </c>
      <c r="T10" s="3">
        <f t="shared" si="47"/>
        <v>51065</v>
      </c>
      <c r="U10" s="3">
        <f t="shared" si="47"/>
        <v>54165</v>
      </c>
      <c r="V10" s="3">
        <f t="shared" si="47"/>
        <v>59745</v>
      </c>
      <c r="W10" s="3">
        <f t="shared" si="47"/>
        <v>0</v>
      </c>
      <c r="X10" s="3">
        <f t="shared" si="47"/>
        <v>61829</v>
      </c>
      <c r="Y10" s="3">
        <f t="shared" si="47"/>
        <v>0</v>
      </c>
      <c r="Z10" s="3">
        <f t="shared" si="47"/>
        <v>0</v>
      </c>
      <c r="AA10" s="3">
        <f t="shared" si="47"/>
        <v>0</v>
      </c>
      <c r="AB10" s="3">
        <f t="shared" si="47"/>
        <v>66991</v>
      </c>
      <c r="AC10" s="3">
        <f t="shared" ref="AC10" si="48">SUM(AC11:AC19)</f>
        <v>0</v>
      </c>
      <c r="AD10" s="3">
        <f t="shared" ref="AD10" si="49">SUM(AD11:AD19)</f>
        <v>0</v>
      </c>
      <c r="AE10" s="3">
        <f t="shared" ref="AE10" si="50">SUM(AE11:AE19)</f>
        <v>0</v>
      </c>
      <c r="AF10" s="3">
        <f t="shared" ref="AF10" si="51">SUM(AF11:AF19)</f>
        <v>0</v>
      </c>
      <c r="AG10" s="3">
        <f t="shared" ref="AG10" si="52">SUM(AG11:AG19)</f>
        <v>72222</v>
      </c>
      <c r="AH10" s="3">
        <f t="shared" ref="AH10" si="53">SUM(AH11:AH19)</f>
        <v>0</v>
      </c>
      <c r="AI10" s="3">
        <f t="shared" ref="AI10" si="54">SUM(AI11:AI19)</f>
        <v>0</v>
      </c>
      <c r="AJ10" s="3">
        <f t="shared" ref="AJ10" si="55">SUM(AJ11:AJ19)</f>
        <v>0</v>
      </c>
      <c r="AK10" s="3">
        <f t="shared" ref="AK10" si="56">SUM(AK11:AK19)</f>
        <v>0</v>
      </c>
      <c r="AL10" s="3">
        <f t="shared" ref="AL10" si="57">SUM(AL11:AL19)</f>
        <v>74190</v>
      </c>
      <c r="AM10" s="3">
        <f t="shared" ref="AM10" si="58">SUM(AM11:AM19)</f>
        <v>0</v>
      </c>
      <c r="AN10" s="3">
        <f t="shared" ref="AN10" si="59">SUM(AN11:AN19)</f>
        <v>0</v>
      </c>
      <c r="AO10" s="3">
        <f t="shared" ref="AO10" si="60">SUM(AO11:AO19)</f>
        <v>0</v>
      </c>
      <c r="AP10" s="3">
        <f t="shared" ref="AP10" si="61">SUM(AP11:AP19)</f>
        <v>0</v>
      </c>
      <c r="AQ10" s="3">
        <f t="shared" ref="AQ10" si="62">SUM(AQ11:AQ19)</f>
        <v>0</v>
      </c>
      <c r="AR10" s="3">
        <f t="shared" ref="AR10" si="63">SUM(AR11:AR19)</f>
        <v>0</v>
      </c>
      <c r="AS10" s="3">
        <f t="shared" ref="AS10" si="64">SUM(AS11:AS19)</f>
        <v>0</v>
      </c>
      <c r="AT10" s="3">
        <f t="shared" ref="AT10" si="65">SUM(AT11:AT19)</f>
        <v>0</v>
      </c>
      <c r="AU10" s="3">
        <f t="shared" ref="AU10" si="66">SUM(AU11:AU19)</f>
        <v>0</v>
      </c>
      <c r="AV10" s="3">
        <f t="shared" ref="AV10" si="67">SUM(AV11:AV19)</f>
        <v>0</v>
      </c>
      <c r="AW10" s="3">
        <f t="shared" ref="AW10" si="68">SUM(AW11:AW19)</f>
        <v>0</v>
      </c>
      <c r="AX10" s="3">
        <f t="shared" ref="AX10" si="69">SUM(AX11:AX19)</f>
        <v>75733</v>
      </c>
      <c r="AY10" s="3">
        <f t="shared" ref="AY10" si="70">SUM(AY11:AY19)</f>
        <v>75922</v>
      </c>
      <c r="AZ10" s="3">
        <f t="shared" ref="AZ10" si="71">SUM(AZ11:AZ19)</f>
        <v>0</v>
      </c>
      <c r="BA10" s="3">
        <f t="shared" ref="BA10" si="72">SUM(BA11:BA19)</f>
        <v>76016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</row>
    <row r="11" spans="1:105" x14ac:dyDescent="0.25">
      <c r="A11" t="s">
        <v>7</v>
      </c>
      <c r="N11">
        <v>1479</v>
      </c>
      <c r="Q11">
        <v>1906</v>
      </c>
      <c r="R11">
        <v>2206</v>
      </c>
      <c r="S11">
        <v>2458</v>
      </c>
      <c r="T11">
        <v>2458</v>
      </c>
      <c r="U11">
        <v>2812</v>
      </c>
      <c r="V11">
        <v>3577</v>
      </c>
      <c r="X11">
        <v>3847</v>
      </c>
      <c r="AB11">
        <v>4958</v>
      </c>
      <c r="AG11">
        <v>6398</v>
      </c>
      <c r="AL11">
        <v>6613</v>
      </c>
      <c r="AX11">
        <v>6883</v>
      </c>
      <c r="AY11">
        <v>6878</v>
      </c>
      <c r="BA11">
        <v>6874</v>
      </c>
    </row>
    <row r="12" spans="1:105" x14ac:dyDescent="0.25">
      <c r="A12" t="s">
        <v>8</v>
      </c>
      <c r="N12">
        <v>25061</v>
      </c>
      <c r="Q12">
        <v>34507</v>
      </c>
      <c r="R12">
        <v>37836</v>
      </c>
      <c r="S12">
        <v>40420</v>
      </c>
      <c r="T12">
        <v>40420</v>
      </c>
      <c r="U12">
        <v>42260</v>
      </c>
      <c r="V12">
        <v>45419</v>
      </c>
      <c r="X12">
        <v>46427</v>
      </c>
      <c r="AB12">
        <v>48010</v>
      </c>
      <c r="AG12">
        <v>49898</v>
      </c>
      <c r="AL12">
        <v>50343</v>
      </c>
      <c r="AX12">
        <v>51328</v>
      </c>
      <c r="AY12">
        <v>51469</v>
      </c>
      <c r="BA12">
        <v>51767</v>
      </c>
    </row>
    <row r="13" spans="1:105" x14ac:dyDescent="0.25">
      <c r="A13" t="s">
        <v>9</v>
      </c>
      <c r="N13">
        <v>156</v>
      </c>
      <c r="Q13">
        <v>676</v>
      </c>
      <c r="R13">
        <v>832</v>
      </c>
      <c r="S13">
        <v>887</v>
      </c>
      <c r="T13">
        <v>887</v>
      </c>
      <c r="U13">
        <v>1238</v>
      </c>
      <c r="V13">
        <v>2144</v>
      </c>
      <c r="X13">
        <v>2358</v>
      </c>
      <c r="AB13">
        <v>3641</v>
      </c>
      <c r="AG13">
        <v>4217</v>
      </c>
      <c r="AL13">
        <v>4706</v>
      </c>
      <c r="AX13">
        <v>4087</v>
      </c>
      <c r="AY13">
        <v>4129</v>
      </c>
      <c r="BA13">
        <v>4305</v>
      </c>
    </row>
    <row r="14" spans="1:105" x14ac:dyDescent="0.25">
      <c r="A14" t="s">
        <v>37</v>
      </c>
      <c r="N14">
        <v>1202</v>
      </c>
      <c r="Q14">
        <v>1877</v>
      </c>
      <c r="R14">
        <v>1954</v>
      </c>
      <c r="S14">
        <v>2003</v>
      </c>
      <c r="T14">
        <v>2003</v>
      </c>
      <c r="U14">
        <v>2276</v>
      </c>
      <c r="V14">
        <v>2328</v>
      </c>
      <c r="X14">
        <v>2840</v>
      </c>
      <c r="AB14">
        <v>3168</v>
      </c>
      <c r="AG14">
        <v>3728</v>
      </c>
      <c r="AL14">
        <v>4171</v>
      </c>
      <c r="AX14">
        <v>4376</v>
      </c>
      <c r="AY14">
        <v>4385</v>
      </c>
      <c r="BA14">
        <v>4523</v>
      </c>
    </row>
    <row r="15" spans="1:105" x14ac:dyDescent="0.25">
      <c r="A15" t="s">
        <v>12</v>
      </c>
      <c r="N15">
        <v>1060</v>
      </c>
      <c r="Q15">
        <v>1745</v>
      </c>
      <c r="R15">
        <v>2275</v>
      </c>
      <c r="S15">
        <v>2452</v>
      </c>
      <c r="T15">
        <v>2452</v>
      </c>
      <c r="U15">
        <v>2648</v>
      </c>
      <c r="V15">
        <v>2865</v>
      </c>
      <c r="X15">
        <v>2889</v>
      </c>
      <c r="AB15">
        <v>3073</v>
      </c>
      <c r="AG15">
        <v>3325</v>
      </c>
      <c r="AL15">
        <v>3479</v>
      </c>
      <c r="AX15">
        <v>4199</v>
      </c>
      <c r="AY15">
        <v>4199</v>
      </c>
      <c r="BA15">
        <v>3750</v>
      </c>
    </row>
    <row r="16" spans="1:105" x14ac:dyDescent="0.25">
      <c r="A16" t="s">
        <v>10</v>
      </c>
      <c r="N16">
        <v>333</v>
      </c>
      <c r="Q16">
        <v>367</v>
      </c>
      <c r="R16">
        <v>450</v>
      </c>
      <c r="S16">
        <v>496</v>
      </c>
      <c r="T16">
        <v>496</v>
      </c>
      <c r="U16">
        <v>496</v>
      </c>
      <c r="V16">
        <v>393</v>
      </c>
      <c r="X16">
        <v>394</v>
      </c>
      <c r="AB16">
        <v>410</v>
      </c>
      <c r="AG16">
        <v>435</v>
      </c>
      <c r="AL16">
        <v>384</v>
      </c>
      <c r="AX16">
        <v>381</v>
      </c>
      <c r="AY16">
        <v>385</v>
      </c>
      <c r="BA16">
        <v>391</v>
      </c>
    </row>
    <row r="17" spans="1:53" x14ac:dyDescent="0.25">
      <c r="A17" t="s">
        <v>11</v>
      </c>
      <c r="N17">
        <v>7</v>
      </c>
      <c r="Q17">
        <v>75</v>
      </c>
      <c r="R17">
        <v>82</v>
      </c>
      <c r="S17">
        <v>95</v>
      </c>
      <c r="T17">
        <v>95</v>
      </c>
      <c r="U17">
        <v>148</v>
      </c>
      <c r="V17">
        <v>217</v>
      </c>
      <c r="X17">
        <v>241</v>
      </c>
      <c r="AB17">
        <v>307</v>
      </c>
      <c r="AG17">
        <v>337</v>
      </c>
      <c r="AL17">
        <v>309</v>
      </c>
      <c r="AX17">
        <v>234</v>
      </c>
      <c r="AY17">
        <v>233</v>
      </c>
      <c r="BA17">
        <v>233</v>
      </c>
    </row>
    <row r="18" spans="1:53" x14ac:dyDescent="0.25">
      <c r="A18" t="s">
        <v>13</v>
      </c>
      <c r="N18">
        <v>640</v>
      </c>
      <c r="Q18">
        <v>1443</v>
      </c>
      <c r="R18">
        <v>1647</v>
      </c>
      <c r="S18">
        <v>1757</v>
      </c>
      <c r="T18">
        <v>1757</v>
      </c>
      <c r="U18">
        <v>1788</v>
      </c>
      <c r="V18">
        <v>2312</v>
      </c>
      <c r="X18">
        <v>2342</v>
      </c>
      <c r="AB18">
        <v>3074</v>
      </c>
      <c r="AG18">
        <v>3490</v>
      </c>
      <c r="AL18">
        <v>3789</v>
      </c>
      <c r="AX18">
        <v>3950</v>
      </c>
      <c r="AY18">
        <v>3951</v>
      </c>
      <c r="BA18">
        <v>3953</v>
      </c>
    </row>
    <row r="19" spans="1:53" ht="15.75" thickBot="1" x14ac:dyDescent="0.3">
      <c r="A19" t="s">
        <v>14</v>
      </c>
      <c r="N19">
        <v>348</v>
      </c>
      <c r="Q19">
        <v>404</v>
      </c>
      <c r="R19">
        <v>427</v>
      </c>
      <c r="S19">
        <v>497</v>
      </c>
      <c r="T19">
        <v>497</v>
      </c>
      <c r="U19">
        <v>499</v>
      </c>
      <c r="V19">
        <v>490</v>
      </c>
      <c r="X19">
        <v>491</v>
      </c>
      <c r="AB19">
        <v>350</v>
      </c>
      <c r="AG19">
        <v>394</v>
      </c>
      <c r="AL19">
        <v>396</v>
      </c>
      <c r="AX19">
        <v>295</v>
      </c>
      <c r="AY19">
        <v>293</v>
      </c>
      <c r="BA19">
        <v>220</v>
      </c>
    </row>
    <row r="20" spans="1:53" s="3" customFormat="1" ht="15.75" thickBot="1" x14ac:dyDescent="0.3">
      <c r="A20" s="2" t="s">
        <v>40</v>
      </c>
      <c r="B20" s="3">
        <f t="shared" ref="B20" si="73">SUM(B21:B24)</f>
        <v>0</v>
      </c>
      <c r="C20" s="3">
        <f t="shared" ref="C20" si="74">SUM(C21:C24)</f>
        <v>0</v>
      </c>
      <c r="D20" s="3">
        <f t="shared" ref="D20" si="75">SUM(D21:D24)</f>
        <v>0</v>
      </c>
      <c r="E20" s="3">
        <f t="shared" ref="E20" si="76">SUM(E21:E24)</f>
        <v>0</v>
      </c>
      <c r="F20" s="3">
        <f t="shared" ref="F20" si="77">SUM(F21:F24)</f>
        <v>0</v>
      </c>
      <c r="G20" s="3">
        <f t="shared" ref="G20" si="78">SUM(G21:G24)</f>
        <v>0</v>
      </c>
      <c r="H20" s="3">
        <f t="shared" ref="H20" si="79">SUM(H21:H24)</f>
        <v>0</v>
      </c>
      <c r="I20" s="3">
        <f t="shared" ref="I20" si="80">SUM(I21:I24)</f>
        <v>0</v>
      </c>
      <c r="J20" s="3">
        <f t="shared" ref="J20" si="81">SUM(J21:J24)</f>
        <v>0</v>
      </c>
      <c r="K20" s="3">
        <f t="shared" ref="K20" si="82">SUM(K21:K24)</f>
        <v>0</v>
      </c>
      <c r="L20" s="3">
        <f t="shared" ref="L20:P20" si="83">SUM(L21:L24)</f>
        <v>0</v>
      </c>
      <c r="M20" s="3">
        <f t="shared" si="83"/>
        <v>0</v>
      </c>
      <c r="N20" s="3">
        <f t="shared" si="83"/>
        <v>35505</v>
      </c>
      <c r="O20" s="3">
        <f t="shared" si="83"/>
        <v>0</v>
      </c>
      <c r="P20" s="3">
        <f t="shared" si="83"/>
        <v>0</v>
      </c>
      <c r="Q20" s="3">
        <f>SUM(Q21:Q24)</f>
        <v>46318</v>
      </c>
      <c r="R20" s="3">
        <f>SUM(R21:R24)</f>
        <v>48027</v>
      </c>
      <c r="S20" s="3">
        <f t="shared" ref="S20:AB20" si="84">SUM(S21:S24)</f>
        <v>54803</v>
      </c>
      <c r="T20" s="3">
        <f t="shared" si="84"/>
        <v>54803</v>
      </c>
      <c r="U20" s="3">
        <f t="shared" si="84"/>
        <v>61309</v>
      </c>
      <c r="V20" s="3">
        <f t="shared" si="84"/>
        <v>65328</v>
      </c>
      <c r="W20" s="3">
        <f t="shared" si="84"/>
        <v>0</v>
      </c>
      <c r="X20" s="3">
        <f t="shared" si="84"/>
        <v>65820</v>
      </c>
      <c r="Y20" s="3">
        <f t="shared" si="84"/>
        <v>0</v>
      </c>
      <c r="Z20" s="3">
        <f t="shared" si="84"/>
        <v>0</v>
      </c>
      <c r="AA20" s="3">
        <f t="shared" si="84"/>
        <v>0</v>
      </c>
      <c r="AB20" s="3">
        <f t="shared" si="84"/>
        <v>67544</v>
      </c>
      <c r="AC20" s="3">
        <f t="shared" ref="AC20" si="85">SUM(AC21:AC24)</f>
        <v>0</v>
      </c>
      <c r="AD20" s="3">
        <f t="shared" ref="AD20" si="86">SUM(AD21:AD24)</f>
        <v>0</v>
      </c>
      <c r="AE20" s="3">
        <f t="shared" ref="AE20" si="87">SUM(AE21:AE24)</f>
        <v>0</v>
      </c>
      <c r="AF20" s="3">
        <f t="shared" ref="AF20" si="88">SUM(AF21:AF24)</f>
        <v>0</v>
      </c>
      <c r="AG20" s="3">
        <f t="shared" ref="AG20" si="89">SUM(AG21:AG24)</f>
        <v>82228</v>
      </c>
      <c r="AH20" s="3">
        <f t="shared" ref="AH20" si="90">SUM(AH21:AH24)</f>
        <v>0</v>
      </c>
      <c r="AI20" s="3">
        <f t="shared" ref="AI20" si="91">SUM(AI21:AI24)</f>
        <v>0</v>
      </c>
      <c r="AJ20" s="3">
        <f t="shared" ref="AJ20" si="92">SUM(AJ21:AJ24)</f>
        <v>0</v>
      </c>
      <c r="AK20" s="3">
        <f t="shared" ref="AK20" si="93">SUM(AK21:AK24)</f>
        <v>0</v>
      </c>
      <c r="AL20" s="3">
        <f t="shared" ref="AL20" si="94">SUM(AL21:AL24)</f>
        <v>83151</v>
      </c>
      <c r="AM20" s="3">
        <f t="shared" ref="AM20" si="95">SUM(AM21:AM24)</f>
        <v>0</v>
      </c>
      <c r="AN20" s="3">
        <f t="shared" ref="AN20" si="96">SUM(AN21:AN24)</f>
        <v>0</v>
      </c>
      <c r="AO20" s="3">
        <f t="shared" ref="AO20" si="97">SUM(AO21:AO24)</f>
        <v>0</v>
      </c>
      <c r="AP20" s="3">
        <f t="shared" ref="AP20" si="98">SUM(AP21:AP24)</f>
        <v>0</v>
      </c>
      <c r="AQ20" s="3">
        <f t="shared" ref="AQ20" si="99">SUM(AQ21:AQ24)</f>
        <v>0</v>
      </c>
      <c r="AR20" s="3">
        <f t="shared" ref="AR20" si="100">SUM(AR21:AR24)</f>
        <v>0</v>
      </c>
      <c r="AS20" s="3">
        <f t="shared" ref="AS20" si="101">SUM(AS21:AS24)</f>
        <v>0</v>
      </c>
      <c r="AT20" s="3">
        <f t="shared" ref="AT20" si="102">SUM(AT21:AT24)</f>
        <v>0</v>
      </c>
      <c r="AU20" s="3">
        <f t="shared" ref="AU20" si="103">SUM(AU21:AU24)</f>
        <v>0</v>
      </c>
      <c r="AV20" s="3">
        <f t="shared" ref="AV20" si="104">SUM(AV21:AV24)</f>
        <v>0</v>
      </c>
      <c r="AW20" s="3">
        <f t="shared" ref="AW20" si="105">SUM(AW21:AW24)</f>
        <v>0</v>
      </c>
      <c r="AX20" s="3">
        <f t="shared" ref="AX20" si="106">SUM(AX21:AX24)</f>
        <v>90625</v>
      </c>
      <c r="AY20" s="3">
        <f t="shared" ref="AY20" si="107">SUM(AY21:AY24)</f>
        <v>90573</v>
      </c>
      <c r="AZ20" s="3">
        <f t="shared" ref="AZ20" si="108">SUM(AZ21:AZ24)</f>
        <v>0</v>
      </c>
      <c r="BA20" s="3">
        <f t="shared" ref="BA20" si="109">SUM(BA21:BA24)</f>
        <v>91053</v>
      </c>
    </row>
    <row r="21" spans="1:53" x14ac:dyDescent="0.25">
      <c r="A21" t="s">
        <v>15</v>
      </c>
      <c r="N21">
        <v>1382</v>
      </c>
      <c r="Q21">
        <v>1790</v>
      </c>
      <c r="R21">
        <v>1900</v>
      </c>
      <c r="S21">
        <v>1918</v>
      </c>
      <c r="T21">
        <v>1918</v>
      </c>
      <c r="U21">
        <v>2080</v>
      </c>
      <c r="V21">
        <v>2150</v>
      </c>
      <c r="X21">
        <v>2166</v>
      </c>
      <c r="AB21">
        <v>2192</v>
      </c>
      <c r="AG21">
        <v>2254</v>
      </c>
      <c r="AL21">
        <v>2276</v>
      </c>
      <c r="AX21">
        <v>2321</v>
      </c>
      <c r="AY21">
        <v>2327</v>
      </c>
      <c r="BA21">
        <v>2354</v>
      </c>
    </row>
    <row r="22" spans="1:53" x14ac:dyDescent="0.25">
      <c r="A22" t="s">
        <v>16</v>
      </c>
      <c r="N22">
        <v>6693</v>
      </c>
      <c r="Q22">
        <v>9669</v>
      </c>
      <c r="R22">
        <v>10553</v>
      </c>
      <c r="S22">
        <v>11237</v>
      </c>
      <c r="T22">
        <v>11237</v>
      </c>
      <c r="U22">
        <v>11670</v>
      </c>
      <c r="V22">
        <v>12449</v>
      </c>
      <c r="X22">
        <v>12891</v>
      </c>
      <c r="AB22">
        <v>14105</v>
      </c>
      <c r="AG22">
        <v>14324</v>
      </c>
      <c r="AL22">
        <v>15086</v>
      </c>
      <c r="AX22">
        <v>15211</v>
      </c>
      <c r="AY22">
        <v>15175</v>
      </c>
      <c r="BA22">
        <v>14436</v>
      </c>
    </row>
    <row r="23" spans="1:53" x14ac:dyDescent="0.25">
      <c r="A23" t="s">
        <v>17</v>
      </c>
      <c r="N23">
        <v>25930</v>
      </c>
      <c r="Q23">
        <v>32312</v>
      </c>
      <c r="R23">
        <v>32312</v>
      </c>
      <c r="S23">
        <v>38196</v>
      </c>
      <c r="T23">
        <v>38196</v>
      </c>
      <c r="U23">
        <v>43516</v>
      </c>
      <c r="V23">
        <v>46027</v>
      </c>
      <c r="X23">
        <v>46027</v>
      </c>
      <c r="AB23">
        <v>46022</v>
      </c>
      <c r="AG23">
        <v>60176</v>
      </c>
      <c r="AL23">
        <v>60176</v>
      </c>
      <c r="AX23">
        <v>67481</v>
      </c>
      <c r="AY23">
        <v>67481</v>
      </c>
      <c r="BA23">
        <v>68542</v>
      </c>
    </row>
    <row r="24" spans="1:53" ht="15.75" thickBot="1" x14ac:dyDescent="0.3">
      <c r="A24" t="s">
        <v>18</v>
      </c>
      <c r="N24">
        <v>1500</v>
      </c>
      <c r="Q24">
        <v>2547</v>
      </c>
      <c r="R24">
        <v>3262</v>
      </c>
      <c r="S24">
        <v>3452</v>
      </c>
      <c r="T24">
        <v>3452</v>
      </c>
      <c r="U24">
        <v>4043</v>
      </c>
      <c r="V24">
        <v>4702</v>
      </c>
      <c r="X24">
        <v>4736</v>
      </c>
      <c r="AB24">
        <v>5225</v>
      </c>
      <c r="AG24">
        <v>5474</v>
      </c>
      <c r="AL24">
        <v>5613</v>
      </c>
      <c r="AX24">
        <v>5612</v>
      </c>
      <c r="AY24">
        <v>5590</v>
      </c>
      <c r="BA24">
        <v>5721</v>
      </c>
    </row>
    <row r="25" spans="1:53" s="3" customFormat="1" ht="15.75" thickBot="1" x14ac:dyDescent="0.3">
      <c r="A25" s="2" t="s">
        <v>41</v>
      </c>
      <c r="B25" s="3">
        <f t="shared" ref="B25" si="110">SUM(B26:B28)</f>
        <v>0</v>
      </c>
      <c r="C25" s="3">
        <f t="shared" ref="C25" si="111">SUM(C26:C28)</f>
        <v>0</v>
      </c>
      <c r="D25" s="3">
        <f t="shared" ref="D25" si="112">SUM(D26:D28)</f>
        <v>0</v>
      </c>
      <c r="E25" s="3">
        <f t="shared" ref="E25" si="113">SUM(E26:E28)</f>
        <v>0</v>
      </c>
      <c r="F25" s="3">
        <f t="shared" ref="F25" si="114">SUM(F26:F28)</f>
        <v>0</v>
      </c>
      <c r="G25" s="3">
        <f t="shared" ref="G25" si="115">SUM(G26:G28)</f>
        <v>0</v>
      </c>
      <c r="H25" s="3">
        <f t="shared" ref="H25" si="116">SUM(H26:H28)</f>
        <v>0</v>
      </c>
      <c r="I25" s="3">
        <f t="shared" ref="I25" si="117">SUM(I26:I28)</f>
        <v>0</v>
      </c>
      <c r="J25" s="3">
        <f t="shared" ref="J25" si="118">SUM(J26:J28)</f>
        <v>0</v>
      </c>
      <c r="K25" s="3">
        <f t="shared" ref="K25" si="119">SUM(K26:K28)</f>
        <v>0</v>
      </c>
      <c r="L25" s="3">
        <f t="shared" ref="L25:P25" si="120">SUM(L26:L28)</f>
        <v>0</v>
      </c>
      <c r="M25" s="3">
        <f t="shared" si="120"/>
        <v>0</v>
      </c>
      <c r="N25" s="3">
        <f t="shared" si="120"/>
        <v>1797</v>
      </c>
      <c r="O25" s="3">
        <f t="shared" si="120"/>
        <v>0</v>
      </c>
      <c r="P25" s="3">
        <f t="shared" si="120"/>
        <v>0</v>
      </c>
      <c r="Q25" s="3">
        <f>SUM(Q26:Q28)</f>
        <v>2197</v>
      </c>
      <c r="R25" s="3">
        <f>SUM(R26:R28)</f>
        <v>2343</v>
      </c>
      <c r="S25" s="3">
        <f t="shared" ref="S25:AB25" si="121">SUM(S26:S28)</f>
        <v>2431</v>
      </c>
      <c r="T25" s="3">
        <f t="shared" si="121"/>
        <v>2431</v>
      </c>
      <c r="U25" s="3">
        <f t="shared" si="121"/>
        <v>2491</v>
      </c>
      <c r="V25" s="3">
        <f t="shared" si="121"/>
        <v>2463</v>
      </c>
      <c r="W25" s="3">
        <f t="shared" si="121"/>
        <v>0</v>
      </c>
      <c r="X25" s="3">
        <f t="shared" si="121"/>
        <v>2392</v>
      </c>
      <c r="Y25" s="3">
        <f t="shared" si="121"/>
        <v>0</v>
      </c>
      <c r="Z25" s="3">
        <f t="shared" si="121"/>
        <v>0</v>
      </c>
      <c r="AA25" s="3">
        <f t="shared" si="121"/>
        <v>0</v>
      </c>
      <c r="AB25" s="3">
        <f t="shared" si="121"/>
        <v>1850</v>
      </c>
      <c r="AC25" s="3">
        <f t="shared" ref="AC25" si="122">SUM(AC26:AC28)</f>
        <v>0</v>
      </c>
      <c r="AD25" s="3">
        <f t="shared" ref="AD25" si="123">SUM(AD26:AD28)</f>
        <v>0</v>
      </c>
      <c r="AE25" s="3">
        <f t="shared" ref="AE25" si="124">SUM(AE26:AE28)</f>
        <v>0</v>
      </c>
      <c r="AF25" s="3">
        <f t="shared" ref="AF25" si="125">SUM(AF26:AF28)</f>
        <v>0</v>
      </c>
      <c r="AG25" s="3">
        <f t="shared" ref="AG25" si="126">SUM(AG26:AG28)</f>
        <v>1469</v>
      </c>
      <c r="AH25" s="3">
        <f t="shared" ref="AH25" si="127">SUM(AH26:AH28)</f>
        <v>0</v>
      </c>
      <c r="AI25" s="3">
        <f t="shared" ref="AI25" si="128">SUM(AI26:AI28)</f>
        <v>0</v>
      </c>
      <c r="AJ25" s="3">
        <f t="shared" ref="AJ25" si="129">SUM(AJ26:AJ28)</f>
        <v>0</v>
      </c>
      <c r="AK25" s="3">
        <f t="shared" ref="AK25" si="130">SUM(AK26:AK28)</f>
        <v>0</v>
      </c>
      <c r="AL25" s="3">
        <f t="shared" ref="AL25" si="131">SUM(AL26:AL28)</f>
        <v>1321</v>
      </c>
      <c r="AM25" s="3">
        <f t="shared" ref="AM25" si="132">SUM(AM26:AM28)</f>
        <v>0</v>
      </c>
      <c r="AN25" s="3">
        <f t="shared" ref="AN25" si="133">SUM(AN26:AN28)</f>
        <v>0</v>
      </c>
      <c r="AO25" s="3">
        <f t="shared" ref="AO25" si="134">SUM(AO26:AO28)</f>
        <v>0</v>
      </c>
      <c r="AP25" s="3">
        <f t="shared" ref="AP25" si="135">SUM(AP26:AP28)</f>
        <v>0</v>
      </c>
      <c r="AQ25" s="3">
        <f t="shared" ref="AQ25" si="136">SUM(AQ26:AQ28)</f>
        <v>0</v>
      </c>
      <c r="AR25" s="3">
        <f t="shared" ref="AR25" si="137">SUM(AR26:AR28)</f>
        <v>0</v>
      </c>
      <c r="AS25" s="3">
        <f t="shared" ref="AS25" si="138">SUM(AS26:AS28)</f>
        <v>0</v>
      </c>
      <c r="AT25" s="3">
        <f t="shared" ref="AT25" si="139">SUM(AT26:AT28)</f>
        <v>0</v>
      </c>
      <c r="AU25" s="3">
        <f t="shared" ref="AU25" si="140">SUM(AU26:AU28)</f>
        <v>0</v>
      </c>
      <c r="AV25" s="3">
        <f t="shared" ref="AV25" si="141">SUM(AV26:AV28)</f>
        <v>0</v>
      </c>
      <c r="AW25" s="3">
        <f t="shared" ref="AW25" si="142">SUM(AW26:AW28)</f>
        <v>0</v>
      </c>
      <c r="AX25" s="3">
        <f t="shared" ref="AX25" si="143">SUM(AX26:AX28)</f>
        <v>956</v>
      </c>
      <c r="AY25" s="3">
        <f t="shared" ref="AY25" si="144">SUM(AY26:AY28)</f>
        <v>959</v>
      </c>
      <c r="AZ25" s="3">
        <f t="shared" ref="AZ25" si="145">SUM(AZ26:AZ28)</f>
        <v>0</v>
      </c>
      <c r="BA25" s="3">
        <f t="shared" ref="BA25" si="146">SUM(BA26:BA28)</f>
        <v>993</v>
      </c>
    </row>
    <row r="26" spans="1:53" x14ac:dyDescent="0.25">
      <c r="A26" t="s">
        <v>19</v>
      </c>
      <c r="N26">
        <v>1540</v>
      </c>
      <c r="Q26">
        <v>1847</v>
      </c>
      <c r="R26">
        <v>1965</v>
      </c>
      <c r="S26">
        <v>2025</v>
      </c>
      <c r="T26">
        <v>2025</v>
      </c>
      <c r="U26">
        <v>2045</v>
      </c>
      <c r="V26">
        <v>2001</v>
      </c>
      <c r="X26">
        <v>1935</v>
      </c>
      <c r="AB26">
        <v>1431</v>
      </c>
      <c r="AG26">
        <v>1121</v>
      </c>
      <c r="AL26">
        <v>1043</v>
      </c>
      <c r="AX26">
        <v>685</v>
      </c>
      <c r="AY26">
        <v>679</v>
      </c>
      <c r="BA26">
        <v>714</v>
      </c>
    </row>
    <row r="27" spans="1:53" x14ac:dyDescent="0.25">
      <c r="A27" t="s">
        <v>20</v>
      </c>
      <c r="N27">
        <v>195</v>
      </c>
      <c r="Q27">
        <v>264</v>
      </c>
      <c r="R27">
        <v>287</v>
      </c>
      <c r="S27">
        <v>95</v>
      </c>
      <c r="T27">
        <v>311</v>
      </c>
      <c r="U27">
        <v>344</v>
      </c>
      <c r="V27">
        <v>99</v>
      </c>
      <c r="X27">
        <v>360</v>
      </c>
      <c r="AB27">
        <v>327</v>
      </c>
      <c r="AG27">
        <v>262</v>
      </c>
      <c r="AL27">
        <v>192</v>
      </c>
      <c r="AX27">
        <v>181</v>
      </c>
      <c r="AY27">
        <v>189</v>
      </c>
      <c r="BA27">
        <v>187</v>
      </c>
    </row>
    <row r="28" spans="1:53" ht="15.75" thickBot="1" x14ac:dyDescent="0.3">
      <c r="A28" t="s">
        <v>21</v>
      </c>
      <c r="N28">
        <v>62</v>
      </c>
      <c r="Q28">
        <v>86</v>
      </c>
      <c r="R28">
        <v>91</v>
      </c>
      <c r="S28">
        <v>311</v>
      </c>
      <c r="T28">
        <v>95</v>
      </c>
      <c r="U28">
        <v>102</v>
      </c>
      <c r="V28">
        <v>363</v>
      </c>
      <c r="X28">
        <v>97</v>
      </c>
      <c r="AB28">
        <v>92</v>
      </c>
      <c r="AG28">
        <v>86</v>
      </c>
      <c r="AL28">
        <v>86</v>
      </c>
      <c r="AX28">
        <v>90</v>
      </c>
      <c r="AY28">
        <v>91</v>
      </c>
      <c r="BA28">
        <v>92</v>
      </c>
    </row>
    <row r="29" spans="1:53" s="3" customFormat="1" ht="15.75" thickBot="1" x14ac:dyDescent="0.3">
      <c r="A29" s="2" t="s">
        <v>42</v>
      </c>
      <c r="B29" s="3">
        <f t="shared" ref="B29" si="147">SUM(B30:B33)</f>
        <v>0</v>
      </c>
      <c r="C29" s="3">
        <f t="shared" ref="C29" si="148">SUM(C30:C33)</f>
        <v>0</v>
      </c>
      <c r="D29" s="3">
        <f t="shared" ref="D29" si="149">SUM(D30:D33)</f>
        <v>0</v>
      </c>
      <c r="E29" s="3">
        <f t="shared" ref="E29" si="150">SUM(E30:E33)</f>
        <v>0</v>
      </c>
      <c r="F29" s="3">
        <f t="shared" ref="F29" si="151">SUM(F30:F33)</f>
        <v>0</v>
      </c>
      <c r="G29" s="3">
        <f t="shared" ref="G29" si="152">SUM(G30:G33)</f>
        <v>0</v>
      </c>
      <c r="H29" s="3">
        <f t="shared" ref="H29" si="153">SUM(H30:H33)</f>
        <v>0</v>
      </c>
      <c r="I29" s="3">
        <f t="shared" ref="I29" si="154">SUM(I30:I33)</f>
        <v>0</v>
      </c>
      <c r="J29" s="3">
        <f t="shared" ref="J29" si="155">SUM(J30:J33)</f>
        <v>0</v>
      </c>
      <c r="K29" s="3">
        <f t="shared" ref="K29" si="156">SUM(K30:K33)</f>
        <v>0</v>
      </c>
      <c r="L29" s="3">
        <f t="shared" ref="L29:P29" si="157">SUM(L30:L33)</f>
        <v>0</v>
      </c>
      <c r="M29" s="3">
        <f t="shared" si="157"/>
        <v>0</v>
      </c>
      <c r="N29" s="3">
        <f t="shared" si="157"/>
        <v>17504</v>
      </c>
      <c r="O29" s="3">
        <f t="shared" si="157"/>
        <v>0</v>
      </c>
      <c r="P29" s="3">
        <f t="shared" si="157"/>
        <v>0</v>
      </c>
      <c r="Q29" s="3">
        <f>SUM(Q30:Q33)</f>
        <v>20101</v>
      </c>
      <c r="R29" s="3">
        <f>SUM(R30:R33)</f>
        <v>21364</v>
      </c>
      <c r="S29" s="3">
        <f t="shared" ref="S29:Z29" si="158">SUM(S30:S33)</f>
        <v>21756</v>
      </c>
      <c r="T29" s="3">
        <f t="shared" si="158"/>
        <v>21756</v>
      </c>
      <c r="U29" s="3">
        <f t="shared" si="158"/>
        <v>22508</v>
      </c>
      <c r="V29" s="3">
        <f t="shared" si="158"/>
        <v>24683</v>
      </c>
      <c r="W29" s="3">
        <f t="shared" si="158"/>
        <v>0</v>
      </c>
      <c r="X29" s="3">
        <f t="shared" si="158"/>
        <v>25246</v>
      </c>
      <c r="Y29" s="3">
        <f t="shared" si="158"/>
        <v>0</v>
      </c>
      <c r="Z29" s="3">
        <f t="shared" si="158"/>
        <v>0</v>
      </c>
      <c r="AA29" s="3">
        <f>SUM(AA30:AA33)</f>
        <v>0</v>
      </c>
      <c r="AB29" s="3">
        <f>SUM(AB30:AB33)</f>
        <v>26674</v>
      </c>
      <c r="AC29" s="3">
        <f t="shared" ref="AC29:BA29" si="159">SUM(AC30:AC33)</f>
        <v>0</v>
      </c>
      <c r="AD29" s="3">
        <f t="shared" si="159"/>
        <v>0</v>
      </c>
      <c r="AE29" s="3">
        <f t="shared" si="159"/>
        <v>0</v>
      </c>
      <c r="AF29" s="3">
        <f t="shared" si="159"/>
        <v>0</v>
      </c>
      <c r="AG29" s="3">
        <f t="shared" si="159"/>
        <v>29040</v>
      </c>
      <c r="AH29" s="3">
        <f t="shared" si="159"/>
        <v>0</v>
      </c>
      <c r="AI29" s="3">
        <f t="shared" si="159"/>
        <v>0</v>
      </c>
      <c r="AJ29" s="3">
        <f t="shared" si="159"/>
        <v>0</v>
      </c>
      <c r="AK29" s="3">
        <f t="shared" si="159"/>
        <v>0</v>
      </c>
      <c r="AL29" s="3">
        <f t="shared" si="159"/>
        <v>29875</v>
      </c>
      <c r="AM29" s="3">
        <f t="shared" si="159"/>
        <v>0</v>
      </c>
      <c r="AN29" s="3">
        <f t="shared" si="159"/>
        <v>0</v>
      </c>
      <c r="AO29" s="3">
        <f t="shared" si="159"/>
        <v>0</v>
      </c>
      <c r="AP29" s="3">
        <f t="shared" si="159"/>
        <v>0</v>
      </c>
      <c r="AQ29" s="3">
        <f t="shared" si="159"/>
        <v>0</v>
      </c>
      <c r="AR29" s="3">
        <f t="shared" si="159"/>
        <v>0</v>
      </c>
      <c r="AS29" s="3">
        <f t="shared" si="159"/>
        <v>0</v>
      </c>
      <c r="AT29" s="3">
        <f t="shared" si="159"/>
        <v>0</v>
      </c>
      <c r="AU29" s="3">
        <f t="shared" si="159"/>
        <v>0</v>
      </c>
      <c r="AV29" s="3">
        <f t="shared" si="159"/>
        <v>0</v>
      </c>
      <c r="AW29" s="3">
        <f t="shared" si="159"/>
        <v>0</v>
      </c>
      <c r="AX29" s="3">
        <f t="shared" si="159"/>
        <v>31707</v>
      </c>
      <c r="AY29" s="3">
        <f t="shared" si="159"/>
        <v>33848</v>
      </c>
      <c r="AZ29" s="3">
        <f t="shared" si="159"/>
        <v>0</v>
      </c>
      <c r="BA29" s="3">
        <f t="shared" si="159"/>
        <v>34284</v>
      </c>
    </row>
    <row r="30" spans="1:53" x14ac:dyDescent="0.25">
      <c r="A30" t="s">
        <v>22</v>
      </c>
      <c r="N30">
        <v>233</v>
      </c>
      <c r="Q30">
        <v>276</v>
      </c>
      <c r="R30">
        <v>295</v>
      </c>
      <c r="S30">
        <v>305</v>
      </c>
      <c r="T30">
        <v>305</v>
      </c>
      <c r="U30">
        <v>369</v>
      </c>
      <c r="V30">
        <v>369</v>
      </c>
      <c r="X30">
        <v>367</v>
      </c>
      <c r="AB30">
        <v>342</v>
      </c>
      <c r="AG30">
        <v>336</v>
      </c>
      <c r="AL30">
        <v>334</v>
      </c>
      <c r="AX30">
        <v>351</v>
      </c>
      <c r="AY30">
        <v>354</v>
      </c>
      <c r="BA30">
        <v>357</v>
      </c>
    </row>
    <row r="31" spans="1:53" x14ac:dyDescent="0.25">
      <c r="A31" t="s">
        <v>23</v>
      </c>
      <c r="N31">
        <v>920</v>
      </c>
      <c r="Q31">
        <v>1907</v>
      </c>
      <c r="R31">
        <v>2278</v>
      </c>
      <c r="S31">
        <v>2604</v>
      </c>
      <c r="T31">
        <v>2604</v>
      </c>
      <c r="U31">
        <v>3217</v>
      </c>
      <c r="V31">
        <v>3954</v>
      </c>
      <c r="X31">
        <v>4132</v>
      </c>
      <c r="AB31">
        <v>5494</v>
      </c>
      <c r="AG31">
        <v>6361</v>
      </c>
      <c r="AL31">
        <v>6355</v>
      </c>
      <c r="AX31">
        <v>7837</v>
      </c>
      <c r="AY31">
        <v>9857</v>
      </c>
      <c r="BA31">
        <v>10297</v>
      </c>
    </row>
    <row r="32" spans="1:53" x14ac:dyDescent="0.25">
      <c r="A32" t="s">
        <v>24</v>
      </c>
      <c r="N32">
        <v>16055</v>
      </c>
      <c r="Q32">
        <v>17391</v>
      </c>
      <c r="R32">
        <v>18227</v>
      </c>
      <c r="S32">
        <v>18226</v>
      </c>
      <c r="T32">
        <v>18226</v>
      </c>
      <c r="U32">
        <v>18226</v>
      </c>
      <c r="V32">
        <v>19662</v>
      </c>
      <c r="X32">
        <v>19985</v>
      </c>
      <c r="AB32">
        <v>19947</v>
      </c>
      <c r="AG32">
        <v>21319</v>
      </c>
      <c r="AL32">
        <v>21970</v>
      </c>
      <c r="AX32">
        <v>21879</v>
      </c>
      <c r="AY32">
        <v>21894</v>
      </c>
      <c r="BA32">
        <v>21911</v>
      </c>
    </row>
    <row r="33" spans="1:53" ht="15.75" thickBot="1" x14ac:dyDescent="0.3">
      <c r="A33" t="s">
        <v>25</v>
      </c>
      <c r="N33">
        <v>296</v>
      </c>
      <c r="Q33">
        <v>527</v>
      </c>
      <c r="R33">
        <v>564</v>
      </c>
      <c r="S33">
        <v>621</v>
      </c>
      <c r="T33">
        <v>621</v>
      </c>
      <c r="U33">
        <v>696</v>
      </c>
      <c r="V33">
        <v>698</v>
      </c>
      <c r="X33">
        <v>762</v>
      </c>
      <c r="AB33">
        <v>891</v>
      </c>
      <c r="AG33">
        <v>1024</v>
      </c>
      <c r="AL33">
        <v>1216</v>
      </c>
      <c r="AX33">
        <v>1640</v>
      </c>
      <c r="AY33">
        <v>1743</v>
      </c>
      <c r="BA33">
        <v>1719</v>
      </c>
    </row>
    <row r="34" spans="1:53" s="3" customFormat="1" ht="15.75" thickBot="1" x14ac:dyDescent="0.3">
      <c r="A34" s="2" t="s">
        <v>43</v>
      </c>
      <c r="B34" s="3">
        <f t="shared" ref="B34" si="160">SUM(B3:B9)+SUM(B11:B19)+SUM(B21:B24)+SUM(B26:B28)+SUM(B30:B33)</f>
        <v>0</v>
      </c>
      <c r="C34" s="3">
        <f t="shared" ref="C34" si="161">SUM(C3:C9)+SUM(C11:C19)+SUM(C21:C24)+SUM(C26:C28)+SUM(C30:C33)</f>
        <v>0</v>
      </c>
      <c r="D34" s="3">
        <f t="shared" ref="D34" si="162">SUM(D3:D9)+SUM(D11:D19)+SUM(D21:D24)+SUM(D26:D28)+SUM(D30:D33)</f>
        <v>0</v>
      </c>
      <c r="E34" s="3">
        <f t="shared" ref="E34" si="163">SUM(E3:E9)+SUM(E11:E19)+SUM(E21:E24)+SUM(E26:E28)+SUM(E30:E33)</f>
        <v>0</v>
      </c>
      <c r="F34" s="3">
        <f t="shared" ref="F34" si="164">SUM(F3:F9)+SUM(F11:F19)+SUM(F21:F24)+SUM(F26:F28)+SUM(F30:F33)</f>
        <v>0</v>
      </c>
      <c r="G34" s="3">
        <f t="shared" ref="G34" si="165">SUM(G3:G9)+SUM(G11:G19)+SUM(G21:G24)+SUM(G26:G28)+SUM(G30:G33)</f>
        <v>0</v>
      </c>
      <c r="H34" s="3">
        <f t="shared" ref="H34" si="166">SUM(H3:H9)+SUM(H11:H19)+SUM(H21:H24)+SUM(H26:H28)+SUM(H30:H33)</f>
        <v>0</v>
      </c>
      <c r="I34" s="3">
        <f t="shared" ref="I34" si="167">SUM(I3:I9)+SUM(I11:I19)+SUM(I21:I24)+SUM(I26:I28)+SUM(I30:I33)</f>
        <v>0</v>
      </c>
      <c r="J34" s="3">
        <f t="shared" ref="J34" si="168">SUM(J3:J9)+SUM(J11:J19)+SUM(J21:J24)+SUM(J26:J28)+SUM(J30:J33)</f>
        <v>0</v>
      </c>
      <c r="K34" s="3">
        <f t="shared" ref="K34" si="169">SUM(K3:K9)+SUM(K11:K19)+SUM(K21:K24)+SUM(K26:K28)+SUM(K30:K33)</f>
        <v>0</v>
      </c>
      <c r="L34" s="3">
        <f t="shared" ref="L34:P34" si="170">SUM(L3:L9)+SUM(L11:L19)+SUM(L21:L24)+SUM(L26:L28)+SUM(L30:L33)</f>
        <v>0</v>
      </c>
      <c r="M34" s="3">
        <f t="shared" si="170"/>
        <v>0</v>
      </c>
      <c r="N34" s="3">
        <f t="shared" si="170"/>
        <v>91387</v>
      </c>
      <c r="O34" s="3">
        <f t="shared" si="170"/>
        <v>0</v>
      </c>
      <c r="P34" s="3">
        <f t="shared" si="170"/>
        <v>0</v>
      </c>
      <c r="Q34" s="3">
        <f>SUM(Q3:Q9)+SUM(Q11:Q19)+SUM(Q21:Q24)+SUM(Q26:Q28)+SUM(Q30:Q33)</f>
        <v>120161</v>
      </c>
      <c r="R34" s="3">
        <f>SUM(R3:R9)+SUM(R11:R19)+SUM(R21:R24)+SUM(R26:R28)+SUM(R30:R33)</f>
        <v>127822</v>
      </c>
      <c r="S34" s="3">
        <f t="shared" ref="S34:AB34" si="171">SUM(S3:S9)+SUM(S11:S19)+SUM(S21:S24)+SUM(S26:S28)+SUM(S30:S33)</f>
        <v>138108</v>
      </c>
      <c r="T34" s="3">
        <f t="shared" si="171"/>
        <v>138108</v>
      </c>
      <c r="U34" s="3">
        <f t="shared" si="171"/>
        <v>148905</v>
      </c>
      <c r="V34" s="3">
        <f t="shared" si="171"/>
        <v>161241</v>
      </c>
      <c r="W34" s="3">
        <f t="shared" si="171"/>
        <v>0</v>
      </c>
      <c r="X34" s="3">
        <f t="shared" si="171"/>
        <v>165932</v>
      </c>
      <c r="Y34" s="3">
        <f t="shared" si="171"/>
        <v>0</v>
      </c>
      <c r="Z34" s="3">
        <f t="shared" si="171"/>
        <v>0</v>
      </c>
      <c r="AA34" s="3">
        <f t="shared" si="171"/>
        <v>0</v>
      </c>
      <c r="AB34" s="3">
        <f t="shared" si="171"/>
        <v>174003</v>
      </c>
      <c r="AC34" s="3">
        <f t="shared" ref="AC34" si="172">SUM(AC3:AC9)+SUM(AC11:AC19)+SUM(AC21:AC24)+SUM(AC26:AC28)+SUM(AC30:AC33)</f>
        <v>0</v>
      </c>
      <c r="AD34" s="3">
        <f t="shared" ref="AD34" si="173">SUM(AD3:AD9)+SUM(AD11:AD19)+SUM(AD21:AD24)+SUM(AD26:AD28)+SUM(AD30:AD33)</f>
        <v>0</v>
      </c>
      <c r="AE34" s="3">
        <f t="shared" ref="AE34" si="174">SUM(AE3:AE9)+SUM(AE11:AE19)+SUM(AE21:AE24)+SUM(AE26:AE28)+SUM(AE30:AE33)</f>
        <v>0</v>
      </c>
      <c r="AF34" s="3">
        <f t="shared" ref="AF34" si="175">SUM(AF3:AF9)+SUM(AF11:AF19)+SUM(AF21:AF24)+SUM(AF26:AF28)+SUM(AF30:AF33)</f>
        <v>0</v>
      </c>
      <c r="AG34" s="3">
        <f t="shared" ref="AG34" si="176">SUM(AG3:AG9)+SUM(AG11:AG19)+SUM(AG21:AG24)+SUM(AG26:AG28)+SUM(AG30:AG33)</f>
        <v>196976</v>
      </c>
      <c r="AH34" s="3">
        <f t="shared" ref="AH34" si="177">SUM(AH3:AH9)+SUM(AH11:AH19)+SUM(AH21:AH24)+SUM(AH26:AH28)+SUM(AH30:AH33)</f>
        <v>0</v>
      </c>
      <c r="AI34" s="3">
        <f t="shared" ref="AI34" si="178">SUM(AI3:AI9)+SUM(AI11:AI19)+SUM(AI21:AI24)+SUM(AI26:AI28)+SUM(AI30:AI33)</f>
        <v>0</v>
      </c>
      <c r="AJ34" s="3">
        <f t="shared" ref="AJ34" si="179">SUM(AJ3:AJ9)+SUM(AJ11:AJ19)+SUM(AJ21:AJ24)+SUM(AJ26:AJ28)+SUM(AJ30:AJ33)</f>
        <v>0</v>
      </c>
      <c r="AK34" s="3">
        <f t="shared" ref="AK34" si="180">SUM(AK3:AK9)+SUM(AK11:AK19)+SUM(AK21:AK24)+SUM(AK26:AK28)+SUM(AK30:AK33)</f>
        <v>0</v>
      </c>
      <c r="AL34" s="3">
        <f t="shared" ref="AL34" si="181">SUM(AL3:AL9)+SUM(AL11:AL19)+SUM(AL21:AL24)+SUM(AL26:AL28)+SUM(AL30:AL33)</f>
        <v>200465</v>
      </c>
      <c r="AM34" s="3">
        <f t="shared" ref="AM34" si="182">SUM(AM3:AM9)+SUM(AM11:AM19)+SUM(AM21:AM24)+SUM(AM26:AM28)+SUM(AM30:AM33)</f>
        <v>0</v>
      </c>
      <c r="AN34" s="3">
        <f t="shared" ref="AN34" si="183">SUM(AN3:AN9)+SUM(AN11:AN19)+SUM(AN21:AN24)+SUM(AN26:AN28)+SUM(AN30:AN33)</f>
        <v>0</v>
      </c>
      <c r="AO34" s="3">
        <f t="shared" ref="AO34" si="184">SUM(AO3:AO9)+SUM(AO11:AO19)+SUM(AO21:AO24)+SUM(AO26:AO28)+SUM(AO30:AO33)</f>
        <v>0</v>
      </c>
      <c r="AP34" s="3">
        <f t="shared" ref="AP34" si="185">SUM(AP3:AP9)+SUM(AP11:AP19)+SUM(AP21:AP24)+SUM(AP26:AP28)+SUM(AP30:AP33)</f>
        <v>0</v>
      </c>
      <c r="AQ34" s="3">
        <f t="shared" ref="AQ34" si="186">SUM(AQ3:AQ9)+SUM(AQ11:AQ19)+SUM(AQ21:AQ24)+SUM(AQ26:AQ28)+SUM(AQ30:AQ33)</f>
        <v>0</v>
      </c>
      <c r="AR34" s="3">
        <f t="shared" ref="AR34" si="187">SUM(AR3:AR9)+SUM(AR11:AR19)+SUM(AR21:AR24)+SUM(AR26:AR28)+SUM(AR30:AR33)</f>
        <v>0</v>
      </c>
      <c r="AS34" s="3">
        <f t="shared" ref="AS34" si="188">SUM(AS3:AS9)+SUM(AS11:AS19)+SUM(AS21:AS24)+SUM(AS26:AS28)+SUM(AS30:AS33)</f>
        <v>0</v>
      </c>
      <c r="AT34" s="3">
        <f t="shared" ref="AT34" si="189">SUM(AT3:AT9)+SUM(AT11:AT19)+SUM(AT21:AT24)+SUM(AT26:AT28)+SUM(AT30:AT33)</f>
        <v>0</v>
      </c>
      <c r="AU34" s="3">
        <f t="shared" ref="AU34" si="190">SUM(AU3:AU9)+SUM(AU11:AU19)+SUM(AU21:AU24)+SUM(AU26:AU28)+SUM(AU30:AU33)</f>
        <v>0</v>
      </c>
      <c r="AV34" s="3">
        <f t="shared" ref="AV34" si="191">SUM(AV3:AV9)+SUM(AV11:AV19)+SUM(AV21:AV24)+SUM(AV26:AV28)+SUM(AV30:AV33)</f>
        <v>0</v>
      </c>
      <c r="AW34" s="3">
        <f t="shared" ref="AW34" si="192">SUM(AW3:AW9)+SUM(AW11:AW19)+SUM(AW21:AW24)+SUM(AW26:AW28)+SUM(AW30:AW33)</f>
        <v>0</v>
      </c>
      <c r="AX34" s="3">
        <f t="shared" ref="AX34" si="193">SUM(AX3:AX9)+SUM(AX11:AX19)+SUM(AX21:AX24)+SUM(AX26:AX28)+SUM(AX30:AX33)</f>
        <v>211770</v>
      </c>
      <c r="AY34" s="3">
        <f t="shared" ref="AY34" si="194">SUM(AY3:AY9)+SUM(AY11:AY19)+SUM(AY21:AY24)+SUM(AY26:AY28)+SUM(AY30:AY33)</f>
        <v>214198</v>
      </c>
      <c r="AZ34" s="3">
        <f t="shared" ref="AZ34" si="195">SUM(AZ3:AZ9)+SUM(AZ11:AZ19)+SUM(AZ21:AZ24)+SUM(AZ26:AZ28)+SUM(AZ30:AZ33)</f>
        <v>0</v>
      </c>
      <c r="BA34" s="3">
        <f t="shared" ref="BA34" si="196">SUM(BA3:BA9)+SUM(BA11:BA19)+SUM(BA21:BA24)+SUM(BA26:BA28)+SUM(BA30:BA33)</f>
        <v>215319</v>
      </c>
    </row>
  </sheetData>
  <pageMargins left="0.7" right="0.7" top="0.75" bottom="0.75" header="0.3" footer="0.3"/>
  <ignoredErrors>
    <ignoredError sqref="R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2018-06-07T03:29:17Z</dcterms:created>
  <dcterms:modified xsi:type="dcterms:W3CDTF">2018-06-08T03:28:21Z</dcterms:modified>
</cp:coreProperties>
</file>