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30923F1F-7BCE-4573-BE84-E849A5B10EE6}" xr6:coauthVersionLast="37" xr6:coauthVersionMax="37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3" i="1" l="1"/>
  <c r="K3" i="1"/>
  <c r="L3" i="1"/>
  <c r="M3" i="1"/>
  <c r="N3" i="1"/>
  <c r="J4" i="1"/>
  <c r="K4" i="1"/>
  <c r="L4" i="1"/>
  <c r="M4" i="1"/>
  <c r="N4" i="1"/>
  <c r="J5" i="1"/>
  <c r="K5" i="1"/>
  <c r="L5" i="1"/>
  <c r="M5" i="1"/>
  <c r="N5" i="1"/>
  <c r="K2" i="1"/>
  <c r="L2" i="1"/>
  <c r="M2" i="1"/>
  <c r="N2" i="1"/>
  <c r="J2" i="1"/>
</calcChain>
</file>

<file path=xl/sharedStrings.xml><?xml version="1.0" encoding="utf-8"?>
<sst xmlns="http://schemas.openxmlformats.org/spreadsheetml/2006/main" count="25" uniqueCount="20">
  <si>
    <t>Model</t>
  </si>
  <si>
    <t>1-WeekError</t>
  </si>
  <si>
    <t>2-WeekError</t>
  </si>
  <si>
    <t>3-WeekError</t>
  </si>
  <si>
    <t>4-WeekError</t>
  </si>
  <si>
    <t>Hibrid-LSTM</t>
  </si>
  <si>
    <t>Hibrid-LSTM-NoGT</t>
  </si>
  <si>
    <t>Pure-LSTM</t>
  </si>
  <si>
    <t>Pure-LSTM-NoGT</t>
  </si>
  <si>
    <t>Pure-NN</t>
  </si>
  <si>
    <t>Pure-NN-NoGT</t>
  </si>
  <si>
    <t>Naive-Error</t>
  </si>
  <si>
    <t>5-WeekError</t>
  </si>
  <si>
    <t>Hibrid-LSTM-Nolags</t>
  </si>
  <si>
    <t>Naïve-Nolags</t>
  </si>
  <si>
    <t>1 Week</t>
  </si>
  <si>
    <t>2 Week</t>
  </si>
  <si>
    <t>3 Week</t>
  </si>
  <si>
    <t>4 Week</t>
  </si>
  <si>
    <t>5 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</si>
</sst>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Hibrid-LSTM vs Naive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Hibrid-LSTM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Sheet1!$B$1:$F$1</c:f>
              <c:strCache>
                <c:ptCount val="5"/>
                <c:pt idx="0">
                  <c:v>1-WeekError</c:v>
                </c:pt>
                <c:pt idx="1">
                  <c:v>2-WeekError</c:v>
                </c:pt>
                <c:pt idx="2">
                  <c:v>3-WeekError</c:v>
                </c:pt>
                <c:pt idx="3">
                  <c:v>4-WeekError</c:v>
                </c:pt>
                <c:pt idx="4">
                  <c:v>5-WeekError</c:v>
                </c:pt>
              </c:strCache>
            </c:strRef>
          </c:cat>
          <c:val>
            <c:numRef>
              <c:f>Sheet1!$B$2:$F$2</c:f>
              <c:numCache>
                <c:formatCode>General</c:formatCode>
                <c:ptCount val="5"/>
                <c:pt idx="0">
                  <c:v>1151.50462573099</c:v>
                </c:pt>
                <c:pt idx="1">
                  <c:v>1829.126301</c:v>
                </c:pt>
                <c:pt idx="2">
                  <c:v>2190.6654579999999</c:v>
                </c:pt>
                <c:pt idx="3">
                  <c:v>2394.2506518451</c:v>
                </c:pt>
                <c:pt idx="4">
                  <c:v>2582.3927480795301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20-4C12-8B60-C997DD813B56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Hibrid-LSTM-NoGT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Sheet1!$B$1:$F$1</c:f>
              <c:strCache>
                <c:ptCount val="5"/>
                <c:pt idx="0">
                  <c:v>1-WeekError</c:v>
                </c:pt>
                <c:pt idx="1">
                  <c:v>2-WeekError</c:v>
                </c:pt>
                <c:pt idx="2">
                  <c:v>3-WeekError</c:v>
                </c:pt>
                <c:pt idx="3">
                  <c:v>4-WeekError</c:v>
                </c:pt>
                <c:pt idx="4">
                  <c:v>5-WeekError</c:v>
                </c:pt>
              </c:strCache>
            </c:strRef>
          </c:cat>
          <c:val>
            <c:numRef>
              <c:f>Sheet1!$B$3:$F$3</c:f>
              <c:numCache>
                <c:formatCode>General</c:formatCode>
                <c:ptCount val="5"/>
                <c:pt idx="0">
                  <c:v>1145.1737303888001</c:v>
                </c:pt>
                <c:pt idx="1">
                  <c:v>1989.2405261141801</c:v>
                </c:pt>
                <c:pt idx="2">
                  <c:v>2173.8491417505802</c:v>
                </c:pt>
                <c:pt idx="3">
                  <c:v>2406.7581819561901</c:v>
                </c:pt>
                <c:pt idx="4">
                  <c:v>2604.18870738739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20-4C12-8B60-C997DD813B56}"/>
            </c:ext>
          </c:extLst>
        </c:ser>
        <c:ser>
          <c:idx val="2"/>
          <c:order val="2"/>
          <c:tx>
            <c:strRef>
              <c:f>Sheet1!$A$6</c:f>
              <c:strCache>
                <c:ptCount val="1"/>
                <c:pt idx="0">
                  <c:v>Naive-Error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Sheet1!$B$1:$F$1</c:f>
              <c:strCache>
                <c:ptCount val="5"/>
                <c:pt idx="0">
                  <c:v>1-WeekError</c:v>
                </c:pt>
                <c:pt idx="1">
                  <c:v>2-WeekError</c:v>
                </c:pt>
                <c:pt idx="2">
                  <c:v>3-WeekError</c:v>
                </c:pt>
                <c:pt idx="3">
                  <c:v>4-WeekError</c:v>
                </c:pt>
                <c:pt idx="4">
                  <c:v>5-WeekError</c:v>
                </c:pt>
              </c:strCache>
            </c:strRef>
          </c:cat>
          <c:val>
            <c:numRef>
              <c:f>Sheet1!$B$6:$F$6</c:f>
              <c:numCache>
                <c:formatCode>General</c:formatCode>
                <c:ptCount val="5"/>
                <c:pt idx="0">
                  <c:v>1168.9084513862899</c:v>
                </c:pt>
                <c:pt idx="1">
                  <c:v>1912.8219160000001</c:v>
                </c:pt>
                <c:pt idx="2">
                  <c:v>2396.6854786363401</c:v>
                </c:pt>
                <c:pt idx="3">
                  <c:v>2875.6951560934599</c:v>
                </c:pt>
                <c:pt idx="4">
                  <c:v>3197.6248873341801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820-4C12-8B60-C997DD813B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1176800"/>
        <c:axId val="691178440"/>
        <c:extLst>
          <c:ext xmlns:c15="http://schemas.microsoft.com/office/drawing/2012/chart" uri="{02D57815-91ED-43cb-92C2-25804820EDAC}">
            <c15:filteredBa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Sheet1!$B$1:$F$1</c15:sqref>
                        </c15:formulaRef>
                      </c:ext>
                    </c:extLst>
                    <c:strCache>
                      <c:ptCount val="5"/>
                      <c:pt idx="0">
                        <c:v>1-WeekError</c:v>
                      </c:pt>
                      <c:pt idx="1">
                        <c:v>2-WeekError</c:v>
                      </c:pt>
                      <c:pt idx="2">
                        <c:v>3-WeekError</c:v>
                      </c:pt>
                      <c:pt idx="3">
                        <c:v>4-WeekError</c:v>
                      </c:pt>
                      <c:pt idx="4">
                        <c:v>5-WeekError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Sheet1!$C$9:$F$9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3820-4C12-8B60-C997DD813B56}"/>
                  </c:ext>
                </c:extLst>
              </c15:ser>
            </c15:filteredBarSeries>
          </c:ext>
        </c:extLst>
      </c:barChart>
      <c:catAx>
        <c:axId val="691176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91178440"/>
        <c:crosses val="autoZero"/>
        <c:auto val="1"/>
        <c:lblAlgn val="ctr"/>
        <c:lblOffset val="100"/>
        <c:noMultiLvlLbl val="0"/>
      </c:catAx>
      <c:valAx>
        <c:axId val="691178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91176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Cummulative model</a:t>
            </a:r>
            <a:r>
              <a:rPr lang="es-MX" baseline="0"/>
              <a:t> RMSE improvement over naive RMSE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Sheet1!$I$2</c:f>
              <c:strCache>
                <c:ptCount val="1"/>
                <c:pt idx="0">
                  <c:v>Hibrid-LSTM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Sheet1!$J$1:$N$1</c:f>
              <c:strCache>
                <c:ptCount val="5"/>
                <c:pt idx="0">
                  <c:v>1 Week</c:v>
                </c:pt>
                <c:pt idx="1">
                  <c:v>2 Week</c:v>
                </c:pt>
                <c:pt idx="2">
                  <c:v>3 Week</c:v>
                </c:pt>
                <c:pt idx="3">
                  <c:v>4 Week</c:v>
                </c:pt>
                <c:pt idx="4">
                  <c:v>5 Week</c:v>
                </c:pt>
              </c:strCache>
            </c:strRef>
          </c:xVal>
          <c:yVal>
            <c:numRef>
              <c:f>Sheet1!$J$2:$N$2</c:f>
              <c:numCache>
                <c:formatCode>General</c:formatCode>
                <c:ptCount val="5"/>
                <c:pt idx="0">
                  <c:v>17.403825655299897</c:v>
                </c:pt>
                <c:pt idx="1">
                  <c:v>83.695615000000089</c:v>
                </c:pt>
                <c:pt idx="2">
                  <c:v>206.02002063634018</c:v>
                </c:pt>
                <c:pt idx="3">
                  <c:v>481.44450424835986</c:v>
                </c:pt>
                <c:pt idx="4">
                  <c:v>615.23213925465006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8D3-457E-9E70-9FAF236AEC89}"/>
            </c:ext>
          </c:extLst>
        </c:ser>
        <c:ser>
          <c:idx val="1"/>
          <c:order val="1"/>
          <c:tx>
            <c:strRef>
              <c:f>Sheet1!$I$3</c:f>
              <c:strCache>
                <c:ptCount val="1"/>
                <c:pt idx="0">
                  <c:v>Hibrid-LSTM-NoGT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Sheet1!$J$1:$N$1</c:f>
              <c:strCache>
                <c:ptCount val="5"/>
                <c:pt idx="0">
                  <c:v>1 Week</c:v>
                </c:pt>
                <c:pt idx="1">
                  <c:v>2 Week</c:v>
                </c:pt>
                <c:pt idx="2">
                  <c:v>3 Week</c:v>
                </c:pt>
                <c:pt idx="3">
                  <c:v>4 Week</c:v>
                </c:pt>
                <c:pt idx="4">
                  <c:v>5 Week</c:v>
                </c:pt>
              </c:strCache>
            </c:strRef>
          </c:xVal>
          <c:yVal>
            <c:numRef>
              <c:f>Sheet1!$J$3:$N$3</c:f>
              <c:numCache>
                <c:formatCode>General</c:formatCode>
                <c:ptCount val="5"/>
                <c:pt idx="0">
                  <c:v>23.734720997489831</c:v>
                </c:pt>
                <c:pt idx="1">
                  <c:v>-76.418610114179955</c:v>
                </c:pt>
                <c:pt idx="2">
                  <c:v>222.83633688575992</c:v>
                </c:pt>
                <c:pt idx="3">
                  <c:v>468.93697413726977</c:v>
                </c:pt>
                <c:pt idx="4">
                  <c:v>593.43617994679016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8D3-457E-9E70-9FAF236AEC89}"/>
            </c:ext>
          </c:extLst>
        </c:ser>
        <c:ser>
          <c:idx val="2"/>
          <c:order val="2"/>
          <c:tx>
            <c:strRef>
              <c:f>Sheet1!$I$4</c:f>
              <c:strCache>
                <c:ptCount val="1"/>
                <c:pt idx="0">
                  <c:v>Pure-NN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Sheet1!$J$1:$N$1</c:f>
              <c:strCache>
                <c:ptCount val="5"/>
                <c:pt idx="0">
                  <c:v>1 Week</c:v>
                </c:pt>
                <c:pt idx="1">
                  <c:v>2 Week</c:v>
                </c:pt>
                <c:pt idx="2">
                  <c:v>3 Week</c:v>
                </c:pt>
                <c:pt idx="3">
                  <c:v>4 Week</c:v>
                </c:pt>
                <c:pt idx="4">
                  <c:v>5 Week</c:v>
                </c:pt>
              </c:strCache>
            </c:strRef>
          </c:xVal>
          <c:yVal>
            <c:numRef>
              <c:f>Sheet1!$J$4:$N$4</c:f>
              <c:numCache>
                <c:formatCode>General</c:formatCode>
                <c:ptCount val="5"/>
                <c:pt idx="0">
                  <c:v>-150.27396041996008</c:v>
                </c:pt>
                <c:pt idx="1">
                  <c:v>15.87961384301002</c:v>
                </c:pt>
                <c:pt idx="2">
                  <c:v>107.2863750546403</c:v>
                </c:pt>
                <c:pt idx="3">
                  <c:v>306.41680268046002</c:v>
                </c:pt>
                <c:pt idx="4">
                  <c:v>523.6859855173002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8D3-457E-9E70-9FAF236AEC89}"/>
            </c:ext>
          </c:extLst>
        </c:ser>
        <c:ser>
          <c:idx val="3"/>
          <c:order val="3"/>
          <c:tx>
            <c:strRef>
              <c:f>Sheet1!$I$5</c:f>
              <c:strCache>
                <c:ptCount val="1"/>
                <c:pt idx="0">
                  <c:v>Pure-NN-NoGT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strRef>
              <c:f>Sheet1!$J$1:$N$1</c:f>
              <c:strCache>
                <c:ptCount val="5"/>
                <c:pt idx="0">
                  <c:v>1 Week</c:v>
                </c:pt>
                <c:pt idx="1">
                  <c:v>2 Week</c:v>
                </c:pt>
                <c:pt idx="2">
                  <c:v>3 Week</c:v>
                </c:pt>
                <c:pt idx="3">
                  <c:v>4 Week</c:v>
                </c:pt>
                <c:pt idx="4">
                  <c:v>5 Week</c:v>
                </c:pt>
              </c:strCache>
            </c:strRef>
          </c:xVal>
          <c:yVal>
            <c:numRef>
              <c:f>Sheet1!$J$5:$N$5</c:f>
              <c:numCache>
                <c:formatCode>General</c:formatCode>
                <c:ptCount val="5"/>
                <c:pt idx="0">
                  <c:v>-131.54595374785004</c:v>
                </c:pt>
                <c:pt idx="1">
                  <c:v>-179.98634308908981</c:v>
                </c:pt>
                <c:pt idx="2">
                  <c:v>-29.928252909239745</c:v>
                </c:pt>
                <c:pt idx="3">
                  <c:v>260.40340131421999</c:v>
                </c:pt>
                <c:pt idx="4">
                  <c:v>472.97344792020021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8D3-457E-9E70-9FAF236AEC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4951064"/>
        <c:axId val="764948112"/>
      </c:scatterChart>
      <c:valAx>
        <c:axId val="764951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Week</a:t>
                </a:r>
                <a:r>
                  <a:rPr lang="es-MX" baseline="0"/>
                  <a:t>s ahead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64948112"/>
        <c:crosses val="autoZero"/>
        <c:crossBetween val="midCat"/>
      </c:valAx>
      <c:valAx>
        <c:axId val="76494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Naive RMSE - Model RMSE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64951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16</xdr:row>
      <xdr:rowOff>23812</xdr:rowOff>
    </xdr:from>
    <xdr:to>
      <xdr:col>5</xdr:col>
      <xdr:colOff>114300</xdr:colOff>
      <xdr:row>30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CFDF83-E67E-49FC-9256-C4769AE3CA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390525</xdr:colOff>
      <xdr:row>14</xdr:row>
      <xdr:rowOff>52387</xdr:rowOff>
    </xdr:from>
    <xdr:to>
      <xdr:col>15</xdr:col>
      <xdr:colOff>85725</xdr:colOff>
      <xdr:row>28</xdr:row>
      <xdr:rowOff>128587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56FCC8D-2713-46DE-9D98-57F714ED57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2"/>
  <sheetViews>
    <sheetView tabSelected="1" workbookViewId="0">
      <selection activeCell="U16" sqref="U16"/>
    </sheetView>
  </sheetViews>
  <sheetFormatPr defaultRowHeight="15" x14ac:dyDescent="0.25"/>
  <cols>
    <col min="1" max="1" width="19" customWidth="1"/>
    <col min="2" max="2" width="13.5703125" customWidth="1"/>
    <col min="3" max="3" width="12.85546875" customWidth="1"/>
    <col min="4" max="4" width="12.42578125" customWidth="1"/>
    <col min="5" max="5" width="12.5703125" customWidth="1"/>
    <col min="6" max="6" width="14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12</v>
      </c>
      <c r="I1" t="s">
        <v>0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</row>
    <row r="2" spans="1:14" x14ac:dyDescent="0.25">
      <c r="A2" t="s">
        <v>5</v>
      </c>
      <c r="B2">
        <v>1151.50462573099</v>
      </c>
      <c r="C2" s="1">
        <v>1829.126301</v>
      </c>
      <c r="D2">
        <v>2190.6654579999999</v>
      </c>
      <c r="E2" s="1">
        <v>2394.2506518451</v>
      </c>
      <c r="F2" s="1">
        <v>2582.3927480795301</v>
      </c>
      <c r="I2" t="s">
        <v>5</v>
      </c>
      <c r="J2">
        <f>B$6-B2</f>
        <v>17.403825655299897</v>
      </c>
      <c r="K2">
        <f t="shared" ref="K2:N2" si="0">C$6-C2</f>
        <v>83.695615000000089</v>
      </c>
      <c r="L2">
        <f t="shared" si="0"/>
        <v>206.02002063634018</v>
      </c>
      <c r="M2">
        <f t="shared" si="0"/>
        <v>481.44450424835986</v>
      </c>
      <c r="N2">
        <f t="shared" si="0"/>
        <v>615.23213925465006</v>
      </c>
    </row>
    <row r="3" spans="1:14" x14ac:dyDescent="0.25">
      <c r="A3" t="s">
        <v>6</v>
      </c>
      <c r="B3" s="1">
        <v>1145.1737303888001</v>
      </c>
      <c r="C3">
        <v>1989.2405261141801</v>
      </c>
      <c r="D3" s="1">
        <v>2173.8491417505802</v>
      </c>
      <c r="E3">
        <v>2406.7581819561901</v>
      </c>
      <c r="F3">
        <v>2604.18870738739</v>
      </c>
      <c r="I3" t="s">
        <v>6</v>
      </c>
      <c r="J3">
        <f t="shared" ref="J3:J5" si="1">B$6-B3</f>
        <v>23.734720997489831</v>
      </c>
      <c r="K3">
        <f t="shared" ref="K3:K5" si="2">C$6-C3</f>
        <v>-76.418610114179955</v>
      </c>
      <c r="L3">
        <f t="shared" ref="L3:L5" si="3">D$6-D3</f>
        <v>222.83633688575992</v>
      </c>
      <c r="M3">
        <f t="shared" ref="M3:M5" si="4">E$6-E3</f>
        <v>468.93697413726977</v>
      </c>
      <c r="N3">
        <f t="shared" ref="N3:N5" si="5">F$6-F3</f>
        <v>593.43617994679016</v>
      </c>
    </row>
    <row r="4" spans="1:14" x14ac:dyDescent="0.25">
      <c r="A4" t="s">
        <v>9</v>
      </c>
      <c r="B4">
        <v>1319.18241180625</v>
      </c>
      <c r="C4">
        <v>1896.9423021569901</v>
      </c>
      <c r="D4">
        <v>2289.3991035816998</v>
      </c>
      <c r="E4">
        <v>2569.2783534129999</v>
      </c>
      <c r="F4">
        <v>2673.9389018168799</v>
      </c>
      <c r="I4" t="s">
        <v>9</v>
      </c>
      <c r="J4">
        <f t="shared" si="1"/>
        <v>-150.27396041996008</v>
      </c>
      <c r="K4">
        <f t="shared" si="2"/>
        <v>15.87961384301002</v>
      </c>
      <c r="L4">
        <f t="shared" si="3"/>
        <v>107.2863750546403</v>
      </c>
      <c r="M4">
        <f t="shared" si="4"/>
        <v>306.41680268046002</v>
      </c>
      <c r="N4">
        <f t="shared" si="5"/>
        <v>523.6859855173002</v>
      </c>
    </row>
    <row r="5" spans="1:14" x14ac:dyDescent="0.25">
      <c r="A5" t="s">
        <v>10</v>
      </c>
      <c r="B5">
        <v>1300.45440513414</v>
      </c>
      <c r="C5">
        <v>2092.8082590890899</v>
      </c>
      <c r="D5">
        <v>2426.6137315455799</v>
      </c>
      <c r="E5">
        <v>2615.2917547792399</v>
      </c>
      <c r="F5">
        <v>2724.6514394139799</v>
      </c>
      <c r="I5" t="s">
        <v>10</v>
      </c>
      <c r="J5">
        <f t="shared" si="1"/>
        <v>-131.54595374785004</v>
      </c>
      <c r="K5">
        <f t="shared" si="2"/>
        <v>-179.98634308908981</v>
      </c>
      <c r="L5">
        <f t="shared" si="3"/>
        <v>-29.928252909239745</v>
      </c>
      <c r="M5">
        <f t="shared" si="4"/>
        <v>260.40340131421999</v>
      </c>
      <c r="N5">
        <f t="shared" si="5"/>
        <v>472.97344792020021</v>
      </c>
    </row>
    <row r="6" spans="1:14" x14ac:dyDescent="0.25">
      <c r="A6" t="s">
        <v>11</v>
      </c>
      <c r="B6">
        <v>1168.9084513862899</v>
      </c>
      <c r="C6">
        <v>1912.8219160000001</v>
      </c>
      <c r="D6">
        <v>2396.6854786363401</v>
      </c>
      <c r="E6">
        <v>2875.6951560934599</v>
      </c>
      <c r="F6">
        <v>3197.6248873341801</v>
      </c>
    </row>
    <row r="7" spans="1:14" x14ac:dyDescent="0.25">
      <c r="A7" t="s">
        <v>7</v>
      </c>
      <c r="B7">
        <v>4027.4966562488898</v>
      </c>
      <c r="C7">
        <v>4093.37170352669</v>
      </c>
      <c r="D7">
        <v>4041.6698507422102</v>
      </c>
      <c r="E7">
        <v>3637.4483825352399</v>
      </c>
      <c r="F7">
        <v>3509.8739492466698</v>
      </c>
    </row>
    <row r="8" spans="1:14" x14ac:dyDescent="0.25">
      <c r="A8" t="s">
        <v>8</v>
      </c>
      <c r="B8">
        <v>3828.06348592515</v>
      </c>
      <c r="C8">
        <v>3929.7425686991601</v>
      </c>
      <c r="D8">
        <v>3919.3122609786201</v>
      </c>
      <c r="E8">
        <v>3536.3682195781698</v>
      </c>
      <c r="F8">
        <v>3565.9480272239498</v>
      </c>
    </row>
    <row r="11" spans="1:14" x14ac:dyDescent="0.25">
      <c r="A11" t="s">
        <v>13</v>
      </c>
      <c r="B11">
        <v>1535.29276783816</v>
      </c>
    </row>
    <row r="12" spans="1:14" x14ac:dyDescent="0.25">
      <c r="A12" t="s">
        <v>14</v>
      </c>
      <c r="B12">
        <v>1454.0815267267501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2018-10-18T22:54:31Z</dcterms:modified>
</cp:coreProperties>
</file>