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9"/>
  <workbookPr codeName="ThisWorkbook" defaultThemeVersion="124226"/>
  <mc:AlternateContent xmlns:mc="http://schemas.openxmlformats.org/markup-compatibility/2006">
    <mc:Choice Requires="x15">
      <x15ac:absPath xmlns:x15ac="http://schemas.microsoft.com/office/spreadsheetml/2010/11/ac" url="C:\Users\mwicks\Documents\Benchmarks\"/>
    </mc:Choice>
  </mc:AlternateContent>
  <xr:revisionPtr revIDLastSave="0" documentId="13_ncr:1_{DF93C93F-DF9A-4C3C-A061-43B1C2CD2E0C}" xr6:coauthVersionLast="36" xr6:coauthVersionMax="36" xr10:uidLastSave="{00000000-0000-0000-0000-000000000000}"/>
  <bookViews>
    <workbookView xWindow="0" yWindow="0" windowWidth="30720" windowHeight="12804" tabRatio="720" xr2:uid="{00000000-000D-0000-FFFF-FFFF00000000}"/>
  </bookViews>
  <sheets>
    <sheet name="License" sheetId="1" r:id="rId1"/>
    <sheet name="Overview - Glossary" sheetId="16" r:id="rId2"/>
    <sheet name="Level 1" sheetId="22" r:id="rId3"/>
    <sheet name="Level 2" sheetId="23" r:id="rId4"/>
    <sheet name="Combined Profiles" sheetId="24" r:id="rId5"/>
    <sheet name="MITRE ATT&amp;CK Mappings" sheetId="12" r:id="rId6"/>
    <sheet name="MITRE ATT&amp;CK Filtering" sheetId="15" r:id="rId7"/>
  </sheets>
  <externalReferences>
    <externalReference r:id="rId8"/>
  </externalReferences>
  <definedNames>
    <definedName name="_xlnm._FilterDatabase" localSheetId="6" hidden="1">'MITRE ATT&amp;CK Filtering'!$A$5:$K$1003</definedName>
    <definedName name="IG_CTRL">'[1]IG Def (7.1)'!$A:$A</definedName>
  </definedNames>
  <calcPr calcId="191029" forceFullCalc="1"/>
</workbook>
</file>

<file path=xl/calcChain.xml><?xml version="1.0" encoding="utf-8"?>
<calcChain xmlns="http://schemas.openxmlformats.org/spreadsheetml/2006/main">
  <c r="L8" i="15" l="1"/>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755" i="15"/>
  <c r="L756" i="15"/>
  <c r="L757" i="15"/>
  <c r="L758" i="15"/>
  <c r="L759" i="15"/>
  <c r="L760" i="15"/>
  <c r="L761" i="15"/>
  <c r="L762" i="15"/>
  <c r="L763" i="15"/>
  <c r="L764" i="15"/>
  <c r="L765" i="15"/>
  <c r="L766" i="15"/>
  <c r="L767" i="15"/>
  <c r="L768" i="15"/>
  <c r="L769" i="15"/>
  <c r="L770" i="15"/>
  <c r="L771" i="15"/>
  <c r="L772" i="15"/>
  <c r="L773" i="15"/>
  <c r="L774" i="15"/>
  <c r="L775" i="15"/>
  <c r="L776" i="15"/>
  <c r="L777" i="15"/>
  <c r="L778" i="15"/>
  <c r="L779" i="15"/>
  <c r="L780" i="15"/>
  <c r="L781" i="15"/>
  <c r="L782" i="15"/>
  <c r="L783" i="15"/>
  <c r="L784" i="15"/>
  <c r="L785" i="15"/>
  <c r="L786" i="15"/>
  <c r="L787" i="15"/>
  <c r="L788" i="15"/>
  <c r="L789" i="15"/>
  <c r="L790" i="15"/>
  <c r="L791" i="15"/>
  <c r="L792" i="15"/>
  <c r="L793" i="15"/>
  <c r="L794" i="15"/>
  <c r="L795" i="15"/>
  <c r="L796" i="15"/>
  <c r="L797" i="15"/>
  <c r="L798" i="15"/>
  <c r="L799" i="15"/>
  <c r="L800" i="15"/>
  <c r="L801" i="15"/>
  <c r="L802" i="15"/>
  <c r="L803" i="15"/>
  <c r="L804" i="15"/>
  <c r="L805" i="15"/>
  <c r="L806" i="15"/>
  <c r="L807" i="15"/>
  <c r="L808" i="15"/>
  <c r="L809" i="15"/>
  <c r="L810" i="15"/>
  <c r="L811" i="15"/>
  <c r="L812" i="15"/>
  <c r="L813" i="15"/>
  <c r="L814" i="15"/>
  <c r="L815" i="15"/>
  <c r="L816" i="15"/>
  <c r="L817" i="15"/>
  <c r="L818" i="15"/>
  <c r="L819" i="15"/>
  <c r="L820" i="15"/>
  <c r="L821" i="15"/>
  <c r="L822" i="15"/>
  <c r="L823" i="15"/>
  <c r="L824" i="15"/>
  <c r="L825" i="15"/>
  <c r="L826" i="15"/>
  <c r="L827" i="15"/>
  <c r="L828" i="15"/>
  <c r="L829" i="15"/>
  <c r="L830" i="15"/>
  <c r="L831" i="15"/>
  <c r="L832" i="15"/>
  <c r="L833" i="15"/>
  <c r="L834" i="15"/>
  <c r="L835" i="15"/>
  <c r="L836" i="15"/>
  <c r="L837" i="15"/>
  <c r="L838" i="15"/>
  <c r="L839" i="15"/>
  <c r="L840" i="15"/>
  <c r="L841" i="15"/>
  <c r="L842" i="15"/>
  <c r="L843" i="15"/>
  <c r="L844" i="15"/>
  <c r="L845" i="15"/>
  <c r="L846" i="15"/>
  <c r="L847" i="15"/>
  <c r="L848" i="15"/>
  <c r="L849" i="15"/>
  <c r="L850" i="15"/>
  <c r="L851" i="15"/>
  <c r="L852" i="15"/>
  <c r="L853" i="15"/>
  <c r="L854" i="15"/>
  <c r="L855" i="15"/>
  <c r="L856" i="15"/>
  <c r="L857" i="15"/>
  <c r="L858" i="15"/>
  <c r="L859" i="15"/>
  <c r="L860" i="15"/>
  <c r="L861" i="15"/>
  <c r="L862" i="15"/>
  <c r="L863" i="15"/>
  <c r="L864" i="15"/>
  <c r="L865" i="15"/>
  <c r="L866" i="15"/>
  <c r="L867" i="15"/>
  <c r="L868" i="15"/>
  <c r="L869" i="15"/>
  <c r="L870" i="15"/>
  <c r="L871" i="15"/>
  <c r="L872" i="15"/>
  <c r="L873" i="15"/>
  <c r="L874" i="15"/>
  <c r="L875" i="15"/>
  <c r="L876" i="15"/>
  <c r="L877" i="15"/>
  <c r="L878" i="15"/>
  <c r="L879" i="15"/>
  <c r="L880" i="15"/>
  <c r="L881" i="15"/>
  <c r="L882" i="15"/>
  <c r="L883" i="15"/>
  <c r="L884" i="15"/>
  <c r="L885" i="15"/>
  <c r="L886" i="15"/>
  <c r="L887" i="15"/>
  <c r="L888" i="15"/>
  <c r="L889" i="15"/>
  <c r="L890" i="15"/>
  <c r="L891" i="15"/>
  <c r="L892" i="15"/>
  <c r="L893" i="15"/>
  <c r="L894" i="15"/>
  <c r="L895" i="15"/>
  <c r="L896" i="15"/>
  <c r="L897" i="15"/>
  <c r="L898" i="15"/>
  <c r="L899" i="15"/>
  <c r="L900" i="15"/>
  <c r="L901" i="15"/>
  <c r="L902" i="15"/>
  <c r="L7" i="15"/>
  <c r="L6" i="15"/>
  <c r="B901" i="15" l="1"/>
  <c r="C901" i="15"/>
  <c r="D901" i="15"/>
  <c r="E901" i="15"/>
  <c r="F901" i="15"/>
  <c r="G901" i="15"/>
  <c r="H901" i="15"/>
  <c r="I901" i="15"/>
  <c r="J901" i="15"/>
  <c r="K901" i="15"/>
  <c r="B902" i="15"/>
  <c r="C902" i="15"/>
  <c r="D902" i="15"/>
  <c r="E902" i="15"/>
  <c r="F902" i="15"/>
  <c r="G902" i="15"/>
  <c r="H902" i="15"/>
  <c r="I902" i="15"/>
  <c r="J902" i="15"/>
  <c r="K902" i="15"/>
  <c r="M899" i="15"/>
  <c r="M900" i="15"/>
  <c r="M901" i="15"/>
  <c r="M902" i="15"/>
  <c r="M6" i="15" l="1"/>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321" i="15"/>
  <c r="M322" i="15"/>
  <c r="M323" i="15"/>
  <c r="M324" i="15"/>
  <c r="M325" i="15"/>
  <c r="M326" i="15"/>
  <c r="M327" i="15"/>
  <c r="M328" i="15"/>
  <c r="M329" i="15"/>
  <c r="M330" i="15"/>
  <c r="M331" i="15"/>
  <c r="M332" i="15"/>
  <c r="M333" i="15"/>
  <c r="M334" i="15"/>
  <c r="M335" i="15"/>
  <c r="M336" i="15"/>
  <c r="M337" i="15"/>
  <c r="M338" i="15"/>
  <c r="M339" i="15"/>
  <c r="M340" i="15"/>
  <c r="M341" i="15"/>
  <c r="M342" i="15"/>
  <c r="M343" i="15"/>
  <c r="M344" i="15"/>
  <c r="M345" i="15"/>
  <c r="M346" i="15"/>
  <c r="M347" i="15"/>
  <c r="M348" i="15"/>
  <c r="M349" i="15"/>
  <c r="M350" i="15"/>
  <c r="M351" i="15"/>
  <c r="M352" i="15"/>
  <c r="M353" i="15"/>
  <c r="M354" i="15"/>
  <c r="M355" i="15"/>
  <c r="M356" i="15"/>
  <c r="M357" i="15"/>
  <c r="M358" i="15"/>
  <c r="M359" i="15"/>
  <c r="M360" i="15"/>
  <c r="M361" i="15"/>
  <c r="M362" i="15"/>
  <c r="M363" i="15"/>
  <c r="M364" i="15"/>
  <c r="M365" i="15"/>
  <c r="M366" i="15"/>
  <c r="M367" i="15"/>
  <c r="M368" i="15"/>
  <c r="M369" i="15"/>
  <c r="M370" i="15"/>
  <c r="M371" i="15"/>
  <c r="M372" i="15"/>
  <c r="M373" i="15"/>
  <c r="M374" i="15"/>
  <c r="M375" i="15"/>
  <c r="M376" i="15"/>
  <c r="M377" i="15"/>
  <c r="M378" i="15"/>
  <c r="M379" i="15"/>
  <c r="M380" i="15"/>
  <c r="M381" i="15"/>
  <c r="M382" i="15"/>
  <c r="M383" i="15"/>
  <c r="M384" i="15"/>
  <c r="M385" i="15"/>
  <c r="M386" i="15"/>
  <c r="M387" i="15"/>
  <c r="M388" i="15"/>
  <c r="M389" i="15"/>
  <c r="M390" i="15"/>
  <c r="M391" i="15"/>
  <c r="M392" i="15"/>
  <c r="M393" i="15"/>
  <c r="M394" i="15"/>
  <c r="M395" i="15"/>
  <c r="M396" i="15"/>
  <c r="M397" i="15"/>
  <c r="M398" i="15"/>
  <c r="M399" i="15"/>
  <c r="M400" i="15"/>
  <c r="M401" i="15"/>
  <c r="M402" i="15"/>
  <c r="M403" i="15"/>
  <c r="M404" i="15"/>
  <c r="M405" i="15"/>
  <c r="M406" i="15"/>
  <c r="M407" i="15"/>
  <c r="M408" i="15"/>
  <c r="M409" i="15"/>
  <c r="M410" i="15"/>
  <c r="M411" i="15"/>
  <c r="M412" i="15"/>
  <c r="M413" i="15"/>
  <c r="M414" i="15"/>
  <c r="M415" i="15"/>
  <c r="M416" i="15"/>
  <c r="M417" i="15"/>
  <c r="M418" i="15"/>
  <c r="M419" i="15"/>
  <c r="M420" i="15"/>
  <c r="M421" i="15"/>
  <c r="M422" i="15"/>
  <c r="M423" i="15"/>
  <c r="M424" i="15"/>
  <c r="M425" i="15"/>
  <c r="M426" i="15"/>
  <c r="M427" i="15"/>
  <c r="M428" i="15"/>
  <c r="M429" i="15"/>
  <c r="M430" i="15"/>
  <c r="M431" i="15"/>
  <c r="M432" i="15"/>
  <c r="M433" i="15"/>
  <c r="M434" i="15"/>
  <c r="M435" i="15"/>
  <c r="M436" i="15"/>
  <c r="M437" i="15"/>
  <c r="M438" i="15"/>
  <c r="M439" i="15"/>
  <c r="M440" i="15"/>
  <c r="M441" i="15"/>
  <c r="M442" i="15"/>
  <c r="M443" i="15"/>
  <c r="M444" i="15"/>
  <c r="M445" i="15"/>
  <c r="M446" i="15"/>
  <c r="M447" i="15"/>
  <c r="M448" i="15"/>
  <c r="M449" i="15"/>
  <c r="M450" i="15"/>
  <c r="M451" i="15"/>
  <c r="M452" i="15"/>
  <c r="M453" i="15"/>
  <c r="M454" i="15"/>
  <c r="M455" i="15"/>
  <c r="M456" i="15"/>
  <c r="M457" i="15"/>
  <c r="M458" i="15"/>
  <c r="M459" i="15"/>
  <c r="M460" i="15"/>
  <c r="M461" i="15"/>
  <c r="M462" i="15"/>
  <c r="M463" i="15"/>
  <c r="M464" i="15"/>
  <c r="M465" i="15"/>
  <c r="M466" i="15"/>
  <c r="M467" i="15"/>
  <c r="M468" i="15"/>
  <c r="M469" i="15"/>
  <c r="M470" i="15"/>
  <c r="M471" i="15"/>
  <c r="M472" i="15"/>
  <c r="M473" i="15"/>
  <c r="M474" i="15"/>
  <c r="M475" i="15"/>
  <c r="M476" i="15"/>
  <c r="M477" i="15"/>
  <c r="M478" i="15"/>
  <c r="M479" i="15"/>
  <c r="M480" i="15"/>
  <c r="M481" i="15"/>
  <c r="M482" i="15"/>
  <c r="M483" i="15"/>
  <c r="M484" i="15"/>
  <c r="M485" i="15"/>
  <c r="M486" i="15"/>
  <c r="M487" i="15"/>
  <c r="M488" i="15"/>
  <c r="M489" i="15"/>
  <c r="M490" i="15"/>
  <c r="M491" i="15"/>
  <c r="M492" i="15"/>
  <c r="M493" i="15"/>
  <c r="M494" i="15"/>
  <c r="M495" i="15"/>
  <c r="M496" i="15"/>
  <c r="M497" i="15"/>
  <c r="M498" i="15"/>
  <c r="M499" i="15"/>
  <c r="M500" i="15"/>
  <c r="M501" i="15"/>
  <c r="M502" i="15"/>
  <c r="M503" i="15"/>
  <c r="M504" i="15"/>
  <c r="M505" i="15"/>
  <c r="M506" i="15"/>
  <c r="M507" i="15"/>
  <c r="M508" i="15"/>
  <c r="M509" i="15"/>
  <c r="M510" i="15"/>
  <c r="M511" i="15"/>
  <c r="M512" i="15"/>
  <c r="M513" i="15"/>
  <c r="M514" i="15"/>
  <c r="M515" i="15"/>
  <c r="M516" i="15"/>
  <c r="M517" i="15"/>
  <c r="M518" i="15"/>
  <c r="M519" i="15"/>
  <c r="M520" i="15"/>
  <c r="M521" i="15"/>
  <c r="M522" i="15"/>
  <c r="M523" i="15"/>
  <c r="M524" i="15"/>
  <c r="M525" i="15"/>
  <c r="M526" i="15"/>
  <c r="M527" i="15"/>
  <c r="M528" i="15"/>
  <c r="M529" i="15"/>
  <c r="M530" i="15"/>
  <c r="M531" i="15"/>
  <c r="M532" i="15"/>
  <c r="M533" i="15"/>
  <c r="M534" i="15"/>
  <c r="M535" i="15"/>
  <c r="M536" i="15"/>
  <c r="M537" i="15"/>
  <c r="M538" i="15"/>
  <c r="M539" i="15"/>
  <c r="M540" i="15"/>
  <c r="M541" i="15"/>
  <c r="M542" i="15"/>
  <c r="M543" i="15"/>
  <c r="M544" i="15"/>
  <c r="M545" i="15"/>
  <c r="M546" i="15"/>
  <c r="M547" i="15"/>
  <c r="M548" i="15"/>
  <c r="M549" i="15"/>
  <c r="M550" i="15"/>
  <c r="M551" i="15"/>
  <c r="M552" i="15"/>
  <c r="M553" i="15"/>
  <c r="M554" i="15"/>
  <c r="M555" i="15"/>
  <c r="M556" i="15"/>
  <c r="M557" i="15"/>
  <c r="M558" i="15"/>
  <c r="M559" i="15"/>
  <c r="M560" i="15"/>
  <c r="M561" i="15"/>
  <c r="M562" i="15"/>
  <c r="M563" i="15"/>
  <c r="M564" i="15"/>
  <c r="M565" i="15"/>
  <c r="M566" i="15"/>
  <c r="M567" i="15"/>
  <c r="M568" i="15"/>
  <c r="M569" i="15"/>
  <c r="M570" i="15"/>
  <c r="M571" i="15"/>
  <c r="M572" i="15"/>
  <c r="M573" i="15"/>
  <c r="M574" i="15"/>
  <c r="M575" i="15"/>
  <c r="M576" i="15"/>
  <c r="M577" i="15"/>
  <c r="M578" i="15"/>
  <c r="M579" i="15"/>
  <c r="M580" i="15"/>
  <c r="M581" i="15"/>
  <c r="M582" i="15"/>
  <c r="M583" i="15"/>
  <c r="M584" i="15"/>
  <c r="M585" i="15"/>
  <c r="M586" i="15"/>
  <c r="M587" i="15"/>
  <c r="M588" i="15"/>
  <c r="M589" i="15"/>
  <c r="M590" i="15"/>
  <c r="M591" i="15"/>
  <c r="M592" i="15"/>
  <c r="M593" i="15"/>
  <c r="M594" i="15"/>
  <c r="M595" i="15"/>
  <c r="M596" i="15"/>
  <c r="M597" i="15"/>
  <c r="M598" i="15"/>
  <c r="M599" i="15"/>
  <c r="M600" i="15"/>
  <c r="M601" i="15"/>
  <c r="M602" i="15"/>
  <c r="M603" i="15"/>
  <c r="M604" i="15"/>
  <c r="M605" i="15"/>
  <c r="M606" i="15"/>
  <c r="M607" i="15"/>
  <c r="M608" i="15"/>
  <c r="M609" i="15"/>
  <c r="M610" i="15"/>
  <c r="M611" i="15"/>
  <c r="M612" i="15"/>
  <c r="M613" i="15"/>
  <c r="M614" i="15"/>
  <c r="M615" i="15"/>
  <c r="M616" i="15"/>
  <c r="M617" i="15"/>
  <c r="M618" i="15"/>
  <c r="M619" i="15"/>
  <c r="M620" i="15"/>
  <c r="M621" i="15"/>
  <c r="M622" i="15"/>
  <c r="M623" i="15"/>
  <c r="M624" i="15"/>
  <c r="M625" i="15"/>
  <c r="M626" i="15"/>
  <c r="M627" i="15"/>
  <c r="M628" i="15"/>
  <c r="M629" i="15"/>
  <c r="M630" i="15"/>
  <c r="M631" i="15"/>
  <c r="M632" i="15"/>
  <c r="M633" i="15"/>
  <c r="M634" i="15"/>
  <c r="M635" i="15"/>
  <c r="M636" i="15"/>
  <c r="M637" i="15"/>
  <c r="M638" i="15"/>
  <c r="M639" i="15"/>
  <c r="M640" i="15"/>
  <c r="M641" i="15"/>
  <c r="M642" i="15"/>
  <c r="M643" i="15"/>
  <c r="M644" i="15"/>
  <c r="M645" i="15"/>
  <c r="M646" i="15"/>
  <c r="M647" i="15"/>
  <c r="M648" i="15"/>
  <c r="M649" i="15"/>
  <c r="M650" i="15"/>
  <c r="M651" i="15"/>
  <c r="M652" i="15"/>
  <c r="M653" i="15"/>
  <c r="M654" i="15"/>
  <c r="M655" i="15"/>
  <c r="M656" i="15"/>
  <c r="M657" i="15"/>
  <c r="M658" i="15"/>
  <c r="M659" i="15"/>
  <c r="M660" i="15"/>
  <c r="M661" i="15"/>
  <c r="M662" i="15"/>
  <c r="M663" i="15"/>
  <c r="M664" i="15"/>
  <c r="M665" i="15"/>
  <c r="M666" i="15"/>
  <c r="M667" i="15"/>
  <c r="M668" i="15"/>
  <c r="M669" i="15"/>
  <c r="M670" i="15"/>
  <c r="M671" i="15"/>
  <c r="M672" i="15"/>
  <c r="M673" i="15"/>
  <c r="M674" i="15"/>
  <c r="M675" i="15"/>
  <c r="M676" i="15"/>
  <c r="M677" i="15"/>
  <c r="M678" i="15"/>
  <c r="M679" i="15"/>
  <c r="M680" i="15"/>
  <c r="M681" i="15"/>
  <c r="M682" i="15"/>
  <c r="M683" i="15"/>
  <c r="M684" i="15"/>
  <c r="M685" i="15"/>
  <c r="M686" i="15"/>
  <c r="M687" i="15"/>
  <c r="M688" i="15"/>
  <c r="M689" i="15"/>
  <c r="M690" i="15"/>
  <c r="M691" i="15"/>
  <c r="M692" i="15"/>
  <c r="M693" i="15"/>
  <c r="M694" i="15"/>
  <c r="M695" i="15"/>
  <c r="M696" i="15"/>
  <c r="M697" i="15"/>
  <c r="M698" i="15"/>
  <c r="M699" i="15"/>
  <c r="M700" i="15"/>
  <c r="M701" i="15"/>
  <c r="M702" i="15"/>
  <c r="M703" i="15"/>
  <c r="M704" i="15"/>
  <c r="M705" i="15"/>
  <c r="M706" i="15"/>
  <c r="M707" i="15"/>
  <c r="M708" i="15"/>
  <c r="M709" i="15"/>
  <c r="M710" i="15"/>
  <c r="M711" i="15"/>
  <c r="M712" i="15"/>
  <c r="M713" i="15"/>
  <c r="M714" i="15"/>
  <c r="M715" i="15"/>
  <c r="M716" i="15"/>
  <c r="M717" i="15"/>
  <c r="M718" i="15"/>
  <c r="M719" i="15"/>
  <c r="M720" i="15"/>
  <c r="M721" i="15"/>
  <c r="M722" i="15"/>
  <c r="M723" i="15"/>
  <c r="M724" i="15"/>
  <c r="M725" i="15"/>
  <c r="M726" i="15"/>
  <c r="M727" i="15"/>
  <c r="M728" i="15"/>
  <c r="M729" i="15"/>
  <c r="M730" i="15"/>
  <c r="M731" i="15"/>
  <c r="M732" i="15"/>
  <c r="M733" i="15"/>
  <c r="M734" i="15"/>
  <c r="M735" i="15"/>
  <c r="M736" i="15"/>
  <c r="M737" i="15"/>
  <c r="M738" i="15"/>
  <c r="M739" i="15"/>
  <c r="M740" i="15"/>
  <c r="M741" i="15"/>
  <c r="M742" i="15"/>
  <c r="M743" i="15"/>
  <c r="M744" i="15"/>
  <c r="M745" i="15"/>
  <c r="M746" i="15"/>
  <c r="M747" i="15"/>
  <c r="M748" i="15"/>
  <c r="M749" i="15"/>
  <c r="M750" i="15"/>
  <c r="M751" i="15"/>
  <c r="M752" i="15"/>
  <c r="M753" i="15"/>
  <c r="M754" i="15"/>
  <c r="M755" i="15"/>
  <c r="M756" i="15"/>
  <c r="M757" i="15"/>
  <c r="M758" i="15"/>
  <c r="M759" i="15"/>
  <c r="M760" i="15"/>
  <c r="M761" i="15"/>
  <c r="M762" i="15"/>
  <c r="M763" i="15"/>
  <c r="M764" i="15"/>
  <c r="M765" i="15"/>
  <c r="M766" i="15"/>
  <c r="M767" i="15"/>
  <c r="M768" i="15"/>
  <c r="M769" i="15"/>
  <c r="M770" i="15"/>
  <c r="M771" i="15"/>
  <c r="M772" i="15"/>
  <c r="M773" i="15"/>
  <c r="M774" i="15"/>
  <c r="M775" i="15"/>
  <c r="M776" i="15"/>
  <c r="M777" i="15"/>
  <c r="M778" i="15"/>
  <c r="M779" i="15"/>
  <c r="M780" i="15"/>
  <c r="M781" i="15"/>
  <c r="M782" i="15"/>
  <c r="M783" i="15"/>
  <c r="M784" i="15"/>
  <c r="M785" i="15"/>
  <c r="M786" i="15"/>
  <c r="M787" i="15"/>
  <c r="M788" i="15"/>
  <c r="M789" i="15"/>
  <c r="M790" i="15"/>
  <c r="M791" i="15"/>
  <c r="M792" i="15"/>
  <c r="M793" i="15"/>
  <c r="M794" i="15"/>
  <c r="M795" i="15"/>
  <c r="M796" i="15"/>
  <c r="M797" i="15"/>
  <c r="M798" i="15"/>
  <c r="M799" i="15"/>
  <c r="M800" i="15"/>
  <c r="M801" i="15"/>
  <c r="M802" i="15"/>
  <c r="M803" i="15"/>
  <c r="M804" i="15"/>
  <c r="M805" i="15"/>
  <c r="M806" i="15"/>
  <c r="M807" i="15"/>
  <c r="M808" i="15"/>
  <c r="M809" i="15"/>
  <c r="M810" i="15"/>
  <c r="M811" i="15"/>
  <c r="M812" i="15"/>
  <c r="M813" i="15"/>
  <c r="M814" i="15"/>
  <c r="M815" i="15"/>
  <c r="M816" i="15"/>
  <c r="M817" i="15"/>
  <c r="M818" i="15"/>
  <c r="M819" i="15"/>
  <c r="M820" i="15"/>
  <c r="M821" i="15"/>
  <c r="M822" i="15"/>
  <c r="M823" i="15"/>
  <c r="M824" i="15"/>
  <c r="M825" i="15"/>
  <c r="M826" i="15"/>
  <c r="M827" i="15"/>
  <c r="M828" i="15"/>
  <c r="M829" i="15"/>
  <c r="M830" i="15"/>
  <c r="M831" i="15"/>
  <c r="M832" i="15"/>
  <c r="M833" i="15"/>
  <c r="M834" i="15"/>
  <c r="M835" i="15"/>
  <c r="M836" i="15"/>
  <c r="M837" i="15"/>
  <c r="M838" i="15"/>
  <c r="M839" i="15"/>
  <c r="M840" i="15"/>
  <c r="M841" i="15"/>
  <c r="M842" i="15"/>
  <c r="M843" i="15"/>
  <c r="M844" i="15"/>
  <c r="M845" i="15"/>
  <c r="M846" i="15"/>
  <c r="M847" i="15"/>
  <c r="M848" i="15"/>
  <c r="M849" i="15"/>
  <c r="M850" i="15"/>
  <c r="M851" i="15"/>
  <c r="M852" i="15"/>
  <c r="M853" i="15"/>
  <c r="M854" i="15"/>
  <c r="M855" i="15"/>
  <c r="M856" i="15"/>
  <c r="M857" i="15"/>
  <c r="M858" i="15"/>
  <c r="M859" i="15"/>
  <c r="M860" i="15"/>
  <c r="M861" i="15"/>
  <c r="M862" i="15"/>
  <c r="M863" i="15"/>
  <c r="M864" i="15"/>
  <c r="M865" i="15"/>
  <c r="M866" i="15"/>
  <c r="M867" i="15"/>
  <c r="M868" i="15"/>
  <c r="M869" i="15"/>
  <c r="M870" i="15"/>
  <c r="M871" i="15"/>
  <c r="M872" i="15"/>
  <c r="M873" i="15"/>
  <c r="M874" i="15"/>
  <c r="M875" i="15"/>
  <c r="M876" i="15"/>
  <c r="M877" i="15"/>
  <c r="M878" i="15"/>
  <c r="M879" i="15"/>
  <c r="M880" i="15"/>
  <c r="M881" i="15"/>
  <c r="M882" i="15"/>
  <c r="M883" i="15"/>
  <c r="M884" i="15"/>
  <c r="M885" i="15"/>
  <c r="M886" i="15"/>
  <c r="M887" i="15"/>
  <c r="M888" i="15"/>
  <c r="M889" i="15"/>
  <c r="M890" i="15"/>
  <c r="M891" i="15"/>
  <c r="M892" i="15"/>
  <c r="M893" i="15"/>
  <c r="M894" i="15"/>
  <c r="M895" i="15"/>
  <c r="M896" i="15"/>
  <c r="M897" i="15"/>
  <c r="M898" i="15"/>
  <c r="A902" i="15" l="1"/>
  <c r="A901" i="15"/>
  <c r="C6" i="15"/>
  <c r="D6" i="15"/>
  <c r="E6" i="15"/>
  <c r="F6" i="15"/>
  <c r="G6" i="15"/>
  <c r="H6" i="15"/>
  <c r="I6" i="15"/>
  <c r="J6" i="15"/>
  <c r="K6" i="15"/>
  <c r="C7" i="15"/>
  <c r="D7" i="15"/>
  <c r="E7" i="15"/>
  <c r="F7" i="15"/>
  <c r="G7" i="15"/>
  <c r="H7" i="15"/>
  <c r="I7" i="15"/>
  <c r="J7" i="15"/>
  <c r="K7" i="15"/>
  <c r="C8" i="15"/>
  <c r="D8" i="15"/>
  <c r="E8" i="15"/>
  <c r="F8" i="15"/>
  <c r="G8" i="15"/>
  <c r="H8" i="15"/>
  <c r="I8" i="15"/>
  <c r="J8" i="15"/>
  <c r="K8" i="15"/>
  <c r="C9" i="15"/>
  <c r="D9" i="15"/>
  <c r="E9" i="15"/>
  <c r="F9" i="15"/>
  <c r="G9" i="15"/>
  <c r="H9" i="15"/>
  <c r="I9" i="15"/>
  <c r="J9" i="15"/>
  <c r="K9" i="15"/>
  <c r="C10" i="15"/>
  <c r="D10" i="15"/>
  <c r="E10" i="15"/>
  <c r="F10" i="15"/>
  <c r="G10" i="15"/>
  <c r="H10" i="15"/>
  <c r="I10" i="15"/>
  <c r="J10" i="15"/>
  <c r="K10" i="15"/>
  <c r="C11" i="15"/>
  <c r="D11" i="15"/>
  <c r="E11" i="15"/>
  <c r="F11" i="15"/>
  <c r="G11" i="15"/>
  <c r="H11" i="15"/>
  <c r="I11" i="15"/>
  <c r="J11" i="15"/>
  <c r="K11" i="15"/>
  <c r="C12" i="15"/>
  <c r="D12" i="15"/>
  <c r="E12" i="15"/>
  <c r="F12" i="15"/>
  <c r="G12" i="15"/>
  <c r="H12" i="15"/>
  <c r="I12" i="15"/>
  <c r="J12" i="15"/>
  <c r="K12" i="15"/>
  <c r="C13" i="15"/>
  <c r="D13" i="15"/>
  <c r="E13" i="15"/>
  <c r="F13" i="15"/>
  <c r="G13" i="15"/>
  <c r="H13" i="15"/>
  <c r="I13" i="15"/>
  <c r="J13" i="15"/>
  <c r="K13" i="15"/>
  <c r="C14" i="15"/>
  <c r="D14" i="15"/>
  <c r="E14" i="15"/>
  <c r="F14" i="15"/>
  <c r="G14" i="15"/>
  <c r="H14" i="15"/>
  <c r="I14" i="15"/>
  <c r="J14" i="15"/>
  <c r="K14" i="15"/>
  <c r="C15" i="15"/>
  <c r="D15" i="15"/>
  <c r="E15" i="15"/>
  <c r="F15" i="15"/>
  <c r="G15" i="15"/>
  <c r="H15" i="15"/>
  <c r="I15" i="15"/>
  <c r="J15" i="15"/>
  <c r="K15" i="15"/>
  <c r="C16" i="15"/>
  <c r="D16" i="15"/>
  <c r="E16" i="15"/>
  <c r="F16" i="15"/>
  <c r="G16" i="15"/>
  <c r="H16" i="15"/>
  <c r="I16" i="15"/>
  <c r="J16" i="15"/>
  <c r="K16" i="15"/>
  <c r="C17" i="15"/>
  <c r="D17" i="15"/>
  <c r="E17" i="15"/>
  <c r="F17" i="15"/>
  <c r="G17" i="15"/>
  <c r="H17" i="15"/>
  <c r="I17" i="15"/>
  <c r="J17" i="15"/>
  <c r="K17" i="15"/>
  <c r="C18" i="15"/>
  <c r="D18" i="15"/>
  <c r="E18" i="15"/>
  <c r="F18" i="15"/>
  <c r="G18" i="15"/>
  <c r="H18" i="15"/>
  <c r="I18" i="15"/>
  <c r="J18" i="15"/>
  <c r="K18" i="15"/>
  <c r="C19" i="15"/>
  <c r="D19" i="15"/>
  <c r="E19" i="15"/>
  <c r="F19" i="15"/>
  <c r="G19" i="15"/>
  <c r="H19" i="15"/>
  <c r="I19" i="15"/>
  <c r="J19" i="15"/>
  <c r="K19" i="15"/>
  <c r="C20" i="15"/>
  <c r="D20" i="15"/>
  <c r="E20" i="15"/>
  <c r="F20" i="15"/>
  <c r="G20" i="15"/>
  <c r="H20" i="15"/>
  <c r="I20" i="15"/>
  <c r="J20" i="15"/>
  <c r="K20" i="15"/>
  <c r="C21" i="15"/>
  <c r="D21" i="15"/>
  <c r="E21" i="15"/>
  <c r="F21" i="15"/>
  <c r="G21" i="15"/>
  <c r="H21" i="15"/>
  <c r="I21" i="15"/>
  <c r="J21" i="15"/>
  <c r="K21" i="15"/>
  <c r="C22" i="15"/>
  <c r="D22" i="15"/>
  <c r="E22" i="15"/>
  <c r="F22" i="15"/>
  <c r="G22" i="15"/>
  <c r="H22" i="15"/>
  <c r="I22" i="15"/>
  <c r="J22" i="15"/>
  <c r="K22" i="15"/>
  <c r="C23" i="15"/>
  <c r="D23" i="15"/>
  <c r="E23" i="15"/>
  <c r="F23" i="15"/>
  <c r="G23" i="15"/>
  <c r="H23" i="15"/>
  <c r="I23" i="15"/>
  <c r="J23" i="15"/>
  <c r="K23" i="15"/>
  <c r="C24" i="15"/>
  <c r="D24" i="15"/>
  <c r="E24" i="15"/>
  <c r="F24" i="15"/>
  <c r="G24" i="15"/>
  <c r="H24" i="15"/>
  <c r="I24" i="15"/>
  <c r="J24" i="15"/>
  <c r="K24" i="15"/>
  <c r="C25" i="15"/>
  <c r="D25" i="15"/>
  <c r="E25" i="15"/>
  <c r="F25" i="15"/>
  <c r="G25" i="15"/>
  <c r="H25" i="15"/>
  <c r="I25" i="15"/>
  <c r="J25" i="15"/>
  <c r="K25" i="15"/>
  <c r="C26" i="15"/>
  <c r="D26" i="15"/>
  <c r="E26" i="15"/>
  <c r="F26" i="15"/>
  <c r="G26" i="15"/>
  <c r="H26" i="15"/>
  <c r="I26" i="15"/>
  <c r="J26" i="15"/>
  <c r="K26" i="15"/>
  <c r="C27" i="15"/>
  <c r="D27" i="15"/>
  <c r="E27" i="15"/>
  <c r="F27" i="15"/>
  <c r="G27" i="15"/>
  <c r="H27" i="15"/>
  <c r="I27" i="15"/>
  <c r="J27" i="15"/>
  <c r="K27" i="15"/>
  <c r="C28" i="15"/>
  <c r="D28" i="15"/>
  <c r="E28" i="15"/>
  <c r="F28" i="15"/>
  <c r="G28" i="15"/>
  <c r="H28" i="15"/>
  <c r="I28" i="15"/>
  <c r="J28" i="15"/>
  <c r="K28" i="15"/>
  <c r="C29" i="15"/>
  <c r="D29" i="15"/>
  <c r="E29" i="15"/>
  <c r="F29" i="15"/>
  <c r="G29" i="15"/>
  <c r="H29" i="15"/>
  <c r="I29" i="15"/>
  <c r="J29" i="15"/>
  <c r="K29" i="15"/>
  <c r="C30" i="15"/>
  <c r="D30" i="15"/>
  <c r="E30" i="15"/>
  <c r="F30" i="15"/>
  <c r="G30" i="15"/>
  <c r="H30" i="15"/>
  <c r="I30" i="15"/>
  <c r="J30" i="15"/>
  <c r="K30" i="15"/>
  <c r="C31" i="15"/>
  <c r="D31" i="15"/>
  <c r="E31" i="15"/>
  <c r="F31" i="15"/>
  <c r="G31" i="15"/>
  <c r="H31" i="15"/>
  <c r="I31" i="15"/>
  <c r="J31" i="15"/>
  <c r="K31" i="15"/>
  <c r="C32" i="15"/>
  <c r="D32" i="15"/>
  <c r="E32" i="15"/>
  <c r="F32" i="15"/>
  <c r="G32" i="15"/>
  <c r="H32" i="15"/>
  <c r="I32" i="15"/>
  <c r="J32" i="15"/>
  <c r="K32" i="15"/>
  <c r="C33" i="15"/>
  <c r="D33" i="15"/>
  <c r="E33" i="15"/>
  <c r="F33" i="15"/>
  <c r="G33" i="15"/>
  <c r="H33" i="15"/>
  <c r="I33" i="15"/>
  <c r="J33" i="15"/>
  <c r="K33" i="15"/>
  <c r="C34" i="15"/>
  <c r="D34" i="15"/>
  <c r="E34" i="15"/>
  <c r="F34" i="15"/>
  <c r="G34" i="15"/>
  <c r="H34" i="15"/>
  <c r="I34" i="15"/>
  <c r="J34" i="15"/>
  <c r="K34" i="15"/>
  <c r="C35" i="15"/>
  <c r="D35" i="15"/>
  <c r="E35" i="15"/>
  <c r="F35" i="15"/>
  <c r="G35" i="15"/>
  <c r="H35" i="15"/>
  <c r="I35" i="15"/>
  <c r="J35" i="15"/>
  <c r="K35" i="15"/>
  <c r="C36" i="15"/>
  <c r="D36" i="15"/>
  <c r="E36" i="15"/>
  <c r="F36" i="15"/>
  <c r="G36" i="15"/>
  <c r="H36" i="15"/>
  <c r="I36" i="15"/>
  <c r="J36" i="15"/>
  <c r="K36" i="15"/>
  <c r="C37" i="15"/>
  <c r="D37" i="15"/>
  <c r="E37" i="15"/>
  <c r="F37" i="15"/>
  <c r="G37" i="15"/>
  <c r="H37" i="15"/>
  <c r="I37" i="15"/>
  <c r="J37" i="15"/>
  <c r="K37" i="15"/>
  <c r="C38" i="15"/>
  <c r="D38" i="15"/>
  <c r="E38" i="15"/>
  <c r="F38" i="15"/>
  <c r="G38" i="15"/>
  <c r="H38" i="15"/>
  <c r="I38" i="15"/>
  <c r="J38" i="15"/>
  <c r="K38" i="15"/>
  <c r="C39" i="15"/>
  <c r="D39" i="15"/>
  <c r="E39" i="15"/>
  <c r="F39" i="15"/>
  <c r="G39" i="15"/>
  <c r="H39" i="15"/>
  <c r="I39" i="15"/>
  <c r="J39" i="15"/>
  <c r="K39" i="15"/>
  <c r="C40" i="15"/>
  <c r="D40" i="15"/>
  <c r="E40" i="15"/>
  <c r="F40" i="15"/>
  <c r="G40" i="15"/>
  <c r="H40" i="15"/>
  <c r="I40" i="15"/>
  <c r="J40" i="15"/>
  <c r="K40" i="15"/>
  <c r="C41" i="15"/>
  <c r="D41" i="15"/>
  <c r="E41" i="15"/>
  <c r="F41" i="15"/>
  <c r="G41" i="15"/>
  <c r="H41" i="15"/>
  <c r="I41" i="15"/>
  <c r="J41" i="15"/>
  <c r="K41" i="15"/>
  <c r="C42" i="15"/>
  <c r="D42" i="15"/>
  <c r="E42" i="15"/>
  <c r="F42" i="15"/>
  <c r="G42" i="15"/>
  <c r="H42" i="15"/>
  <c r="I42" i="15"/>
  <c r="J42" i="15"/>
  <c r="K42" i="15"/>
  <c r="C43" i="15"/>
  <c r="D43" i="15"/>
  <c r="E43" i="15"/>
  <c r="F43" i="15"/>
  <c r="G43" i="15"/>
  <c r="H43" i="15"/>
  <c r="I43" i="15"/>
  <c r="J43" i="15"/>
  <c r="K43" i="15"/>
  <c r="C44" i="15"/>
  <c r="D44" i="15"/>
  <c r="E44" i="15"/>
  <c r="F44" i="15"/>
  <c r="G44" i="15"/>
  <c r="H44" i="15"/>
  <c r="I44" i="15"/>
  <c r="J44" i="15"/>
  <c r="K44" i="15"/>
  <c r="C45" i="15"/>
  <c r="D45" i="15"/>
  <c r="E45" i="15"/>
  <c r="F45" i="15"/>
  <c r="G45" i="15"/>
  <c r="H45" i="15"/>
  <c r="I45" i="15"/>
  <c r="J45" i="15"/>
  <c r="K45" i="15"/>
  <c r="C46" i="15"/>
  <c r="D46" i="15"/>
  <c r="E46" i="15"/>
  <c r="F46" i="15"/>
  <c r="G46" i="15"/>
  <c r="H46" i="15"/>
  <c r="I46" i="15"/>
  <c r="J46" i="15"/>
  <c r="K46" i="15"/>
  <c r="C47" i="15"/>
  <c r="D47" i="15"/>
  <c r="E47" i="15"/>
  <c r="F47" i="15"/>
  <c r="G47" i="15"/>
  <c r="H47" i="15"/>
  <c r="I47" i="15"/>
  <c r="J47" i="15"/>
  <c r="K47" i="15"/>
  <c r="C48" i="15"/>
  <c r="D48" i="15"/>
  <c r="E48" i="15"/>
  <c r="F48" i="15"/>
  <c r="G48" i="15"/>
  <c r="H48" i="15"/>
  <c r="I48" i="15"/>
  <c r="J48" i="15"/>
  <c r="K48" i="15"/>
  <c r="C49" i="15"/>
  <c r="D49" i="15"/>
  <c r="E49" i="15"/>
  <c r="F49" i="15"/>
  <c r="G49" i="15"/>
  <c r="H49" i="15"/>
  <c r="I49" i="15"/>
  <c r="J49" i="15"/>
  <c r="K49" i="15"/>
  <c r="C50" i="15"/>
  <c r="D50" i="15"/>
  <c r="E50" i="15"/>
  <c r="F50" i="15"/>
  <c r="G50" i="15"/>
  <c r="H50" i="15"/>
  <c r="I50" i="15"/>
  <c r="J50" i="15"/>
  <c r="K50" i="15"/>
  <c r="C51" i="15"/>
  <c r="D51" i="15"/>
  <c r="E51" i="15"/>
  <c r="F51" i="15"/>
  <c r="G51" i="15"/>
  <c r="H51" i="15"/>
  <c r="I51" i="15"/>
  <c r="J51" i="15"/>
  <c r="K51" i="15"/>
  <c r="C52" i="15"/>
  <c r="D52" i="15"/>
  <c r="E52" i="15"/>
  <c r="F52" i="15"/>
  <c r="G52" i="15"/>
  <c r="H52" i="15"/>
  <c r="I52" i="15"/>
  <c r="J52" i="15"/>
  <c r="K52" i="15"/>
  <c r="C53" i="15"/>
  <c r="D53" i="15"/>
  <c r="E53" i="15"/>
  <c r="F53" i="15"/>
  <c r="G53" i="15"/>
  <c r="H53" i="15"/>
  <c r="I53" i="15"/>
  <c r="J53" i="15"/>
  <c r="K53" i="15"/>
  <c r="C54" i="15"/>
  <c r="D54" i="15"/>
  <c r="E54" i="15"/>
  <c r="F54" i="15"/>
  <c r="G54" i="15"/>
  <c r="H54" i="15"/>
  <c r="I54" i="15"/>
  <c r="J54" i="15"/>
  <c r="K54" i="15"/>
  <c r="C55" i="15"/>
  <c r="D55" i="15"/>
  <c r="E55" i="15"/>
  <c r="F55" i="15"/>
  <c r="G55" i="15"/>
  <c r="H55" i="15"/>
  <c r="I55" i="15"/>
  <c r="J55" i="15"/>
  <c r="K55" i="15"/>
  <c r="C56" i="15"/>
  <c r="D56" i="15"/>
  <c r="E56" i="15"/>
  <c r="F56" i="15"/>
  <c r="G56" i="15"/>
  <c r="H56" i="15"/>
  <c r="I56" i="15"/>
  <c r="J56" i="15"/>
  <c r="K56" i="15"/>
  <c r="C57" i="15"/>
  <c r="D57" i="15"/>
  <c r="E57" i="15"/>
  <c r="F57" i="15"/>
  <c r="G57" i="15"/>
  <c r="H57" i="15"/>
  <c r="I57" i="15"/>
  <c r="J57" i="15"/>
  <c r="K57" i="15"/>
  <c r="C58" i="15"/>
  <c r="D58" i="15"/>
  <c r="E58" i="15"/>
  <c r="F58" i="15"/>
  <c r="G58" i="15"/>
  <c r="H58" i="15"/>
  <c r="I58" i="15"/>
  <c r="J58" i="15"/>
  <c r="K58" i="15"/>
  <c r="C59" i="15"/>
  <c r="D59" i="15"/>
  <c r="E59" i="15"/>
  <c r="F59" i="15"/>
  <c r="G59" i="15"/>
  <c r="H59" i="15"/>
  <c r="I59" i="15"/>
  <c r="J59" i="15"/>
  <c r="K59" i="15"/>
  <c r="C60" i="15"/>
  <c r="D60" i="15"/>
  <c r="E60" i="15"/>
  <c r="F60" i="15"/>
  <c r="G60" i="15"/>
  <c r="H60" i="15"/>
  <c r="I60" i="15"/>
  <c r="J60" i="15"/>
  <c r="K60" i="15"/>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C77" i="15"/>
  <c r="D77" i="15"/>
  <c r="E77" i="15"/>
  <c r="F77" i="15"/>
  <c r="G77" i="15"/>
  <c r="H77" i="15"/>
  <c r="I77" i="15"/>
  <c r="J77" i="15"/>
  <c r="K77" i="15"/>
  <c r="C78" i="15"/>
  <c r="D78" i="15"/>
  <c r="E78" i="15"/>
  <c r="F78" i="15"/>
  <c r="G78" i="15"/>
  <c r="H78" i="15"/>
  <c r="I78" i="15"/>
  <c r="J78" i="15"/>
  <c r="K78" i="15"/>
  <c r="C79" i="15"/>
  <c r="D79" i="15"/>
  <c r="E79" i="15"/>
  <c r="F79" i="15"/>
  <c r="G79" i="15"/>
  <c r="H79" i="15"/>
  <c r="I79" i="15"/>
  <c r="J79" i="15"/>
  <c r="K79" i="15"/>
  <c r="C80" i="15"/>
  <c r="D80" i="15"/>
  <c r="E80" i="15"/>
  <c r="F80" i="15"/>
  <c r="G80" i="15"/>
  <c r="H80" i="15"/>
  <c r="I80" i="15"/>
  <c r="J80" i="15"/>
  <c r="K80" i="15"/>
  <c r="C81" i="15"/>
  <c r="D81" i="15"/>
  <c r="E81" i="15"/>
  <c r="F81" i="15"/>
  <c r="G81" i="15"/>
  <c r="H81" i="15"/>
  <c r="I81" i="15"/>
  <c r="J81" i="15"/>
  <c r="K81" i="15"/>
  <c r="C82" i="15"/>
  <c r="D82" i="15"/>
  <c r="E82" i="15"/>
  <c r="F82" i="15"/>
  <c r="G82" i="15"/>
  <c r="H82" i="15"/>
  <c r="I82" i="15"/>
  <c r="J82" i="15"/>
  <c r="K82" i="15"/>
  <c r="C83" i="15"/>
  <c r="D83" i="15"/>
  <c r="E83" i="15"/>
  <c r="F83" i="15"/>
  <c r="G83" i="15"/>
  <c r="H83" i="15"/>
  <c r="I83" i="15"/>
  <c r="J83" i="15"/>
  <c r="K83" i="15"/>
  <c r="C84" i="15"/>
  <c r="D84" i="15"/>
  <c r="E84" i="15"/>
  <c r="F84" i="15"/>
  <c r="G84" i="15"/>
  <c r="H84" i="15"/>
  <c r="I84" i="15"/>
  <c r="J84" i="15"/>
  <c r="K84" i="15"/>
  <c r="C85" i="15"/>
  <c r="D85" i="15"/>
  <c r="E85" i="15"/>
  <c r="F85" i="15"/>
  <c r="G85" i="15"/>
  <c r="H85" i="15"/>
  <c r="I85" i="15"/>
  <c r="J85" i="15"/>
  <c r="K85" i="15"/>
  <c r="C86" i="15"/>
  <c r="D86" i="15"/>
  <c r="E86" i="15"/>
  <c r="F86" i="15"/>
  <c r="G86" i="15"/>
  <c r="H86" i="15"/>
  <c r="I86" i="15"/>
  <c r="J86" i="15"/>
  <c r="K86" i="15"/>
  <c r="C87" i="15"/>
  <c r="D87" i="15"/>
  <c r="E87" i="15"/>
  <c r="F87" i="15"/>
  <c r="G87" i="15"/>
  <c r="H87" i="15"/>
  <c r="I87" i="15"/>
  <c r="J87" i="15"/>
  <c r="K87" i="15"/>
  <c r="C88" i="15"/>
  <c r="D88" i="15"/>
  <c r="E88" i="15"/>
  <c r="F88" i="15"/>
  <c r="G88" i="15"/>
  <c r="H88" i="15"/>
  <c r="I88" i="15"/>
  <c r="J88" i="15"/>
  <c r="K88" i="15"/>
  <c r="C89" i="15"/>
  <c r="D89" i="15"/>
  <c r="E89" i="15"/>
  <c r="F89" i="15"/>
  <c r="G89" i="15"/>
  <c r="H89" i="15"/>
  <c r="I89" i="15"/>
  <c r="J89" i="15"/>
  <c r="K89" i="15"/>
  <c r="C90" i="15"/>
  <c r="D90" i="15"/>
  <c r="E90" i="15"/>
  <c r="F90" i="15"/>
  <c r="G90" i="15"/>
  <c r="H90" i="15"/>
  <c r="I90" i="15"/>
  <c r="J90" i="15"/>
  <c r="K90" i="15"/>
  <c r="C91" i="15"/>
  <c r="D91" i="15"/>
  <c r="E91" i="15"/>
  <c r="F91" i="15"/>
  <c r="G91" i="15"/>
  <c r="H91" i="15"/>
  <c r="I91" i="15"/>
  <c r="J91" i="15"/>
  <c r="K91" i="15"/>
  <c r="C92" i="15"/>
  <c r="D92" i="15"/>
  <c r="E92" i="15"/>
  <c r="F92" i="15"/>
  <c r="G92" i="15"/>
  <c r="H92" i="15"/>
  <c r="I92" i="15"/>
  <c r="J92" i="15"/>
  <c r="K92" i="15"/>
  <c r="C93" i="15"/>
  <c r="D93" i="15"/>
  <c r="E93" i="15"/>
  <c r="F93" i="15"/>
  <c r="G93" i="15"/>
  <c r="H93" i="15"/>
  <c r="I93" i="15"/>
  <c r="J93" i="15"/>
  <c r="K93" i="15"/>
  <c r="C94" i="15"/>
  <c r="D94" i="15"/>
  <c r="E94" i="15"/>
  <c r="F94" i="15"/>
  <c r="G94" i="15"/>
  <c r="H94" i="15"/>
  <c r="I94" i="15"/>
  <c r="J94" i="15"/>
  <c r="K94" i="15"/>
  <c r="C95" i="15"/>
  <c r="D95" i="15"/>
  <c r="E95" i="15"/>
  <c r="F95" i="15"/>
  <c r="G95" i="15"/>
  <c r="H95" i="15"/>
  <c r="I95" i="15"/>
  <c r="J95" i="15"/>
  <c r="K95" i="15"/>
  <c r="C96" i="15"/>
  <c r="D96" i="15"/>
  <c r="E96" i="15"/>
  <c r="F96" i="15"/>
  <c r="G96" i="15"/>
  <c r="H96" i="15"/>
  <c r="I96" i="15"/>
  <c r="J96" i="15"/>
  <c r="K96" i="15"/>
  <c r="C97" i="15"/>
  <c r="D97" i="15"/>
  <c r="E97" i="15"/>
  <c r="F97" i="15"/>
  <c r="G97" i="15"/>
  <c r="H97" i="15"/>
  <c r="I97" i="15"/>
  <c r="J97" i="15"/>
  <c r="K97" i="15"/>
  <c r="C98" i="15"/>
  <c r="D98" i="15"/>
  <c r="E98" i="15"/>
  <c r="F98" i="15"/>
  <c r="G98" i="15"/>
  <c r="H98" i="15"/>
  <c r="I98" i="15"/>
  <c r="J98" i="15"/>
  <c r="K98" i="15"/>
  <c r="C99" i="15"/>
  <c r="D99" i="15"/>
  <c r="E99" i="15"/>
  <c r="F99" i="15"/>
  <c r="G99" i="15"/>
  <c r="H99" i="15"/>
  <c r="I99" i="15"/>
  <c r="J99" i="15"/>
  <c r="K99" i="15"/>
  <c r="C100" i="15"/>
  <c r="D100" i="15"/>
  <c r="E100" i="15"/>
  <c r="F100" i="15"/>
  <c r="G100" i="15"/>
  <c r="H100" i="15"/>
  <c r="I100" i="15"/>
  <c r="J100" i="15"/>
  <c r="K100" i="15"/>
  <c r="C101" i="15"/>
  <c r="D101" i="15"/>
  <c r="E101" i="15"/>
  <c r="F101" i="15"/>
  <c r="G101" i="15"/>
  <c r="H101" i="15"/>
  <c r="I101" i="15"/>
  <c r="J101" i="15"/>
  <c r="K101" i="15"/>
  <c r="C102" i="15"/>
  <c r="D102" i="15"/>
  <c r="E102" i="15"/>
  <c r="F102" i="15"/>
  <c r="G102" i="15"/>
  <c r="H102" i="15"/>
  <c r="I102" i="15"/>
  <c r="J102" i="15"/>
  <c r="K102" i="15"/>
  <c r="C103" i="15"/>
  <c r="D103" i="15"/>
  <c r="E103" i="15"/>
  <c r="F103" i="15"/>
  <c r="G103" i="15"/>
  <c r="H103" i="15"/>
  <c r="I103" i="15"/>
  <c r="J103" i="15"/>
  <c r="K103" i="15"/>
  <c r="C104" i="15"/>
  <c r="D104" i="15"/>
  <c r="E104" i="15"/>
  <c r="F104" i="15"/>
  <c r="G104" i="15"/>
  <c r="H104" i="15"/>
  <c r="I104" i="15"/>
  <c r="J104" i="15"/>
  <c r="K104" i="15"/>
  <c r="C105" i="15"/>
  <c r="D105" i="15"/>
  <c r="E105" i="15"/>
  <c r="F105" i="15"/>
  <c r="G105" i="15"/>
  <c r="H105" i="15"/>
  <c r="I105" i="15"/>
  <c r="J105" i="15"/>
  <c r="K105" i="15"/>
  <c r="C106" i="15"/>
  <c r="D106" i="15"/>
  <c r="E106" i="15"/>
  <c r="F106" i="15"/>
  <c r="G106" i="15"/>
  <c r="H106" i="15"/>
  <c r="I106" i="15"/>
  <c r="J106" i="15"/>
  <c r="K106" i="15"/>
  <c r="C107" i="15"/>
  <c r="D107" i="15"/>
  <c r="E107" i="15"/>
  <c r="F107" i="15"/>
  <c r="G107" i="15"/>
  <c r="H107" i="15"/>
  <c r="I107" i="15"/>
  <c r="J107" i="15"/>
  <c r="K107" i="15"/>
  <c r="C108" i="15"/>
  <c r="D108" i="15"/>
  <c r="E108" i="15"/>
  <c r="F108" i="15"/>
  <c r="G108" i="15"/>
  <c r="H108" i="15"/>
  <c r="I108" i="15"/>
  <c r="J108" i="15"/>
  <c r="K108" i="15"/>
  <c r="C109" i="15"/>
  <c r="D109" i="15"/>
  <c r="E109" i="15"/>
  <c r="F109" i="15"/>
  <c r="G109" i="15"/>
  <c r="H109" i="15"/>
  <c r="I109" i="15"/>
  <c r="J109" i="15"/>
  <c r="K109" i="15"/>
  <c r="C110" i="15"/>
  <c r="D110" i="15"/>
  <c r="E110" i="15"/>
  <c r="F110" i="15"/>
  <c r="G110" i="15"/>
  <c r="H110" i="15"/>
  <c r="I110" i="15"/>
  <c r="J110" i="15"/>
  <c r="K110" i="15"/>
  <c r="C111" i="15"/>
  <c r="D111" i="15"/>
  <c r="E111" i="15"/>
  <c r="F111" i="15"/>
  <c r="G111" i="15"/>
  <c r="H111" i="15"/>
  <c r="I111" i="15"/>
  <c r="J111" i="15"/>
  <c r="K111" i="15"/>
  <c r="C112" i="15"/>
  <c r="D112" i="15"/>
  <c r="E112" i="15"/>
  <c r="F112" i="15"/>
  <c r="G112" i="15"/>
  <c r="H112" i="15"/>
  <c r="I112" i="15"/>
  <c r="J112" i="15"/>
  <c r="K112" i="15"/>
  <c r="C113" i="15"/>
  <c r="D113" i="15"/>
  <c r="E113" i="15"/>
  <c r="F113" i="15"/>
  <c r="G113" i="15"/>
  <c r="H113" i="15"/>
  <c r="I113" i="15"/>
  <c r="J113" i="15"/>
  <c r="K113" i="15"/>
  <c r="C114" i="15"/>
  <c r="D114" i="15"/>
  <c r="E114" i="15"/>
  <c r="F114" i="15"/>
  <c r="G114" i="15"/>
  <c r="H114" i="15"/>
  <c r="I114" i="15"/>
  <c r="J114" i="15"/>
  <c r="K114" i="15"/>
  <c r="C115" i="15"/>
  <c r="D115" i="15"/>
  <c r="E115" i="15"/>
  <c r="F115" i="15"/>
  <c r="G115" i="15"/>
  <c r="H115" i="15"/>
  <c r="I115" i="15"/>
  <c r="J115" i="15"/>
  <c r="K115" i="15"/>
  <c r="C116" i="15"/>
  <c r="D116" i="15"/>
  <c r="E116" i="15"/>
  <c r="F116" i="15"/>
  <c r="G116" i="15"/>
  <c r="H116" i="15"/>
  <c r="I116" i="15"/>
  <c r="J116" i="15"/>
  <c r="K116" i="15"/>
  <c r="C117" i="15"/>
  <c r="D117" i="15"/>
  <c r="E117" i="15"/>
  <c r="F117" i="15"/>
  <c r="G117" i="15"/>
  <c r="H117" i="15"/>
  <c r="I117" i="15"/>
  <c r="J117" i="15"/>
  <c r="K117" i="15"/>
  <c r="C118" i="15"/>
  <c r="D118" i="15"/>
  <c r="E118" i="15"/>
  <c r="F118" i="15"/>
  <c r="G118" i="15"/>
  <c r="H118" i="15"/>
  <c r="I118" i="15"/>
  <c r="J118" i="15"/>
  <c r="K118" i="15"/>
  <c r="C119" i="15"/>
  <c r="D119" i="15"/>
  <c r="E119" i="15"/>
  <c r="F119" i="15"/>
  <c r="G119" i="15"/>
  <c r="H119" i="15"/>
  <c r="I119" i="15"/>
  <c r="J119" i="15"/>
  <c r="K119" i="15"/>
  <c r="C120" i="15"/>
  <c r="D120" i="15"/>
  <c r="E120" i="15"/>
  <c r="F120" i="15"/>
  <c r="G120" i="15"/>
  <c r="H120" i="15"/>
  <c r="I120" i="15"/>
  <c r="J120" i="15"/>
  <c r="K120" i="15"/>
  <c r="C121" i="15"/>
  <c r="D121" i="15"/>
  <c r="E121" i="15"/>
  <c r="F121" i="15"/>
  <c r="G121" i="15"/>
  <c r="H121" i="15"/>
  <c r="I121" i="15"/>
  <c r="J121" i="15"/>
  <c r="K121" i="15"/>
  <c r="C122" i="15"/>
  <c r="D122" i="15"/>
  <c r="E122" i="15"/>
  <c r="F122" i="15"/>
  <c r="G122" i="15"/>
  <c r="H122" i="15"/>
  <c r="I122" i="15"/>
  <c r="J122" i="15"/>
  <c r="K122" i="15"/>
  <c r="C123" i="15"/>
  <c r="D123" i="15"/>
  <c r="E123" i="15"/>
  <c r="F123" i="15"/>
  <c r="G123" i="15"/>
  <c r="H123" i="15"/>
  <c r="I123" i="15"/>
  <c r="J123" i="15"/>
  <c r="K123" i="15"/>
  <c r="C124" i="15"/>
  <c r="D124" i="15"/>
  <c r="E124" i="15"/>
  <c r="F124" i="15"/>
  <c r="G124" i="15"/>
  <c r="H124" i="15"/>
  <c r="I124" i="15"/>
  <c r="J124" i="15"/>
  <c r="K124" i="15"/>
  <c r="C125" i="15"/>
  <c r="D125" i="15"/>
  <c r="E125" i="15"/>
  <c r="F125" i="15"/>
  <c r="G125" i="15"/>
  <c r="H125" i="15"/>
  <c r="I125" i="15"/>
  <c r="J125" i="15"/>
  <c r="K125" i="15"/>
  <c r="C126" i="15"/>
  <c r="D126" i="15"/>
  <c r="E126" i="15"/>
  <c r="F126" i="15"/>
  <c r="G126" i="15"/>
  <c r="H126" i="15"/>
  <c r="I126" i="15"/>
  <c r="J126" i="15"/>
  <c r="K126" i="15"/>
  <c r="C127" i="15"/>
  <c r="D127" i="15"/>
  <c r="E127" i="15"/>
  <c r="F127" i="15"/>
  <c r="G127" i="15"/>
  <c r="H127" i="15"/>
  <c r="I127" i="15"/>
  <c r="J127" i="15"/>
  <c r="K127" i="15"/>
  <c r="C128" i="15"/>
  <c r="D128" i="15"/>
  <c r="E128" i="15"/>
  <c r="F128" i="15"/>
  <c r="G128" i="15"/>
  <c r="H128" i="15"/>
  <c r="I128" i="15"/>
  <c r="J128" i="15"/>
  <c r="K128" i="15"/>
  <c r="C129" i="15"/>
  <c r="D129" i="15"/>
  <c r="E129" i="15"/>
  <c r="F129" i="15"/>
  <c r="G129" i="15"/>
  <c r="H129" i="15"/>
  <c r="I129" i="15"/>
  <c r="J129" i="15"/>
  <c r="K129" i="15"/>
  <c r="C130" i="15"/>
  <c r="D130" i="15"/>
  <c r="E130" i="15"/>
  <c r="F130" i="15"/>
  <c r="G130" i="15"/>
  <c r="H130" i="15"/>
  <c r="I130" i="15"/>
  <c r="J130" i="15"/>
  <c r="K130" i="15"/>
  <c r="C131" i="15"/>
  <c r="D131" i="15"/>
  <c r="E131" i="15"/>
  <c r="F131" i="15"/>
  <c r="G131" i="15"/>
  <c r="H131" i="15"/>
  <c r="I131" i="15"/>
  <c r="J131" i="15"/>
  <c r="K131" i="15"/>
  <c r="C132" i="15"/>
  <c r="D132" i="15"/>
  <c r="E132" i="15"/>
  <c r="F132" i="15"/>
  <c r="G132" i="15"/>
  <c r="H132" i="15"/>
  <c r="I132" i="15"/>
  <c r="J132" i="15"/>
  <c r="K132" i="15"/>
  <c r="C133" i="15"/>
  <c r="D133" i="15"/>
  <c r="E133" i="15"/>
  <c r="F133" i="15"/>
  <c r="G133" i="15"/>
  <c r="H133" i="15"/>
  <c r="I133" i="15"/>
  <c r="J133" i="15"/>
  <c r="K133" i="15"/>
  <c r="C134" i="15"/>
  <c r="D134" i="15"/>
  <c r="E134" i="15"/>
  <c r="F134" i="15"/>
  <c r="G134" i="15"/>
  <c r="H134" i="15"/>
  <c r="I134" i="15"/>
  <c r="J134" i="15"/>
  <c r="K134" i="15"/>
  <c r="C135" i="15"/>
  <c r="D135" i="15"/>
  <c r="E135" i="15"/>
  <c r="F135" i="15"/>
  <c r="G135" i="15"/>
  <c r="H135" i="15"/>
  <c r="I135" i="15"/>
  <c r="J135" i="15"/>
  <c r="K135" i="15"/>
  <c r="C136" i="15"/>
  <c r="D136" i="15"/>
  <c r="E136" i="15"/>
  <c r="F136" i="15"/>
  <c r="G136" i="15"/>
  <c r="H136" i="15"/>
  <c r="I136" i="15"/>
  <c r="J136" i="15"/>
  <c r="K136" i="15"/>
  <c r="C137" i="15"/>
  <c r="D137" i="15"/>
  <c r="E137" i="15"/>
  <c r="F137" i="15"/>
  <c r="G137" i="15"/>
  <c r="H137" i="15"/>
  <c r="I137" i="15"/>
  <c r="J137" i="15"/>
  <c r="K137" i="15"/>
  <c r="C138" i="15"/>
  <c r="D138" i="15"/>
  <c r="E138" i="15"/>
  <c r="F138" i="15"/>
  <c r="G138" i="15"/>
  <c r="H138" i="15"/>
  <c r="I138" i="15"/>
  <c r="J138" i="15"/>
  <c r="K138" i="15"/>
  <c r="C139" i="15"/>
  <c r="D139" i="15"/>
  <c r="E139" i="15"/>
  <c r="F139" i="15"/>
  <c r="G139" i="15"/>
  <c r="H139" i="15"/>
  <c r="I139" i="15"/>
  <c r="J139" i="15"/>
  <c r="K139" i="15"/>
  <c r="C140" i="15"/>
  <c r="D140" i="15"/>
  <c r="E140" i="15"/>
  <c r="F140" i="15"/>
  <c r="G140" i="15"/>
  <c r="H140" i="15"/>
  <c r="I140" i="15"/>
  <c r="J140" i="15"/>
  <c r="K140" i="15"/>
  <c r="C141" i="15"/>
  <c r="D141" i="15"/>
  <c r="E141" i="15"/>
  <c r="F141" i="15"/>
  <c r="G141" i="15"/>
  <c r="H141" i="15"/>
  <c r="I141" i="15"/>
  <c r="J141" i="15"/>
  <c r="K141" i="15"/>
  <c r="C142" i="15"/>
  <c r="D142" i="15"/>
  <c r="E142" i="15"/>
  <c r="F142" i="15"/>
  <c r="G142" i="15"/>
  <c r="H142" i="15"/>
  <c r="I142" i="15"/>
  <c r="J142" i="15"/>
  <c r="K142" i="15"/>
  <c r="C143" i="15"/>
  <c r="D143" i="15"/>
  <c r="E143" i="15"/>
  <c r="F143" i="15"/>
  <c r="G143" i="15"/>
  <c r="H143" i="15"/>
  <c r="I143" i="15"/>
  <c r="J143" i="15"/>
  <c r="K143" i="15"/>
  <c r="C144" i="15"/>
  <c r="D144" i="15"/>
  <c r="E144" i="15"/>
  <c r="F144" i="15"/>
  <c r="G144" i="15"/>
  <c r="H144" i="15"/>
  <c r="I144" i="15"/>
  <c r="J144" i="15"/>
  <c r="K144" i="15"/>
  <c r="C145" i="15"/>
  <c r="D145" i="15"/>
  <c r="E145" i="15"/>
  <c r="F145" i="15"/>
  <c r="G145" i="15"/>
  <c r="H145" i="15"/>
  <c r="I145" i="15"/>
  <c r="J145" i="15"/>
  <c r="K145" i="15"/>
  <c r="C146" i="15"/>
  <c r="D146" i="15"/>
  <c r="E146" i="15"/>
  <c r="F146" i="15"/>
  <c r="G146" i="15"/>
  <c r="H146" i="15"/>
  <c r="I146" i="15"/>
  <c r="J146" i="15"/>
  <c r="K146" i="15"/>
  <c r="C147" i="15"/>
  <c r="D147" i="15"/>
  <c r="E147" i="15"/>
  <c r="F147" i="15"/>
  <c r="G147" i="15"/>
  <c r="H147" i="15"/>
  <c r="I147" i="15"/>
  <c r="J147" i="15"/>
  <c r="K147" i="15"/>
  <c r="C148" i="15"/>
  <c r="D148" i="15"/>
  <c r="E148" i="15"/>
  <c r="F148" i="15"/>
  <c r="G148" i="15"/>
  <c r="H148" i="15"/>
  <c r="I148" i="15"/>
  <c r="J148" i="15"/>
  <c r="K148" i="15"/>
  <c r="C149" i="15"/>
  <c r="D149" i="15"/>
  <c r="E149" i="15"/>
  <c r="F149" i="15"/>
  <c r="G149" i="15"/>
  <c r="H149" i="15"/>
  <c r="I149" i="15"/>
  <c r="J149" i="15"/>
  <c r="K149" i="15"/>
  <c r="C150" i="15"/>
  <c r="D150" i="15"/>
  <c r="E150" i="15"/>
  <c r="F150" i="15"/>
  <c r="G150" i="15"/>
  <c r="H150" i="15"/>
  <c r="I150" i="15"/>
  <c r="J150" i="15"/>
  <c r="K150" i="15"/>
  <c r="C151" i="15"/>
  <c r="D151" i="15"/>
  <c r="E151" i="15"/>
  <c r="F151" i="15"/>
  <c r="G151" i="15"/>
  <c r="H151" i="15"/>
  <c r="I151" i="15"/>
  <c r="J151" i="15"/>
  <c r="K151" i="15"/>
  <c r="C152" i="15"/>
  <c r="D152" i="15"/>
  <c r="E152" i="15"/>
  <c r="F152" i="15"/>
  <c r="G152" i="15"/>
  <c r="H152" i="15"/>
  <c r="I152" i="15"/>
  <c r="J152" i="15"/>
  <c r="K152" i="15"/>
  <c r="C153" i="15"/>
  <c r="D153" i="15"/>
  <c r="E153" i="15"/>
  <c r="F153" i="15"/>
  <c r="G153" i="15"/>
  <c r="H153" i="15"/>
  <c r="I153" i="15"/>
  <c r="J153" i="15"/>
  <c r="K153" i="15"/>
  <c r="C154" i="15"/>
  <c r="D154" i="15"/>
  <c r="E154" i="15"/>
  <c r="F154" i="15"/>
  <c r="G154" i="15"/>
  <c r="H154" i="15"/>
  <c r="I154" i="15"/>
  <c r="J154" i="15"/>
  <c r="K154" i="15"/>
  <c r="C155" i="15"/>
  <c r="D155" i="15"/>
  <c r="E155" i="15"/>
  <c r="F155" i="15"/>
  <c r="G155" i="15"/>
  <c r="H155" i="15"/>
  <c r="I155" i="15"/>
  <c r="J155" i="15"/>
  <c r="K155" i="15"/>
  <c r="C156" i="15"/>
  <c r="D156" i="15"/>
  <c r="E156" i="15"/>
  <c r="F156" i="15"/>
  <c r="G156" i="15"/>
  <c r="H156" i="15"/>
  <c r="I156" i="15"/>
  <c r="J156" i="15"/>
  <c r="K156" i="15"/>
  <c r="C157" i="15"/>
  <c r="D157" i="15"/>
  <c r="E157" i="15"/>
  <c r="F157" i="15"/>
  <c r="G157" i="15"/>
  <c r="H157" i="15"/>
  <c r="I157" i="15"/>
  <c r="J157" i="15"/>
  <c r="K157" i="15"/>
  <c r="C158" i="15"/>
  <c r="D158" i="15"/>
  <c r="E158" i="15"/>
  <c r="F158" i="15"/>
  <c r="G158" i="15"/>
  <c r="H158" i="15"/>
  <c r="I158" i="15"/>
  <c r="J158" i="15"/>
  <c r="K158" i="15"/>
  <c r="C159" i="15"/>
  <c r="D159" i="15"/>
  <c r="E159" i="15"/>
  <c r="F159" i="15"/>
  <c r="G159" i="15"/>
  <c r="H159" i="15"/>
  <c r="I159" i="15"/>
  <c r="J159" i="15"/>
  <c r="K159" i="15"/>
  <c r="C160" i="15"/>
  <c r="D160" i="15"/>
  <c r="E160" i="15"/>
  <c r="F160" i="15"/>
  <c r="G160" i="15"/>
  <c r="H160" i="15"/>
  <c r="I160" i="15"/>
  <c r="J160" i="15"/>
  <c r="K160" i="15"/>
  <c r="C161" i="15"/>
  <c r="D161" i="15"/>
  <c r="E161" i="15"/>
  <c r="F161" i="15"/>
  <c r="G161" i="15"/>
  <c r="H161" i="15"/>
  <c r="I161" i="15"/>
  <c r="J161" i="15"/>
  <c r="K161" i="15"/>
  <c r="C162" i="15"/>
  <c r="D162" i="15"/>
  <c r="E162" i="15"/>
  <c r="F162" i="15"/>
  <c r="G162" i="15"/>
  <c r="H162" i="15"/>
  <c r="I162" i="15"/>
  <c r="J162" i="15"/>
  <c r="K162" i="15"/>
  <c r="C163" i="15"/>
  <c r="D163" i="15"/>
  <c r="E163" i="15"/>
  <c r="F163" i="15"/>
  <c r="G163" i="15"/>
  <c r="H163" i="15"/>
  <c r="I163" i="15"/>
  <c r="J163" i="15"/>
  <c r="K163" i="15"/>
  <c r="C164" i="15"/>
  <c r="D164" i="15"/>
  <c r="E164" i="15"/>
  <c r="F164" i="15"/>
  <c r="G164" i="15"/>
  <c r="H164" i="15"/>
  <c r="I164" i="15"/>
  <c r="J164" i="15"/>
  <c r="K164" i="15"/>
  <c r="C165" i="15"/>
  <c r="D165" i="15"/>
  <c r="E165" i="15"/>
  <c r="F165" i="15"/>
  <c r="G165" i="15"/>
  <c r="H165" i="15"/>
  <c r="I165" i="15"/>
  <c r="J165" i="15"/>
  <c r="K165" i="15"/>
  <c r="C166" i="15"/>
  <c r="D166" i="15"/>
  <c r="E166" i="15"/>
  <c r="F166" i="15"/>
  <c r="G166" i="15"/>
  <c r="H166" i="15"/>
  <c r="I166" i="15"/>
  <c r="J166" i="15"/>
  <c r="K166" i="15"/>
  <c r="C167" i="15"/>
  <c r="D167" i="15"/>
  <c r="E167" i="15"/>
  <c r="F167" i="15"/>
  <c r="G167" i="15"/>
  <c r="H167" i="15"/>
  <c r="I167" i="15"/>
  <c r="J167" i="15"/>
  <c r="K167" i="15"/>
  <c r="C168" i="15"/>
  <c r="D168" i="15"/>
  <c r="E168" i="15"/>
  <c r="F168" i="15"/>
  <c r="G168" i="15"/>
  <c r="H168" i="15"/>
  <c r="I168" i="15"/>
  <c r="J168" i="15"/>
  <c r="K168" i="15"/>
  <c r="C169" i="15"/>
  <c r="D169" i="15"/>
  <c r="E169" i="15"/>
  <c r="F169" i="15"/>
  <c r="G169" i="15"/>
  <c r="H169" i="15"/>
  <c r="I169" i="15"/>
  <c r="J169" i="15"/>
  <c r="K169" i="15"/>
  <c r="C170" i="15"/>
  <c r="D170" i="15"/>
  <c r="E170" i="15"/>
  <c r="F170" i="15"/>
  <c r="G170" i="15"/>
  <c r="H170" i="15"/>
  <c r="I170" i="15"/>
  <c r="J170" i="15"/>
  <c r="K170" i="15"/>
  <c r="C171" i="15"/>
  <c r="D171" i="15"/>
  <c r="E171" i="15"/>
  <c r="F171" i="15"/>
  <c r="G171" i="15"/>
  <c r="H171" i="15"/>
  <c r="I171" i="15"/>
  <c r="J171" i="15"/>
  <c r="K171" i="15"/>
  <c r="C172" i="15"/>
  <c r="D172" i="15"/>
  <c r="E172" i="15"/>
  <c r="F172" i="15"/>
  <c r="G172" i="15"/>
  <c r="H172" i="15"/>
  <c r="I172" i="15"/>
  <c r="J172" i="15"/>
  <c r="K172" i="15"/>
  <c r="C173" i="15"/>
  <c r="D173" i="15"/>
  <c r="E173" i="15"/>
  <c r="F173" i="15"/>
  <c r="G173" i="15"/>
  <c r="H173" i="15"/>
  <c r="I173" i="15"/>
  <c r="J173" i="15"/>
  <c r="K173" i="15"/>
  <c r="C174" i="15"/>
  <c r="D174" i="15"/>
  <c r="E174" i="15"/>
  <c r="F174" i="15"/>
  <c r="G174" i="15"/>
  <c r="H174" i="15"/>
  <c r="I174" i="15"/>
  <c r="J174" i="15"/>
  <c r="K174" i="15"/>
  <c r="C175" i="15"/>
  <c r="D175" i="15"/>
  <c r="E175" i="15"/>
  <c r="F175" i="15"/>
  <c r="G175" i="15"/>
  <c r="H175" i="15"/>
  <c r="I175" i="15"/>
  <c r="J175" i="15"/>
  <c r="K175" i="15"/>
  <c r="C176" i="15"/>
  <c r="D176" i="15"/>
  <c r="E176" i="15"/>
  <c r="F176" i="15"/>
  <c r="G176" i="15"/>
  <c r="H176" i="15"/>
  <c r="I176" i="15"/>
  <c r="J176" i="15"/>
  <c r="K176" i="15"/>
  <c r="C177" i="15"/>
  <c r="D177" i="15"/>
  <c r="E177" i="15"/>
  <c r="F177" i="15"/>
  <c r="G177" i="15"/>
  <c r="H177" i="15"/>
  <c r="I177" i="15"/>
  <c r="J177" i="15"/>
  <c r="K177" i="15"/>
  <c r="C178" i="15"/>
  <c r="D178" i="15"/>
  <c r="E178" i="15"/>
  <c r="F178" i="15"/>
  <c r="G178" i="15"/>
  <c r="H178" i="15"/>
  <c r="I178" i="15"/>
  <c r="J178" i="15"/>
  <c r="K178" i="15"/>
  <c r="C179" i="15"/>
  <c r="D179" i="15"/>
  <c r="E179" i="15"/>
  <c r="F179" i="15"/>
  <c r="G179" i="15"/>
  <c r="H179" i="15"/>
  <c r="I179" i="15"/>
  <c r="J179" i="15"/>
  <c r="K179" i="15"/>
  <c r="C180" i="15"/>
  <c r="D180" i="15"/>
  <c r="E180" i="15"/>
  <c r="F180" i="15"/>
  <c r="G180" i="15"/>
  <c r="H180" i="15"/>
  <c r="I180" i="15"/>
  <c r="J180" i="15"/>
  <c r="K180" i="15"/>
  <c r="C181" i="15"/>
  <c r="D181" i="15"/>
  <c r="E181" i="15"/>
  <c r="F181" i="15"/>
  <c r="G181" i="15"/>
  <c r="H181" i="15"/>
  <c r="I181" i="15"/>
  <c r="J181" i="15"/>
  <c r="K181" i="15"/>
  <c r="C182" i="15"/>
  <c r="D182" i="15"/>
  <c r="E182" i="15"/>
  <c r="F182" i="15"/>
  <c r="G182" i="15"/>
  <c r="H182" i="15"/>
  <c r="I182" i="15"/>
  <c r="J182" i="15"/>
  <c r="K182" i="15"/>
  <c r="C183" i="15"/>
  <c r="D183" i="15"/>
  <c r="E183" i="15"/>
  <c r="F183" i="15"/>
  <c r="G183" i="15"/>
  <c r="H183" i="15"/>
  <c r="I183" i="15"/>
  <c r="J183" i="15"/>
  <c r="K183" i="15"/>
  <c r="C184" i="15"/>
  <c r="D184" i="15"/>
  <c r="E184" i="15"/>
  <c r="F184" i="15"/>
  <c r="G184" i="15"/>
  <c r="H184" i="15"/>
  <c r="I184" i="15"/>
  <c r="J184" i="15"/>
  <c r="K184" i="15"/>
  <c r="C185" i="15"/>
  <c r="D185" i="15"/>
  <c r="E185" i="15"/>
  <c r="F185" i="15"/>
  <c r="G185" i="15"/>
  <c r="H185" i="15"/>
  <c r="I185" i="15"/>
  <c r="J185" i="15"/>
  <c r="K185" i="15"/>
  <c r="C186" i="15"/>
  <c r="D186" i="15"/>
  <c r="E186" i="15"/>
  <c r="F186" i="15"/>
  <c r="G186" i="15"/>
  <c r="H186" i="15"/>
  <c r="I186" i="15"/>
  <c r="J186" i="15"/>
  <c r="K186" i="15"/>
  <c r="C187" i="15"/>
  <c r="D187" i="15"/>
  <c r="E187" i="15"/>
  <c r="F187" i="15"/>
  <c r="G187" i="15"/>
  <c r="H187" i="15"/>
  <c r="I187" i="15"/>
  <c r="J187" i="15"/>
  <c r="K187" i="15"/>
  <c r="C188" i="15"/>
  <c r="D188" i="15"/>
  <c r="E188" i="15"/>
  <c r="F188" i="15"/>
  <c r="G188" i="15"/>
  <c r="H188" i="15"/>
  <c r="I188" i="15"/>
  <c r="J188" i="15"/>
  <c r="K188" i="15"/>
  <c r="C189" i="15"/>
  <c r="D189" i="15"/>
  <c r="E189" i="15"/>
  <c r="F189" i="15"/>
  <c r="G189" i="15"/>
  <c r="H189" i="15"/>
  <c r="I189" i="15"/>
  <c r="J189" i="15"/>
  <c r="K189" i="15"/>
  <c r="C190" i="15"/>
  <c r="D190" i="15"/>
  <c r="E190" i="15"/>
  <c r="F190" i="15"/>
  <c r="G190" i="15"/>
  <c r="H190" i="15"/>
  <c r="I190" i="15"/>
  <c r="J190" i="15"/>
  <c r="K190" i="15"/>
  <c r="C191" i="15"/>
  <c r="D191" i="15"/>
  <c r="E191" i="15"/>
  <c r="F191" i="15"/>
  <c r="G191" i="15"/>
  <c r="H191" i="15"/>
  <c r="I191" i="15"/>
  <c r="J191" i="15"/>
  <c r="K191" i="15"/>
  <c r="C192" i="15"/>
  <c r="D192" i="15"/>
  <c r="E192" i="15"/>
  <c r="F192" i="15"/>
  <c r="G192" i="15"/>
  <c r="H192" i="15"/>
  <c r="I192" i="15"/>
  <c r="J192" i="15"/>
  <c r="K192" i="15"/>
  <c r="C193" i="15"/>
  <c r="D193" i="15"/>
  <c r="E193" i="15"/>
  <c r="F193" i="15"/>
  <c r="G193" i="15"/>
  <c r="H193" i="15"/>
  <c r="I193" i="15"/>
  <c r="J193" i="15"/>
  <c r="K193" i="15"/>
  <c r="C194" i="15"/>
  <c r="D194" i="15"/>
  <c r="E194" i="15"/>
  <c r="F194" i="15"/>
  <c r="G194" i="15"/>
  <c r="H194" i="15"/>
  <c r="I194" i="15"/>
  <c r="J194" i="15"/>
  <c r="K194" i="15"/>
  <c r="C195" i="15"/>
  <c r="D195" i="15"/>
  <c r="E195" i="15"/>
  <c r="F195" i="15"/>
  <c r="G195" i="15"/>
  <c r="H195" i="15"/>
  <c r="I195" i="15"/>
  <c r="J195" i="15"/>
  <c r="K195" i="15"/>
  <c r="C196" i="15"/>
  <c r="D196" i="15"/>
  <c r="E196" i="15"/>
  <c r="F196" i="15"/>
  <c r="G196" i="15"/>
  <c r="H196" i="15"/>
  <c r="I196" i="15"/>
  <c r="J196" i="15"/>
  <c r="K196" i="15"/>
  <c r="C197" i="15"/>
  <c r="D197" i="15"/>
  <c r="E197" i="15"/>
  <c r="F197" i="15"/>
  <c r="G197" i="15"/>
  <c r="H197" i="15"/>
  <c r="I197" i="15"/>
  <c r="J197" i="15"/>
  <c r="K197" i="15"/>
  <c r="C198" i="15"/>
  <c r="D198" i="15"/>
  <c r="E198" i="15"/>
  <c r="F198" i="15"/>
  <c r="G198" i="15"/>
  <c r="H198" i="15"/>
  <c r="I198" i="15"/>
  <c r="J198" i="15"/>
  <c r="K198" i="15"/>
  <c r="C199" i="15"/>
  <c r="D199" i="15"/>
  <c r="E199" i="15"/>
  <c r="F199" i="15"/>
  <c r="G199" i="15"/>
  <c r="H199" i="15"/>
  <c r="I199" i="15"/>
  <c r="J199" i="15"/>
  <c r="K199" i="15"/>
  <c r="C200" i="15"/>
  <c r="D200" i="15"/>
  <c r="E200" i="15"/>
  <c r="F200" i="15"/>
  <c r="G200" i="15"/>
  <c r="H200" i="15"/>
  <c r="I200" i="15"/>
  <c r="J200" i="15"/>
  <c r="K200" i="15"/>
  <c r="C201" i="15"/>
  <c r="D201" i="15"/>
  <c r="E201" i="15"/>
  <c r="F201" i="15"/>
  <c r="G201" i="15"/>
  <c r="H201" i="15"/>
  <c r="I201" i="15"/>
  <c r="J201" i="15"/>
  <c r="K201" i="15"/>
  <c r="C202" i="15"/>
  <c r="D202" i="15"/>
  <c r="E202" i="15"/>
  <c r="F202" i="15"/>
  <c r="G202" i="15"/>
  <c r="H202" i="15"/>
  <c r="I202" i="15"/>
  <c r="J202" i="15"/>
  <c r="K202" i="15"/>
  <c r="C203" i="15"/>
  <c r="D203" i="15"/>
  <c r="E203" i="15"/>
  <c r="F203" i="15"/>
  <c r="G203" i="15"/>
  <c r="H203" i="15"/>
  <c r="I203" i="15"/>
  <c r="J203" i="15"/>
  <c r="K203" i="15"/>
  <c r="C204" i="15"/>
  <c r="D204" i="15"/>
  <c r="E204" i="15"/>
  <c r="F204" i="15"/>
  <c r="G204" i="15"/>
  <c r="H204" i="15"/>
  <c r="I204" i="15"/>
  <c r="J204" i="15"/>
  <c r="K204" i="15"/>
  <c r="C205" i="15"/>
  <c r="D205" i="15"/>
  <c r="E205" i="15"/>
  <c r="F205" i="15"/>
  <c r="G205" i="15"/>
  <c r="H205" i="15"/>
  <c r="I205" i="15"/>
  <c r="J205" i="15"/>
  <c r="K205" i="15"/>
  <c r="C206" i="15"/>
  <c r="D206" i="15"/>
  <c r="E206" i="15"/>
  <c r="F206" i="15"/>
  <c r="G206" i="15"/>
  <c r="H206" i="15"/>
  <c r="I206" i="15"/>
  <c r="J206" i="15"/>
  <c r="K206" i="15"/>
  <c r="C207" i="15"/>
  <c r="D207" i="15"/>
  <c r="E207" i="15"/>
  <c r="F207" i="15"/>
  <c r="G207" i="15"/>
  <c r="H207" i="15"/>
  <c r="I207" i="15"/>
  <c r="J207" i="15"/>
  <c r="K207" i="15"/>
  <c r="C208" i="15"/>
  <c r="D208" i="15"/>
  <c r="E208" i="15"/>
  <c r="F208" i="15"/>
  <c r="G208" i="15"/>
  <c r="H208" i="15"/>
  <c r="I208" i="15"/>
  <c r="J208" i="15"/>
  <c r="K208" i="15"/>
  <c r="C209" i="15"/>
  <c r="D209" i="15"/>
  <c r="E209" i="15"/>
  <c r="F209" i="15"/>
  <c r="G209" i="15"/>
  <c r="H209" i="15"/>
  <c r="I209" i="15"/>
  <c r="J209" i="15"/>
  <c r="K209" i="15"/>
  <c r="C210" i="15"/>
  <c r="D210" i="15"/>
  <c r="E210" i="15"/>
  <c r="F210" i="15"/>
  <c r="G210" i="15"/>
  <c r="H210" i="15"/>
  <c r="I210" i="15"/>
  <c r="J210" i="15"/>
  <c r="K210" i="15"/>
  <c r="C211" i="15"/>
  <c r="D211" i="15"/>
  <c r="E211" i="15"/>
  <c r="F211" i="15"/>
  <c r="G211" i="15"/>
  <c r="H211" i="15"/>
  <c r="I211" i="15"/>
  <c r="J211" i="15"/>
  <c r="K211" i="15"/>
  <c r="C212" i="15"/>
  <c r="D212" i="15"/>
  <c r="E212" i="15"/>
  <c r="F212" i="15"/>
  <c r="G212" i="15"/>
  <c r="H212" i="15"/>
  <c r="I212" i="15"/>
  <c r="J212" i="15"/>
  <c r="K212" i="15"/>
  <c r="C213" i="15"/>
  <c r="D213" i="15"/>
  <c r="E213" i="15"/>
  <c r="F213" i="15"/>
  <c r="G213" i="15"/>
  <c r="H213" i="15"/>
  <c r="I213" i="15"/>
  <c r="J213" i="15"/>
  <c r="K213" i="15"/>
  <c r="C214" i="15"/>
  <c r="D214" i="15"/>
  <c r="E214" i="15"/>
  <c r="F214" i="15"/>
  <c r="G214" i="15"/>
  <c r="H214" i="15"/>
  <c r="I214" i="15"/>
  <c r="J214" i="15"/>
  <c r="K214" i="15"/>
  <c r="C215" i="15"/>
  <c r="D215" i="15"/>
  <c r="E215" i="15"/>
  <c r="F215" i="15"/>
  <c r="G215" i="15"/>
  <c r="H215" i="15"/>
  <c r="I215" i="15"/>
  <c r="J215" i="15"/>
  <c r="K215" i="15"/>
  <c r="C216" i="15"/>
  <c r="D216" i="15"/>
  <c r="E216" i="15"/>
  <c r="F216" i="15"/>
  <c r="G216" i="15"/>
  <c r="H216" i="15"/>
  <c r="I216" i="15"/>
  <c r="J216" i="15"/>
  <c r="K216" i="15"/>
  <c r="C217" i="15"/>
  <c r="D217" i="15"/>
  <c r="E217" i="15"/>
  <c r="F217" i="15"/>
  <c r="G217" i="15"/>
  <c r="H217" i="15"/>
  <c r="I217" i="15"/>
  <c r="J217" i="15"/>
  <c r="K217" i="15"/>
  <c r="C218" i="15"/>
  <c r="D218" i="15"/>
  <c r="E218" i="15"/>
  <c r="F218" i="15"/>
  <c r="G218" i="15"/>
  <c r="H218" i="15"/>
  <c r="I218" i="15"/>
  <c r="J218" i="15"/>
  <c r="K218" i="15"/>
  <c r="C219" i="15"/>
  <c r="D219" i="15"/>
  <c r="E219" i="15"/>
  <c r="F219" i="15"/>
  <c r="G219" i="15"/>
  <c r="H219" i="15"/>
  <c r="I219" i="15"/>
  <c r="J219" i="15"/>
  <c r="K219" i="15"/>
  <c r="C220" i="15"/>
  <c r="D220" i="15"/>
  <c r="E220" i="15"/>
  <c r="F220" i="15"/>
  <c r="G220" i="15"/>
  <c r="H220" i="15"/>
  <c r="I220" i="15"/>
  <c r="J220" i="15"/>
  <c r="K220" i="15"/>
  <c r="C221" i="15"/>
  <c r="D221" i="15"/>
  <c r="E221" i="15"/>
  <c r="F221" i="15"/>
  <c r="G221" i="15"/>
  <c r="H221" i="15"/>
  <c r="I221" i="15"/>
  <c r="J221" i="15"/>
  <c r="K221" i="15"/>
  <c r="C222" i="15"/>
  <c r="D222" i="15"/>
  <c r="E222" i="15"/>
  <c r="F222" i="15"/>
  <c r="G222" i="15"/>
  <c r="H222" i="15"/>
  <c r="I222" i="15"/>
  <c r="J222" i="15"/>
  <c r="K222" i="15"/>
  <c r="C223" i="15"/>
  <c r="D223" i="15"/>
  <c r="E223" i="15"/>
  <c r="F223" i="15"/>
  <c r="G223" i="15"/>
  <c r="H223" i="15"/>
  <c r="I223" i="15"/>
  <c r="J223" i="15"/>
  <c r="K223" i="15"/>
  <c r="C224" i="15"/>
  <c r="D224" i="15"/>
  <c r="E224" i="15"/>
  <c r="F224" i="15"/>
  <c r="G224" i="15"/>
  <c r="H224" i="15"/>
  <c r="I224" i="15"/>
  <c r="J224" i="15"/>
  <c r="K224" i="15"/>
  <c r="C225" i="15"/>
  <c r="D225" i="15"/>
  <c r="E225" i="15"/>
  <c r="F225" i="15"/>
  <c r="G225" i="15"/>
  <c r="H225" i="15"/>
  <c r="I225" i="15"/>
  <c r="J225" i="15"/>
  <c r="K225" i="15"/>
  <c r="C226" i="15"/>
  <c r="D226" i="15"/>
  <c r="E226" i="15"/>
  <c r="F226" i="15"/>
  <c r="G226" i="15"/>
  <c r="H226" i="15"/>
  <c r="I226" i="15"/>
  <c r="J226" i="15"/>
  <c r="K226" i="15"/>
  <c r="C227" i="15"/>
  <c r="D227" i="15"/>
  <c r="E227" i="15"/>
  <c r="F227" i="15"/>
  <c r="G227" i="15"/>
  <c r="H227" i="15"/>
  <c r="I227" i="15"/>
  <c r="J227" i="15"/>
  <c r="K227" i="15"/>
  <c r="C228" i="15"/>
  <c r="D228" i="15"/>
  <c r="E228" i="15"/>
  <c r="F228" i="15"/>
  <c r="G228" i="15"/>
  <c r="H228" i="15"/>
  <c r="I228" i="15"/>
  <c r="J228" i="15"/>
  <c r="K228" i="15"/>
  <c r="C229" i="15"/>
  <c r="D229" i="15"/>
  <c r="E229" i="15"/>
  <c r="F229" i="15"/>
  <c r="G229" i="15"/>
  <c r="H229" i="15"/>
  <c r="I229" i="15"/>
  <c r="J229" i="15"/>
  <c r="K229" i="15"/>
  <c r="C230" i="15"/>
  <c r="D230" i="15"/>
  <c r="E230" i="15"/>
  <c r="F230" i="15"/>
  <c r="G230" i="15"/>
  <c r="H230" i="15"/>
  <c r="I230" i="15"/>
  <c r="J230" i="15"/>
  <c r="K230" i="15"/>
  <c r="C231" i="15"/>
  <c r="D231" i="15"/>
  <c r="E231" i="15"/>
  <c r="F231" i="15"/>
  <c r="G231" i="15"/>
  <c r="H231" i="15"/>
  <c r="I231" i="15"/>
  <c r="J231" i="15"/>
  <c r="K231" i="15"/>
  <c r="C232" i="15"/>
  <c r="D232" i="15"/>
  <c r="E232" i="15"/>
  <c r="F232" i="15"/>
  <c r="G232" i="15"/>
  <c r="H232" i="15"/>
  <c r="I232" i="15"/>
  <c r="J232" i="15"/>
  <c r="K232" i="15"/>
  <c r="C233" i="15"/>
  <c r="D233" i="15"/>
  <c r="E233" i="15"/>
  <c r="F233" i="15"/>
  <c r="G233" i="15"/>
  <c r="H233" i="15"/>
  <c r="I233" i="15"/>
  <c r="J233" i="15"/>
  <c r="K233" i="15"/>
  <c r="C234" i="15"/>
  <c r="D234" i="15"/>
  <c r="E234" i="15"/>
  <c r="F234" i="15"/>
  <c r="G234" i="15"/>
  <c r="H234" i="15"/>
  <c r="I234" i="15"/>
  <c r="J234" i="15"/>
  <c r="K234" i="15"/>
  <c r="C235" i="15"/>
  <c r="D235" i="15"/>
  <c r="E235" i="15"/>
  <c r="F235" i="15"/>
  <c r="G235" i="15"/>
  <c r="H235" i="15"/>
  <c r="I235" i="15"/>
  <c r="J235" i="15"/>
  <c r="K235" i="15"/>
  <c r="C236" i="15"/>
  <c r="D236" i="15"/>
  <c r="E236" i="15"/>
  <c r="F236" i="15"/>
  <c r="G236" i="15"/>
  <c r="H236" i="15"/>
  <c r="I236" i="15"/>
  <c r="J236" i="15"/>
  <c r="K236" i="15"/>
  <c r="C237" i="15"/>
  <c r="D237" i="15"/>
  <c r="E237" i="15"/>
  <c r="F237" i="15"/>
  <c r="G237" i="15"/>
  <c r="H237" i="15"/>
  <c r="I237" i="15"/>
  <c r="J237" i="15"/>
  <c r="K237" i="15"/>
  <c r="C238" i="15"/>
  <c r="D238" i="15"/>
  <c r="E238" i="15"/>
  <c r="F238" i="15"/>
  <c r="G238" i="15"/>
  <c r="H238" i="15"/>
  <c r="I238" i="15"/>
  <c r="J238" i="15"/>
  <c r="K238" i="15"/>
  <c r="C239" i="15"/>
  <c r="D239" i="15"/>
  <c r="E239" i="15"/>
  <c r="F239" i="15"/>
  <c r="G239" i="15"/>
  <c r="H239" i="15"/>
  <c r="I239" i="15"/>
  <c r="J239" i="15"/>
  <c r="K239" i="15"/>
  <c r="C240" i="15"/>
  <c r="D240" i="15"/>
  <c r="E240" i="15"/>
  <c r="F240" i="15"/>
  <c r="G240" i="15"/>
  <c r="H240" i="15"/>
  <c r="I240" i="15"/>
  <c r="J240" i="15"/>
  <c r="K240" i="15"/>
  <c r="C241" i="15"/>
  <c r="D241" i="15"/>
  <c r="E241" i="15"/>
  <c r="F241" i="15"/>
  <c r="G241" i="15"/>
  <c r="H241" i="15"/>
  <c r="I241" i="15"/>
  <c r="J241" i="15"/>
  <c r="K241" i="15"/>
  <c r="C242" i="15"/>
  <c r="D242" i="15"/>
  <c r="E242" i="15"/>
  <c r="F242" i="15"/>
  <c r="G242" i="15"/>
  <c r="H242" i="15"/>
  <c r="I242" i="15"/>
  <c r="J242" i="15"/>
  <c r="K242" i="15"/>
  <c r="C243" i="15"/>
  <c r="D243" i="15"/>
  <c r="E243" i="15"/>
  <c r="F243" i="15"/>
  <c r="G243" i="15"/>
  <c r="H243" i="15"/>
  <c r="I243" i="15"/>
  <c r="J243" i="15"/>
  <c r="K243" i="15"/>
  <c r="C244" i="15"/>
  <c r="D244" i="15"/>
  <c r="E244" i="15"/>
  <c r="F244" i="15"/>
  <c r="G244" i="15"/>
  <c r="H244" i="15"/>
  <c r="I244" i="15"/>
  <c r="J244" i="15"/>
  <c r="K244" i="15"/>
  <c r="C245" i="15"/>
  <c r="D245" i="15"/>
  <c r="E245" i="15"/>
  <c r="F245" i="15"/>
  <c r="G245" i="15"/>
  <c r="H245" i="15"/>
  <c r="I245" i="15"/>
  <c r="J245" i="15"/>
  <c r="K245" i="15"/>
  <c r="C246" i="15"/>
  <c r="D246" i="15"/>
  <c r="E246" i="15"/>
  <c r="F246" i="15"/>
  <c r="G246" i="15"/>
  <c r="H246" i="15"/>
  <c r="I246" i="15"/>
  <c r="J246" i="15"/>
  <c r="K246" i="15"/>
  <c r="C247" i="15"/>
  <c r="D247" i="15"/>
  <c r="E247" i="15"/>
  <c r="F247" i="15"/>
  <c r="G247" i="15"/>
  <c r="H247" i="15"/>
  <c r="I247" i="15"/>
  <c r="J247" i="15"/>
  <c r="K247" i="15"/>
  <c r="C248" i="15"/>
  <c r="D248" i="15"/>
  <c r="E248" i="15"/>
  <c r="F248" i="15"/>
  <c r="G248" i="15"/>
  <c r="H248" i="15"/>
  <c r="I248" i="15"/>
  <c r="J248" i="15"/>
  <c r="K248" i="15"/>
  <c r="C249" i="15"/>
  <c r="D249" i="15"/>
  <c r="E249" i="15"/>
  <c r="F249" i="15"/>
  <c r="G249" i="15"/>
  <c r="H249" i="15"/>
  <c r="I249" i="15"/>
  <c r="J249" i="15"/>
  <c r="K249" i="15"/>
  <c r="C250" i="15"/>
  <c r="D250" i="15"/>
  <c r="E250" i="15"/>
  <c r="F250" i="15"/>
  <c r="G250" i="15"/>
  <c r="H250" i="15"/>
  <c r="I250" i="15"/>
  <c r="J250" i="15"/>
  <c r="K250" i="15"/>
  <c r="C251" i="15"/>
  <c r="D251" i="15"/>
  <c r="E251" i="15"/>
  <c r="F251" i="15"/>
  <c r="G251" i="15"/>
  <c r="H251" i="15"/>
  <c r="I251" i="15"/>
  <c r="J251" i="15"/>
  <c r="K251" i="15"/>
  <c r="C252" i="15"/>
  <c r="D252" i="15"/>
  <c r="E252" i="15"/>
  <c r="F252" i="15"/>
  <c r="G252" i="15"/>
  <c r="H252" i="15"/>
  <c r="I252" i="15"/>
  <c r="J252" i="15"/>
  <c r="K252" i="15"/>
  <c r="C253" i="15"/>
  <c r="D253" i="15"/>
  <c r="E253" i="15"/>
  <c r="F253" i="15"/>
  <c r="G253" i="15"/>
  <c r="H253" i="15"/>
  <c r="I253" i="15"/>
  <c r="J253" i="15"/>
  <c r="K253" i="15"/>
  <c r="C254" i="15"/>
  <c r="D254" i="15"/>
  <c r="E254" i="15"/>
  <c r="F254" i="15"/>
  <c r="G254" i="15"/>
  <c r="H254" i="15"/>
  <c r="I254" i="15"/>
  <c r="J254" i="15"/>
  <c r="K254" i="15"/>
  <c r="C255" i="15"/>
  <c r="D255" i="15"/>
  <c r="E255" i="15"/>
  <c r="F255" i="15"/>
  <c r="G255" i="15"/>
  <c r="H255" i="15"/>
  <c r="I255" i="15"/>
  <c r="J255" i="15"/>
  <c r="K255" i="15"/>
  <c r="C256" i="15"/>
  <c r="D256" i="15"/>
  <c r="E256" i="15"/>
  <c r="F256" i="15"/>
  <c r="G256" i="15"/>
  <c r="H256" i="15"/>
  <c r="I256" i="15"/>
  <c r="J256" i="15"/>
  <c r="K256" i="15"/>
  <c r="C257" i="15"/>
  <c r="D257" i="15"/>
  <c r="E257" i="15"/>
  <c r="F257" i="15"/>
  <c r="G257" i="15"/>
  <c r="H257" i="15"/>
  <c r="I257" i="15"/>
  <c r="J257" i="15"/>
  <c r="K257" i="15"/>
  <c r="C258" i="15"/>
  <c r="D258" i="15"/>
  <c r="E258" i="15"/>
  <c r="F258" i="15"/>
  <c r="G258" i="15"/>
  <c r="H258" i="15"/>
  <c r="I258" i="15"/>
  <c r="J258" i="15"/>
  <c r="K258" i="15"/>
  <c r="C259" i="15"/>
  <c r="D259" i="15"/>
  <c r="E259" i="15"/>
  <c r="F259" i="15"/>
  <c r="G259" i="15"/>
  <c r="H259" i="15"/>
  <c r="I259" i="15"/>
  <c r="J259" i="15"/>
  <c r="K259" i="15"/>
  <c r="C260" i="15"/>
  <c r="D260" i="15"/>
  <c r="E260" i="15"/>
  <c r="F260" i="15"/>
  <c r="G260" i="15"/>
  <c r="H260" i="15"/>
  <c r="I260" i="15"/>
  <c r="J260" i="15"/>
  <c r="K260" i="15"/>
  <c r="C261" i="15"/>
  <c r="D261" i="15"/>
  <c r="E261" i="15"/>
  <c r="F261" i="15"/>
  <c r="G261" i="15"/>
  <c r="H261" i="15"/>
  <c r="I261" i="15"/>
  <c r="J261" i="15"/>
  <c r="K261" i="15"/>
  <c r="C262" i="15"/>
  <c r="D262" i="15"/>
  <c r="E262" i="15"/>
  <c r="F262" i="15"/>
  <c r="G262" i="15"/>
  <c r="H262" i="15"/>
  <c r="I262" i="15"/>
  <c r="J262" i="15"/>
  <c r="K262" i="15"/>
  <c r="C263" i="15"/>
  <c r="D263" i="15"/>
  <c r="E263" i="15"/>
  <c r="F263" i="15"/>
  <c r="G263" i="15"/>
  <c r="H263" i="15"/>
  <c r="I263" i="15"/>
  <c r="J263" i="15"/>
  <c r="K263" i="15"/>
  <c r="C264" i="15"/>
  <c r="D264" i="15"/>
  <c r="E264" i="15"/>
  <c r="F264" i="15"/>
  <c r="G264" i="15"/>
  <c r="H264" i="15"/>
  <c r="I264" i="15"/>
  <c r="J264" i="15"/>
  <c r="K264" i="15"/>
  <c r="C265" i="15"/>
  <c r="D265" i="15"/>
  <c r="E265" i="15"/>
  <c r="F265" i="15"/>
  <c r="G265" i="15"/>
  <c r="H265" i="15"/>
  <c r="I265" i="15"/>
  <c r="J265" i="15"/>
  <c r="K265" i="15"/>
  <c r="C266" i="15"/>
  <c r="D266" i="15"/>
  <c r="E266" i="15"/>
  <c r="F266" i="15"/>
  <c r="G266" i="15"/>
  <c r="H266" i="15"/>
  <c r="I266" i="15"/>
  <c r="J266" i="15"/>
  <c r="K266" i="15"/>
  <c r="C267" i="15"/>
  <c r="D267" i="15"/>
  <c r="E267" i="15"/>
  <c r="F267" i="15"/>
  <c r="G267" i="15"/>
  <c r="H267" i="15"/>
  <c r="I267" i="15"/>
  <c r="J267" i="15"/>
  <c r="K267" i="15"/>
  <c r="C268" i="15"/>
  <c r="D268" i="15"/>
  <c r="E268" i="15"/>
  <c r="F268" i="15"/>
  <c r="G268" i="15"/>
  <c r="H268" i="15"/>
  <c r="I268" i="15"/>
  <c r="J268" i="15"/>
  <c r="K268" i="15"/>
  <c r="C269" i="15"/>
  <c r="D269" i="15"/>
  <c r="E269" i="15"/>
  <c r="F269" i="15"/>
  <c r="G269" i="15"/>
  <c r="H269" i="15"/>
  <c r="I269" i="15"/>
  <c r="J269" i="15"/>
  <c r="K269" i="15"/>
  <c r="C270" i="15"/>
  <c r="D270" i="15"/>
  <c r="E270" i="15"/>
  <c r="F270" i="15"/>
  <c r="G270" i="15"/>
  <c r="H270" i="15"/>
  <c r="I270" i="15"/>
  <c r="J270" i="15"/>
  <c r="K270" i="15"/>
  <c r="C271" i="15"/>
  <c r="D271" i="15"/>
  <c r="E271" i="15"/>
  <c r="F271" i="15"/>
  <c r="G271" i="15"/>
  <c r="H271" i="15"/>
  <c r="I271" i="15"/>
  <c r="J271" i="15"/>
  <c r="K271" i="15"/>
  <c r="C272" i="15"/>
  <c r="D272" i="15"/>
  <c r="E272" i="15"/>
  <c r="F272" i="15"/>
  <c r="G272" i="15"/>
  <c r="H272" i="15"/>
  <c r="I272" i="15"/>
  <c r="J272" i="15"/>
  <c r="K272" i="15"/>
  <c r="C273" i="15"/>
  <c r="D273" i="15"/>
  <c r="E273" i="15"/>
  <c r="F273" i="15"/>
  <c r="G273" i="15"/>
  <c r="H273" i="15"/>
  <c r="I273" i="15"/>
  <c r="J273" i="15"/>
  <c r="K273" i="15"/>
  <c r="C274" i="15"/>
  <c r="D274" i="15"/>
  <c r="E274" i="15"/>
  <c r="F274" i="15"/>
  <c r="G274" i="15"/>
  <c r="H274" i="15"/>
  <c r="I274" i="15"/>
  <c r="J274" i="15"/>
  <c r="K274" i="15"/>
  <c r="C275" i="15"/>
  <c r="D275" i="15"/>
  <c r="E275" i="15"/>
  <c r="F275" i="15"/>
  <c r="G275" i="15"/>
  <c r="H275" i="15"/>
  <c r="I275" i="15"/>
  <c r="J275" i="15"/>
  <c r="K275" i="15"/>
  <c r="C276" i="15"/>
  <c r="D276" i="15"/>
  <c r="E276" i="15"/>
  <c r="F276" i="15"/>
  <c r="G276" i="15"/>
  <c r="H276" i="15"/>
  <c r="I276" i="15"/>
  <c r="J276" i="15"/>
  <c r="K276" i="15"/>
  <c r="C277" i="15"/>
  <c r="D277" i="15"/>
  <c r="E277" i="15"/>
  <c r="F277" i="15"/>
  <c r="G277" i="15"/>
  <c r="H277" i="15"/>
  <c r="I277" i="15"/>
  <c r="J277" i="15"/>
  <c r="K277" i="15"/>
  <c r="C278" i="15"/>
  <c r="D278" i="15"/>
  <c r="E278" i="15"/>
  <c r="F278" i="15"/>
  <c r="G278" i="15"/>
  <c r="H278" i="15"/>
  <c r="I278" i="15"/>
  <c r="J278" i="15"/>
  <c r="K278" i="15"/>
  <c r="C279" i="15"/>
  <c r="D279" i="15"/>
  <c r="E279" i="15"/>
  <c r="F279" i="15"/>
  <c r="G279" i="15"/>
  <c r="H279" i="15"/>
  <c r="I279" i="15"/>
  <c r="J279" i="15"/>
  <c r="K279" i="15"/>
  <c r="C280" i="15"/>
  <c r="D280" i="15"/>
  <c r="E280" i="15"/>
  <c r="F280" i="15"/>
  <c r="G280" i="15"/>
  <c r="H280" i="15"/>
  <c r="I280" i="15"/>
  <c r="J280" i="15"/>
  <c r="K280" i="15"/>
  <c r="C281" i="15"/>
  <c r="D281" i="15"/>
  <c r="E281" i="15"/>
  <c r="F281" i="15"/>
  <c r="G281" i="15"/>
  <c r="H281" i="15"/>
  <c r="I281" i="15"/>
  <c r="J281" i="15"/>
  <c r="K281" i="15"/>
  <c r="C282" i="15"/>
  <c r="D282" i="15"/>
  <c r="E282" i="15"/>
  <c r="F282" i="15"/>
  <c r="G282" i="15"/>
  <c r="H282" i="15"/>
  <c r="I282" i="15"/>
  <c r="J282" i="15"/>
  <c r="K282" i="15"/>
  <c r="C283" i="15"/>
  <c r="D283" i="15"/>
  <c r="E283" i="15"/>
  <c r="F283" i="15"/>
  <c r="G283" i="15"/>
  <c r="H283" i="15"/>
  <c r="I283" i="15"/>
  <c r="J283" i="15"/>
  <c r="K283" i="15"/>
  <c r="C284" i="15"/>
  <c r="D284" i="15"/>
  <c r="E284" i="15"/>
  <c r="F284" i="15"/>
  <c r="G284" i="15"/>
  <c r="H284" i="15"/>
  <c r="I284" i="15"/>
  <c r="J284" i="15"/>
  <c r="K284" i="15"/>
  <c r="C285" i="15"/>
  <c r="D285" i="15"/>
  <c r="E285" i="15"/>
  <c r="F285" i="15"/>
  <c r="G285" i="15"/>
  <c r="H285" i="15"/>
  <c r="I285" i="15"/>
  <c r="J285" i="15"/>
  <c r="K285" i="15"/>
  <c r="C286" i="15"/>
  <c r="D286" i="15"/>
  <c r="E286" i="15"/>
  <c r="F286" i="15"/>
  <c r="G286" i="15"/>
  <c r="H286" i="15"/>
  <c r="I286" i="15"/>
  <c r="J286" i="15"/>
  <c r="K286" i="15"/>
  <c r="C287" i="15"/>
  <c r="D287" i="15"/>
  <c r="E287" i="15"/>
  <c r="F287" i="15"/>
  <c r="G287" i="15"/>
  <c r="H287" i="15"/>
  <c r="I287" i="15"/>
  <c r="J287" i="15"/>
  <c r="K287" i="15"/>
  <c r="C288" i="15"/>
  <c r="D288" i="15"/>
  <c r="E288" i="15"/>
  <c r="F288" i="15"/>
  <c r="G288" i="15"/>
  <c r="H288" i="15"/>
  <c r="I288" i="15"/>
  <c r="J288" i="15"/>
  <c r="K288" i="15"/>
  <c r="C289" i="15"/>
  <c r="D289" i="15"/>
  <c r="E289" i="15"/>
  <c r="F289" i="15"/>
  <c r="G289" i="15"/>
  <c r="H289" i="15"/>
  <c r="I289" i="15"/>
  <c r="J289" i="15"/>
  <c r="K289" i="15"/>
  <c r="C290" i="15"/>
  <c r="D290" i="15"/>
  <c r="E290" i="15"/>
  <c r="F290" i="15"/>
  <c r="G290" i="15"/>
  <c r="H290" i="15"/>
  <c r="I290" i="15"/>
  <c r="J290" i="15"/>
  <c r="K290" i="15"/>
  <c r="C291" i="15"/>
  <c r="D291" i="15"/>
  <c r="E291" i="15"/>
  <c r="F291" i="15"/>
  <c r="G291" i="15"/>
  <c r="H291" i="15"/>
  <c r="I291" i="15"/>
  <c r="J291" i="15"/>
  <c r="K291" i="15"/>
  <c r="C292" i="15"/>
  <c r="D292" i="15"/>
  <c r="E292" i="15"/>
  <c r="F292" i="15"/>
  <c r="G292" i="15"/>
  <c r="H292" i="15"/>
  <c r="I292" i="15"/>
  <c r="J292" i="15"/>
  <c r="K292" i="15"/>
  <c r="C293" i="15"/>
  <c r="D293" i="15"/>
  <c r="E293" i="15"/>
  <c r="F293" i="15"/>
  <c r="G293" i="15"/>
  <c r="H293" i="15"/>
  <c r="I293" i="15"/>
  <c r="J293" i="15"/>
  <c r="K293" i="15"/>
  <c r="C294" i="15"/>
  <c r="D294" i="15"/>
  <c r="E294" i="15"/>
  <c r="F294" i="15"/>
  <c r="G294" i="15"/>
  <c r="H294" i="15"/>
  <c r="I294" i="15"/>
  <c r="J294" i="15"/>
  <c r="K294" i="15"/>
  <c r="C295" i="15"/>
  <c r="D295" i="15"/>
  <c r="E295" i="15"/>
  <c r="F295" i="15"/>
  <c r="G295" i="15"/>
  <c r="H295" i="15"/>
  <c r="I295" i="15"/>
  <c r="J295" i="15"/>
  <c r="K295" i="15"/>
  <c r="C296" i="15"/>
  <c r="D296" i="15"/>
  <c r="E296" i="15"/>
  <c r="F296" i="15"/>
  <c r="G296" i="15"/>
  <c r="H296" i="15"/>
  <c r="I296" i="15"/>
  <c r="J296" i="15"/>
  <c r="K296" i="15"/>
  <c r="C297" i="15"/>
  <c r="D297" i="15"/>
  <c r="E297" i="15"/>
  <c r="F297" i="15"/>
  <c r="G297" i="15"/>
  <c r="H297" i="15"/>
  <c r="I297" i="15"/>
  <c r="J297" i="15"/>
  <c r="K297" i="15"/>
  <c r="C298" i="15"/>
  <c r="D298" i="15"/>
  <c r="E298" i="15"/>
  <c r="F298" i="15"/>
  <c r="G298" i="15"/>
  <c r="H298" i="15"/>
  <c r="I298" i="15"/>
  <c r="J298" i="15"/>
  <c r="K298" i="15"/>
  <c r="C299" i="15"/>
  <c r="D299" i="15"/>
  <c r="E299" i="15"/>
  <c r="F299" i="15"/>
  <c r="G299" i="15"/>
  <c r="H299" i="15"/>
  <c r="I299" i="15"/>
  <c r="J299" i="15"/>
  <c r="K299" i="15"/>
  <c r="C300" i="15"/>
  <c r="D300" i="15"/>
  <c r="E300" i="15"/>
  <c r="F300" i="15"/>
  <c r="G300" i="15"/>
  <c r="H300" i="15"/>
  <c r="I300" i="15"/>
  <c r="J300" i="15"/>
  <c r="K300" i="15"/>
  <c r="C301" i="15"/>
  <c r="D301" i="15"/>
  <c r="E301" i="15"/>
  <c r="F301" i="15"/>
  <c r="G301" i="15"/>
  <c r="H301" i="15"/>
  <c r="I301" i="15"/>
  <c r="J301" i="15"/>
  <c r="K301" i="15"/>
  <c r="C302" i="15"/>
  <c r="D302" i="15"/>
  <c r="E302" i="15"/>
  <c r="F302" i="15"/>
  <c r="G302" i="15"/>
  <c r="H302" i="15"/>
  <c r="I302" i="15"/>
  <c r="J302" i="15"/>
  <c r="K302" i="15"/>
  <c r="C303" i="15"/>
  <c r="D303" i="15"/>
  <c r="E303" i="15"/>
  <c r="F303" i="15"/>
  <c r="G303" i="15"/>
  <c r="H303" i="15"/>
  <c r="I303" i="15"/>
  <c r="J303" i="15"/>
  <c r="K303" i="15"/>
  <c r="C304" i="15"/>
  <c r="D304" i="15"/>
  <c r="E304" i="15"/>
  <c r="F304" i="15"/>
  <c r="G304" i="15"/>
  <c r="H304" i="15"/>
  <c r="I304" i="15"/>
  <c r="J304" i="15"/>
  <c r="K304" i="15"/>
  <c r="C305" i="15"/>
  <c r="D305" i="15"/>
  <c r="E305" i="15"/>
  <c r="F305" i="15"/>
  <c r="G305" i="15"/>
  <c r="H305" i="15"/>
  <c r="I305" i="15"/>
  <c r="J305" i="15"/>
  <c r="K305" i="15"/>
  <c r="C306" i="15"/>
  <c r="D306" i="15"/>
  <c r="E306" i="15"/>
  <c r="F306" i="15"/>
  <c r="G306" i="15"/>
  <c r="H306" i="15"/>
  <c r="I306" i="15"/>
  <c r="J306" i="15"/>
  <c r="K306" i="15"/>
  <c r="C307" i="15"/>
  <c r="D307" i="15"/>
  <c r="E307" i="15"/>
  <c r="F307" i="15"/>
  <c r="G307" i="15"/>
  <c r="H307" i="15"/>
  <c r="I307" i="15"/>
  <c r="J307" i="15"/>
  <c r="K307" i="15"/>
  <c r="C308" i="15"/>
  <c r="D308" i="15"/>
  <c r="E308" i="15"/>
  <c r="F308" i="15"/>
  <c r="G308" i="15"/>
  <c r="H308" i="15"/>
  <c r="I308" i="15"/>
  <c r="J308" i="15"/>
  <c r="K308" i="15"/>
  <c r="C309" i="15"/>
  <c r="D309" i="15"/>
  <c r="E309" i="15"/>
  <c r="F309" i="15"/>
  <c r="G309" i="15"/>
  <c r="H309" i="15"/>
  <c r="I309" i="15"/>
  <c r="J309" i="15"/>
  <c r="K309" i="15"/>
  <c r="C310" i="15"/>
  <c r="D310" i="15"/>
  <c r="E310" i="15"/>
  <c r="F310" i="15"/>
  <c r="G310" i="15"/>
  <c r="H310" i="15"/>
  <c r="I310" i="15"/>
  <c r="J310" i="15"/>
  <c r="K310" i="15"/>
  <c r="C311" i="15"/>
  <c r="D311" i="15"/>
  <c r="E311" i="15"/>
  <c r="F311" i="15"/>
  <c r="G311" i="15"/>
  <c r="H311" i="15"/>
  <c r="I311" i="15"/>
  <c r="J311" i="15"/>
  <c r="K311" i="15"/>
  <c r="C312" i="15"/>
  <c r="D312" i="15"/>
  <c r="E312" i="15"/>
  <c r="F312" i="15"/>
  <c r="G312" i="15"/>
  <c r="H312" i="15"/>
  <c r="I312" i="15"/>
  <c r="J312" i="15"/>
  <c r="K312" i="15"/>
  <c r="C313" i="15"/>
  <c r="D313" i="15"/>
  <c r="E313" i="15"/>
  <c r="F313" i="15"/>
  <c r="G313" i="15"/>
  <c r="H313" i="15"/>
  <c r="I313" i="15"/>
  <c r="J313" i="15"/>
  <c r="K313" i="15"/>
  <c r="C314" i="15"/>
  <c r="D314" i="15"/>
  <c r="E314" i="15"/>
  <c r="F314" i="15"/>
  <c r="G314" i="15"/>
  <c r="H314" i="15"/>
  <c r="I314" i="15"/>
  <c r="J314" i="15"/>
  <c r="K314" i="15"/>
  <c r="C315" i="15"/>
  <c r="D315" i="15"/>
  <c r="E315" i="15"/>
  <c r="F315" i="15"/>
  <c r="G315" i="15"/>
  <c r="H315" i="15"/>
  <c r="I315" i="15"/>
  <c r="J315" i="15"/>
  <c r="K315" i="15"/>
  <c r="C316" i="15"/>
  <c r="D316" i="15"/>
  <c r="E316" i="15"/>
  <c r="F316" i="15"/>
  <c r="G316" i="15"/>
  <c r="H316" i="15"/>
  <c r="I316" i="15"/>
  <c r="J316" i="15"/>
  <c r="K316" i="15"/>
  <c r="C317" i="15"/>
  <c r="D317" i="15"/>
  <c r="E317" i="15"/>
  <c r="F317" i="15"/>
  <c r="G317" i="15"/>
  <c r="H317" i="15"/>
  <c r="I317" i="15"/>
  <c r="J317" i="15"/>
  <c r="K317" i="15"/>
  <c r="C318" i="15"/>
  <c r="D318" i="15"/>
  <c r="E318" i="15"/>
  <c r="F318" i="15"/>
  <c r="G318" i="15"/>
  <c r="H318" i="15"/>
  <c r="I318" i="15"/>
  <c r="J318" i="15"/>
  <c r="K318" i="15"/>
  <c r="C319" i="15"/>
  <c r="D319" i="15"/>
  <c r="E319" i="15"/>
  <c r="F319" i="15"/>
  <c r="G319" i="15"/>
  <c r="H319" i="15"/>
  <c r="I319" i="15"/>
  <c r="J319" i="15"/>
  <c r="K319" i="15"/>
  <c r="C320" i="15"/>
  <c r="D320" i="15"/>
  <c r="E320" i="15"/>
  <c r="F320" i="15"/>
  <c r="G320" i="15"/>
  <c r="H320" i="15"/>
  <c r="I320" i="15"/>
  <c r="J320" i="15"/>
  <c r="K320" i="15"/>
  <c r="C321" i="15"/>
  <c r="D321" i="15"/>
  <c r="E321" i="15"/>
  <c r="F321" i="15"/>
  <c r="G321" i="15"/>
  <c r="H321" i="15"/>
  <c r="I321" i="15"/>
  <c r="J321" i="15"/>
  <c r="K321" i="15"/>
  <c r="C322" i="15"/>
  <c r="D322" i="15"/>
  <c r="E322" i="15"/>
  <c r="F322" i="15"/>
  <c r="G322" i="15"/>
  <c r="H322" i="15"/>
  <c r="I322" i="15"/>
  <c r="J322" i="15"/>
  <c r="K322" i="15"/>
  <c r="C323" i="15"/>
  <c r="D323" i="15"/>
  <c r="E323" i="15"/>
  <c r="F323" i="15"/>
  <c r="G323" i="15"/>
  <c r="H323" i="15"/>
  <c r="I323" i="15"/>
  <c r="J323" i="15"/>
  <c r="K323" i="15"/>
  <c r="C324" i="15"/>
  <c r="D324" i="15"/>
  <c r="E324" i="15"/>
  <c r="F324" i="15"/>
  <c r="G324" i="15"/>
  <c r="H324" i="15"/>
  <c r="I324" i="15"/>
  <c r="J324" i="15"/>
  <c r="K324" i="15"/>
  <c r="C325" i="15"/>
  <c r="D325" i="15"/>
  <c r="E325" i="15"/>
  <c r="F325" i="15"/>
  <c r="G325" i="15"/>
  <c r="H325" i="15"/>
  <c r="I325" i="15"/>
  <c r="J325" i="15"/>
  <c r="K325" i="15"/>
  <c r="C326" i="15"/>
  <c r="D326" i="15"/>
  <c r="E326" i="15"/>
  <c r="F326" i="15"/>
  <c r="G326" i="15"/>
  <c r="H326" i="15"/>
  <c r="I326" i="15"/>
  <c r="J326" i="15"/>
  <c r="K326" i="15"/>
  <c r="C327" i="15"/>
  <c r="D327" i="15"/>
  <c r="E327" i="15"/>
  <c r="F327" i="15"/>
  <c r="G327" i="15"/>
  <c r="H327" i="15"/>
  <c r="I327" i="15"/>
  <c r="J327" i="15"/>
  <c r="K327" i="15"/>
  <c r="C328" i="15"/>
  <c r="D328" i="15"/>
  <c r="E328" i="15"/>
  <c r="F328" i="15"/>
  <c r="G328" i="15"/>
  <c r="H328" i="15"/>
  <c r="I328" i="15"/>
  <c r="J328" i="15"/>
  <c r="K328" i="15"/>
  <c r="C329" i="15"/>
  <c r="D329" i="15"/>
  <c r="E329" i="15"/>
  <c r="F329" i="15"/>
  <c r="G329" i="15"/>
  <c r="H329" i="15"/>
  <c r="I329" i="15"/>
  <c r="J329" i="15"/>
  <c r="K329" i="15"/>
  <c r="C330" i="15"/>
  <c r="D330" i="15"/>
  <c r="E330" i="15"/>
  <c r="F330" i="15"/>
  <c r="G330" i="15"/>
  <c r="H330" i="15"/>
  <c r="I330" i="15"/>
  <c r="J330" i="15"/>
  <c r="K330" i="15"/>
  <c r="C331" i="15"/>
  <c r="D331" i="15"/>
  <c r="E331" i="15"/>
  <c r="F331" i="15"/>
  <c r="G331" i="15"/>
  <c r="H331" i="15"/>
  <c r="I331" i="15"/>
  <c r="J331" i="15"/>
  <c r="K331" i="15"/>
  <c r="C332" i="15"/>
  <c r="D332" i="15"/>
  <c r="E332" i="15"/>
  <c r="F332" i="15"/>
  <c r="G332" i="15"/>
  <c r="H332" i="15"/>
  <c r="I332" i="15"/>
  <c r="J332" i="15"/>
  <c r="K332" i="15"/>
  <c r="C333" i="15"/>
  <c r="D333" i="15"/>
  <c r="E333" i="15"/>
  <c r="F333" i="15"/>
  <c r="G333" i="15"/>
  <c r="H333" i="15"/>
  <c r="I333" i="15"/>
  <c r="J333" i="15"/>
  <c r="K333" i="15"/>
  <c r="C334" i="15"/>
  <c r="D334" i="15"/>
  <c r="E334" i="15"/>
  <c r="F334" i="15"/>
  <c r="G334" i="15"/>
  <c r="H334" i="15"/>
  <c r="I334" i="15"/>
  <c r="J334" i="15"/>
  <c r="K334" i="15"/>
  <c r="C335" i="15"/>
  <c r="D335" i="15"/>
  <c r="E335" i="15"/>
  <c r="F335" i="15"/>
  <c r="G335" i="15"/>
  <c r="H335" i="15"/>
  <c r="I335" i="15"/>
  <c r="J335" i="15"/>
  <c r="K335" i="15"/>
  <c r="C336" i="15"/>
  <c r="D336" i="15"/>
  <c r="E336" i="15"/>
  <c r="F336" i="15"/>
  <c r="G336" i="15"/>
  <c r="H336" i="15"/>
  <c r="I336" i="15"/>
  <c r="J336" i="15"/>
  <c r="K336" i="15"/>
  <c r="C337" i="15"/>
  <c r="D337" i="15"/>
  <c r="E337" i="15"/>
  <c r="F337" i="15"/>
  <c r="G337" i="15"/>
  <c r="H337" i="15"/>
  <c r="I337" i="15"/>
  <c r="J337" i="15"/>
  <c r="K337" i="15"/>
  <c r="C338" i="15"/>
  <c r="D338" i="15"/>
  <c r="E338" i="15"/>
  <c r="F338" i="15"/>
  <c r="G338" i="15"/>
  <c r="H338" i="15"/>
  <c r="I338" i="15"/>
  <c r="J338" i="15"/>
  <c r="K338" i="15"/>
  <c r="C339" i="15"/>
  <c r="D339" i="15"/>
  <c r="E339" i="15"/>
  <c r="F339" i="15"/>
  <c r="G339" i="15"/>
  <c r="H339" i="15"/>
  <c r="I339" i="15"/>
  <c r="J339" i="15"/>
  <c r="K339" i="15"/>
  <c r="C340" i="15"/>
  <c r="D340" i="15"/>
  <c r="E340" i="15"/>
  <c r="F340" i="15"/>
  <c r="G340" i="15"/>
  <c r="H340" i="15"/>
  <c r="I340" i="15"/>
  <c r="J340" i="15"/>
  <c r="K340" i="15"/>
  <c r="C341" i="15"/>
  <c r="D341" i="15"/>
  <c r="E341" i="15"/>
  <c r="F341" i="15"/>
  <c r="G341" i="15"/>
  <c r="H341" i="15"/>
  <c r="I341" i="15"/>
  <c r="J341" i="15"/>
  <c r="K341" i="15"/>
  <c r="C342" i="15"/>
  <c r="D342" i="15"/>
  <c r="E342" i="15"/>
  <c r="F342" i="15"/>
  <c r="G342" i="15"/>
  <c r="H342" i="15"/>
  <c r="I342" i="15"/>
  <c r="J342" i="15"/>
  <c r="K342" i="15"/>
  <c r="C343" i="15"/>
  <c r="D343" i="15"/>
  <c r="E343" i="15"/>
  <c r="F343" i="15"/>
  <c r="G343" i="15"/>
  <c r="H343" i="15"/>
  <c r="I343" i="15"/>
  <c r="J343" i="15"/>
  <c r="K343" i="15"/>
  <c r="C344" i="15"/>
  <c r="D344" i="15"/>
  <c r="E344" i="15"/>
  <c r="F344" i="15"/>
  <c r="G344" i="15"/>
  <c r="H344" i="15"/>
  <c r="I344" i="15"/>
  <c r="J344" i="15"/>
  <c r="K344" i="15"/>
  <c r="C345" i="15"/>
  <c r="D345" i="15"/>
  <c r="E345" i="15"/>
  <c r="F345" i="15"/>
  <c r="G345" i="15"/>
  <c r="H345" i="15"/>
  <c r="I345" i="15"/>
  <c r="J345" i="15"/>
  <c r="K345" i="15"/>
  <c r="C346" i="15"/>
  <c r="D346" i="15"/>
  <c r="E346" i="15"/>
  <c r="F346" i="15"/>
  <c r="G346" i="15"/>
  <c r="H346" i="15"/>
  <c r="I346" i="15"/>
  <c r="J346" i="15"/>
  <c r="K346" i="15"/>
  <c r="C347" i="15"/>
  <c r="D347" i="15"/>
  <c r="E347" i="15"/>
  <c r="F347" i="15"/>
  <c r="G347" i="15"/>
  <c r="H347" i="15"/>
  <c r="I347" i="15"/>
  <c r="J347" i="15"/>
  <c r="K347" i="15"/>
  <c r="C348" i="15"/>
  <c r="D348" i="15"/>
  <c r="E348" i="15"/>
  <c r="F348" i="15"/>
  <c r="G348" i="15"/>
  <c r="H348" i="15"/>
  <c r="I348" i="15"/>
  <c r="J348" i="15"/>
  <c r="K348" i="15"/>
  <c r="C349" i="15"/>
  <c r="D349" i="15"/>
  <c r="E349" i="15"/>
  <c r="F349" i="15"/>
  <c r="G349" i="15"/>
  <c r="H349" i="15"/>
  <c r="I349" i="15"/>
  <c r="J349" i="15"/>
  <c r="K349" i="15"/>
  <c r="C350" i="15"/>
  <c r="D350" i="15"/>
  <c r="E350" i="15"/>
  <c r="F350" i="15"/>
  <c r="G350" i="15"/>
  <c r="H350" i="15"/>
  <c r="I350" i="15"/>
  <c r="J350" i="15"/>
  <c r="K350" i="15"/>
  <c r="C351" i="15"/>
  <c r="D351" i="15"/>
  <c r="E351" i="15"/>
  <c r="F351" i="15"/>
  <c r="G351" i="15"/>
  <c r="H351" i="15"/>
  <c r="I351" i="15"/>
  <c r="J351" i="15"/>
  <c r="K351" i="15"/>
  <c r="C352" i="15"/>
  <c r="D352" i="15"/>
  <c r="E352" i="15"/>
  <c r="F352" i="15"/>
  <c r="G352" i="15"/>
  <c r="H352" i="15"/>
  <c r="I352" i="15"/>
  <c r="J352" i="15"/>
  <c r="K352" i="15"/>
  <c r="C353" i="15"/>
  <c r="D353" i="15"/>
  <c r="E353" i="15"/>
  <c r="F353" i="15"/>
  <c r="G353" i="15"/>
  <c r="H353" i="15"/>
  <c r="I353" i="15"/>
  <c r="J353" i="15"/>
  <c r="K353" i="15"/>
  <c r="C354" i="15"/>
  <c r="D354" i="15"/>
  <c r="E354" i="15"/>
  <c r="F354" i="15"/>
  <c r="G354" i="15"/>
  <c r="H354" i="15"/>
  <c r="I354" i="15"/>
  <c r="J354" i="15"/>
  <c r="K354" i="15"/>
  <c r="C355" i="15"/>
  <c r="D355" i="15"/>
  <c r="E355" i="15"/>
  <c r="F355" i="15"/>
  <c r="G355" i="15"/>
  <c r="H355" i="15"/>
  <c r="I355" i="15"/>
  <c r="J355" i="15"/>
  <c r="K355" i="15"/>
  <c r="C356" i="15"/>
  <c r="D356" i="15"/>
  <c r="E356" i="15"/>
  <c r="F356" i="15"/>
  <c r="G356" i="15"/>
  <c r="H356" i="15"/>
  <c r="I356" i="15"/>
  <c r="J356" i="15"/>
  <c r="K356" i="15"/>
  <c r="C357" i="15"/>
  <c r="D357" i="15"/>
  <c r="E357" i="15"/>
  <c r="F357" i="15"/>
  <c r="G357" i="15"/>
  <c r="H357" i="15"/>
  <c r="I357" i="15"/>
  <c r="J357" i="15"/>
  <c r="K357" i="15"/>
  <c r="C358" i="15"/>
  <c r="D358" i="15"/>
  <c r="E358" i="15"/>
  <c r="F358" i="15"/>
  <c r="G358" i="15"/>
  <c r="H358" i="15"/>
  <c r="I358" i="15"/>
  <c r="J358" i="15"/>
  <c r="K358" i="15"/>
  <c r="C359" i="15"/>
  <c r="D359" i="15"/>
  <c r="E359" i="15"/>
  <c r="F359" i="15"/>
  <c r="G359" i="15"/>
  <c r="H359" i="15"/>
  <c r="I359" i="15"/>
  <c r="J359" i="15"/>
  <c r="K359" i="15"/>
  <c r="C360" i="15"/>
  <c r="D360" i="15"/>
  <c r="E360" i="15"/>
  <c r="F360" i="15"/>
  <c r="G360" i="15"/>
  <c r="H360" i="15"/>
  <c r="I360" i="15"/>
  <c r="J360" i="15"/>
  <c r="K360" i="15"/>
  <c r="C361" i="15"/>
  <c r="D361" i="15"/>
  <c r="E361" i="15"/>
  <c r="F361" i="15"/>
  <c r="G361" i="15"/>
  <c r="H361" i="15"/>
  <c r="I361" i="15"/>
  <c r="J361" i="15"/>
  <c r="K361" i="15"/>
  <c r="C362" i="15"/>
  <c r="D362" i="15"/>
  <c r="E362" i="15"/>
  <c r="F362" i="15"/>
  <c r="G362" i="15"/>
  <c r="H362" i="15"/>
  <c r="I362" i="15"/>
  <c r="J362" i="15"/>
  <c r="K362" i="15"/>
  <c r="C363" i="15"/>
  <c r="D363" i="15"/>
  <c r="E363" i="15"/>
  <c r="F363" i="15"/>
  <c r="G363" i="15"/>
  <c r="H363" i="15"/>
  <c r="I363" i="15"/>
  <c r="J363" i="15"/>
  <c r="K363" i="15"/>
  <c r="C364" i="15"/>
  <c r="D364" i="15"/>
  <c r="E364" i="15"/>
  <c r="F364" i="15"/>
  <c r="G364" i="15"/>
  <c r="H364" i="15"/>
  <c r="I364" i="15"/>
  <c r="J364" i="15"/>
  <c r="K364" i="15"/>
  <c r="C365" i="15"/>
  <c r="D365" i="15"/>
  <c r="E365" i="15"/>
  <c r="F365" i="15"/>
  <c r="G365" i="15"/>
  <c r="H365" i="15"/>
  <c r="I365" i="15"/>
  <c r="J365" i="15"/>
  <c r="K365" i="15"/>
  <c r="C366" i="15"/>
  <c r="D366" i="15"/>
  <c r="E366" i="15"/>
  <c r="F366" i="15"/>
  <c r="G366" i="15"/>
  <c r="H366" i="15"/>
  <c r="I366" i="15"/>
  <c r="J366" i="15"/>
  <c r="K366" i="15"/>
  <c r="C367" i="15"/>
  <c r="D367" i="15"/>
  <c r="E367" i="15"/>
  <c r="F367" i="15"/>
  <c r="G367" i="15"/>
  <c r="H367" i="15"/>
  <c r="I367" i="15"/>
  <c r="J367" i="15"/>
  <c r="K367" i="15"/>
  <c r="C368" i="15"/>
  <c r="D368" i="15"/>
  <c r="E368" i="15"/>
  <c r="F368" i="15"/>
  <c r="G368" i="15"/>
  <c r="H368" i="15"/>
  <c r="I368" i="15"/>
  <c r="J368" i="15"/>
  <c r="K368" i="15"/>
  <c r="C369" i="15"/>
  <c r="D369" i="15"/>
  <c r="E369" i="15"/>
  <c r="F369" i="15"/>
  <c r="G369" i="15"/>
  <c r="H369" i="15"/>
  <c r="I369" i="15"/>
  <c r="J369" i="15"/>
  <c r="K369" i="15"/>
  <c r="C370" i="15"/>
  <c r="D370" i="15"/>
  <c r="E370" i="15"/>
  <c r="F370" i="15"/>
  <c r="G370" i="15"/>
  <c r="H370" i="15"/>
  <c r="I370" i="15"/>
  <c r="J370" i="15"/>
  <c r="K370" i="15"/>
  <c r="C371" i="15"/>
  <c r="D371" i="15"/>
  <c r="E371" i="15"/>
  <c r="F371" i="15"/>
  <c r="G371" i="15"/>
  <c r="H371" i="15"/>
  <c r="I371" i="15"/>
  <c r="J371" i="15"/>
  <c r="K371" i="15"/>
  <c r="C372" i="15"/>
  <c r="D372" i="15"/>
  <c r="E372" i="15"/>
  <c r="F372" i="15"/>
  <c r="G372" i="15"/>
  <c r="H372" i="15"/>
  <c r="I372" i="15"/>
  <c r="J372" i="15"/>
  <c r="K372" i="15"/>
  <c r="C373" i="15"/>
  <c r="D373" i="15"/>
  <c r="E373" i="15"/>
  <c r="F373" i="15"/>
  <c r="G373" i="15"/>
  <c r="H373" i="15"/>
  <c r="I373" i="15"/>
  <c r="J373" i="15"/>
  <c r="K373" i="15"/>
  <c r="C374" i="15"/>
  <c r="D374" i="15"/>
  <c r="E374" i="15"/>
  <c r="F374" i="15"/>
  <c r="G374" i="15"/>
  <c r="H374" i="15"/>
  <c r="I374" i="15"/>
  <c r="J374" i="15"/>
  <c r="K374" i="15"/>
  <c r="C375" i="15"/>
  <c r="D375" i="15"/>
  <c r="E375" i="15"/>
  <c r="F375" i="15"/>
  <c r="G375" i="15"/>
  <c r="H375" i="15"/>
  <c r="I375" i="15"/>
  <c r="J375" i="15"/>
  <c r="K375" i="15"/>
  <c r="C376" i="15"/>
  <c r="D376" i="15"/>
  <c r="E376" i="15"/>
  <c r="F376" i="15"/>
  <c r="G376" i="15"/>
  <c r="H376" i="15"/>
  <c r="I376" i="15"/>
  <c r="J376" i="15"/>
  <c r="K376" i="15"/>
  <c r="C377" i="15"/>
  <c r="D377" i="15"/>
  <c r="E377" i="15"/>
  <c r="F377" i="15"/>
  <c r="G377" i="15"/>
  <c r="H377" i="15"/>
  <c r="I377" i="15"/>
  <c r="J377" i="15"/>
  <c r="K377" i="15"/>
  <c r="C378" i="15"/>
  <c r="D378" i="15"/>
  <c r="E378" i="15"/>
  <c r="F378" i="15"/>
  <c r="G378" i="15"/>
  <c r="H378" i="15"/>
  <c r="I378" i="15"/>
  <c r="J378" i="15"/>
  <c r="K378" i="15"/>
  <c r="C379" i="15"/>
  <c r="D379" i="15"/>
  <c r="E379" i="15"/>
  <c r="F379" i="15"/>
  <c r="G379" i="15"/>
  <c r="H379" i="15"/>
  <c r="I379" i="15"/>
  <c r="J379" i="15"/>
  <c r="K379" i="15"/>
  <c r="C380" i="15"/>
  <c r="D380" i="15"/>
  <c r="E380" i="15"/>
  <c r="F380" i="15"/>
  <c r="G380" i="15"/>
  <c r="H380" i="15"/>
  <c r="I380" i="15"/>
  <c r="J380" i="15"/>
  <c r="K380" i="15"/>
  <c r="C381" i="15"/>
  <c r="D381" i="15"/>
  <c r="E381" i="15"/>
  <c r="F381" i="15"/>
  <c r="G381" i="15"/>
  <c r="H381" i="15"/>
  <c r="I381" i="15"/>
  <c r="J381" i="15"/>
  <c r="K381" i="15"/>
  <c r="C382" i="15"/>
  <c r="D382" i="15"/>
  <c r="E382" i="15"/>
  <c r="F382" i="15"/>
  <c r="G382" i="15"/>
  <c r="H382" i="15"/>
  <c r="I382" i="15"/>
  <c r="J382" i="15"/>
  <c r="K382" i="15"/>
  <c r="C383" i="15"/>
  <c r="D383" i="15"/>
  <c r="E383" i="15"/>
  <c r="F383" i="15"/>
  <c r="G383" i="15"/>
  <c r="H383" i="15"/>
  <c r="I383" i="15"/>
  <c r="J383" i="15"/>
  <c r="K383" i="15"/>
  <c r="C384" i="15"/>
  <c r="D384" i="15"/>
  <c r="E384" i="15"/>
  <c r="F384" i="15"/>
  <c r="G384" i="15"/>
  <c r="H384" i="15"/>
  <c r="I384" i="15"/>
  <c r="J384" i="15"/>
  <c r="K384" i="15"/>
  <c r="C385" i="15"/>
  <c r="D385" i="15"/>
  <c r="E385" i="15"/>
  <c r="F385" i="15"/>
  <c r="G385" i="15"/>
  <c r="H385" i="15"/>
  <c r="I385" i="15"/>
  <c r="J385" i="15"/>
  <c r="K385" i="15"/>
  <c r="C386" i="15"/>
  <c r="D386" i="15"/>
  <c r="E386" i="15"/>
  <c r="F386" i="15"/>
  <c r="G386" i="15"/>
  <c r="H386" i="15"/>
  <c r="I386" i="15"/>
  <c r="J386" i="15"/>
  <c r="K386" i="15"/>
  <c r="C387" i="15"/>
  <c r="D387" i="15"/>
  <c r="E387" i="15"/>
  <c r="F387" i="15"/>
  <c r="G387" i="15"/>
  <c r="H387" i="15"/>
  <c r="I387" i="15"/>
  <c r="J387" i="15"/>
  <c r="K387" i="15"/>
  <c r="C388" i="15"/>
  <c r="D388" i="15"/>
  <c r="E388" i="15"/>
  <c r="F388" i="15"/>
  <c r="G388" i="15"/>
  <c r="H388" i="15"/>
  <c r="I388" i="15"/>
  <c r="J388" i="15"/>
  <c r="K388" i="15"/>
  <c r="C389" i="15"/>
  <c r="D389" i="15"/>
  <c r="E389" i="15"/>
  <c r="F389" i="15"/>
  <c r="G389" i="15"/>
  <c r="H389" i="15"/>
  <c r="I389" i="15"/>
  <c r="J389" i="15"/>
  <c r="K389" i="15"/>
  <c r="C390" i="15"/>
  <c r="D390" i="15"/>
  <c r="E390" i="15"/>
  <c r="F390" i="15"/>
  <c r="G390" i="15"/>
  <c r="H390" i="15"/>
  <c r="I390" i="15"/>
  <c r="J390" i="15"/>
  <c r="K390" i="15"/>
  <c r="C391" i="15"/>
  <c r="D391" i="15"/>
  <c r="E391" i="15"/>
  <c r="F391" i="15"/>
  <c r="G391" i="15"/>
  <c r="H391" i="15"/>
  <c r="I391" i="15"/>
  <c r="J391" i="15"/>
  <c r="K391" i="15"/>
  <c r="C392" i="15"/>
  <c r="D392" i="15"/>
  <c r="E392" i="15"/>
  <c r="F392" i="15"/>
  <c r="G392" i="15"/>
  <c r="H392" i="15"/>
  <c r="I392" i="15"/>
  <c r="J392" i="15"/>
  <c r="K392" i="15"/>
  <c r="C393" i="15"/>
  <c r="D393" i="15"/>
  <c r="E393" i="15"/>
  <c r="F393" i="15"/>
  <c r="G393" i="15"/>
  <c r="H393" i="15"/>
  <c r="I393" i="15"/>
  <c r="J393" i="15"/>
  <c r="K393" i="15"/>
  <c r="C394" i="15"/>
  <c r="D394" i="15"/>
  <c r="E394" i="15"/>
  <c r="F394" i="15"/>
  <c r="G394" i="15"/>
  <c r="H394" i="15"/>
  <c r="I394" i="15"/>
  <c r="J394" i="15"/>
  <c r="K394" i="15"/>
  <c r="C395" i="15"/>
  <c r="D395" i="15"/>
  <c r="E395" i="15"/>
  <c r="F395" i="15"/>
  <c r="G395" i="15"/>
  <c r="H395" i="15"/>
  <c r="I395" i="15"/>
  <c r="J395" i="15"/>
  <c r="K395" i="15"/>
  <c r="C396" i="15"/>
  <c r="D396" i="15"/>
  <c r="E396" i="15"/>
  <c r="F396" i="15"/>
  <c r="G396" i="15"/>
  <c r="H396" i="15"/>
  <c r="I396" i="15"/>
  <c r="J396" i="15"/>
  <c r="K396" i="15"/>
  <c r="C397" i="15"/>
  <c r="D397" i="15"/>
  <c r="E397" i="15"/>
  <c r="F397" i="15"/>
  <c r="G397" i="15"/>
  <c r="H397" i="15"/>
  <c r="I397" i="15"/>
  <c r="J397" i="15"/>
  <c r="K397" i="15"/>
  <c r="C398" i="15"/>
  <c r="D398" i="15"/>
  <c r="E398" i="15"/>
  <c r="F398" i="15"/>
  <c r="G398" i="15"/>
  <c r="H398" i="15"/>
  <c r="I398" i="15"/>
  <c r="J398" i="15"/>
  <c r="K398" i="15"/>
  <c r="C399" i="15"/>
  <c r="D399" i="15"/>
  <c r="E399" i="15"/>
  <c r="F399" i="15"/>
  <c r="G399" i="15"/>
  <c r="H399" i="15"/>
  <c r="I399" i="15"/>
  <c r="J399" i="15"/>
  <c r="K399" i="15"/>
  <c r="C400" i="15"/>
  <c r="D400" i="15"/>
  <c r="E400" i="15"/>
  <c r="F400" i="15"/>
  <c r="G400" i="15"/>
  <c r="H400" i="15"/>
  <c r="I400" i="15"/>
  <c r="J400" i="15"/>
  <c r="K400" i="15"/>
  <c r="C401" i="15"/>
  <c r="D401" i="15"/>
  <c r="E401" i="15"/>
  <c r="F401" i="15"/>
  <c r="G401" i="15"/>
  <c r="H401" i="15"/>
  <c r="I401" i="15"/>
  <c r="J401" i="15"/>
  <c r="K401" i="15"/>
  <c r="C402" i="15"/>
  <c r="D402" i="15"/>
  <c r="E402" i="15"/>
  <c r="F402" i="15"/>
  <c r="G402" i="15"/>
  <c r="H402" i="15"/>
  <c r="I402" i="15"/>
  <c r="J402" i="15"/>
  <c r="K402" i="15"/>
  <c r="C403" i="15"/>
  <c r="D403" i="15"/>
  <c r="E403" i="15"/>
  <c r="F403" i="15"/>
  <c r="G403" i="15"/>
  <c r="H403" i="15"/>
  <c r="I403" i="15"/>
  <c r="J403" i="15"/>
  <c r="K403" i="15"/>
  <c r="C404" i="15"/>
  <c r="D404" i="15"/>
  <c r="E404" i="15"/>
  <c r="F404" i="15"/>
  <c r="G404" i="15"/>
  <c r="H404" i="15"/>
  <c r="I404" i="15"/>
  <c r="J404" i="15"/>
  <c r="K404" i="15"/>
  <c r="C405" i="15"/>
  <c r="D405" i="15"/>
  <c r="E405" i="15"/>
  <c r="F405" i="15"/>
  <c r="G405" i="15"/>
  <c r="H405" i="15"/>
  <c r="I405" i="15"/>
  <c r="J405" i="15"/>
  <c r="K405" i="15"/>
  <c r="C406" i="15"/>
  <c r="D406" i="15"/>
  <c r="E406" i="15"/>
  <c r="F406" i="15"/>
  <c r="G406" i="15"/>
  <c r="H406" i="15"/>
  <c r="I406" i="15"/>
  <c r="J406" i="15"/>
  <c r="K406" i="15"/>
  <c r="C407" i="15"/>
  <c r="D407" i="15"/>
  <c r="E407" i="15"/>
  <c r="F407" i="15"/>
  <c r="G407" i="15"/>
  <c r="H407" i="15"/>
  <c r="I407" i="15"/>
  <c r="J407" i="15"/>
  <c r="K407" i="15"/>
  <c r="C408" i="15"/>
  <c r="D408" i="15"/>
  <c r="E408" i="15"/>
  <c r="F408" i="15"/>
  <c r="G408" i="15"/>
  <c r="H408" i="15"/>
  <c r="I408" i="15"/>
  <c r="J408" i="15"/>
  <c r="K408" i="15"/>
  <c r="C409" i="15"/>
  <c r="D409" i="15"/>
  <c r="E409" i="15"/>
  <c r="F409" i="15"/>
  <c r="G409" i="15"/>
  <c r="H409" i="15"/>
  <c r="I409" i="15"/>
  <c r="J409" i="15"/>
  <c r="K409" i="15"/>
  <c r="C410" i="15"/>
  <c r="D410" i="15"/>
  <c r="E410" i="15"/>
  <c r="F410" i="15"/>
  <c r="G410" i="15"/>
  <c r="H410" i="15"/>
  <c r="I410" i="15"/>
  <c r="J410" i="15"/>
  <c r="K410" i="15"/>
  <c r="C411" i="15"/>
  <c r="D411" i="15"/>
  <c r="E411" i="15"/>
  <c r="F411" i="15"/>
  <c r="G411" i="15"/>
  <c r="H411" i="15"/>
  <c r="I411" i="15"/>
  <c r="J411" i="15"/>
  <c r="K411" i="15"/>
  <c r="C412" i="15"/>
  <c r="D412" i="15"/>
  <c r="E412" i="15"/>
  <c r="F412" i="15"/>
  <c r="G412" i="15"/>
  <c r="H412" i="15"/>
  <c r="I412" i="15"/>
  <c r="J412" i="15"/>
  <c r="K412" i="15"/>
  <c r="C413" i="15"/>
  <c r="D413" i="15"/>
  <c r="E413" i="15"/>
  <c r="F413" i="15"/>
  <c r="G413" i="15"/>
  <c r="H413" i="15"/>
  <c r="I413" i="15"/>
  <c r="J413" i="15"/>
  <c r="K413" i="15"/>
  <c r="C414" i="15"/>
  <c r="D414" i="15"/>
  <c r="E414" i="15"/>
  <c r="F414" i="15"/>
  <c r="G414" i="15"/>
  <c r="H414" i="15"/>
  <c r="I414" i="15"/>
  <c r="J414" i="15"/>
  <c r="K414" i="15"/>
  <c r="C415" i="15"/>
  <c r="D415" i="15"/>
  <c r="E415" i="15"/>
  <c r="F415" i="15"/>
  <c r="G415" i="15"/>
  <c r="H415" i="15"/>
  <c r="I415" i="15"/>
  <c r="J415" i="15"/>
  <c r="K415" i="15"/>
  <c r="C416" i="15"/>
  <c r="D416" i="15"/>
  <c r="E416" i="15"/>
  <c r="F416" i="15"/>
  <c r="G416" i="15"/>
  <c r="H416" i="15"/>
  <c r="I416" i="15"/>
  <c r="J416" i="15"/>
  <c r="K416" i="15"/>
  <c r="C417" i="15"/>
  <c r="D417" i="15"/>
  <c r="E417" i="15"/>
  <c r="F417" i="15"/>
  <c r="G417" i="15"/>
  <c r="H417" i="15"/>
  <c r="I417" i="15"/>
  <c r="J417" i="15"/>
  <c r="K417" i="15"/>
  <c r="C418" i="15"/>
  <c r="D418" i="15"/>
  <c r="E418" i="15"/>
  <c r="F418" i="15"/>
  <c r="G418" i="15"/>
  <c r="H418" i="15"/>
  <c r="I418" i="15"/>
  <c r="J418" i="15"/>
  <c r="K418" i="15"/>
  <c r="C419" i="15"/>
  <c r="D419" i="15"/>
  <c r="E419" i="15"/>
  <c r="F419" i="15"/>
  <c r="G419" i="15"/>
  <c r="H419" i="15"/>
  <c r="I419" i="15"/>
  <c r="J419" i="15"/>
  <c r="K419" i="15"/>
  <c r="C420" i="15"/>
  <c r="D420" i="15"/>
  <c r="E420" i="15"/>
  <c r="F420" i="15"/>
  <c r="G420" i="15"/>
  <c r="H420" i="15"/>
  <c r="I420" i="15"/>
  <c r="J420" i="15"/>
  <c r="K420" i="15"/>
  <c r="C421" i="15"/>
  <c r="D421" i="15"/>
  <c r="E421" i="15"/>
  <c r="F421" i="15"/>
  <c r="G421" i="15"/>
  <c r="H421" i="15"/>
  <c r="I421" i="15"/>
  <c r="J421" i="15"/>
  <c r="K421" i="15"/>
  <c r="C422" i="15"/>
  <c r="D422" i="15"/>
  <c r="E422" i="15"/>
  <c r="F422" i="15"/>
  <c r="G422" i="15"/>
  <c r="H422" i="15"/>
  <c r="I422" i="15"/>
  <c r="J422" i="15"/>
  <c r="K422" i="15"/>
  <c r="C423" i="15"/>
  <c r="D423" i="15"/>
  <c r="E423" i="15"/>
  <c r="F423" i="15"/>
  <c r="G423" i="15"/>
  <c r="H423" i="15"/>
  <c r="I423" i="15"/>
  <c r="J423" i="15"/>
  <c r="K423" i="15"/>
  <c r="C424" i="15"/>
  <c r="D424" i="15"/>
  <c r="E424" i="15"/>
  <c r="F424" i="15"/>
  <c r="G424" i="15"/>
  <c r="H424" i="15"/>
  <c r="I424" i="15"/>
  <c r="J424" i="15"/>
  <c r="K424" i="15"/>
  <c r="C425" i="15"/>
  <c r="D425" i="15"/>
  <c r="E425" i="15"/>
  <c r="F425" i="15"/>
  <c r="G425" i="15"/>
  <c r="H425" i="15"/>
  <c r="I425" i="15"/>
  <c r="J425" i="15"/>
  <c r="K425" i="15"/>
  <c r="C426" i="15"/>
  <c r="D426" i="15"/>
  <c r="E426" i="15"/>
  <c r="F426" i="15"/>
  <c r="G426" i="15"/>
  <c r="H426" i="15"/>
  <c r="I426" i="15"/>
  <c r="J426" i="15"/>
  <c r="K426" i="15"/>
  <c r="C427" i="15"/>
  <c r="D427" i="15"/>
  <c r="E427" i="15"/>
  <c r="F427" i="15"/>
  <c r="G427" i="15"/>
  <c r="H427" i="15"/>
  <c r="I427" i="15"/>
  <c r="J427" i="15"/>
  <c r="K427" i="15"/>
  <c r="C428" i="15"/>
  <c r="D428" i="15"/>
  <c r="E428" i="15"/>
  <c r="F428" i="15"/>
  <c r="G428" i="15"/>
  <c r="H428" i="15"/>
  <c r="I428" i="15"/>
  <c r="J428" i="15"/>
  <c r="K428" i="15"/>
  <c r="C429" i="15"/>
  <c r="D429" i="15"/>
  <c r="E429" i="15"/>
  <c r="F429" i="15"/>
  <c r="G429" i="15"/>
  <c r="H429" i="15"/>
  <c r="I429" i="15"/>
  <c r="J429" i="15"/>
  <c r="K429" i="15"/>
  <c r="C430" i="15"/>
  <c r="D430" i="15"/>
  <c r="E430" i="15"/>
  <c r="F430" i="15"/>
  <c r="G430" i="15"/>
  <c r="H430" i="15"/>
  <c r="I430" i="15"/>
  <c r="J430" i="15"/>
  <c r="K430" i="15"/>
  <c r="C431" i="15"/>
  <c r="D431" i="15"/>
  <c r="E431" i="15"/>
  <c r="F431" i="15"/>
  <c r="G431" i="15"/>
  <c r="H431" i="15"/>
  <c r="I431" i="15"/>
  <c r="J431" i="15"/>
  <c r="K431" i="15"/>
  <c r="C432" i="15"/>
  <c r="D432" i="15"/>
  <c r="E432" i="15"/>
  <c r="F432" i="15"/>
  <c r="G432" i="15"/>
  <c r="H432" i="15"/>
  <c r="I432" i="15"/>
  <c r="J432" i="15"/>
  <c r="K432" i="15"/>
  <c r="C433" i="15"/>
  <c r="D433" i="15"/>
  <c r="E433" i="15"/>
  <c r="F433" i="15"/>
  <c r="G433" i="15"/>
  <c r="H433" i="15"/>
  <c r="I433" i="15"/>
  <c r="J433" i="15"/>
  <c r="K433" i="15"/>
  <c r="C434" i="15"/>
  <c r="D434" i="15"/>
  <c r="E434" i="15"/>
  <c r="F434" i="15"/>
  <c r="G434" i="15"/>
  <c r="H434" i="15"/>
  <c r="I434" i="15"/>
  <c r="J434" i="15"/>
  <c r="K434" i="15"/>
  <c r="C435" i="15"/>
  <c r="D435" i="15"/>
  <c r="E435" i="15"/>
  <c r="F435" i="15"/>
  <c r="G435" i="15"/>
  <c r="H435" i="15"/>
  <c r="I435" i="15"/>
  <c r="J435" i="15"/>
  <c r="K435" i="15"/>
  <c r="C436" i="15"/>
  <c r="D436" i="15"/>
  <c r="E436" i="15"/>
  <c r="F436" i="15"/>
  <c r="G436" i="15"/>
  <c r="H436" i="15"/>
  <c r="I436" i="15"/>
  <c r="J436" i="15"/>
  <c r="K436" i="15"/>
  <c r="C437" i="15"/>
  <c r="D437" i="15"/>
  <c r="E437" i="15"/>
  <c r="F437" i="15"/>
  <c r="G437" i="15"/>
  <c r="H437" i="15"/>
  <c r="I437" i="15"/>
  <c r="J437" i="15"/>
  <c r="K437" i="15"/>
  <c r="C438" i="15"/>
  <c r="D438" i="15"/>
  <c r="E438" i="15"/>
  <c r="F438" i="15"/>
  <c r="G438" i="15"/>
  <c r="H438" i="15"/>
  <c r="I438" i="15"/>
  <c r="J438" i="15"/>
  <c r="K438" i="15"/>
  <c r="C439" i="15"/>
  <c r="D439" i="15"/>
  <c r="E439" i="15"/>
  <c r="F439" i="15"/>
  <c r="G439" i="15"/>
  <c r="H439" i="15"/>
  <c r="I439" i="15"/>
  <c r="J439" i="15"/>
  <c r="K439" i="15"/>
  <c r="C440" i="15"/>
  <c r="D440" i="15"/>
  <c r="E440" i="15"/>
  <c r="F440" i="15"/>
  <c r="G440" i="15"/>
  <c r="H440" i="15"/>
  <c r="I440" i="15"/>
  <c r="J440" i="15"/>
  <c r="K440" i="15"/>
  <c r="C441" i="15"/>
  <c r="D441" i="15"/>
  <c r="E441" i="15"/>
  <c r="F441" i="15"/>
  <c r="G441" i="15"/>
  <c r="H441" i="15"/>
  <c r="I441" i="15"/>
  <c r="J441" i="15"/>
  <c r="K441" i="15"/>
  <c r="C442" i="15"/>
  <c r="D442" i="15"/>
  <c r="E442" i="15"/>
  <c r="F442" i="15"/>
  <c r="G442" i="15"/>
  <c r="H442" i="15"/>
  <c r="I442" i="15"/>
  <c r="J442" i="15"/>
  <c r="K442" i="15"/>
  <c r="C443" i="15"/>
  <c r="D443" i="15"/>
  <c r="E443" i="15"/>
  <c r="F443" i="15"/>
  <c r="G443" i="15"/>
  <c r="H443" i="15"/>
  <c r="I443" i="15"/>
  <c r="J443" i="15"/>
  <c r="K443" i="15"/>
  <c r="C444" i="15"/>
  <c r="D444" i="15"/>
  <c r="E444" i="15"/>
  <c r="F444" i="15"/>
  <c r="G444" i="15"/>
  <c r="H444" i="15"/>
  <c r="I444" i="15"/>
  <c r="J444" i="15"/>
  <c r="K444" i="15"/>
  <c r="C445" i="15"/>
  <c r="D445" i="15"/>
  <c r="E445" i="15"/>
  <c r="F445" i="15"/>
  <c r="G445" i="15"/>
  <c r="H445" i="15"/>
  <c r="I445" i="15"/>
  <c r="J445" i="15"/>
  <c r="K445" i="15"/>
  <c r="C446" i="15"/>
  <c r="D446" i="15"/>
  <c r="E446" i="15"/>
  <c r="F446" i="15"/>
  <c r="G446" i="15"/>
  <c r="H446" i="15"/>
  <c r="I446" i="15"/>
  <c r="J446" i="15"/>
  <c r="K446" i="15"/>
  <c r="C447" i="15"/>
  <c r="D447" i="15"/>
  <c r="E447" i="15"/>
  <c r="F447" i="15"/>
  <c r="G447" i="15"/>
  <c r="H447" i="15"/>
  <c r="I447" i="15"/>
  <c r="J447" i="15"/>
  <c r="K447" i="15"/>
  <c r="C448" i="15"/>
  <c r="D448" i="15"/>
  <c r="E448" i="15"/>
  <c r="F448" i="15"/>
  <c r="G448" i="15"/>
  <c r="H448" i="15"/>
  <c r="I448" i="15"/>
  <c r="J448" i="15"/>
  <c r="K448" i="15"/>
  <c r="C449" i="15"/>
  <c r="D449" i="15"/>
  <c r="E449" i="15"/>
  <c r="F449" i="15"/>
  <c r="G449" i="15"/>
  <c r="H449" i="15"/>
  <c r="I449" i="15"/>
  <c r="J449" i="15"/>
  <c r="K449" i="15"/>
  <c r="C450" i="15"/>
  <c r="D450" i="15"/>
  <c r="E450" i="15"/>
  <c r="F450" i="15"/>
  <c r="G450" i="15"/>
  <c r="H450" i="15"/>
  <c r="I450" i="15"/>
  <c r="J450" i="15"/>
  <c r="K450" i="15"/>
  <c r="C451" i="15"/>
  <c r="D451" i="15"/>
  <c r="E451" i="15"/>
  <c r="F451" i="15"/>
  <c r="G451" i="15"/>
  <c r="H451" i="15"/>
  <c r="I451" i="15"/>
  <c r="J451" i="15"/>
  <c r="K451" i="15"/>
  <c r="C452" i="15"/>
  <c r="D452" i="15"/>
  <c r="E452" i="15"/>
  <c r="F452" i="15"/>
  <c r="G452" i="15"/>
  <c r="H452" i="15"/>
  <c r="I452" i="15"/>
  <c r="J452" i="15"/>
  <c r="K452" i="15"/>
  <c r="C453" i="15"/>
  <c r="D453" i="15"/>
  <c r="E453" i="15"/>
  <c r="F453" i="15"/>
  <c r="G453" i="15"/>
  <c r="H453" i="15"/>
  <c r="I453" i="15"/>
  <c r="J453" i="15"/>
  <c r="K453" i="15"/>
  <c r="C454" i="15"/>
  <c r="D454" i="15"/>
  <c r="E454" i="15"/>
  <c r="F454" i="15"/>
  <c r="G454" i="15"/>
  <c r="H454" i="15"/>
  <c r="I454" i="15"/>
  <c r="J454" i="15"/>
  <c r="K454" i="15"/>
  <c r="C455" i="15"/>
  <c r="D455" i="15"/>
  <c r="E455" i="15"/>
  <c r="F455" i="15"/>
  <c r="G455" i="15"/>
  <c r="H455" i="15"/>
  <c r="I455" i="15"/>
  <c r="J455" i="15"/>
  <c r="K455" i="15"/>
  <c r="C456" i="15"/>
  <c r="D456" i="15"/>
  <c r="E456" i="15"/>
  <c r="F456" i="15"/>
  <c r="G456" i="15"/>
  <c r="H456" i="15"/>
  <c r="I456" i="15"/>
  <c r="J456" i="15"/>
  <c r="K456" i="15"/>
  <c r="C457" i="15"/>
  <c r="D457" i="15"/>
  <c r="E457" i="15"/>
  <c r="F457" i="15"/>
  <c r="G457" i="15"/>
  <c r="H457" i="15"/>
  <c r="I457" i="15"/>
  <c r="J457" i="15"/>
  <c r="K457" i="15"/>
  <c r="C458" i="15"/>
  <c r="D458" i="15"/>
  <c r="E458" i="15"/>
  <c r="F458" i="15"/>
  <c r="G458" i="15"/>
  <c r="H458" i="15"/>
  <c r="I458" i="15"/>
  <c r="J458" i="15"/>
  <c r="K458" i="15"/>
  <c r="C459" i="15"/>
  <c r="D459" i="15"/>
  <c r="E459" i="15"/>
  <c r="F459" i="15"/>
  <c r="G459" i="15"/>
  <c r="H459" i="15"/>
  <c r="I459" i="15"/>
  <c r="J459" i="15"/>
  <c r="K459" i="15"/>
  <c r="C460" i="15"/>
  <c r="D460" i="15"/>
  <c r="E460" i="15"/>
  <c r="F460" i="15"/>
  <c r="G460" i="15"/>
  <c r="H460" i="15"/>
  <c r="I460" i="15"/>
  <c r="J460" i="15"/>
  <c r="K460" i="15"/>
  <c r="C461" i="15"/>
  <c r="D461" i="15"/>
  <c r="E461" i="15"/>
  <c r="F461" i="15"/>
  <c r="G461" i="15"/>
  <c r="H461" i="15"/>
  <c r="I461" i="15"/>
  <c r="J461" i="15"/>
  <c r="K461" i="15"/>
  <c r="C462" i="15"/>
  <c r="D462" i="15"/>
  <c r="E462" i="15"/>
  <c r="F462" i="15"/>
  <c r="G462" i="15"/>
  <c r="H462" i="15"/>
  <c r="I462" i="15"/>
  <c r="J462" i="15"/>
  <c r="K462" i="15"/>
  <c r="C463" i="15"/>
  <c r="D463" i="15"/>
  <c r="E463" i="15"/>
  <c r="F463" i="15"/>
  <c r="G463" i="15"/>
  <c r="H463" i="15"/>
  <c r="I463" i="15"/>
  <c r="J463" i="15"/>
  <c r="K463" i="15"/>
  <c r="C464" i="15"/>
  <c r="D464" i="15"/>
  <c r="E464" i="15"/>
  <c r="F464" i="15"/>
  <c r="G464" i="15"/>
  <c r="H464" i="15"/>
  <c r="I464" i="15"/>
  <c r="J464" i="15"/>
  <c r="K464" i="15"/>
  <c r="C465" i="15"/>
  <c r="D465" i="15"/>
  <c r="E465" i="15"/>
  <c r="F465" i="15"/>
  <c r="G465" i="15"/>
  <c r="H465" i="15"/>
  <c r="I465" i="15"/>
  <c r="J465" i="15"/>
  <c r="K465" i="15"/>
  <c r="C466" i="15"/>
  <c r="D466" i="15"/>
  <c r="E466" i="15"/>
  <c r="F466" i="15"/>
  <c r="G466" i="15"/>
  <c r="H466" i="15"/>
  <c r="I466" i="15"/>
  <c r="J466" i="15"/>
  <c r="K466" i="15"/>
  <c r="C467" i="15"/>
  <c r="D467" i="15"/>
  <c r="E467" i="15"/>
  <c r="F467" i="15"/>
  <c r="G467" i="15"/>
  <c r="H467" i="15"/>
  <c r="I467" i="15"/>
  <c r="J467" i="15"/>
  <c r="K467" i="15"/>
  <c r="C468" i="15"/>
  <c r="D468" i="15"/>
  <c r="E468" i="15"/>
  <c r="F468" i="15"/>
  <c r="G468" i="15"/>
  <c r="H468" i="15"/>
  <c r="I468" i="15"/>
  <c r="J468" i="15"/>
  <c r="K468" i="15"/>
  <c r="C469" i="15"/>
  <c r="D469" i="15"/>
  <c r="E469" i="15"/>
  <c r="F469" i="15"/>
  <c r="G469" i="15"/>
  <c r="H469" i="15"/>
  <c r="I469" i="15"/>
  <c r="J469" i="15"/>
  <c r="K469" i="15"/>
  <c r="C470" i="15"/>
  <c r="D470" i="15"/>
  <c r="E470" i="15"/>
  <c r="F470" i="15"/>
  <c r="G470" i="15"/>
  <c r="H470" i="15"/>
  <c r="I470" i="15"/>
  <c r="J470" i="15"/>
  <c r="K470" i="15"/>
  <c r="C471" i="15"/>
  <c r="D471" i="15"/>
  <c r="E471" i="15"/>
  <c r="F471" i="15"/>
  <c r="G471" i="15"/>
  <c r="H471" i="15"/>
  <c r="I471" i="15"/>
  <c r="J471" i="15"/>
  <c r="K471" i="15"/>
  <c r="C472" i="15"/>
  <c r="D472" i="15"/>
  <c r="E472" i="15"/>
  <c r="F472" i="15"/>
  <c r="G472" i="15"/>
  <c r="H472" i="15"/>
  <c r="I472" i="15"/>
  <c r="J472" i="15"/>
  <c r="K472" i="15"/>
  <c r="C473" i="15"/>
  <c r="D473" i="15"/>
  <c r="E473" i="15"/>
  <c r="F473" i="15"/>
  <c r="G473" i="15"/>
  <c r="H473" i="15"/>
  <c r="I473" i="15"/>
  <c r="J473" i="15"/>
  <c r="K473" i="15"/>
  <c r="C474" i="15"/>
  <c r="D474" i="15"/>
  <c r="E474" i="15"/>
  <c r="F474" i="15"/>
  <c r="G474" i="15"/>
  <c r="H474" i="15"/>
  <c r="I474" i="15"/>
  <c r="J474" i="15"/>
  <c r="K474" i="15"/>
  <c r="C475" i="15"/>
  <c r="D475" i="15"/>
  <c r="E475" i="15"/>
  <c r="F475" i="15"/>
  <c r="G475" i="15"/>
  <c r="H475" i="15"/>
  <c r="I475" i="15"/>
  <c r="J475" i="15"/>
  <c r="K475" i="15"/>
  <c r="C476" i="15"/>
  <c r="D476" i="15"/>
  <c r="E476" i="15"/>
  <c r="F476" i="15"/>
  <c r="G476" i="15"/>
  <c r="H476" i="15"/>
  <c r="I476" i="15"/>
  <c r="J476" i="15"/>
  <c r="K476" i="15"/>
  <c r="C477" i="15"/>
  <c r="D477" i="15"/>
  <c r="E477" i="15"/>
  <c r="F477" i="15"/>
  <c r="G477" i="15"/>
  <c r="H477" i="15"/>
  <c r="I477" i="15"/>
  <c r="J477" i="15"/>
  <c r="K477" i="15"/>
  <c r="C478" i="15"/>
  <c r="D478" i="15"/>
  <c r="E478" i="15"/>
  <c r="F478" i="15"/>
  <c r="G478" i="15"/>
  <c r="H478" i="15"/>
  <c r="I478" i="15"/>
  <c r="J478" i="15"/>
  <c r="K478" i="15"/>
  <c r="C479" i="15"/>
  <c r="D479" i="15"/>
  <c r="E479" i="15"/>
  <c r="F479" i="15"/>
  <c r="G479" i="15"/>
  <c r="H479" i="15"/>
  <c r="I479" i="15"/>
  <c r="J479" i="15"/>
  <c r="K479" i="15"/>
  <c r="C480" i="15"/>
  <c r="D480" i="15"/>
  <c r="E480" i="15"/>
  <c r="F480" i="15"/>
  <c r="G480" i="15"/>
  <c r="H480" i="15"/>
  <c r="I480" i="15"/>
  <c r="J480" i="15"/>
  <c r="K480" i="15"/>
  <c r="C481" i="15"/>
  <c r="D481" i="15"/>
  <c r="E481" i="15"/>
  <c r="F481" i="15"/>
  <c r="G481" i="15"/>
  <c r="H481" i="15"/>
  <c r="I481" i="15"/>
  <c r="J481" i="15"/>
  <c r="K481" i="15"/>
  <c r="C482" i="15"/>
  <c r="D482" i="15"/>
  <c r="E482" i="15"/>
  <c r="F482" i="15"/>
  <c r="G482" i="15"/>
  <c r="H482" i="15"/>
  <c r="I482" i="15"/>
  <c r="J482" i="15"/>
  <c r="K482" i="15"/>
  <c r="C483" i="15"/>
  <c r="D483" i="15"/>
  <c r="E483" i="15"/>
  <c r="F483" i="15"/>
  <c r="G483" i="15"/>
  <c r="H483" i="15"/>
  <c r="I483" i="15"/>
  <c r="J483" i="15"/>
  <c r="K483" i="15"/>
  <c r="C484" i="15"/>
  <c r="D484" i="15"/>
  <c r="E484" i="15"/>
  <c r="F484" i="15"/>
  <c r="G484" i="15"/>
  <c r="H484" i="15"/>
  <c r="I484" i="15"/>
  <c r="J484" i="15"/>
  <c r="K484" i="15"/>
  <c r="C485" i="15"/>
  <c r="D485" i="15"/>
  <c r="E485" i="15"/>
  <c r="F485" i="15"/>
  <c r="G485" i="15"/>
  <c r="H485" i="15"/>
  <c r="I485" i="15"/>
  <c r="J485" i="15"/>
  <c r="K485" i="15"/>
  <c r="C486" i="15"/>
  <c r="D486" i="15"/>
  <c r="E486" i="15"/>
  <c r="F486" i="15"/>
  <c r="G486" i="15"/>
  <c r="H486" i="15"/>
  <c r="I486" i="15"/>
  <c r="J486" i="15"/>
  <c r="K486" i="15"/>
  <c r="C487" i="15"/>
  <c r="D487" i="15"/>
  <c r="E487" i="15"/>
  <c r="F487" i="15"/>
  <c r="G487" i="15"/>
  <c r="H487" i="15"/>
  <c r="I487" i="15"/>
  <c r="J487" i="15"/>
  <c r="K487" i="15"/>
  <c r="C488" i="15"/>
  <c r="D488" i="15"/>
  <c r="E488" i="15"/>
  <c r="F488" i="15"/>
  <c r="G488" i="15"/>
  <c r="H488" i="15"/>
  <c r="I488" i="15"/>
  <c r="J488" i="15"/>
  <c r="K488" i="15"/>
  <c r="C489" i="15"/>
  <c r="D489" i="15"/>
  <c r="E489" i="15"/>
  <c r="F489" i="15"/>
  <c r="G489" i="15"/>
  <c r="H489" i="15"/>
  <c r="I489" i="15"/>
  <c r="J489" i="15"/>
  <c r="K489" i="15"/>
  <c r="C490" i="15"/>
  <c r="D490" i="15"/>
  <c r="E490" i="15"/>
  <c r="F490" i="15"/>
  <c r="G490" i="15"/>
  <c r="H490" i="15"/>
  <c r="I490" i="15"/>
  <c r="J490" i="15"/>
  <c r="K490" i="15"/>
  <c r="C491" i="15"/>
  <c r="D491" i="15"/>
  <c r="E491" i="15"/>
  <c r="F491" i="15"/>
  <c r="G491" i="15"/>
  <c r="H491" i="15"/>
  <c r="I491" i="15"/>
  <c r="J491" i="15"/>
  <c r="K491" i="15"/>
  <c r="C492" i="15"/>
  <c r="D492" i="15"/>
  <c r="E492" i="15"/>
  <c r="F492" i="15"/>
  <c r="G492" i="15"/>
  <c r="H492" i="15"/>
  <c r="I492" i="15"/>
  <c r="J492" i="15"/>
  <c r="K492" i="15"/>
  <c r="C493" i="15"/>
  <c r="D493" i="15"/>
  <c r="E493" i="15"/>
  <c r="F493" i="15"/>
  <c r="G493" i="15"/>
  <c r="H493" i="15"/>
  <c r="I493" i="15"/>
  <c r="J493" i="15"/>
  <c r="K493" i="15"/>
  <c r="C494" i="15"/>
  <c r="D494" i="15"/>
  <c r="E494" i="15"/>
  <c r="F494" i="15"/>
  <c r="G494" i="15"/>
  <c r="H494" i="15"/>
  <c r="I494" i="15"/>
  <c r="J494" i="15"/>
  <c r="K494" i="15"/>
  <c r="C495" i="15"/>
  <c r="D495" i="15"/>
  <c r="E495" i="15"/>
  <c r="F495" i="15"/>
  <c r="G495" i="15"/>
  <c r="H495" i="15"/>
  <c r="I495" i="15"/>
  <c r="J495" i="15"/>
  <c r="K495" i="15"/>
  <c r="C496" i="15"/>
  <c r="D496" i="15"/>
  <c r="E496" i="15"/>
  <c r="F496" i="15"/>
  <c r="G496" i="15"/>
  <c r="H496" i="15"/>
  <c r="I496" i="15"/>
  <c r="J496" i="15"/>
  <c r="K496" i="15"/>
  <c r="C497" i="15"/>
  <c r="D497" i="15"/>
  <c r="E497" i="15"/>
  <c r="F497" i="15"/>
  <c r="G497" i="15"/>
  <c r="H497" i="15"/>
  <c r="I497" i="15"/>
  <c r="J497" i="15"/>
  <c r="K497" i="15"/>
  <c r="C498" i="15"/>
  <c r="D498" i="15"/>
  <c r="E498" i="15"/>
  <c r="F498" i="15"/>
  <c r="G498" i="15"/>
  <c r="H498" i="15"/>
  <c r="I498" i="15"/>
  <c r="J498" i="15"/>
  <c r="K498" i="15"/>
  <c r="C499" i="15"/>
  <c r="D499" i="15"/>
  <c r="E499" i="15"/>
  <c r="F499" i="15"/>
  <c r="G499" i="15"/>
  <c r="H499" i="15"/>
  <c r="I499" i="15"/>
  <c r="J499" i="15"/>
  <c r="K499" i="15"/>
  <c r="C500" i="15"/>
  <c r="D500" i="15"/>
  <c r="E500" i="15"/>
  <c r="F500" i="15"/>
  <c r="G500" i="15"/>
  <c r="H500" i="15"/>
  <c r="I500" i="15"/>
  <c r="J500" i="15"/>
  <c r="K500" i="15"/>
  <c r="C501" i="15"/>
  <c r="D501" i="15"/>
  <c r="E501" i="15"/>
  <c r="F501" i="15"/>
  <c r="G501" i="15"/>
  <c r="H501" i="15"/>
  <c r="I501" i="15"/>
  <c r="J501" i="15"/>
  <c r="K501" i="15"/>
  <c r="C502" i="15"/>
  <c r="D502" i="15"/>
  <c r="E502" i="15"/>
  <c r="F502" i="15"/>
  <c r="G502" i="15"/>
  <c r="H502" i="15"/>
  <c r="I502" i="15"/>
  <c r="J502" i="15"/>
  <c r="K502" i="15"/>
  <c r="C503" i="15"/>
  <c r="D503" i="15"/>
  <c r="E503" i="15"/>
  <c r="F503" i="15"/>
  <c r="G503" i="15"/>
  <c r="H503" i="15"/>
  <c r="I503" i="15"/>
  <c r="J503" i="15"/>
  <c r="K503" i="15"/>
  <c r="C504" i="15"/>
  <c r="D504" i="15"/>
  <c r="E504" i="15"/>
  <c r="F504" i="15"/>
  <c r="G504" i="15"/>
  <c r="H504" i="15"/>
  <c r="I504" i="15"/>
  <c r="J504" i="15"/>
  <c r="K504" i="15"/>
  <c r="C505" i="15"/>
  <c r="D505" i="15"/>
  <c r="E505" i="15"/>
  <c r="F505" i="15"/>
  <c r="G505" i="15"/>
  <c r="H505" i="15"/>
  <c r="I505" i="15"/>
  <c r="J505" i="15"/>
  <c r="K505" i="15"/>
  <c r="C506" i="15"/>
  <c r="D506" i="15"/>
  <c r="E506" i="15"/>
  <c r="F506" i="15"/>
  <c r="G506" i="15"/>
  <c r="H506" i="15"/>
  <c r="I506" i="15"/>
  <c r="J506" i="15"/>
  <c r="K506" i="15"/>
  <c r="C507" i="15"/>
  <c r="D507" i="15"/>
  <c r="E507" i="15"/>
  <c r="F507" i="15"/>
  <c r="G507" i="15"/>
  <c r="H507" i="15"/>
  <c r="I507" i="15"/>
  <c r="J507" i="15"/>
  <c r="K507" i="15"/>
  <c r="C508" i="15"/>
  <c r="D508" i="15"/>
  <c r="E508" i="15"/>
  <c r="F508" i="15"/>
  <c r="G508" i="15"/>
  <c r="H508" i="15"/>
  <c r="I508" i="15"/>
  <c r="J508" i="15"/>
  <c r="K508" i="15"/>
  <c r="C509" i="15"/>
  <c r="D509" i="15"/>
  <c r="E509" i="15"/>
  <c r="F509" i="15"/>
  <c r="G509" i="15"/>
  <c r="H509" i="15"/>
  <c r="I509" i="15"/>
  <c r="J509" i="15"/>
  <c r="K509" i="15"/>
  <c r="C510" i="15"/>
  <c r="D510" i="15"/>
  <c r="E510" i="15"/>
  <c r="F510" i="15"/>
  <c r="G510" i="15"/>
  <c r="H510" i="15"/>
  <c r="I510" i="15"/>
  <c r="J510" i="15"/>
  <c r="K510" i="15"/>
  <c r="C511" i="15"/>
  <c r="D511" i="15"/>
  <c r="E511" i="15"/>
  <c r="F511" i="15"/>
  <c r="G511" i="15"/>
  <c r="H511" i="15"/>
  <c r="I511" i="15"/>
  <c r="J511" i="15"/>
  <c r="K511" i="15"/>
  <c r="C512" i="15"/>
  <c r="D512" i="15"/>
  <c r="E512" i="15"/>
  <c r="F512" i="15"/>
  <c r="G512" i="15"/>
  <c r="H512" i="15"/>
  <c r="I512" i="15"/>
  <c r="J512" i="15"/>
  <c r="K512" i="15"/>
  <c r="C513" i="15"/>
  <c r="D513" i="15"/>
  <c r="E513" i="15"/>
  <c r="F513" i="15"/>
  <c r="G513" i="15"/>
  <c r="H513" i="15"/>
  <c r="I513" i="15"/>
  <c r="J513" i="15"/>
  <c r="K513" i="15"/>
  <c r="C514" i="15"/>
  <c r="D514" i="15"/>
  <c r="E514" i="15"/>
  <c r="F514" i="15"/>
  <c r="G514" i="15"/>
  <c r="H514" i="15"/>
  <c r="I514" i="15"/>
  <c r="J514" i="15"/>
  <c r="K514" i="15"/>
  <c r="C515" i="15"/>
  <c r="D515" i="15"/>
  <c r="E515" i="15"/>
  <c r="F515" i="15"/>
  <c r="G515" i="15"/>
  <c r="H515" i="15"/>
  <c r="I515" i="15"/>
  <c r="J515" i="15"/>
  <c r="K515" i="15"/>
  <c r="C516" i="15"/>
  <c r="D516" i="15"/>
  <c r="E516" i="15"/>
  <c r="F516" i="15"/>
  <c r="G516" i="15"/>
  <c r="H516" i="15"/>
  <c r="I516" i="15"/>
  <c r="J516" i="15"/>
  <c r="K516" i="15"/>
  <c r="C517" i="15"/>
  <c r="D517" i="15"/>
  <c r="E517" i="15"/>
  <c r="F517" i="15"/>
  <c r="G517" i="15"/>
  <c r="H517" i="15"/>
  <c r="I517" i="15"/>
  <c r="J517" i="15"/>
  <c r="K517" i="15"/>
  <c r="C518" i="15"/>
  <c r="D518" i="15"/>
  <c r="E518" i="15"/>
  <c r="F518" i="15"/>
  <c r="G518" i="15"/>
  <c r="H518" i="15"/>
  <c r="I518" i="15"/>
  <c r="J518" i="15"/>
  <c r="K518" i="15"/>
  <c r="C519" i="15"/>
  <c r="D519" i="15"/>
  <c r="E519" i="15"/>
  <c r="F519" i="15"/>
  <c r="G519" i="15"/>
  <c r="H519" i="15"/>
  <c r="I519" i="15"/>
  <c r="J519" i="15"/>
  <c r="K519" i="15"/>
  <c r="C520" i="15"/>
  <c r="D520" i="15"/>
  <c r="E520" i="15"/>
  <c r="F520" i="15"/>
  <c r="G520" i="15"/>
  <c r="H520" i="15"/>
  <c r="I520" i="15"/>
  <c r="J520" i="15"/>
  <c r="K520" i="15"/>
  <c r="C521" i="15"/>
  <c r="D521" i="15"/>
  <c r="E521" i="15"/>
  <c r="F521" i="15"/>
  <c r="G521" i="15"/>
  <c r="H521" i="15"/>
  <c r="I521" i="15"/>
  <c r="J521" i="15"/>
  <c r="K521" i="15"/>
  <c r="C522" i="15"/>
  <c r="D522" i="15"/>
  <c r="E522" i="15"/>
  <c r="F522" i="15"/>
  <c r="G522" i="15"/>
  <c r="H522" i="15"/>
  <c r="I522" i="15"/>
  <c r="J522" i="15"/>
  <c r="K522" i="15"/>
  <c r="C523" i="15"/>
  <c r="D523" i="15"/>
  <c r="E523" i="15"/>
  <c r="F523" i="15"/>
  <c r="G523" i="15"/>
  <c r="H523" i="15"/>
  <c r="I523" i="15"/>
  <c r="J523" i="15"/>
  <c r="K523" i="15"/>
  <c r="C524" i="15"/>
  <c r="D524" i="15"/>
  <c r="E524" i="15"/>
  <c r="F524" i="15"/>
  <c r="G524" i="15"/>
  <c r="H524" i="15"/>
  <c r="I524" i="15"/>
  <c r="J524" i="15"/>
  <c r="K524" i="15"/>
  <c r="C525" i="15"/>
  <c r="D525" i="15"/>
  <c r="E525" i="15"/>
  <c r="F525" i="15"/>
  <c r="G525" i="15"/>
  <c r="H525" i="15"/>
  <c r="I525" i="15"/>
  <c r="J525" i="15"/>
  <c r="K525" i="15"/>
  <c r="C526" i="15"/>
  <c r="D526" i="15"/>
  <c r="E526" i="15"/>
  <c r="F526" i="15"/>
  <c r="G526" i="15"/>
  <c r="H526" i="15"/>
  <c r="I526" i="15"/>
  <c r="J526" i="15"/>
  <c r="K526" i="15"/>
  <c r="C527" i="15"/>
  <c r="D527" i="15"/>
  <c r="E527" i="15"/>
  <c r="F527" i="15"/>
  <c r="G527" i="15"/>
  <c r="H527" i="15"/>
  <c r="I527" i="15"/>
  <c r="J527" i="15"/>
  <c r="K527" i="15"/>
  <c r="C528" i="15"/>
  <c r="D528" i="15"/>
  <c r="E528" i="15"/>
  <c r="F528" i="15"/>
  <c r="G528" i="15"/>
  <c r="H528" i="15"/>
  <c r="I528" i="15"/>
  <c r="J528" i="15"/>
  <c r="K528" i="15"/>
  <c r="C529" i="15"/>
  <c r="D529" i="15"/>
  <c r="E529" i="15"/>
  <c r="F529" i="15"/>
  <c r="G529" i="15"/>
  <c r="H529" i="15"/>
  <c r="I529" i="15"/>
  <c r="J529" i="15"/>
  <c r="K529" i="15"/>
  <c r="C530" i="15"/>
  <c r="D530" i="15"/>
  <c r="E530" i="15"/>
  <c r="F530" i="15"/>
  <c r="G530" i="15"/>
  <c r="H530" i="15"/>
  <c r="I530" i="15"/>
  <c r="J530" i="15"/>
  <c r="K530" i="15"/>
  <c r="C531" i="15"/>
  <c r="D531" i="15"/>
  <c r="E531" i="15"/>
  <c r="F531" i="15"/>
  <c r="G531" i="15"/>
  <c r="H531" i="15"/>
  <c r="I531" i="15"/>
  <c r="J531" i="15"/>
  <c r="K531" i="15"/>
  <c r="C532" i="15"/>
  <c r="D532" i="15"/>
  <c r="E532" i="15"/>
  <c r="F532" i="15"/>
  <c r="G532" i="15"/>
  <c r="H532" i="15"/>
  <c r="I532" i="15"/>
  <c r="J532" i="15"/>
  <c r="K532" i="15"/>
  <c r="C533" i="15"/>
  <c r="D533" i="15"/>
  <c r="E533" i="15"/>
  <c r="F533" i="15"/>
  <c r="G533" i="15"/>
  <c r="H533" i="15"/>
  <c r="I533" i="15"/>
  <c r="J533" i="15"/>
  <c r="K533" i="15"/>
  <c r="C534" i="15"/>
  <c r="D534" i="15"/>
  <c r="E534" i="15"/>
  <c r="F534" i="15"/>
  <c r="G534" i="15"/>
  <c r="H534" i="15"/>
  <c r="I534" i="15"/>
  <c r="J534" i="15"/>
  <c r="K534" i="15"/>
  <c r="C535" i="15"/>
  <c r="D535" i="15"/>
  <c r="E535" i="15"/>
  <c r="F535" i="15"/>
  <c r="G535" i="15"/>
  <c r="H535" i="15"/>
  <c r="I535" i="15"/>
  <c r="J535" i="15"/>
  <c r="K535" i="15"/>
  <c r="C536" i="15"/>
  <c r="D536" i="15"/>
  <c r="E536" i="15"/>
  <c r="F536" i="15"/>
  <c r="G536" i="15"/>
  <c r="H536" i="15"/>
  <c r="I536" i="15"/>
  <c r="J536" i="15"/>
  <c r="K536" i="15"/>
  <c r="C537" i="15"/>
  <c r="D537" i="15"/>
  <c r="E537" i="15"/>
  <c r="F537" i="15"/>
  <c r="G537" i="15"/>
  <c r="H537" i="15"/>
  <c r="I537" i="15"/>
  <c r="J537" i="15"/>
  <c r="K537" i="15"/>
  <c r="C538" i="15"/>
  <c r="D538" i="15"/>
  <c r="E538" i="15"/>
  <c r="F538" i="15"/>
  <c r="G538" i="15"/>
  <c r="H538" i="15"/>
  <c r="I538" i="15"/>
  <c r="J538" i="15"/>
  <c r="K538" i="15"/>
  <c r="C539" i="15"/>
  <c r="D539" i="15"/>
  <c r="E539" i="15"/>
  <c r="F539" i="15"/>
  <c r="G539" i="15"/>
  <c r="H539" i="15"/>
  <c r="I539" i="15"/>
  <c r="J539" i="15"/>
  <c r="K539" i="15"/>
  <c r="C540" i="15"/>
  <c r="D540" i="15"/>
  <c r="E540" i="15"/>
  <c r="F540" i="15"/>
  <c r="G540" i="15"/>
  <c r="H540" i="15"/>
  <c r="I540" i="15"/>
  <c r="J540" i="15"/>
  <c r="K540" i="15"/>
  <c r="C541" i="15"/>
  <c r="D541" i="15"/>
  <c r="E541" i="15"/>
  <c r="F541" i="15"/>
  <c r="G541" i="15"/>
  <c r="H541" i="15"/>
  <c r="I541" i="15"/>
  <c r="J541" i="15"/>
  <c r="K541" i="15"/>
  <c r="C542" i="15"/>
  <c r="D542" i="15"/>
  <c r="E542" i="15"/>
  <c r="F542" i="15"/>
  <c r="G542" i="15"/>
  <c r="H542" i="15"/>
  <c r="I542" i="15"/>
  <c r="J542" i="15"/>
  <c r="K542" i="15"/>
  <c r="C543" i="15"/>
  <c r="D543" i="15"/>
  <c r="E543" i="15"/>
  <c r="F543" i="15"/>
  <c r="G543" i="15"/>
  <c r="H543" i="15"/>
  <c r="I543" i="15"/>
  <c r="J543" i="15"/>
  <c r="K543" i="15"/>
  <c r="C544" i="15"/>
  <c r="D544" i="15"/>
  <c r="E544" i="15"/>
  <c r="F544" i="15"/>
  <c r="G544" i="15"/>
  <c r="H544" i="15"/>
  <c r="I544" i="15"/>
  <c r="J544" i="15"/>
  <c r="K544" i="15"/>
  <c r="C545" i="15"/>
  <c r="D545" i="15"/>
  <c r="E545" i="15"/>
  <c r="F545" i="15"/>
  <c r="G545" i="15"/>
  <c r="H545" i="15"/>
  <c r="I545" i="15"/>
  <c r="J545" i="15"/>
  <c r="K545" i="15"/>
  <c r="C546" i="15"/>
  <c r="D546" i="15"/>
  <c r="E546" i="15"/>
  <c r="F546" i="15"/>
  <c r="G546" i="15"/>
  <c r="H546" i="15"/>
  <c r="I546" i="15"/>
  <c r="J546" i="15"/>
  <c r="K546" i="15"/>
  <c r="C547" i="15"/>
  <c r="D547" i="15"/>
  <c r="E547" i="15"/>
  <c r="F547" i="15"/>
  <c r="G547" i="15"/>
  <c r="H547" i="15"/>
  <c r="I547" i="15"/>
  <c r="J547" i="15"/>
  <c r="K547" i="15"/>
  <c r="C548" i="15"/>
  <c r="D548" i="15"/>
  <c r="E548" i="15"/>
  <c r="F548" i="15"/>
  <c r="G548" i="15"/>
  <c r="H548" i="15"/>
  <c r="I548" i="15"/>
  <c r="J548" i="15"/>
  <c r="K548" i="15"/>
  <c r="C549" i="15"/>
  <c r="D549" i="15"/>
  <c r="E549" i="15"/>
  <c r="F549" i="15"/>
  <c r="G549" i="15"/>
  <c r="H549" i="15"/>
  <c r="I549" i="15"/>
  <c r="J549" i="15"/>
  <c r="K549" i="15"/>
  <c r="C550" i="15"/>
  <c r="D550" i="15"/>
  <c r="E550" i="15"/>
  <c r="F550" i="15"/>
  <c r="G550" i="15"/>
  <c r="H550" i="15"/>
  <c r="I550" i="15"/>
  <c r="J550" i="15"/>
  <c r="K550" i="15"/>
  <c r="C551" i="15"/>
  <c r="D551" i="15"/>
  <c r="E551" i="15"/>
  <c r="F551" i="15"/>
  <c r="G551" i="15"/>
  <c r="H551" i="15"/>
  <c r="I551" i="15"/>
  <c r="J551" i="15"/>
  <c r="K551" i="15"/>
  <c r="C552" i="15"/>
  <c r="D552" i="15"/>
  <c r="E552" i="15"/>
  <c r="F552" i="15"/>
  <c r="G552" i="15"/>
  <c r="H552" i="15"/>
  <c r="I552" i="15"/>
  <c r="J552" i="15"/>
  <c r="K552" i="15"/>
  <c r="C553" i="15"/>
  <c r="D553" i="15"/>
  <c r="E553" i="15"/>
  <c r="F553" i="15"/>
  <c r="G553" i="15"/>
  <c r="H553" i="15"/>
  <c r="I553" i="15"/>
  <c r="J553" i="15"/>
  <c r="K553" i="15"/>
  <c r="C554" i="15"/>
  <c r="D554" i="15"/>
  <c r="E554" i="15"/>
  <c r="F554" i="15"/>
  <c r="G554" i="15"/>
  <c r="H554" i="15"/>
  <c r="I554" i="15"/>
  <c r="J554" i="15"/>
  <c r="K554" i="15"/>
  <c r="C555" i="15"/>
  <c r="D555" i="15"/>
  <c r="E555" i="15"/>
  <c r="F555" i="15"/>
  <c r="G555" i="15"/>
  <c r="H555" i="15"/>
  <c r="I555" i="15"/>
  <c r="J555" i="15"/>
  <c r="K555" i="15"/>
  <c r="C556" i="15"/>
  <c r="D556" i="15"/>
  <c r="E556" i="15"/>
  <c r="F556" i="15"/>
  <c r="G556" i="15"/>
  <c r="H556" i="15"/>
  <c r="I556" i="15"/>
  <c r="J556" i="15"/>
  <c r="K556" i="15"/>
  <c r="C557" i="15"/>
  <c r="D557" i="15"/>
  <c r="E557" i="15"/>
  <c r="F557" i="15"/>
  <c r="G557" i="15"/>
  <c r="H557" i="15"/>
  <c r="I557" i="15"/>
  <c r="J557" i="15"/>
  <c r="K557" i="15"/>
  <c r="C558" i="15"/>
  <c r="D558" i="15"/>
  <c r="E558" i="15"/>
  <c r="F558" i="15"/>
  <c r="G558" i="15"/>
  <c r="H558" i="15"/>
  <c r="I558" i="15"/>
  <c r="J558" i="15"/>
  <c r="K558" i="15"/>
  <c r="C559" i="15"/>
  <c r="D559" i="15"/>
  <c r="E559" i="15"/>
  <c r="F559" i="15"/>
  <c r="G559" i="15"/>
  <c r="H559" i="15"/>
  <c r="I559" i="15"/>
  <c r="J559" i="15"/>
  <c r="K559" i="15"/>
  <c r="C560" i="15"/>
  <c r="D560" i="15"/>
  <c r="E560" i="15"/>
  <c r="F560" i="15"/>
  <c r="G560" i="15"/>
  <c r="H560" i="15"/>
  <c r="I560" i="15"/>
  <c r="J560" i="15"/>
  <c r="K560" i="15"/>
  <c r="C561" i="15"/>
  <c r="D561" i="15"/>
  <c r="E561" i="15"/>
  <c r="F561" i="15"/>
  <c r="G561" i="15"/>
  <c r="H561" i="15"/>
  <c r="I561" i="15"/>
  <c r="J561" i="15"/>
  <c r="K561" i="15"/>
  <c r="C562" i="15"/>
  <c r="D562" i="15"/>
  <c r="E562" i="15"/>
  <c r="F562" i="15"/>
  <c r="G562" i="15"/>
  <c r="H562" i="15"/>
  <c r="I562" i="15"/>
  <c r="J562" i="15"/>
  <c r="K562" i="15"/>
  <c r="C563" i="15"/>
  <c r="D563" i="15"/>
  <c r="E563" i="15"/>
  <c r="F563" i="15"/>
  <c r="G563" i="15"/>
  <c r="H563" i="15"/>
  <c r="I563" i="15"/>
  <c r="J563" i="15"/>
  <c r="K563" i="15"/>
  <c r="C564" i="15"/>
  <c r="D564" i="15"/>
  <c r="E564" i="15"/>
  <c r="F564" i="15"/>
  <c r="G564" i="15"/>
  <c r="H564" i="15"/>
  <c r="I564" i="15"/>
  <c r="J564" i="15"/>
  <c r="K564" i="15"/>
  <c r="C565" i="15"/>
  <c r="D565" i="15"/>
  <c r="E565" i="15"/>
  <c r="F565" i="15"/>
  <c r="G565" i="15"/>
  <c r="H565" i="15"/>
  <c r="I565" i="15"/>
  <c r="J565" i="15"/>
  <c r="K565" i="15"/>
  <c r="C566" i="15"/>
  <c r="D566" i="15"/>
  <c r="E566" i="15"/>
  <c r="F566" i="15"/>
  <c r="G566" i="15"/>
  <c r="H566" i="15"/>
  <c r="I566" i="15"/>
  <c r="J566" i="15"/>
  <c r="K566" i="15"/>
  <c r="C567" i="15"/>
  <c r="D567" i="15"/>
  <c r="E567" i="15"/>
  <c r="F567" i="15"/>
  <c r="G567" i="15"/>
  <c r="H567" i="15"/>
  <c r="I567" i="15"/>
  <c r="J567" i="15"/>
  <c r="K567" i="15"/>
  <c r="C568" i="15"/>
  <c r="D568" i="15"/>
  <c r="E568" i="15"/>
  <c r="F568" i="15"/>
  <c r="G568" i="15"/>
  <c r="H568" i="15"/>
  <c r="I568" i="15"/>
  <c r="J568" i="15"/>
  <c r="K568" i="15"/>
  <c r="C569" i="15"/>
  <c r="D569" i="15"/>
  <c r="E569" i="15"/>
  <c r="F569" i="15"/>
  <c r="G569" i="15"/>
  <c r="H569" i="15"/>
  <c r="I569" i="15"/>
  <c r="J569" i="15"/>
  <c r="K569" i="15"/>
  <c r="C570" i="15"/>
  <c r="D570" i="15"/>
  <c r="E570" i="15"/>
  <c r="F570" i="15"/>
  <c r="G570" i="15"/>
  <c r="H570" i="15"/>
  <c r="I570" i="15"/>
  <c r="J570" i="15"/>
  <c r="K570" i="15"/>
  <c r="C571" i="15"/>
  <c r="D571" i="15"/>
  <c r="E571" i="15"/>
  <c r="F571" i="15"/>
  <c r="G571" i="15"/>
  <c r="H571" i="15"/>
  <c r="I571" i="15"/>
  <c r="J571" i="15"/>
  <c r="K571" i="15"/>
  <c r="C572" i="15"/>
  <c r="D572" i="15"/>
  <c r="E572" i="15"/>
  <c r="F572" i="15"/>
  <c r="G572" i="15"/>
  <c r="H572" i="15"/>
  <c r="I572" i="15"/>
  <c r="J572" i="15"/>
  <c r="K572" i="15"/>
  <c r="C573" i="15"/>
  <c r="D573" i="15"/>
  <c r="E573" i="15"/>
  <c r="F573" i="15"/>
  <c r="G573" i="15"/>
  <c r="H573" i="15"/>
  <c r="I573" i="15"/>
  <c r="J573" i="15"/>
  <c r="K573" i="15"/>
  <c r="C574" i="15"/>
  <c r="D574" i="15"/>
  <c r="E574" i="15"/>
  <c r="F574" i="15"/>
  <c r="G574" i="15"/>
  <c r="H574" i="15"/>
  <c r="I574" i="15"/>
  <c r="J574" i="15"/>
  <c r="K574" i="15"/>
  <c r="C575" i="15"/>
  <c r="D575" i="15"/>
  <c r="E575" i="15"/>
  <c r="F575" i="15"/>
  <c r="G575" i="15"/>
  <c r="H575" i="15"/>
  <c r="I575" i="15"/>
  <c r="J575" i="15"/>
  <c r="K575" i="15"/>
  <c r="C576" i="15"/>
  <c r="D576" i="15"/>
  <c r="E576" i="15"/>
  <c r="F576" i="15"/>
  <c r="G576" i="15"/>
  <c r="H576" i="15"/>
  <c r="I576" i="15"/>
  <c r="J576" i="15"/>
  <c r="K576" i="15"/>
  <c r="C577" i="15"/>
  <c r="D577" i="15"/>
  <c r="E577" i="15"/>
  <c r="F577" i="15"/>
  <c r="G577" i="15"/>
  <c r="H577" i="15"/>
  <c r="I577" i="15"/>
  <c r="J577" i="15"/>
  <c r="K577" i="15"/>
  <c r="C578" i="15"/>
  <c r="D578" i="15"/>
  <c r="E578" i="15"/>
  <c r="F578" i="15"/>
  <c r="G578" i="15"/>
  <c r="H578" i="15"/>
  <c r="I578" i="15"/>
  <c r="J578" i="15"/>
  <c r="K578" i="15"/>
  <c r="C579" i="15"/>
  <c r="D579" i="15"/>
  <c r="E579" i="15"/>
  <c r="F579" i="15"/>
  <c r="G579" i="15"/>
  <c r="H579" i="15"/>
  <c r="I579" i="15"/>
  <c r="J579" i="15"/>
  <c r="K579" i="15"/>
  <c r="C580" i="15"/>
  <c r="D580" i="15"/>
  <c r="E580" i="15"/>
  <c r="F580" i="15"/>
  <c r="G580" i="15"/>
  <c r="H580" i="15"/>
  <c r="I580" i="15"/>
  <c r="J580" i="15"/>
  <c r="K580" i="15"/>
  <c r="C581" i="15"/>
  <c r="D581" i="15"/>
  <c r="E581" i="15"/>
  <c r="F581" i="15"/>
  <c r="G581" i="15"/>
  <c r="H581" i="15"/>
  <c r="I581" i="15"/>
  <c r="J581" i="15"/>
  <c r="K581" i="15"/>
  <c r="C582" i="15"/>
  <c r="D582" i="15"/>
  <c r="E582" i="15"/>
  <c r="F582" i="15"/>
  <c r="G582" i="15"/>
  <c r="H582" i="15"/>
  <c r="I582" i="15"/>
  <c r="J582" i="15"/>
  <c r="K582" i="15"/>
  <c r="C583" i="15"/>
  <c r="D583" i="15"/>
  <c r="E583" i="15"/>
  <c r="F583" i="15"/>
  <c r="G583" i="15"/>
  <c r="H583" i="15"/>
  <c r="I583" i="15"/>
  <c r="J583" i="15"/>
  <c r="K583" i="15"/>
  <c r="C584" i="15"/>
  <c r="D584" i="15"/>
  <c r="E584" i="15"/>
  <c r="F584" i="15"/>
  <c r="G584" i="15"/>
  <c r="H584" i="15"/>
  <c r="I584" i="15"/>
  <c r="J584" i="15"/>
  <c r="K584" i="15"/>
  <c r="C585" i="15"/>
  <c r="D585" i="15"/>
  <c r="E585" i="15"/>
  <c r="F585" i="15"/>
  <c r="G585" i="15"/>
  <c r="H585" i="15"/>
  <c r="I585" i="15"/>
  <c r="J585" i="15"/>
  <c r="K585" i="15"/>
  <c r="C586" i="15"/>
  <c r="D586" i="15"/>
  <c r="E586" i="15"/>
  <c r="F586" i="15"/>
  <c r="G586" i="15"/>
  <c r="H586" i="15"/>
  <c r="I586" i="15"/>
  <c r="J586" i="15"/>
  <c r="K586" i="15"/>
  <c r="C587" i="15"/>
  <c r="D587" i="15"/>
  <c r="E587" i="15"/>
  <c r="F587" i="15"/>
  <c r="G587" i="15"/>
  <c r="H587" i="15"/>
  <c r="I587" i="15"/>
  <c r="J587" i="15"/>
  <c r="K587" i="15"/>
  <c r="C588" i="15"/>
  <c r="D588" i="15"/>
  <c r="E588" i="15"/>
  <c r="F588" i="15"/>
  <c r="G588" i="15"/>
  <c r="H588" i="15"/>
  <c r="I588" i="15"/>
  <c r="J588" i="15"/>
  <c r="K588" i="15"/>
  <c r="C589" i="15"/>
  <c r="D589" i="15"/>
  <c r="E589" i="15"/>
  <c r="F589" i="15"/>
  <c r="G589" i="15"/>
  <c r="H589" i="15"/>
  <c r="I589" i="15"/>
  <c r="J589" i="15"/>
  <c r="K589" i="15"/>
  <c r="C590" i="15"/>
  <c r="D590" i="15"/>
  <c r="E590" i="15"/>
  <c r="F590" i="15"/>
  <c r="G590" i="15"/>
  <c r="H590" i="15"/>
  <c r="I590" i="15"/>
  <c r="J590" i="15"/>
  <c r="K590" i="15"/>
  <c r="C591" i="15"/>
  <c r="D591" i="15"/>
  <c r="E591" i="15"/>
  <c r="F591" i="15"/>
  <c r="G591" i="15"/>
  <c r="H591" i="15"/>
  <c r="I591" i="15"/>
  <c r="J591" i="15"/>
  <c r="K591" i="15"/>
  <c r="C592" i="15"/>
  <c r="D592" i="15"/>
  <c r="E592" i="15"/>
  <c r="F592" i="15"/>
  <c r="G592" i="15"/>
  <c r="H592" i="15"/>
  <c r="I592" i="15"/>
  <c r="J592" i="15"/>
  <c r="K592" i="15"/>
  <c r="C593" i="15"/>
  <c r="D593" i="15"/>
  <c r="E593" i="15"/>
  <c r="F593" i="15"/>
  <c r="G593" i="15"/>
  <c r="H593" i="15"/>
  <c r="I593" i="15"/>
  <c r="J593" i="15"/>
  <c r="K593" i="15"/>
  <c r="C594" i="15"/>
  <c r="D594" i="15"/>
  <c r="E594" i="15"/>
  <c r="F594" i="15"/>
  <c r="G594" i="15"/>
  <c r="H594" i="15"/>
  <c r="I594" i="15"/>
  <c r="J594" i="15"/>
  <c r="K594" i="15"/>
  <c r="C595" i="15"/>
  <c r="D595" i="15"/>
  <c r="E595" i="15"/>
  <c r="F595" i="15"/>
  <c r="G595" i="15"/>
  <c r="H595" i="15"/>
  <c r="I595" i="15"/>
  <c r="J595" i="15"/>
  <c r="K595" i="15"/>
  <c r="C596" i="15"/>
  <c r="D596" i="15"/>
  <c r="E596" i="15"/>
  <c r="F596" i="15"/>
  <c r="G596" i="15"/>
  <c r="H596" i="15"/>
  <c r="I596" i="15"/>
  <c r="J596" i="15"/>
  <c r="K596" i="15"/>
  <c r="C597" i="15"/>
  <c r="D597" i="15"/>
  <c r="E597" i="15"/>
  <c r="F597" i="15"/>
  <c r="G597" i="15"/>
  <c r="H597" i="15"/>
  <c r="I597" i="15"/>
  <c r="J597" i="15"/>
  <c r="K597" i="15"/>
  <c r="C598" i="15"/>
  <c r="D598" i="15"/>
  <c r="E598" i="15"/>
  <c r="F598" i="15"/>
  <c r="G598" i="15"/>
  <c r="H598" i="15"/>
  <c r="I598" i="15"/>
  <c r="J598" i="15"/>
  <c r="K598" i="15"/>
  <c r="C599" i="15"/>
  <c r="D599" i="15"/>
  <c r="E599" i="15"/>
  <c r="F599" i="15"/>
  <c r="G599" i="15"/>
  <c r="H599" i="15"/>
  <c r="I599" i="15"/>
  <c r="J599" i="15"/>
  <c r="K599" i="15"/>
  <c r="C600" i="15"/>
  <c r="D600" i="15"/>
  <c r="E600" i="15"/>
  <c r="F600" i="15"/>
  <c r="G600" i="15"/>
  <c r="H600" i="15"/>
  <c r="I600" i="15"/>
  <c r="J600" i="15"/>
  <c r="K600" i="15"/>
  <c r="C601" i="15"/>
  <c r="D601" i="15"/>
  <c r="E601" i="15"/>
  <c r="F601" i="15"/>
  <c r="G601" i="15"/>
  <c r="H601" i="15"/>
  <c r="I601" i="15"/>
  <c r="J601" i="15"/>
  <c r="K601" i="15"/>
  <c r="C602" i="15"/>
  <c r="D602" i="15"/>
  <c r="E602" i="15"/>
  <c r="F602" i="15"/>
  <c r="G602" i="15"/>
  <c r="H602" i="15"/>
  <c r="I602" i="15"/>
  <c r="J602" i="15"/>
  <c r="K602" i="15"/>
  <c r="C603" i="15"/>
  <c r="D603" i="15"/>
  <c r="E603" i="15"/>
  <c r="F603" i="15"/>
  <c r="G603" i="15"/>
  <c r="H603" i="15"/>
  <c r="I603" i="15"/>
  <c r="J603" i="15"/>
  <c r="K603" i="15"/>
  <c r="C604" i="15"/>
  <c r="D604" i="15"/>
  <c r="E604" i="15"/>
  <c r="F604" i="15"/>
  <c r="G604" i="15"/>
  <c r="H604" i="15"/>
  <c r="I604" i="15"/>
  <c r="J604" i="15"/>
  <c r="K604" i="15"/>
  <c r="C605" i="15"/>
  <c r="D605" i="15"/>
  <c r="E605" i="15"/>
  <c r="F605" i="15"/>
  <c r="G605" i="15"/>
  <c r="H605" i="15"/>
  <c r="I605" i="15"/>
  <c r="J605" i="15"/>
  <c r="K605" i="15"/>
  <c r="C606" i="15"/>
  <c r="D606" i="15"/>
  <c r="E606" i="15"/>
  <c r="F606" i="15"/>
  <c r="G606" i="15"/>
  <c r="H606" i="15"/>
  <c r="I606" i="15"/>
  <c r="J606" i="15"/>
  <c r="K606" i="15"/>
  <c r="C607" i="15"/>
  <c r="D607" i="15"/>
  <c r="E607" i="15"/>
  <c r="F607" i="15"/>
  <c r="G607" i="15"/>
  <c r="H607" i="15"/>
  <c r="I607" i="15"/>
  <c r="J607" i="15"/>
  <c r="K607" i="15"/>
  <c r="C608" i="15"/>
  <c r="D608" i="15"/>
  <c r="E608" i="15"/>
  <c r="F608" i="15"/>
  <c r="G608" i="15"/>
  <c r="H608" i="15"/>
  <c r="I608" i="15"/>
  <c r="J608" i="15"/>
  <c r="K608" i="15"/>
  <c r="C609" i="15"/>
  <c r="D609" i="15"/>
  <c r="E609" i="15"/>
  <c r="F609" i="15"/>
  <c r="G609" i="15"/>
  <c r="H609" i="15"/>
  <c r="I609" i="15"/>
  <c r="J609" i="15"/>
  <c r="K609" i="15"/>
  <c r="C610" i="15"/>
  <c r="D610" i="15"/>
  <c r="E610" i="15"/>
  <c r="F610" i="15"/>
  <c r="G610" i="15"/>
  <c r="H610" i="15"/>
  <c r="I610" i="15"/>
  <c r="J610" i="15"/>
  <c r="K610" i="15"/>
  <c r="C611" i="15"/>
  <c r="D611" i="15"/>
  <c r="E611" i="15"/>
  <c r="F611" i="15"/>
  <c r="G611" i="15"/>
  <c r="H611" i="15"/>
  <c r="I611" i="15"/>
  <c r="J611" i="15"/>
  <c r="K611" i="15"/>
  <c r="C612" i="15"/>
  <c r="D612" i="15"/>
  <c r="E612" i="15"/>
  <c r="F612" i="15"/>
  <c r="G612" i="15"/>
  <c r="H612" i="15"/>
  <c r="I612" i="15"/>
  <c r="J612" i="15"/>
  <c r="K612" i="15"/>
  <c r="C613" i="15"/>
  <c r="D613" i="15"/>
  <c r="E613" i="15"/>
  <c r="F613" i="15"/>
  <c r="G613" i="15"/>
  <c r="H613" i="15"/>
  <c r="I613" i="15"/>
  <c r="J613" i="15"/>
  <c r="K613" i="15"/>
  <c r="C614" i="15"/>
  <c r="D614" i="15"/>
  <c r="E614" i="15"/>
  <c r="F614" i="15"/>
  <c r="G614" i="15"/>
  <c r="H614" i="15"/>
  <c r="I614" i="15"/>
  <c r="J614" i="15"/>
  <c r="K614" i="15"/>
  <c r="C615" i="15"/>
  <c r="D615" i="15"/>
  <c r="E615" i="15"/>
  <c r="F615" i="15"/>
  <c r="G615" i="15"/>
  <c r="H615" i="15"/>
  <c r="I615" i="15"/>
  <c r="J615" i="15"/>
  <c r="K615" i="15"/>
  <c r="C616" i="15"/>
  <c r="D616" i="15"/>
  <c r="E616" i="15"/>
  <c r="F616" i="15"/>
  <c r="G616" i="15"/>
  <c r="H616" i="15"/>
  <c r="I616" i="15"/>
  <c r="J616" i="15"/>
  <c r="K616" i="15"/>
  <c r="C617" i="15"/>
  <c r="D617" i="15"/>
  <c r="E617" i="15"/>
  <c r="F617" i="15"/>
  <c r="G617" i="15"/>
  <c r="H617" i="15"/>
  <c r="I617" i="15"/>
  <c r="J617" i="15"/>
  <c r="K617" i="15"/>
  <c r="C618" i="15"/>
  <c r="D618" i="15"/>
  <c r="E618" i="15"/>
  <c r="F618" i="15"/>
  <c r="G618" i="15"/>
  <c r="H618" i="15"/>
  <c r="I618" i="15"/>
  <c r="J618" i="15"/>
  <c r="K618" i="15"/>
  <c r="C619" i="15"/>
  <c r="D619" i="15"/>
  <c r="E619" i="15"/>
  <c r="F619" i="15"/>
  <c r="G619" i="15"/>
  <c r="H619" i="15"/>
  <c r="I619" i="15"/>
  <c r="J619" i="15"/>
  <c r="K619" i="15"/>
  <c r="C620" i="15"/>
  <c r="D620" i="15"/>
  <c r="E620" i="15"/>
  <c r="F620" i="15"/>
  <c r="G620" i="15"/>
  <c r="H620" i="15"/>
  <c r="I620" i="15"/>
  <c r="J620" i="15"/>
  <c r="K620" i="15"/>
  <c r="C621" i="15"/>
  <c r="D621" i="15"/>
  <c r="E621" i="15"/>
  <c r="F621" i="15"/>
  <c r="G621" i="15"/>
  <c r="H621" i="15"/>
  <c r="I621" i="15"/>
  <c r="J621" i="15"/>
  <c r="K621" i="15"/>
  <c r="C622" i="15"/>
  <c r="D622" i="15"/>
  <c r="E622" i="15"/>
  <c r="F622" i="15"/>
  <c r="G622" i="15"/>
  <c r="H622" i="15"/>
  <c r="I622" i="15"/>
  <c r="J622" i="15"/>
  <c r="K622" i="15"/>
  <c r="C623" i="15"/>
  <c r="D623" i="15"/>
  <c r="E623" i="15"/>
  <c r="F623" i="15"/>
  <c r="G623" i="15"/>
  <c r="H623" i="15"/>
  <c r="I623" i="15"/>
  <c r="J623" i="15"/>
  <c r="K623" i="15"/>
  <c r="C624" i="15"/>
  <c r="D624" i="15"/>
  <c r="E624" i="15"/>
  <c r="F624" i="15"/>
  <c r="G624" i="15"/>
  <c r="H624" i="15"/>
  <c r="I624" i="15"/>
  <c r="J624" i="15"/>
  <c r="K624" i="15"/>
  <c r="C625" i="15"/>
  <c r="D625" i="15"/>
  <c r="E625" i="15"/>
  <c r="F625" i="15"/>
  <c r="G625" i="15"/>
  <c r="H625" i="15"/>
  <c r="I625" i="15"/>
  <c r="J625" i="15"/>
  <c r="K625" i="15"/>
  <c r="C626" i="15"/>
  <c r="D626" i="15"/>
  <c r="E626" i="15"/>
  <c r="F626" i="15"/>
  <c r="G626" i="15"/>
  <c r="H626" i="15"/>
  <c r="I626" i="15"/>
  <c r="J626" i="15"/>
  <c r="K626" i="15"/>
  <c r="C627" i="15"/>
  <c r="D627" i="15"/>
  <c r="E627" i="15"/>
  <c r="F627" i="15"/>
  <c r="G627" i="15"/>
  <c r="H627" i="15"/>
  <c r="I627" i="15"/>
  <c r="J627" i="15"/>
  <c r="K627" i="15"/>
  <c r="C628" i="15"/>
  <c r="D628" i="15"/>
  <c r="E628" i="15"/>
  <c r="F628" i="15"/>
  <c r="G628" i="15"/>
  <c r="H628" i="15"/>
  <c r="I628" i="15"/>
  <c r="J628" i="15"/>
  <c r="K628" i="15"/>
  <c r="C629" i="15"/>
  <c r="D629" i="15"/>
  <c r="E629" i="15"/>
  <c r="F629" i="15"/>
  <c r="G629" i="15"/>
  <c r="H629" i="15"/>
  <c r="I629" i="15"/>
  <c r="J629" i="15"/>
  <c r="K629" i="15"/>
  <c r="C630" i="15"/>
  <c r="D630" i="15"/>
  <c r="E630" i="15"/>
  <c r="F630" i="15"/>
  <c r="G630" i="15"/>
  <c r="H630" i="15"/>
  <c r="I630" i="15"/>
  <c r="J630" i="15"/>
  <c r="K630" i="15"/>
  <c r="C631" i="15"/>
  <c r="D631" i="15"/>
  <c r="E631" i="15"/>
  <c r="F631" i="15"/>
  <c r="G631" i="15"/>
  <c r="H631" i="15"/>
  <c r="I631" i="15"/>
  <c r="J631" i="15"/>
  <c r="K631" i="15"/>
  <c r="C632" i="15"/>
  <c r="D632" i="15"/>
  <c r="E632" i="15"/>
  <c r="F632" i="15"/>
  <c r="G632" i="15"/>
  <c r="H632" i="15"/>
  <c r="I632" i="15"/>
  <c r="J632" i="15"/>
  <c r="K632" i="15"/>
  <c r="C633" i="15"/>
  <c r="D633" i="15"/>
  <c r="E633" i="15"/>
  <c r="F633" i="15"/>
  <c r="G633" i="15"/>
  <c r="H633" i="15"/>
  <c r="I633" i="15"/>
  <c r="J633" i="15"/>
  <c r="K633" i="15"/>
  <c r="C634" i="15"/>
  <c r="D634" i="15"/>
  <c r="E634" i="15"/>
  <c r="F634" i="15"/>
  <c r="G634" i="15"/>
  <c r="H634" i="15"/>
  <c r="I634" i="15"/>
  <c r="J634" i="15"/>
  <c r="K634" i="15"/>
  <c r="C635" i="15"/>
  <c r="D635" i="15"/>
  <c r="E635" i="15"/>
  <c r="F635" i="15"/>
  <c r="G635" i="15"/>
  <c r="H635" i="15"/>
  <c r="I635" i="15"/>
  <c r="J635" i="15"/>
  <c r="K635" i="15"/>
  <c r="C636" i="15"/>
  <c r="D636" i="15"/>
  <c r="E636" i="15"/>
  <c r="F636" i="15"/>
  <c r="G636" i="15"/>
  <c r="H636" i="15"/>
  <c r="I636" i="15"/>
  <c r="J636" i="15"/>
  <c r="K636" i="15"/>
  <c r="C637" i="15"/>
  <c r="D637" i="15"/>
  <c r="E637" i="15"/>
  <c r="F637" i="15"/>
  <c r="G637" i="15"/>
  <c r="H637" i="15"/>
  <c r="I637" i="15"/>
  <c r="J637" i="15"/>
  <c r="K637" i="15"/>
  <c r="C638" i="15"/>
  <c r="D638" i="15"/>
  <c r="E638" i="15"/>
  <c r="F638" i="15"/>
  <c r="G638" i="15"/>
  <c r="H638" i="15"/>
  <c r="I638" i="15"/>
  <c r="J638" i="15"/>
  <c r="K638" i="15"/>
  <c r="C639" i="15"/>
  <c r="D639" i="15"/>
  <c r="E639" i="15"/>
  <c r="F639" i="15"/>
  <c r="G639" i="15"/>
  <c r="H639" i="15"/>
  <c r="I639" i="15"/>
  <c r="J639" i="15"/>
  <c r="K639" i="15"/>
  <c r="C640" i="15"/>
  <c r="D640" i="15"/>
  <c r="E640" i="15"/>
  <c r="F640" i="15"/>
  <c r="G640" i="15"/>
  <c r="H640" i="15"/>
  <c r="I640" i="15"/>
  <c r="J640" i="15"/>
  <c r="K640" i="15"/>
  <c r="C641" i="15"/>
  <c r="D641" i="15"/>
  <c r="E641" i="15"/>
  <c r="F641" i="15"/>
  <c r="G641" i="15"/>
  <c r="H641" i="15"/>
  <c r="I641" i="15"/>
  <c r="J641" i="15"/>
  <c r="K641" i="15"/>
  <c r="C642" i="15"/>
  <c r="D642" i="15"/>
  <c r="E642" i="15"/>
  <c r="F642" i="15"/>
  <c r="G642" i="15"/>
  <c r="H642" i="15"/>
  <c r="I642" i="15"/>
  <c r="J642" i="15"/>
  <c r="K642" i="15"/>
  <c r="C643" i="15"/>
  <c r="D643" i="15"/>
  <c r="E643" i="15"/>
  <c r="F643" i="15"/>
  <c r="G643" i="15"/>
  <c r="H643" i="15"/>
  <c r="I643" i="15"/>
  <c r="J643" i="15"/>
  <c r="K643" i="15"/>
  <c r="C644" i="15"/>
  <c r="D644" i="15"/>
  <c r="E644" i="15"/>
  <c r="F644" i="15"/>
  <c r="G644" i="15"/>
  <c r="H644" i="15"/>
  <c r="I644" i="15"/>
  <c r="J644" i="15"/>
  <c r="K644" i="15"/>
  <c r="C645" i="15"/>
  <c r="D645" i="15"/>
  <c r="E645" i="15"/>
  <c r="F645" i="15"/>
  <c r="G645" i="15"/>
  <c r="H645" i="15"/>
  <c r="I645" i="15"/>
  <c r="J645" i="15"/>
  <c r="K645" i="15"/>
  <c r="C646" i="15"/>
  <c r="D646" i="15"/>
  <c r="E646" i="15"/>
  <c r="F646" i="15"/>
  <c r="G646" i="15"/>
  <c r="H646" i="15"/>
  <c r="I646" i="15"/>
  <c r="J646" i="15"/>
  <c r="K646" i="15"/>
  <c r="C647" i="15"/>
  <c r="D647" i="15"/>
  <c r="E647" i="15"/>
  <c r="F647" i="15"/>
  <c r="G647" i="15"/>
  <c r="H647" i="15"/>
  <c r="I647" i="15"/>
  <c r="J647" i="15"/>
  <c r="K647" i="15"/>
  <c r="C648" i="15"/>
  <c r="D648" i="15"/>
  <c r="E648" i="15"/>
  <c r="F648" i="15"/>
  <c r="G648" i="15"/>
  <c r="H648" i="15"/>
  <c r="I648" i="15"/>
  <c r="J648" i="15"/>
  <c r="K648" i="15"/>
  <c r="C649" i="15"/>
  <c r="D649" i="15"/>
  <c r="E649" i="15"/>
  <c r="F649" i="15"/>
  <c r="G649" i="15"/>
  <c r="H649" i="15"/>
  <c r="I649" i="15"/>
  <c r="J649" i="15"/>
  <c r="K649" i="15"/>
  <c r="C650" i="15"/>
  <c r="D650" i="15"/>
  <c r="E650" i="15"/>
  <c r="F650" i="15"/>
  <c r="G650" i="15"/>
  <c r="H650" i="15"/>
  <c r="I650" i="15"/>
  <c r="J650" i="15"/>
  <c r="K650" i="15"/>
  <c r="C651" i="15"/>
  <c r="D651" i="15"/>
  <c r="E651" i="15"/>
  <c r="F651" i="15"/>
  <c r="G651" i="15"/>
  <c r="H651" i="15"/>
  <c r="I651" i="15"/>
  <c r="J651" i="15"/>
  <c r="K651" i="15"/>
  <c r="C652" i="15"/>
  <c r="D652" i="15"/>
  <c r="E652" i="15"/>
  <c r="F652" i="15"/>
  <c r="G652" i="15"/>
  <c r="H652" i="15"/>
  <c r="I652" i="15"/>
  <c r="J652" i="15"/>
  <c r="K652" i="15"/>
  <c r="C653" i="15"/>
  <c r="D653" i="15"/>
  <c r="E653" i="15"/>
  <c r="F653" i="15"/>
  <c r="G653" i="15"/>
  <c r="H653" i="15"/>
  <c r="I653" i="15"/>
  <c r="J653" i="15"/>
  <c r="K653" i="15"/>
  <c r="C654" i="15"/>
  <c r="D654" i="15"/>
  <c r="E654" i="15"/>
  <c r="F654" i="15"/>
  <c r="G654" i="15"/>
  <c r="H654" i="15"/>
  <c r="I654" i="15"/>
  <c r="J654" i="15"/>
  <c r="K654" i="15"/>
  <c r="C655" i="15"/>
  <c r="D655" i="15"/>
  <c r="E655" i="15"/>
  <c r="F655" i="15"/>
  <c r="G655" i="15"/>
  <c r="H655" i="15"/>
  <c r="I655" i="15"/>
  <c r="J655" i="15"/>
  <c r="K655" i="15"/>
  <c r="C656" i="15"/>
  <c r="D656" i="15"/>
  <c r="E656" i="15"/>
  <c r="F656" i="15"/>
  <c r="G656" i="15"/>
  <c r="H656" i="15"/>
  <c r="I656" i="15"/>
  <c r="J656" i="15"/>
  <c r="K656" i="15"/>
  <c r="C657" i="15"/>
  <c r="D657" i="15"/>
  <c r="E657" i="15"/>
  <c r="F657" i="15"/>
  <c r="G657" i="15"/>
  <c r="H657" i="15"/>
  <c r="I657" i="15"/>
  <c r="J657" i="15"/>
  <c r="K657" i="15"/>
  <c r="C658" i="15"/>
  <c r="D658" i="15"/>
  <c r="E658" i="15"/>
  <c r="F658" i="15"/>
  <c r="G658" i="15"/>
  <c r="H658" i="15"/>
  <c r="I658" i="15"/>
  <c r="J658" i="15"/>
  <c r="K658" i="15"/>
  <c r="C659" i="15"/>
  <c r="D659" i="15"/>
  <c r="E659" i="15"/>
  <c r="F659" i="15"/>
  <c r="G659" i="15"/>
  <c r="H659" i="15"/>
  <c r="I659" i="15"/>
  <c r="J659" i="15"/>
  <c r="K659" i="15"/>
  <c r="C660" i="15"/>
  <c r="D660" i="15"/>
  <c r="E660" i="15"/>
  <c r="F660" i="15"/>
  <c r="G660" i="15"/>
  <c r="H660" i="15"/>
  <c r="I660" i="15"/>
  <c r="J660" i="15"/>
  <c r="K660" i="15"/>
  <c r="C661" i="15"/>
  <c r="D661" i="15"/>
  <c r="E661" i="15"/>
  <c r="F661" i="15"/>
  <c r="G661" i="15"/>
  <c r="H661" i="15"/>
  <c r="I661" i="15"/>
  <c r="J661" i="15"/>
  <c r="K661" i="15"/>
  <c r="C662" i="15"/>
  <c r="D662" i="15"/>
  <c r="E662" i="15"/>
  <c r="F662" i="15"/>
  <c r="G662" i="15"/>
  <c r="H662" i="15"/>
  <c r="I662" i="15"/>
  <c r="J662" i="15"/>
  <c r="K662" i="15"/>
  <c r="C663" i="15"/>
  <c r="D663" i="15"/>
  <c r="E663" i="15"/>
  <c r="F663" i="15"/>
  <c r="G663" i="15"/>
  <c r="H663" i="15"/>
  <c r="I663" i="15"/>
  <c r="J663" i="15"/>
  <c r="K663" i="15"/>
  <c r="C664" i="15"/>
  <c r="D664" i="15"/>
  <c r="E664" i="15"/>
  <c r="F664" i="15"/>
  <c r="G664" i="15"/>
  <c r="H664" i="15"/>
  <c r="I664" i="15"/>
  <c r="J664" i="15"/>
  <c r="K664" i="15"/>
  <c r="C665" i="15"/>
  <c r="D665" i="15"/>
  <c r="E665" i="15"/>
  <c r="F665" i="15"/>
  <c r="G665" i="15"/>
  <c r="H665" i="15"/>
  <c r="I665" i="15"/>
  <c r="J665" i="15"/>
  <c r="K665" i="15"/>
  <c r="C666" i="15"/>
  <c r="D666" i="15"/>
  <c r="E666" i="15"/>
  <c r="F666" i="15"/>
  <c r="G666" i="15"/>
  <c r="H666" i="15"/>
  <c r="I666" i="15"/>
  <c r="J666" i="15"/>
  <c r="K666" i="15"/>
  <c r="C667" i="15"/>
  <c r="D667" i="15"/>
  <c r="E667" i="15"/>
  <c r="F667" i="15"/>
  <c r="G667" i="15"/>
  <c r="H667" i="15"/>
  <c r="I667" i="15"/>
  <c r="J667" i="15"/>
  <c r="K667" i="15"/>
  <c r="C668" i="15"/>
  <c r="D668" i="15"/>
  <c r="E668" i="15"/>
  <c r="F668" i="15"/>
  <c r="G668" i="15"/>
  <c r="H668" i="15"/>
  <c r="I668" i="15"/>
  <c r="J668" i="15"/>
  <c r="K668" i="15"/>
  <c r="C669" i="15"/>
  <c r="D669" i="15"/>
  <c r="E669" i="15"/>
  <c r="F669" i="15"/>
  <c r="G669" i="15"/>
  <c r="H669" i="15"/>
  <c r="I669" i="15"/>
  <c r="J669" i="15"/>
  <c r="K669" i="15"/>
  <c r="C670" i="15"/>
  <c r="D670" i="15"/>
  <c r="E670" i="15"/>
  <c r="F670" i="15"/>
  <c r="G670" i="15"/>
  <c r="H670" i="15"/>
  <c r="I670" i="15"/>
  <c r="J670" i="15"/>
  <c r="K670" i="15"/>
  <c r="C671" i="15"/>
  <c r="D671" i="15"/>
  <c r="E671" i="15"/>
  <c r="F671" i="15"/>
  <c r="G671" i="15"/>
  <c r="H671" i="15"/>
  <c r="I671" i="15"/>
  <c r="J671" i="15"/>
  <c r="K671" i="15"/>
  <c r="C672" i="15"/>
  <c r="D672" i="15"/>
  <c r="E672" i="15"/>
  <c r="F672" i="15"/>
  <c r="G672" i="15"/>
  <c r="H672" i="15"/>
  <c r="I672" i="15"/>
  <c r="J672" i="15"/>
  <c r="K672" i="15"/>
  <c r="C673" i="15"/>
  <c r="D673" i="15"/>
  <c r="E673" i="15"/>
  <c r="F673" i="15"/>
  <c r="G673" i="15"/>
  <c r="H673" i="15"/>
  <c r="I673" i="15"/>
  <c r="J673" i="15"/>
  <c r="K673" i="15"/>
  <c r="C674" i="15"/>
  <c r="D674" i="15"/>
  <c r="E674" i="15"/>
  <c r="F674" i="15"/>
  <c r="G674" i="15"/>
  <c r="H674" i="15"/>
  <c r="I674" i="15"/>
  <c r="J674" i="15"/>
  <c r="K674" i="15"/>
  <c r="C675" i="15"/>
  <c r="D675" i="15"/>
  <c r="E675" i="15"/>
  <c r="F675" i="15"/>
  <c r="G675" i="15"/>
  <c r="H675" i="15"/>
  <c r="I675" i="15"/>
  <c r="J675" i="15"/>
  <c r="K675" i="15"/>
  <c r="C676" i="15"/>
  <c r="D676" i="15"/>
  <c r="E676" i="15"/>
  <c r="F676" i="15"/>
  <c r="G676" i="15"/>
  <c r="H676" i="15"/>
  <c r="I676" i="15"/>
  <c r="J676" i="15"/>
  <c r="K676" i="15"/>
  <c r="C677" i="15"/>
  <c r="D677" i="15"/>
  <c r="E677" i="15"/>
  <c r="F677" i="15"/>
  <c r="G677" i="15"/>
  <c r="H677" i="15"/>
  <c r="I677" i="15"/>
  <c r="J677" i="15"/>
  <c r="K677" i="15"/>
  <c r="C678" i="15"/>
  <c r="D678" i="15"/>
  <c r="E678" i="15"/>
  <c r="F678" i="15"/>
  <c r="G678" i="15"/>
  <c r="H678" i="15"/>
  <c r="I678" i="15"/>
  <c r="J678" i="15"/>
  <c r="K678" i="15"/>
  <c r="C679" i="15"/>
  <c r="D679" i="15"/>
  <c r="E679" i="15"/>
  <c r="F679" i="15"/>
  <c r="G679" i="15"/>
  <c r="H679" i="15"/>
  <c r="I679" i="15"/>
  <c r="J679" i="15"/>
  <c r="K679" i="15"/>
  <c r="C680" i="15"/>
  <c r="D680" i="15"/>
  <c r="E680" i="15"/>
  <c r="F680" i="15"/>
  <c r="G680" i="15"/>
  <c r="H680" i="15"/>
  <c r="I680" i="15"/>
  <c r="J680" i="15"/>
  <c r="K680" i="15"/>
  <c r="C681" i="15"/>
  <c r="D681" i="15"/>
  <c r="E681" i="15"/>
  <c r="F681" i="15"/>
  <c r="G681" i="15"/>
  <c r="H681" i="15"/>
  <c r="I681" i="15"/>
  <c r="J681" i="15"/>
  <c r="K681" i="15"/>
  <c r="C682" i="15"/>
  <c r="D682" i="15"/>
  <c r="E682" i="15"/>
  <c r="F682" i="15"/>
  <c r="G682" i="15"/>
  <c r="H682" i="15"/>
  <c r="I682" i="15"/>
  <c r="J682" i="15"/>
  <c r="K682" i="15"/>
  <c r="C683" i="15"/>
  <c r="D683" i="15"/>
  <c r="E683" i="15"/>
  <c r="F683" i="15"/>
  <c r="G683" i="15"/>
  <c r="H683" i="15"/>
  <c r="I683" i="15"/>
  <c r="J683" i="15"/>
  <c r="K683" i="15"/>
  <c r="C684" i="15"/>
  <c r="D684" i="15"/>
  <c r="E684" i="15"/>
  <c r="F684" i="15"/>
  <c r="G684" i="15"/>
  <c r="H684" i="15"/>
  <c r="I684" i="15"/>
  <c r="J684" i="15"/>
  <c r="K684" i="15"/>
  <c r="C685" i="15"/>
  <c r="D685" i="15"/>
  <c r="E685" i="15"/>
  <c r="F685" i="15"/>
  <c r="G685" i="15"/>
  <c r="H685" i="15"/>
  <c r="I685" i="15"/>
  <c r="J685" i="15"/>
  <c r="K685" i="15"/>
  <c r="C686" i="15"/>
  <c r="D686" i="15"/>
  <c r="E686" i="15"/>
  <c r="F686" i="15"/>
  <c r="G686" i="15"/>
  <c r="H686" i="15"/>
  <c r="I686" i="15"/>
  <c r="J686" i="15"/>
  <c r="K686" i="15"/>
  <c r="C687" i="15"/>
  <c r="D687" i="15"/>
  <c r="E687" i="15"/>
  <c r="F687" i="15"/>
  <c r="G687" i="15"/>
  <c r="H687" i="15"/>
  <c r="I687" i="15"/>
  <c r="J687" i="15"/>
  <c r="K687" i="15"/>
  <c r="C688" i="15"/>
  <c r="D688" i="15"/>
  <c r="E688" i="15"/>
  <c r="F688" i="15"/>
  <c r="G688" i="15"/>
  <c r="H688" i="15"/>
  <c r="I688" i="15"/>
  <c r="J688" i="15"/>
  <c r="K688" i="15"/>
  <c r="C689" i="15"/>
  <c r="D689" i="15"/>
  <c r="E689" i="15"/>
  <c r="F689" i="15"/>
  <c r="G689" i="15"/>
  <c r="H689" i="15"/>
  <c r="I689" i="15"/>
  <c r="J689" i="15"/>
  <c r="K689" i="15"/>
  <c r="C690" i="15"/>
  <c r="D690" i="15"/>
  <c r="E690" i="15"/>
  <c r="F690" i="15"/>
  <c r="G690" i="15"/>
  <c r="H690" i="15"/>
  <c r="I690" i="15"/>
  <c r="J690" i="15"/>
  <c r="K690" i="15"/>
  <c r="C691" i="15"/>
  <c r="D691" i="15"/>
  <c r="E691" i="15"/>
  <c r="F691" i="15"/>
  <c r="G691" i="15"/>
  <c r="H691" i="15"/>
  <c r="I691" i="15"/>
  <c r="J691" i="15"/>
  <c r="K691" i="15"/>
  <c r="C692" i="15"/>
  <c r="D692" i="15"/>
  <c r="E692" i="15"/>
  <c r="F692" i="15"/>
  <c r="G692" i="15"/>
  <c r="H692" i="15"/>
  <c r="I692" i="15"/>
  <c r="J692" i="15"/>
  <c r="K692" i="15"/>
  <c r="C693" i="15"/>
  <c r="D693" i="15"/>
  <c r="E693" i="15"/>
  <c r="F693" i="15"/>
  <c r="G693" i="15"/>
  <c r="H693" i="15"/>
  <c r="I693" i="15"/>
  <c r="J693" i="15"/>
  <c r="K693" i="15"/>
  <c r="C694" i="15"/>
  <c r="D694" i="15"/>
  <c r="E694" i="15"/>
  <c r="F694" i="15"/>
  <c r="G694" i="15"/>
  <c r="H694" i="15"/>
  <c r="I694" i="15"/>
  <c r="J694" i="15"/>
  <c r="K694" i="15"/>
  <c r="C695" i="15"/>
  <c r="D695" i="15"/>
  <c r="E695" i="15"/>
  <c r="F695" i="15"/>
  <c r="G695" i="15"/>
  <c r="H695" i="15"/>
  <c r="I695" i="15"/>
  <c r="J695" i="15"/>
  <c r="K695" i="15"/>
  <c r="C696" i="15"/>
  <c r="D696" i="15"/>
  <c r="E696" i="15"/>
  <c r="F696" i="15"/>
  <c r="G696" i="15"/>
  <c r="H696" i="15"/>
  <c r="I696" i="15"/>
  <c r="J696" i="15"/>
  <c r="K696" i="15"/>
  <c r="C697" i="15"/>
  <c r="D697" i="15"/>
  <c r="E697" i="15"/>
  <c r="F697" i="15"/>
  <c r="G697" i="15"/>
  <c r="H697" i="15"/>
  <c r="I697" i="15"/>
  <c r="J697" i="15"/>
  <c r="K697" i="15"/>
  <c r="C698" i="15"/>
  <c r="D698" i="15"/>
  <c r="E698" i="15"/>
  <c r="F698" i="15"/>
  <c r="G698" i="15"/>
  <c r="H698" i="15"/>
  <c r="I698" i="15"/>
  <c r="J698" i="15"/>
  <c r="K698" i="15"/>
  <c r="C699" i="15"/>
  <c r="D699" i="15"/>
  <c r="E699" i="15"/>
  <c r="F699" i="15"/>
  <c r="G699" i="15"/>
  <c r="H699" i="15"/>
  <c r="I699" i="15"/>
  <c r="J699" i="15"/>
  <c r="K699" i="15"/>
  <c r="C700" i="15"/>
  <c r="D700" i="15"/>
  <c r="E700" i="15"/>
  <c r="F700" i="15"/>
  <c r="G700" i="15"/>
  <c r="H700" i="15"/>
  <c r="I700" i="15"/>
  <c r="J700" i="15"/>
  <c r="K700" i="15"/>
  <c r="C701" i="15"/>
  <c r="D701" i="15"/>
  <c r="E701" i="15"/>
  <c r="F701" i="15"/>
  <c r="G701" i="15"/>
  <c r="H701" i="15"/>
  <c r="I701" i="15"/>
  <c r="J701" i="15"/>
  <c r="K701" i="15"/>
  <c r="C702" i="15"/>
  <c r="D702" i="15"/>
  <c r="E702" i="15"/>
  <c r="F702" i="15"/>
  <c r="G702" i="15"/>
  <c r="H702" i="15"/>
  <c r="I702" i="15"/>
  <c r="J702" i="15"/>
  <c r="K702" i="15"/>
  <c r="C703" i="15"/>
  <c r="D703" i="15"/>
  <c r="E703" i="15"/>
  <c r="F703" i="15"/>
  <c r="G703" i="15"/>
  <c r="H703" i="15"/>
  <c r="I703" i="15"/>
  <c r="J703" i="15"/>
  <c r="K703" i="15"/>
  <c r="C704" i="15"/>
  <c r="D704" i="15"/>
  <c r="E704" i="15"/>
  <c r="F704" i="15"/>
  <c r="G704" i="15"/>
  <c r="H704" i="15"/>
  <c r="I704" i="15"/>
  <c r="J704" i="15"/>
  <c r="K704" i="15"/>
  <c r="C705" i="15"/>
  <c r="D705" i="15"/>
  <c r="E705" i="15"/>
  <c r="F705" i="15"/>
  <c r="G705" i="15"/>
  <c r="H705" i="15"/>
  <c r="I705" i="15"/>
  <c r="J705" i="15"/>
  <c r="K705" i="15"/>
  <c r="C706" i="15"/>
  <c r="D706" i="15"/>
  <c r="E706" i="15"/>
  <c r="F706" i="15"/>
  <c r="G706" i="15"/>
  <c r="H706" i="15"/>
  <c r="I706" i="15"/>
  <c r="J706" i="15"/>
  <c r="K706" i="15"/>
  <c r="C707" i="15"/>
  <c r="D707" i="15"/>
  <c r="E707" i="15"/>
  <c r="F707" i="15"/>
  <c r="G707" i="15"/>
  <c r="H707" i="15"/>
  <c r="I707" i="15"/>
  <c r="J707" i="15"/>
  <c r="K707" i="15"/>
  <c r="C708" i="15"/>
  <c r="D708" i="15"/>
  <c r="E708" i="15"/>
  <c r="F708" i="15"/>
  <c r="G708" i="15"/>
  <c r="H708" i="15"/>
  <c r="I708" i="15"/>
  <c r="J708" i="15"/>
  <c r="K708" i="15"/>
  <c r="C709" i="15"/>
  <c r="D709" i="15"/>
  <c r="E709" i="15"/>
  <c r="F709" i="15"/>
  <c r="G709" i="15"/>
  <c r="H709" i="15"/>
  <c r="I709" i="15"/>
  <c r="J709" i="15"/>
  <c r="K709" i="15"/>
  <c r="C710" i="15"/>
  <c r="D710" i="15"/>
  <c r="E710" i="15"/>
  <c r="F710" i="15"/>
  <c r="G710" i="15"/>
  <c r="H710" i="15"/>
  <c r="I710" i="15"/>
  <c r="J710" i="15"/>
  <c r="K710" i="15"/>
  <c r="C711" i="15"/>
  <c r="D711" i="15"/>
  <c r="E711" i="15"/>
  <c r="F711" i="15"/>
  <c r="G711" i="15"/>
  <c r="H711" i="15"/>
  <c r="I711" i="15"/>
  <c r="J711" i="15"/>
  <c r="K711" i="15"/>
  <c r="C712" i="15"/>
  <c r="D712" i="15"/>
  <c r="E712" i="15"/>
  <c r="F712" i="15"/>
  <c r="G712" i="15"/>
  <c r="H712" i="15"/>
  <c r="I712" i="15"/>
  <c r="J712" i="15"/>
  <c r="K712" i="15"/>
  <c r="C713" i="15"/>
  <c r="D713" i="15"/>
  <c r="E713" i="15"/>
  <c r="F713" i="15"/>
  <c r="G713" i="15"/>
  <c r="H713" i="15"/>
  <c r="I713" i="15"/>
  <c r="J713" i="15"/>
  <c r="K713" i="15"/>
  <c r="C714" i="15"/>
  <c r="D714" i="15"/>
  <c r="E714" i="15"/>
  <c r="F714" i="15"/>
  <c r="G714" i="15"/>
  <c r="H714" i="15"/>
  <c r="I714" i="15"/>
  <c r="J714" i="15"/>
  <c r="K714" i="15"/>
  <c r="C715" i="15"/>
  <c r="D715" i="15"/>
  <c r="E715" i="15"/>
  <c r="F715" i="15"/>
  <c r="G715" i="15"/>
  <c r="H715" i="15"/>
  <c r="I715" i="15"/>
  <c r="J715" i="15"/>
  <c r="K715" i="15"/>
  <c r="C716" i="15"/>
  <c r="D716" i="15"/>
  <c r="E716" i="15"/>
  <c r="F716" i="15"/>
  <c r="G716" i="15"/>
  <c r="H716" i="15"/>
  <c r="I716" i="15"/>
  <c r="J716" i="15"/>
  <c r="K716" i="15"/>
  <c r="C717" i="15"/>
  <c r="D717" i="15"/>
  <c r="E717" i="15"/>
  <c r="F717" i="15"/>
  <c r="G717" i="15"/>
  <c r="H717" i="15"/>
  <c r="I717" i="15"/>
  <c r="J717" i="15"/>
  <c r="K717" i="15"/>
  <c r="C718" i="15"/>
  <c r="D718" i="15"/>
  <c r="E718" i="15"/>
  <c r="F718" i="15"/>
  <c r="G718" i="15"/>
  <c r="H718" i="15"/>
  <c r="I718" i="15"/>
  <c r="J718" i="15"/>
  <c r="K718" i="15"/>
  <c r="C719" i="15"/>
  <c r="D719" i="15"/>
  <c r="E719" i="15"/>
  <c r="F719" i="15"/>
  <c r="G719" i="15"/>
  <c r="H719" i="15"/>
  <c r="I719" i="15"/>
  <c r="J719" i="15"/>
  <c r="K719" i="15"/>
  <c r="C720" i="15"/>
  <c r="D720" i="15"/>
  <c r="E720" i="15"/>
  <c r="F720" i="15"/>
  <c r="G720" i="15"/>
  <c r="H720" i="15"/>
  <c r="I720" i="15"/>
  <c r="J720" i="15"/>
  <c r="K720" i="15"/>
  <c r="C721" i="15"/>
  <c r="D721" i="15"/>
  <c r="E721" i="15"/>
  <c r="F721" i="15"/>
  <c r="G721" i="15"/>
  <c r="H721" i="15"/>
  <c r="I721" i="15"/>
  <c r="J721" i="15"/>
  <c r="K721" i="15"/>
  <c r="C722" i="15"/>
  <c r="D722" i="15"/>
  <c r="E722" i="15"/>
  <c r="F722" i="15"/>
  <c r="G722" i="15"/>
  <c r="H722" i="15"/>
  <c r="I722" i="15"/>
  <c r="J722" i="15"/>
  <c r="K722" i="15"/>
  <c r="C723" i="15"/>
  <c r="D723" i="15"/>
  <c r="E723" i="15"/>
  <c r="F723" i="15"/>
  <c r="G723" i="15"/>
  <c r="H723" i="15"/>
  <c r="I723" i="15"/>
  <c r="J723" i="15"/>
  <c r="K723" i="15"/>
  <c r="C724" i="15"/>
  <c r="D724" i="15"/>
  <c r="E724" i="15"/>
  <c r="F724" i="15"/>
  <c r="G724" i="15"/>
  <c r="H724" i="15"/>
  <c r="I724" i="15"/>
  <c r="J724" i="15"/>
  <c r="K724" i="15"/>
  <c r="C725" i="15"/>
  <c r="D725" i="15"/>
  <c r="E725" i="15"/>
  <c r="F725" i="15"/>
  <c r="G725" i="15"/>
  <c r="H725" i="15"/>
  <c r="I725" i="15"/>
  <c r="J725" i="15"/>
  <c r="K725" i="15"/>
  <c r="C726" i="15"/>
  <c r="D726" i="15"/>
  <c r="E726" i="15"/>
  <c r="F726" i="15"/>
  <c r="G726" i="15"/>
  <c r="H726" i="15"/>
  <c r="I726" i="15"/>
  <c r="J726" i="15"/>
  <c r="K726" i="15"/>
  <c r="C727" i="15"/>
  <c r="D727" i="15"/>
  <c r="E727" i="15"/>
  <c r="F727" i="15"/>
  <c r="G727" i="15"/>
  <c r="H727" i="15"/>
  <c r="I727" i="15"/>
  <c r="J727" i="15"/>
  <c r="K727" i="15"/>
  <c r="C728" i="15"/>
  <c r="D728" i="15"/>
  <c r="E728" i="15"/>
  <c r="F728" i="15"/>
  <c r="G728" i="15"/>
  <c r="H728" i="15"/>
  <c r="I728" i="15"/>
  <c r="J728" i="15"/>
  <c r="K728" i="15"/>
  <c r="C729" i="15"/>
  <c r="D729" i="15"/>
  <c r="E729" i="15"/>
  <c r="F729" i="15"/>
  <c r="G729" i="15"/>
  <c r="H729" i="15"/>
  <c r="I729" i="15"/>
  <c r="J729" i="15"/>
  <c r="K729" i="15"/>
  <c r="C730" i="15"/>
  <c r="D730" i="15"/>
  <c r="E730" i="15"/>
  <c r="F730" i="15"/>
  <c r="G730" i="15"/>
  <c r="H730" i="15"/>
  <c r="I730" i="15"/>
  <c r="J730" i="15"/>
  <c r="K730" i="15"/>
  <c r="C731" i="15"/>
  <c r="D731" i="15"/>
  <c r="E731" i="15"/>
  <c r="F731" i="15"/>
  <c r="G731" i="15"/>
  <c r="H731" i="15"/>
  <c r="I731" i="15"/>
  <c r="J731" i="15"/>
  <c r="K731" i="15"/>
  <c r="C732" i="15"/>
  <c r="D732" i="15"/>
  <c r="E732" i="15"/>
  <c r="F732" i="15"/>
  <c r="G732" i="15"/>
  <c r="H732" i="15"/>
  <c r="I732" i="15"/>
  <c r="J732" i="15"/>
  <c r="K732" i="15"/>
  <c r="C733" i="15"/>
  <c r="D733" i="15"/>
  <c r="E733" i="15"/>
  <c r="F733" i="15"/>
  <c r="G733" i="15"/>
  <c r="H733" i="15"/>
  <c r="I733" i="15"/>
  <c r="J733" i="15"/>
  <c r="K733" i="15"/>
  <c r="C734" i="15"/>
  <c r="D734" i="15"/>
  <c r="E734" i="15"/>
  <c r="F734" i="15"/>
  <c r="G734" i="15"/>
  <c r="H734" i="15"/>
  <c r="I734" i="15"/>
  <c r="J734" i="15"/>
  <c r="K734" i="15"/>
  <c r="C735" i="15"/>
  <c r="D735" i="15"/>
  <c r="E735" i="15"/>
  <c r="F735" i="15"/>
  <c r="G735" i="15"/>
  <c r="H735" i="15"/>
  <c r="I735" i="15"/>
  <c r="J735" i="15"/>
  <c r="K735" i="15"/>
  <c r="C736" i="15"/>
  <c r="D736" i="15"/>
  <c r="E736" i="15"/>
  <c r="F736" i="15"/>
  <c r="G736" i="15"/>
  <c r="H736" i="15"/>
  <c r="I736" i="15"/>
  <c r="J736" i="15"/>
  <c r="K736" i="15"/>
  <c r="C737" i="15"/>
  <c r="D737" i="15"/>
  <c r="E737" i="15"/>
  <c r="F737" i="15"/>
  <c r="G737" i="15"/>
  <c r="H737" i="15"/>
  <c r="I737" i="15"/>
  <c r="J737" i="15"/>
  <c r="K737" i="15"/>
  <c r="C738" i="15"/>
  <c r="D738" i="15"/>
  <c r="E738" i="15"/>
  <c r="F738" i="15"/>
  <c r="G738" i="15"/>
  <c r="H738" i="15"/>
  <c r="I738" i="15"/>
  <c r="J738" i="15"/>
  <c r="K738" i="15"/>
  <c r="C739" i="15"/>
  <c r="D739" i="15"/>
  <c r="E739" i="15"/>
  <c r="F739" i="15"/>
  <c r="G739" i="15"/>
  <c r="H739" i="15"/>
  <c r="I739" i="15"/>
  <c r="J739" i="15"/>
  <c r="K739" i="15"/>
  <c r="C740" i="15"/>
  <c r="D740" i="15"/>
  <c r="E740" i="15"/>
  <c r="F740" i="15"/>
  <c r="G740" i="15"/>
  <c r="H740" i="15"/>
  <c r="I740" i="15"/>
  <c r="J740" i="15"/>
  <c r="K740" i="15"/>
  <c r="C741" i="15"/>
  <c r="D741" i="15"/>
  <c r="E741" i="15"/>
  <c r="F741" i="15"/>
  <c r="G741" i="15"/>
  <c r="H741" i="15"/>
  <c r="I741" i="15"/>
  <c r="J741" i="15"/>
  <c r="K741" i="15"/>
  <c r="C742" i="15"/>
  <c r="D742" i="15"/>
  <c r="E742" i="15"/>
  <c r="F742" i="15"/>
  <c r="G742" i="15"/>
  <c r="H742" i="15"/>
  <c r="I742" i="15"/>
  <c r="J742" i="15"/>
  <c r="K742" i="15"/>
  <c r="C743" i="15"/>
  <c r="D743" i="15"/>
  <c r="E743" i="15"/>
  <c r="F743" i="15"/>
  <c r="G743" i="15"/>
  <c r="H743" i="15"/>
  <c r="I743" i="15"/>
  <c r="J743" i="15"/>
  <c r="K743" i="15"/>
  <c r="C744" i="15"/>
  <c r="D744" i="15"/>
  <c r="E744" i="15"/>
  <c r="F744" i="15"/>
  <c r="G744" i="15"/>
  <c r="H744" i="15"/>
  <c r="I744" i="15"/>
  <c r="J744" i="15"/>
  <c r="K744" i="15"/>
  <c r="C745" i="15"/>
  <c r="D745" i="15"/>
  <c r="E745" i="15"/>
  <c r="F745" i="15"/>
  <c r="G745" i="15"/>
  <c r="H745" i="15"/>
  <c r="I745" i="15"/>
  <c r="J745" i="15"/>
  <c r="K745" i="15"/>
  <c r="C746" i="15"/>
  <c r="D746" i="15"/>
  <c r="E746" i="15"/>
  <c r="F746" i="15"/>
  <c r="G746" i="15"/>
  <c r="H746" i="15"/>
  <c r="I746" i="15"/>
  <c r="J746" i="15"/>
  <c r="K746" i="15"/>
  <c r="C747" i="15"/>
  <c r="D747" i="15"/>
  <c r="E747" i="15"/>
  <c r="F747" i="15"/>
  <c r="G747" i="15"/>
  <c r="H747" i="15"/>
  <c r="I747" i="15"/>
  <c r="J747" i="15"/>
  <c r="K747" i="15"/>
  <c r="C748" i="15"/>
  <c r="D748" i="15"/>
  <c r="E748" i="15"/>
  <c r="F748" i="15"/>
  <c r="G748" i="15"/>
  <c r="H748" i="15"/>
  <c r="I748" i="15"/>
  <c r="J748" i="15"/>
  <c r="K748" i="15"/>
  <c r="C749" i="15"/>
  <c r="D749" i="15"/>
  <c r="E749" i="15"/>
  <c r="F749" i="15"/>
  <c r="G749" i="15"/>
  <c r="H749" i="15"/>
  <c r="I749" i="15"/>
  <c r="J749" i="15"/>
  <c r="K749" i="15"/>
  <c r="C750" i="15"/>
  <c r="D750" i="15"/>
  <c r="E750" i="15"/>
  <c r="F750" i="15"/>
  <c r="G750" i="15"/>
  <c r="H750" i="15"/>
  <c r="I750" i="15"/>
  <c r="J750" i="15"/>
  <c r="K750" i="15"/>
  <c r="C751" i="15"/>
  <c r="D751" i="15"/>
  <c r="E751" i="15"/>
  <c r="F751" i="15"/>
  <c r="G751" i="15"/>
  <c r="H751" i="15"/>
  <c r="I751" i="15"/>
  <c r="J751" i="15"/>
  <c r="K751" i="15"/>
  <c r="C752" i="15"/>
  <c r="D752" i="15"/>
  <c r="E752" i="15"/>
  <c r="F752" i="15"/>
  <c r="G752" i="15"/>
  <c r="H752" i="15"/>
  <c r="I752" i="15"/>
  <c r="J752" i="15"/>
  <c r="K752" i="15"/>
  <c r="C753" i="15"/>
  <c r="D753" i="15"/>
  <c r="E753" i="15"/>
  <c r="F753" i="15"/>
  <c r="G753" i="15"/>
  <c r="H753" i="15"/>
  <c r="I753" i="15"/>
  <c r="J753" i="15"/>
  <c r="K753" i="15"/>
  <c r="C754" i="15"/>
  <c r="D754" i="15"/>
  <c r="E754" i="15"/>
  <c r="F754" i="15"/>
  <c r="G754" i="15"/>
  <c r="H754" i="15"/>
  <c r="I754" i="15"/>
  <c r="J754" i="15"/>
  <c r="K754" i="15"/>
  <c r="C755" i="15"/>
  <c r="D755" i="15"/>
  <c r="E755" i="15"/>
  <c r="F755" i="15"/>
  <c r="G755" i="15"/>
  <c r="H755" i="15"/>
  <c r="I755" i="15"/>
  <c r="J755" i="15"/>
  <c r="K755" i="15"/>
  <c r="C756" i="15"/>
  <c r="D756" i="15"/>
  <c r="E756" i="15"/>
  <c r="F756" i="15"/>
  <c r="G756" i="15"/>
  <c r="H756" i="15"/>
  <c r="I756" i="15"/>
  <c r="J756" i="15"/>
  <c r="K756" i="15"/>
  <c r="C757" i="15"/>
  <c r="D757" i="15"/>
  <c r="E757" i="15"/>
  <c r="F757" i="15"/>
  <c r="G757" i="15"/>
  <c r="H757" i="15"/>
  <c r="I757" i="15"/>
  <c r="J757" i="15"/>
  <c r="K757" i="15"/>
  <c r="C758" i="15"/>
  <c r="D758" i="15"/>
  <c r="E758" i="15"/>
  <c r="F758" i="15"/>
  <c r="G758" i="15"/>
  <c r="H758" i="15"/>
  <c r="I758" i="15"/>
  <c r="J758" i="15"/>
  <c r="K758" i="15"/>
  <c r="C759" i="15"/>
  <c r="D759" i="15"/>
  <c r="E759" i="15"/>
  <c r="F759" i="15"/>
  <c r="G759" i="15"/>
  <c r="H759" i="15"/>
  <c r="I759" i="15"/>
  <c r="J759" i="15"/>
  <c r="K759" i="15"/>
  <c r="C760" i="15"/>
  <c r="D760" i="15"/>
  <c r="E760" i="15"/>
  <c r="F760" i="15"/>
  <c r="G760" i="15"/>
  <c r="H760" i="15"/>
  <c r="I760" i="15"/>
  <c r="J760" i="15"/>
  <c r="K760" i="15"/>
  <c r="C761" i="15"/>
  <c r="D761" i="15"/>
  <c r="E761" i="15"/>
  <c r="F761" i="15"/>
  <c r="G761" i="15"/>
  <c r="H761" i="15"/>
  <c r="I761" i="15"/>
  <c r="J761" i="15"/>
  <c r="K761" i="15"/>
  <c r="C762" i="15"/>
  <c r="D762" i="15"/>
  <c r="E762" i="15"/>
  <c r="F762" i="15"/>
  <c r="G762" i="15"/>
  <c r="H762" i="15"/>
  <c r="I762" i="15"/>
  <c r="J762" i="15"/>
  <c r="K762" i="15"/>
  <c r="C763" i="15"/>
  <c r="D763" i="15"/>
  <c r="E763" i="15"/>
  <c r="F763" i="15"/>
  <c r="G763" i="15"/>
  <c r="H763" i="15"/>
  <c r="I763" i="15"/>
  <c r="J763" i="15"/>
  <c r="K763" i="15"/>
  <c r="C764" i="15"/>
  <c r="D764" i="15"/>
  <c r="E764" i="15"/>
  <c r="F764" i="15"/>
  <c r="G764" i="15"/>
  <c r="H764" i="15"/>
  <c r="I764" i="15"/>
  <c r="J764" i="15"/>
  <c r="K764" i="15"/>
  <c r="C765" i="15"/>
  <c r="D765" i="15"/>
  <c r="E765" i="15"/>
  <c r="F765" i="15"/>
  <c r="G765" i="15"/>
  <c r="H765" i="15"/>
  <c r="I765" i="15"/>
  <c r="J765" i="15"/>
  <c r="K765" i="15"/>
  <c r="C766" i="15"/>
  <c r="D766" i="15"/>
  <c r="E766" i="15"/>
  <c r="F766" i="15"/>
  <c r="G766" i="15"/>
  <c r="H766" i="15"/>
  <c r="I766" i="15"/>
  <c r="J766" i="15"/>
  <c r="K766" i="15"/>
  <c r="C767" i="15"/>
  <c r="D767" i="15"/>
  <c r="E767" i="15"/>
  <c r="F767" i="15"/>
  <c r="G767" i="15"/>
  <c r="H767" i="15"/>
  <c r="I767" i="15"/>
  <c r="J767" i="15"/>
  <c r="K767" i="15"/>
  <c r="C768" i="15"/>
  <c r="D768" i="15"/>
  <c r="E768" i="15"/>
  <c r="F768" i="15"/>
  <c r="G768" i="15"/>
  <c r="H768" i="15"/>
  <c r="I768" i="15"/>
  <c r="J768" i="15"/>
  <c r="K768" i="15"/>
  <c r="C769" i="15"/>
  <c r="D769" i="15"/>
  <c r="E769" i="15"/>
  <c r="F769" i="15"/>
  <c r="G769" i="15"/>
  <c r="H769" i="15"/>
  <c r="I769" i="15"/>
  <c r="J769" i="15"/>
  <c r="K769" i="15"/>
  <c r="C770" i="15"/>
  <c r="D770" i="15"/>
  <c r="E770" i="15"/>
  <c r="F770" i="15"/>
  <c r="G770" i="15"/>
  <c r="H770" i="15"/>
  <c r="I770" i="15"/>
  <c r="J770" i="15"/>
  <c r="K770" i="15"/>
  <c r="C771" i="15"/>
  <c r="D771" i="15"/>
  <c r="E771" i="15"/>
  <c r="F771" i="15"/>
  <c r="G771" i="15"/>
  <c r="H771" i="15"/>
  <c r="I771" i="15"/>
  <c r="J771" i="15"/>
  <c r="K771" i="15"/>
  <c r="C772" i="15"/>
  <c r="D772" i="15"/>
  <c r="E772" i="15"/>
  <c r="F772" i="15"/>
  <c r="G772" i="15"/>
  <c r="H772" i="15"/>
  <c r="I772" i="15"/>
  <c r="J772" i="15"/>
  <c r="K772" i="15"/>
  <c r="C773" i="15"/>
  <c r="D773" i="15"/>
  <c r="E773" i="15"/>
  <c r="F773" i="15"/>
  <c r="G773" i="15"/>
  <c r="H773" i="15"/>
  <c r="I773" i="15"/>
  <c r="J773" i="15"/>
  <c r="K773" i="15"/>
  <c r="C774" i="15"/>
  <c r="D774" i="15"/>
  <c r="E774" i="15"/>
  <c r="F774" i="15"/>
  <c r="G774" i="15"/>
  <c r="H774" i="15"/>
  <c r="I774" i="15"/>
  <c r="J774" i="15"/>
  <c r="K774" i="15"/>
  <c r="C775" i="15"/>
  <c r="D775" i="15"/>
  <c r="E775" i="15"/>
  <c r="F775" i="15"/>
  <c r="G775" i="15"/>
  <c r="H775" i="15"/>
  <c r="I775" i="15"/>
  <c r="J775" i="15"/>
  <c r="K775" i="15"/>
  <c r="C776" i="15"/>
  <c r="D776" i="15"/>
  <c r="E776" i="15"/>
  <c r="F776" i="15"/>
  <c r="G776" i="15"/>
  <c r="H776" i="15"/>
  <c r="I776" i="15"/>
  <c r="J776" i="15"/>
  <c r="K776" i="15"/>
  <c r="C777" i="15"/>
  <c r="D777" i="15"/>
  <c r="E777" i="15"/>
  <c r="F777" i="15"/>
  <c r="G777" i="15"/>
  <c r="H777" i="15"/>
  <c r="I777" i="15"/>
  <c r="J777" i="15"/>
  <c r="K777" i="15"/>
  <c r="C778" i="15"/>
  <c r="D778" i="15"/>
  <c r="E778" i="15"/>
  <c r="F778" i="15"/>
  <c r="G778" i="15"/>
  <c r="H778" i="15"/>
  <c r="I778" i="15"/>
  <c r="J778" i="15"/>
  <c r="K778" i="15"/>
  <c r="C779" i="15"/>
  <c r="D779" i="15"/>
  <c r="E779" i="15"/>
  <c r="F779" i="15"/>
  <c r="G779" i="15"/>
  <c r="H779" i="15"/>
  <c r="I779" i="15"/>
  <c r="J779" i="15"/>
  <c r="K779" i="15"/>
  <c r="C780" i="15"/>
  <c r="D780" i="15"/>
  <c r="E780" i="15"/>
  <c r="F780" i="15"/>
  <c r="G780" i="15"/>
  <c r="H780" i="15"/>
  <c r="I780" i="15"/>
  <c r="J780" i="15"/>
  <c r="K780" i="15"/>
  <c r="C781" i="15"/>
  <c r="D781" i="15"/>
  <c r="E781" i="15"/>
  <c r="F781" i="15"/>
  <c r="G781" i="15"/>
  <c r="H781" i="15"/>
  <c r="I781" i="15"/>
  <c r="J781" i="15"/>
  <c r="K781" i="15"/>
  <c r="C782" i="15"/>
  <c r="D782" i="15"/>
  <c r="E782" i="15"/>
  <c r="F782" i="15"/>
  <c r="G782" i="15"/>
  <c r="H782" i="15"/>
  <c r="I782" i="15"/>
  <c r="J782" i="15"/>
  <c r="K782" i="15"/>
  <c r="C783" i="15"/>
  <c r="D783" i="15"/>
  <c r="E783" i="15"/>
  <c r="F783" i="15"/>
  <c r="G783" i="15"/>
  <c r="H783" i="15"/>
  <c r="I783" i="15"/>
  <c r="J783" i="15"/>
  <c r="K783" i="15"/>
  <c r="C784" i="15"/>
  <c r="D784" i="15"/>
  <c r="E784" i="15"/>
  <c r="F784" i="15"/>
  <c r="G784" i="15"/>
  <c r="H784" i="15"/>
  <c r="I784" i="15"/>
  <c r="J784" i="15"/>
  <c r="K784" i="15"/>
  <c r="C785" i="15"/>
  <c r="D785" i="15"/>
  <c r="E785" i="15"/>
  <c r="F785" i="15"/>
  <c r="G785" i="15"/>
  <c r="H785" i="15"/>
  <c r="I785" i="15"/>
  <c r="J785" i="15"/>
  <c r="K785" i="15"/>
  <c r="C786" i="15"/>
  <c r="D786" i="15"/>
  <c r="E786" i="15"/>
  <c r="F786" i="15"/>
  <c r="G786" i="15"/>
  <c r="H786" i="15"/>
  <c r="I786" i="15"/>
  <c r="J786" i="15"/>
  <c r="K786" i="15"/>
  <c r="C787" i="15"/>
  <c r="D787" i="15"/>
  <c r="E787" i="15"/>
  <c r="F787" i="15"/>
  <c r="G787" i="15"/>
  <c r="H787" i="15"/>
  <c r="I787" i="15"/>
  <c r="J787" i="15"/>
  <c r="K787" i="15"/>
  <c r="C788" i="15"/>
  <c r="D788" i="15"/>
  <c r="E788" i="15"/>
  <c r="F788" i="15"/>
  <c r="G788" i="15"/>
  <c r="H788" i="15"/>
  <c r="I788" i="15"/>
  <c r="J788" i="15"/>
  <c r="K788" i="15"/>
  <c r="C789" i="15"/>
  <c r="D789" i="15"/>
  <c r="E789" i="15"/>
  <c r="F789" i="15"/>
  <c r="G789" i="15"/>
  <c r="H789" i="15"/>
  <c r="I789" i="15"/>
  <c r="J789" i="15"/>
  <c r="K789" i="15"/>
  <c r="C790" i="15"/>
  <c r="D790" i="15"/>
  <c r="E790" i="15"/>
  <c r="F790" i="15"/>
  <c r="G790" i="15"/>
  <c r="H790" i="15"/>
  <c r="I790" i="15"/>
  <c r="J790" i="15"/>
  <c r="K790" i="15"/>
  <c r="C791" i="15"/>
  <c r="D791" i="15"/>
  <c r="E791" i="15"/>
  <c r="F791" i="15"/>
  <c r="G791" i="15"/>
  <c r="H791" i="15"/>
  <c r="I791" i="15"/>
  <c r="J791" i="15"/>
  <c r="K791" i="15"/>
  <c r="C792" i="15"/>
  <c r="D792" i="15"/>
  <c r="E792" i="15"/>
  <c r="F792" i="15"/>
  <c r="G792" i="15"/>
  <c r="H792" i="15"/>
  <c r="I792" i="15"/>
  <c r="J792" i="15"/>
  <c r="K792" i="15"/>
  <c r="C793" i="15"/>
  <c r="D793" i="15"/>
  <c r="E793" i="15"/>
  <c r="F793" i="15"/>
  <c r="G793" i="15"/>
  <c r="H793" i="15"/>
  <c r="I793" i="15"/>
  <c r="J793" i="15"/>
  <c r="K793" i="15"/>
  <c r="C794" i="15"/>
  <c r="D794" i="15"/>
  <c r="E794" i="15"/>
  <c r="F794" i="15"/>
  <c r="G794" i="15"/>
  <c r="H794" i="15"/>
  <c r="I794" i="15"/>
  <c r="J794" i="15"/>
  <c r="K794" i="15"/>
  <c r="C795" i="15"/>
  <c r="D795" i="15"/>
  <c r="E795" i="15"/>
  <c r="F795" i="15"/>
  <c r="G795" i="15"/>
  <c r="H795" i="15"/>
  <c r="I795" i="15"/>
  <c r="J795" i="15"/>
  <c r="K795" i="15"/>
  <c r="C796" i="15"/>
  <c r="D796" i="15"/>
  <c r="E796" i="15"/>
  <c r="F796" i="15"/>
  <c r="G796" i="15"/>
  <c r="H796" i="15"/>
  <c r="I796" i="15"/>
  <c r="J796" i="15"/>
  <c r="K796" i="15"/>
  <c r="C797" i="15"/>
  <c r="D797" i="15"/>
  <c r="E797" i="15"/>
  <c r="F797" i="15"/>
  <c r="G797" i="15"/>
  <c r="H797" i="15"/>
  <c r="I797" i="15"/>
  <c r="J797" i="15"/>
  <c r="K797" i="15"/>
  <c r="C798" i="15"/>
  <c r="D798" i="15"/>
  <c r="E798" i="15"/>
  <c r="F798" i="15"/>
  <c r="G798" i="15"/>
  <c r="H798" i="15"/>
  <c r="I798" i="15"/>
  <c r="J798" i="15"/>
  <c r="K798" i="15"/>
  <c r="C799" i="15"/>
  <c r="D799" i="15"/>
  <c r="E799" i="15"/>
  <c r="F799" i="15"/>
  <c r="G799" i="15"/>
  <c r="H799" i="15"/>
  <c r="I799" i="15"/>
  <c r="J799" i="15"/>
  <c r="K799" i="15"/>
  <c r="C800" i="15"/>
  <c r="D800" i="15"/>
  <c r="E800" i="15"/>
  <c r="F800" i="15"/>
  <c r="G800" i="15"/>
  <c r="H800" i="15"/>
  <c r="I800" i="15"/>
  <c r="J800" i="15"/>
  <c r="K800" i="15"/>
  <c r="C801" i="15"/>
  <c r="D801" i="15"/>
  <c r="E801" i="15"/>
  <c r="F801" i="15"/>
  <c r="G801" i="15"/>
  <c r="H801" i="15"/>
  <c r="I801" i="15"/>
  <c r="J801" i="15"/>
  <c r="K801" i="15"/>
  <c r="C802" i="15"/>
  <c r="D802" i="15"/>
  <c r="E802" i="15"/>
  <c r="F802" i="15"/>
  <c r="G802" i="15"/>
  <c r="H802" i="15"/>
  <c r="I802" i="15"/>
  <c r="J802" i="15"/>
  <c r="K802" i="15"/>
  <c r="C803" i="15"/>
  <c r="D803" i="15"/>
  <c r="E803" i="15"/>
  <c r="F803" i="15"/>
  <c r="G803" i="15"/>
  <c r="H803" i="15"/>
  <c r="I803" i="15"/>
  <c r="J803" i="15"/>
  <c r="K803" i="15"/>
  <c r="C804" i="15"/>
  <c r="D804" i="15"/>
  <c r="E804" i="15"/>
  <c r="F804" i="15"/>
  <c r="G804" i="15"/>
  <c r="H804" i="15"/>
  <c r="I804" i="15"/>
  <c r="J804" i="15"/>
  <c r="K804" i="15"/>
  <c r="C805" i="15"/>
  <c r="D805" i="15"/>
  <c r="E805" i="15"/>
  <c r="F805" i="15"/>
  <c r="G805" i="15"/>
  <c r="H805" i="15"/>
  <c r="I805" i="15"/>
  <c r="J805" i="15"/>
  <c r="K805" i="15"/>
  <c r="C806" i="15"/>
  <c r="D806" i="15"/>
  <c r="E806" i="15"/>
  <c r="F806" i="15"/>
  <c r="G806" i="15"/>
  <c r="H806" i="15"/>
  <c r="I806" i="15"/>
  <c r="J806" i="15"/>
  <c r="K806" i="15"/>
  <c r="C807" i="15"/>
  <c r="D807" i="15"/>
  <c r="E807" i="15"/>
  <c r="F807" i="15"/>
  <c r="G807" i="15"/>
  <c r="H807" i="15"/>
  <c r="I807" i="15"/>
  <c r="J807" i="15"/>
  <c r="K807" i="15"/>
  <c r="C808" i="15"/>
  <c r="D808" i="15"/>
  <c r="E808" i="15"/>
  <c r="F808" i="15"/>
  <c r="G808" i="15"/>
  <c r="H808" i="15"/>
  <c r="I808" i="15"/>
  <c r="J808" i="15"/>
  <c r="K808" i="15"/>
  <c r="C809" i="15"/>
  <c r="D809" i="15"/>
  <c r="E809" i="15"/>
  <c r="F809" i="15"/>
  <c r="G809" i="15"/>
  <c r="H809" i="15"/>
  <c r="I809" i="15"/>
  <c r="J809" i="15"/>
  <c r="K809" i="15"/>
  <c r="C810" i="15"/>
  <c r="D810" i="15"/>
  <c r="E810" i="15"/>
  <c r="F810" i="15"/>
  <c r="G810" i="15"/>
  <c r="H810" i="15"/>
  <c r="I810" i="15"/>
  <c r="J810" i="15"/>
  <c r="K810" i="15"/>
  <c r="C811" i="15"/>
  <c r="D811" i="15"/>
  <c r="E811" i="15"/>
  <c r="F811" i="15"/>
  <c r="G811" i="15"/>
  <c r="H811" i="15"/>
  <c r="I811" i="15"/>
  <c r="J811" i="15"/>
  <c r="K811" i="15"/>
  <c r="C812" i="15"/>
  <c r="D812" i="15"/>
  <c r="E812" i="15"/>
  <c r="F812" i="15"/>
  <c r="G812" i="15"/>
  <c r="H812" i="15"/>
  <c r="I812" i="15"/>
  <c r="J812" i="15"/>
  <c r="K812" i="15"/>
  <c r="C813" i="15"/>
  <c r="D813" i="15"/>
  <c r="E813" i="15"/>
  <c r="F813" i="15"/>
  <c r="G813" i="15"/>
  <c r="H813" i="15"/>
  <c r="I813" i="15"/>
  <c r="J813" i="15"/>
  <c r="K813" i="15"/>
  <c r="C814" i="15"/>
  <c r="D814" i="15"/>
  <c r="E814" i="15"/>
  <c r="F814" i="15"/>
  <c r="G814" i="15"/>
  <c r="H814" i="15"/>
  <c r="I814" i="15"/>
  <c r="J814" i="15"/>
  <c r="K814" i="15"/>
  <c r="C815" i="15"/>
  <c r="D815" i="15"/>
  <c r="E815" i="15"/>
  <c r="F815" i="15"/>
  <c r="G815" i="15"/>
  <c r="H815" i="15"/>
  <c r="I815" i="15"/>
  <c r="J815" i="15"/>
  <c r="K815" i="15"/>
  <c r="C816" i="15"/>
  <c r="D816" i="15"/>
  <c r="E816" i="15"/>
  <c r="F816" i="15"/>
  <c r="G816" i="15"/>
  <c r="H816" i="15"/>
  <c r="I816" i="15"/>
  <c r="J816" i="15"/>
  <c r="K816" i="15"/>
  <c r="C817" i="15"/>
  <c r="D817" i="15"/>
  <c r="E817" i="15"/>
  <c r="F817" i="15"/>
  <c r="G817" i="15"/>
  <c r="H817" i="15"/>
  <c r="I817" i="15"/>
  <c r="J817" i="15"/>
  <c r="K817" i="15"/>
  <c r="C818" i="15"/>
  <c r="D818" i="15"/>
  <c r="E818" i="15"/>
  <c r="F818" i="15"/>
  <c r="G818" i="15"/>
  <c r="H818" i="15"/>
  <c r="I818" i="15"/>
  <c r="J818" i="15"/>
  <c r="K818" i="15"/>
  <c r="C819" i="15"/>
  <c r="D819" i="15"/>
  <c r="E819" i="15"/>
  <c r="F819" i="15"/>
  <c r="G819" i="15"/>
  <c r="H819" i="15"/>
  <c r="I819" i="15"/>
  <c r="J819" i="15"/>
  <c r="K819" i="15"/>
  <c r="C820" i="15"/>
  <c r="D820" i="15"/>
  <c r="E820" i="15"/>
  <c r="F820" i="15"/>
  <c r="G820" i="15"/>
  <c r="H820" i="15"/>
  <c r="I820" i="15"/>
  <c r="J820" i="15"/>
  <c r="K820" i="15"/>
  <c r="C821" i="15"/>
  <c r="D821" i="15"/>
  <c r="E821" i="15"/>
  <c r="F821" i="15"/>
  <c r="G821" i="15"/>
  <c r="H821" i="15"/>
  <c r="I821" i="15"/>
  <c r="J821" i="15"/>
  <c r="K821" i="15"/>
  <c r="C822" i="15"/>
  <c r="D822" i="15"/>
  <c r="E822" i="15"/>
  <c r="F822" i="15"/>
  <c r="G822" i="15"/>
  <c r="H822" i="15"/>
  <c r="I822" i="15"/>
  <c r="J822" i="15"/>
  <c r="K822" i="15"/>
  <c r="C823" i="15"/>
  <c r="D823" i="15"/>
  <c r="E823" i="15"/>
  <c r="F823" i="15"/>
  <c r="G823" i="15"/>
  <c r="H823" i="15"/>
  <c r="I823" i="15"/>
  <c r="J823" i="15"/>
  <c r="K823" i="15"/>
  <c r="C824" i="15"/>
  <c r="D824" i="15"/>
  <c r="E824" i="15"/>
  <c r="F824" i="15"/>
  <c r="G824" i="15"/>
  <c r="H824" i="15"/>
  <c r="I824" i="15"/>
  <c r="J824" i="15"/>
  <c r="K824" i="15"/>
  <c r="C825" i="15"/>
  <c r="D825" i="15"/>
  <c r="E825" i="15"/>
  <c r="F825" i="15"/>
  <c r="G825" i="15"/>
  <c r="H825" i="15"/>
  <c r="I825" i="15"/>
  <c r="J825" i="15"/>
  <c r="K825" i="15"/>
  <c r="C826" i="15"/>
  <c r="D826" i="15"/>
  <c r="E826" i="15"/>
  <c r="F826" i="15"/>
  <c r="G826" i="15"/>
  <c r="H826" i="15"/>
  <c r="I826" i="15"/>
  <c r="J826" i="15"/>
  <c r="K826" i="15"/>
  <c r="C827" i="15"/>
  <c r="D827" i="15"/>
  <c r="E827" i="15"/>
  <c r="F827" i="15"/>
  <c r="G827" i="15"/>
  <c r="H827" i="15"/>
  <c r="I827" i="15"/>
  <c r="J827" i="15"/>
  <c r="K827" i="15"/>
  <c r="C828" i="15"/>
  <c r="D828" i="15"/>
  <c r="E828" i="15"/>
  <c r="F828" i="15"/>
  <c r="G828" i="15"/>
  <c r="H828" i="15"/>
  <c r="I828" i="15"/>
  <c r="J828" i="15"/>
  <c r="K828" i="15"/>
  <c r="C829" i="15"/>
  <c r="D829" i="15"/>
  <c r="E829" i="15"/>
  <c r="F829" i="15"/>
  <c r="G829" i="15"/>
  <c r="H829" i="15"/>
  <c r="I829" i="15"/>
  <c r="J829" i="15"/>
  <c r="K829" i="15"/>
  <c r="C830" i="15"/>
  <c r="D830" i="15"/>
  <c r="E830" i="15"/>
  <c r="F830" i="15"/>
  <c r="G830" i="15"/>
  <c r="H830" i="15"/>
  <c r="I830" i="15"/>
  <c r="J830" i="15"/>
  <c r="K830" i="15"/>
  <c r="C831" i="15"/>
  <c r="D831" i="15"/>
  <c r="E831" i="15"/>
  <c r="F831" i="15"/>
  <c r="G831" i="15"/>
  <c r="H831" i="15"/>
  <c r="I831" i="15"/>
  <c r="J831" i="15"/>
  <c r="K831" i="15"/>
  <c r="C832" i="15"/>
  <c r="D832" i="15"/>
  <c r="E832" i="15"/>
  <c r="F832" i="15"/>
  <c r="G832" i="15"/>
  <c r="H832" i="15"/>
  <c r="I832" i="15"/>
  <c r="J832" i="15"/>
  <c r="K832" i="15"/>
  <c r="C833" i="15"/>
  <c r="D833" i="15"/>
  <c r="E833" i="15"/>
  <c r="F833" i="15"/>
  <c r="G833" i="15"/>
  <c r="H833" i="15"/>
  <c r="I833" i="15"/>
  <c r="J833" i="15"/>
  <c r="K833" i="15"/>
  <c r="C834" i="15"/>
  <c r="D834" i="15"/>
  <c r="E834" i="15"/>
  <c r="F834" i="15"/>
  <c r="G834" i="15"/>
  <c r="H834" i="15"/>
  <c r="I834" i="15"/>
  <c r="J834" i="15"/>
  <c r="K834" i="15"/>
  <c r="C835" i="15"/>
  <c r="D835" i="15"/>
  <c r="E835" i="15"/>
  <c r="F835" i="15"/>
  <c r="G835" i="15"/>
  <c r="H835" i="15"/>
  <c r="I835" i="15"/>
  <c r="J835" i="15"/>
  <c r="K835" i="15"/>
  <c r="C836" i="15"/>
  <c r="D836" i="15"/>
  <c r="E836" i="15"/>
  <c r="F836" i="15"/>
  <c r="G836" i="15"/>
  <c r="H836" i="15"/>
  <c r="I836" i="15"/>
  <c r="J836" i="15"/>
  <c r="K836" i="15"/>
  <c r="C837" i="15"/>
  <c r="D837" i="15"/>
  <c r="E837" i="15"/>
  <c r="F837" i="15"/>
  <c r="G837" i="15"/>
  <c r="H837" i="15"/>
  <c r="I837" i="15"/>
  <c r="J837" i="15"/>
  <c r="K837" i="15"/>
  <c r="C838" i="15"/>
  <c r="D838" i="15"/>
  <c r="E838" i="15"/>
  <c r="F838" i="15"/>
  <c r="G838" i="15"/>
  <c r="H838" i="15"/>
  <c r="I838" i="15"/>
  <c r="J838" i="15"/>
  <c r="K838" i="15"/>
  <c r="C839" i="15"/>
  <c r="D839" i="15"/>
  <c r="E839" i="15"/>
  <c r="F839" i="15"/>
  <c r="G839" i="15"/>
  <c r="H839" i="15"/>
  <c r="I839" i="15"/>
  <c r="J839" i="15"/>
  <c r="K839" i="15"/>
  <c r="C840" i="15"/>
  <c r="D840" i="15"/>
  <c r="E840" i="15"/>
  <c r="F840" i="15"/>
  <c r="G840" i="15"/>
  <c r="H840" i="15"/>
  <c r="I840" i="15"/>
  <c r="J840" i="15"/>
  <c r="K840" i="15"/>
  <c r="C841" i="15"/>
  <c r="D841" i="15"/>
  <c r="E841" i="15"/>
  <c r="F841" i="15"/>
  <c r="G841" i="15"/>
  <c r="H841" i="15"/>
  <c r="I841" i="15"/>
  <c r="J841" i="15"/>
  <c r="K841" i="15"/>
  <c r="C842" i="15"/>
  <c r="D842" i="15"/>
  <c r="E842" i="15"/>
  <c r="F842" i="15"/>
  <c r="G842" i="15"/>
  <c r="H842" i="15"/>
  <c r="I842" i="15"/>
  <c r="J842" i="15"/>
  <c r="K842" i="15"/>
  <c r="C843" i="15"/>
  <c r="D843" i="15"/>
  <c r="E843" i="15"/>
  <c r="F843" i="15"/>
  <c r="G843" i="15"/>
  <c r="H843" i="15"/>
  <c r="I843" i="15"/>
  <c r="J843" i="15"/>
  <c r="K843" i="15"/>
  <c r="C844" i="15"/>
  <c r="D844" i="15"/>
  <c r="E844" i="15"/>
  <c r="F844" i="15"/>
  <c r="G844" i="15"/>
  <c r="H844" i="15"/>
  <c r="I844" i="15"/>
  <c r="J844" i="15"/>
  <c r="K844" i="15"/>
  <c r="C845" i="15"/>
  <c r="D845" i="15"/>
  <c r="E845" i="15"/>
  <c r="F845" i="15"/>
  <c r="G845" i="15"/>
  <c r="H845" i="15"/>
  <c r="I845" i="15"/>
  <c r="J845" i="15"/>
  <c r="K845" i="15"/>
  <c r="C846" i="15"/>
  <c r="D846" i="15"/>
  <c r="E846" i="15"/>
  <c r="F846" i="15"/>
  <c r="G846" i="15"/>
  <c r="H846" i="15"/>
  <c r="I846" i="15"/>
  <c r="J846" i="15"/>
  <c r="K846" i="15"/>
  <c r="C847" i="15"/>
  <c r="D847" i="15"/>
  <c r="E847" i="15"/>
  <c r="F847" i="15"/>
  <c r="G847" i="15"/>
  <c r="H847" i="15"/>
  <c r="I847" i="15"/>
  <c r="J847" i="15"/>
  <c r="K847" i="15"/>
  <c r="C848" i="15"/>
  <c r="D848" i="15"/>
  <c r="E848" i="15"/>
  <c r="F848" i="15"/>
  <c r="G848" i="15"/>
  <c r="H848" i="15"/>
  <c r="I848" i="15"/>
  <c r="J848" i="15"/>
  <c r="K848" i="15"/>
  <c r="C849" i="15"/>
  <c r="D849" i="15"/>
  <c r="E849" i="15"/>
  <c r="F849" i="15"/>
  <c r="G849" i="15"/>
  <c r="H849" i="15"/>
  <c r="I849" i="15"/>
  <c r="J849" i="15"/>
  <c r="K849" i="15"/>
  <c r="C850" i="15"/>
  <c r="D850" i="15"/>
  <c r="E850" i="15"/>
  <c r="F850" i="15"/>
  <c r="G850" i="15"/>
  <c r="H850" i="15"/>
  <c r="I850" i="15"/>
  <c r="J850" i="15"/>
  <c r="K850" i="15"/>
  <c r="C851" i="15"/>
  <c r="D851" i="15"/>
  <c r="E851" i="15"/>
  <c r="F851" i="15"/>
  <c r="G851" i="15"/>
  <c r="H851" i="15"/>
  <c r="I851" i="15"/>
  <c r="J851" i="15"/>
  <c r="K851" i="15"/>
  <c r="C852" i="15"/>
  <c r="D852" i="15"/>
  <c r="E852" i="15"/>
  <c r="F852" i="15"/>
  <c r="G852" i="15"/>
  <c r="H852" i="15"/>
  <c r="I852" i="15"/>
  <c r="J852" i="15"/>
  <c r="K852" i="15"/>
  <c r="C853" i="15"/>
  <c r="D853" i="15"/>
  <c r="E853" i="15"/>
  <c r="F853" i="15"/>
  <c r="G853" i="15"/>
  <c r="H853" i="15"/>
  <c r="I853" i="15"/>
  <c r="J853" i="15"/>
  <c r="K853" i="15"/>
  <c r="C854" i="15"/>
  <c r="D854" i="15"/>
  <c r="E854" i="15"/>
  <c r="F854" i="15"/>
  <c r="G854" i="15"/>
  <c r="H854" i="15"/>
  <c r="I854" i="15"/>
  <c r="J854" i="15"/>
  <c r="K854" i="15"/>
  <c r="C855" i="15"/>
  <c r="D855" i="15"/>
  <c r="E855" i="15"/>
  <c r="F855" i="15"/>
  <c r="G855" i="15"/>
  <c r="H855" i="15"/>
  <c r="I855" i="15"/>
  <c r="J855" i="15"/>
  <c r="K855" i="15"/>
  <c r="C856" i="15"/>
  <c r="D856" i="15"/>
  <c r="E856" i="15"/>
  <c r="F856" i="15"/>
  <c r="G856" i="15"/>
  <c r="H856" i="15"/>
  <c r="I856" i="15"/>
  <c r="J856" i="15"/>
  <c r="K856" i="15"/>
  <c r="C857" i="15"/>
  <c r="D857" i="15"/>
  <c r="E857" i="15"/>
  <c r="F857" i="15"/>
  <c r="G857" i="15"/>
  <c r="H857" i="15"/>
  <c r="I857" i="15"/>
  <c r="J857" i="15"/>
  <c r="K857" i="15"/>
  <c r="C858" i="15"/>
  <c r="D858" i="15"/>
  <c r="E858" i="15"/>
  <c r="F858" i="15"/>
  <c r="G858" i="15"/>
  <c r="H858" i="15"/>
  <c r="I858" i="15"/>
  <c r="J858" i="15"/>
  <c r="K858" i="15"/>
  <c r="C859" i="15"/>
  <c r="D859" i="15"/>
  <c r="E859" i="15"/>
  <c r="F859" i="15"/>
  <c r="G859" i="15"/>
  <c r="H859" i="15"/>
  <c r="I859" i="15"/>
  <c r="J859" i="15"/>
  <c r="K859" i="15"/>
  <c r="C860" i="15"/>
  <c r="D860" i="15"/>
  <c r="E860" i="15"/>
  <c r="F860" i="15"/>
  <c r="G860" i="15"/>
  <c r="H860" i="15"/>
  <c r="I860" i="15"/>
  <c r="J860" i="15"/>
  <c r="K860" i="15"/>
  <c r="C861" i="15"/>
  <c r="D861" i="15"/>
  <c r="E861" i="15"/>
  <c r="F861" i="15"/>
  <c r="G861" i="15"/>
  <c r="H861" i="15"/>
  <c r="I861" i="15"/>
  <c r="J861" i="15"/>
  <c r="K861" i="15"/>
  <c r="C862" i="15"/>
  <c r="D862" i="15"/>
  <c r="E862" i="15"/>
  <c r="F862" i="15"/>
  <c r="G862" i="15"/>
  <c r="H862" i="15"/>
  <c r="I862" i="15"/>
  <c r="J862" i="15"/>
  <c r="K862" i="15"/>
  <c r="C863" i="15"/>
  <c r="D863" i="15"/>
  <c r="E863" i="15"/>
  <c r="F863" i="15"/>
  <c r="G863" i="15"/>
  <c r="H863" i="15"/>
  <c r="I863" i="15"/>
  <c r="J863" i="15"/>
  <c r="K863" i="15"/>
  <c r="C864" i="15"/>
  <c r="D864" i="15"/>
  <c r="E864" i="15"/>
  <c r="F864" i="15"/>
  <c r="G864" i="15"/>
  <c r="H864" i="15"/>
  <c r="I864" i="15"/>
  <c r="J864" i="15"/>
  <c r="K864" i="15"/>
  <c r="C865" i="15"/>
  <c r="D865" i="15"/>
  <c r="E865" i="15"/>
  <c r="F865" i="15"/>
  <c r="G865" i="15"/>
  <c r="H865" i="15"/>
  <c r="I865" i="15"/>
  <c r="J865" i="15"/>
  <c r="K865" i="15"/>
  <c r="C866" i="15"/>
  <c r="D866" i="15"/>
  <c r="E866" i="15"/>
  <c r="F866" i="15"/>
  <c r="G866" i="15"/>
  <c r="H866" i="15"/>
  <c r="I866" i="15"/>
  <c r="J866" i="15"/>
  <c r="K866" i="15"/>
  <c r="C867" i="15"/>
  <c r="D867" i="15"/>
  <c r="E867" i="15"/>
  <c r="F867" i="15"/>
  <c r="G867" i="15"/>
  <c r="H867" i="15"/>
  <c r="I867" i="15"/>
  <c r="J867" i="15"/>
  <c r="K867" i="15"/>
  <c r="C868" i="15"/>
  <c r="D868" i="15"/>
  <c r="E868" i="15"/>
  <c r="F868" i="15"/>
  <c r="G868" i="15"/>
  <c r="H868" i="15"/>
  <c r="I868" i="15"/>
  <c r="J868" i="15"/>
  <c r="K868" i="15"/>
  <c r="C869" i="15"/>
  <c r="D869" i="15"/>
  <c r="E869" i="15"/>
  <c r="F869" i="15"/>
  <c r="G869" i="15"/>
  <c r="H869" i="15"/>
  <c r="I869" i="15"/>
  <c r="J869" i="15"/>
  <c r="K869" i="15"/>
  <c r="C870" i="15"/>
  <c r="D870" i="15"/>
  <c r="E870" i="15"/>
  <c r="F870" i="15"/>
  <c r="G870" i="15"/>
  <c r="H870" i="15"/>
  <c r="I870" i="15"/>
  <c r="J870" i="15"/>
  <c r="K870" i="15"/>
  <c r="C871" i="15"/>
  <c r="D871" i="15"/>
  <c r="E871" i="15"/>
  <c r="F871" i="15"/>
  <c r="G871" i="15"/>
  <c r="H871" i="15"/>
  <c r="I871" i="15"/>
  <c r="J871" i="15"/>
  <c r="K871" i="15"/>
  <c r="C872" i="15"/>
  <c r="D872" i="15"/>
  <c r="E872" i="15"/>
  <c r="F872" i="15"/>
  <c r="G872" i="15"/>
  <c r="H872" i="15"/>
  <c r="I872" i="15"/>
  <c r="J872" i="15"/>
  <c r="K872" i="15"/>
  <c r="C873" i="15"/>
  <c r="D873" i="15"/>
  <c r="E873" i="15"/>
  <c r="F873" i="15"/>
  <c r="G873" i="15"/>
  <c r="H873" i="15"/>
  <c r="I873" i="15"/>
  <c r="J873" i="15"/>
  <c r="K873" i="15"/>
  <c r="C874" i="15"/>
  <c r="D874" i="15"/>
  <c r="E874" i="15"/>
  <c r="F874" i="15"/>
  <c r="G874" i="15"/>
  <c r="H874" i="15"/>
  <c r="I874" i="15"/>
  <c r="J874" i="15"/>
  <c r="K874" i="15"/>
  <c r="C875" i="15"/>
  <c r="D875" i="15"/>
  <c r="E875" i="15"/>
  <c r="F875" i="15"/>
  <c r="G875" i="15"/>
  <c r="H875" i="15"/>
  <c r="I875" i="15"/>
  <c r="J875" i="15"/>
  <c r="K875" i="15"/>
  <c r="C876" i="15"/>
  <c r="D876" i="15"/>
  <c r="E876" i="15"/>
  <c r="F876" i="15"/>
  <c r="G876" i="15"/>
  <c r="H876" i="15"/>
  <c r="I876" i="15"/>
  <c r="J876" i="15"/>
  <c r="K876" i="15"/>
  <c r="C877" i="15"/>
  <c r="D877" i="15"/>
  <c r="E877" i="15"/>
  <c r="F877" i="15"/>
  <c r="G877" i="15"/>
  <c r="H877" i="15"/>
  <c r="I877" i="15"/>
  <c r="J877" i="15"/>
  <c r="K877" i="15"/>
  <c r="C878" i="15"/>
  <c r="D878" i="15"/>
  <c r="E878" i="15"/>
  <c r="F878" i="15"/>
  <c r="G878" i="15"/>
  <c r="H878" i="15"/>
  <c r="I878" i="15"/>
  <c r="J878" i="15"/>
  <c r="K878" i="15"/>
  <c r="C879" i="15"/>
  <c r="D879" i="15"/>
  <c r="E879" i="15"/>
  <c r="F879" i="15"/>
  <c r="G879" i="15"/>
  <c r="H879" i="15"/>
  <c r="I879" i="15"/>
  <c r="J879" i="15"/>
  <c r="K879" i="15"/>
  <c r="C880" i="15"/>
  <c r="D880" i="15"/>
  <c r="E880" i="15"/>
  <c r="F880" i="15"/>
  <c r="G880" i="15"/>
  <c r="H880" i="15"/>
  <c r="I880" i="15"/>
  <c r="J880" i="15"/>
  <c r="K880" i="15"/>
  <c r="C881" i="15"/>
  <c r="D881" i="15"/>
  <c r="E881" i="15"/>
  <c r="F881" i="15"/>
  <c r="G881" i="15"/>
  <c r="H881" i="15"/>
  <c r="I881" i="15"/>
  <c r="J881" i="15"/>
  <c r="K881" i="15"/>
  <c r="C882" i="15"/>
  <c r="D882" i="15"/>
  <c r="E882" i="15"/>
  <c r="F882" i="15"/>
  <c r="G882" i="15"/>
  <c r="H882" i="15"/>
  <c r="I882" i="15"/>
  <c r="J882" i="15"/>
  <c r="K882" i="15"/>
  <c r="C883" i="15"/>
  <c r="D883" i="15"/>
  <c r="E883" i="15"/>
  <c r="F883" i="15"/>
  <c r="G883" i="15"/>
  <c r="H883" i="15"/>
  <c r="I883" i="15"/>
  <c r="J883" i="15"/>
  <c r="K883" i="15"/>
  <c r="C884" i="15"/>
  <c r="D884" i="15"/>
  <c r="E884" i="15"/>
  <c r="F884" i="15"/>
  <c r="G884" i="15"/>
  <c r="H884" i="15"/>
  <c r="I884" i="15"/>
  <c r="J884" i="15"/>
  <c r="K884" i="15"/>
  <c r="C885" i="15"/>
  <c r="D885" i="15"/>
  <c r="E885" i="15"/>
  <c r="F885" i="15"/>
  <c r="G885" i="15"/>
  <c r="H885" i="15"/>
  <c r="I885" i="15"/>
  <c r="J885" i="15"/>
  <c r="K885" i="15"/>
  <c r="C886" i="15"/>
  <c r="D886" i="15"/>
  <c r="E886" i="15"/>
  <c r="F886" i="15"/>
  <c r="G886" i="15"/>
  <c r="H886" i="15"/>
  <c r="I886" i="15"/>
  <c r="J886" i="15"/>
  <c r="K886" i="15"/>
  <c r="C887" i="15"/>
  <c r="D887" i="15"/>
  <c r="E887" i="15"/>
  <c r="F887" i="15"/>
  <c r="G887" i="15"/>
  <c r="H887" i="15"/>
  <c r="I887" i="15"/>
  <c r="J887" i="15"/>
  <c r="K887" i="15"/>
  <c r="C888" i="15"/>
  <c r="D888" i="15"/>
  <c r="E888" i="15"/>
  <c r="F888" i="15"/>
  <c r="G888" i="15"/>
  <c r="H888" i="15"/>
  <c r="I888" i="15"/>
  <c r="J888" i="15"/>
  <c r="K888" i="15"/>
  <c r="C889" i="15"/>
  <c r="D889" i="15"/>
  <c r="E889" i="15"/>
  <c r="F889" i="15"/>
  <c r="G889" i="15"/>
  <c r="H889" i="15"/>
  <c r="I889" i="15"/>
  <c r="J889" i="15"/>
  <c r="K889" i="15"/>
  <c r="C890" i="15"/>
  <c r="D890" i="15"/>
  <c r="E890" i="15"/>
  <c r="F890" i="15"/>
  <c r="G890" i="15"/>
  <c r="H890" i="15"/>
  <c r="I890" i="15"/>
  <c r="J890" i="15"/>
  <c r="K890" i="15"/>
  <c r="C891" i="15"/>
  <c r="D891" i="15"/>
  <c r="E891" i="15"/>
  <c r="F891" i="15"/>
  <c r="G891" i="15"/>
  <c r="H891" i="15"/>
  <c r="I891" i="15"/>
  <c r="J891" i="15"/>
  <c r="K891" i="15"/>
  <c r="C892" i="15"/>
  <c r="D892" i="15"/>
  <c r="E892" i="15"/>
  <c r="F892" i="15"/>
  <c r="G892" i="15"/>
  <c r="H892" i="15"/>
  <c r="I892" i="15"/>
  <c r="J892" i="15"/>
  <c r="K892" i="15"/>
  <c r="C893" i="15"/>
  <c r="D893" i="15"/>
  <c r="E893" i="15"/>
  <c r="F893" i="15"/>
  <c r="G893" i="15"/>
  <c r="H893" i="15"/>
  <c r="I893" i="15"/>
  <c r="J893" i="15"/>
  <c r="K893" i="15"/>
  <c r="C894" i="15"/>
  <c r="D894" i="15"/>
  <c r="E894" i="15"/>
  <c r="F894" i="15"/>
  <c r="G894" i="15"/>
  <c r="H894" i="15"/>
  <c r="I894" i="15"/>
  <c r="J894" i="15"/>
  <c r="K894" i="15"/>
  <c r="C895" i="15"/>
  <c r="D895" i="15"/>
  <c r="E895" i="15"/>
  <c r="F895" i="15"/>
  <c r="G895" i="15"/>
  <c r="H895" i="15"/>
  <c r="I895" i="15"/>
  <c r="J895" i="15"/>
  <c r="K895" i="15"/>
  <c r="C896" i="15"/>
  <c r="D896" i="15"/>
  <c r="E896" i="15"/>
  <c r="F896" i="15"/>
  <c r="G896" i="15"/>
  <c r="H896" i="15"/>
  <c r="I896" i="15"/>
  <c r="J896" i="15"/>
  <c r="K896" i="15"/>
  <c r="C897" i="15"/>
  <c r="D897" i="15"/>
  <c r="E897" i="15"/>
  <c r="F897" i="15"/>
  <c r="G897" i="15"/>
  <c r="H897" i="15"/>
  <c r="I897" i="15"/>
  <c r="J897" i="15"/>
  <c r="K897" i="15"/>
  <c r="C898" i="15"/>
  <c r="D898" i="15"/>
  <c r="E898" i="15"/>
  <c r="F898" i="15"/>
  <c r="G898" i="15"/>
  <c r="H898" i="15"/>
  <c r="I898" i="15"/>
  <c r="J898" i="15"/>
  <c r="K898" i="15"/>
  <c r="C899" i="15"/>
  <c r="D899" i="15"/>
  <c r="E899" i="15"/>
  <c r="F899" i="15"/>
  <c r="G899" i="15"/>
  <c r="H899" i="15"/>
  <c r="I899" i="15"/>
  <c r="J899" i="15"/>
  <c r="K899" i="15"/>
  <c r="C900" i="15"/>
  <c r="D900" i="15"/>
  <c r="E900" i="15"/>
  <c r="F900" i="15"/>
  <c r="G900" i="15"/>
  <c r="H900" i="15"/>
  <c r="I900" i="15"/>
  <c r="J900" i="15"/>
  <c r="K900"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6" i="15"/>
  <c r="A881" i="15" l="1"/>
  <c r="A869" i="15"/>
  <c r="A845" i="15"/>
  <c r="A833" i="15"/>
  <c r="A821" i="15"/>
  <c r="A809" i="15"/>
  <c r="A797" i="15"/>
  <c r="A785" i="15"/>
  <c r="A773" i="15"/>
  <c r="A761" i="15"/>
  <c r="A694" i="15"/>
  <c r="A682" i="15"/>
  <c r="A619" i="15"/>
  <c r="A607" i="15"/>
  <c r="A605" i="15"/>
  <c r="A595" i="15"/>
  <c r="A569" i="15"/>
  <c r="A533" i="15"/>
  <c r="A510" i="15"/>
  <c r="A425" i="15"/>
  <c r="A749" i="15"/>
  <c r="A857" i="15"/>
  <c r="A900" i="15"/>
  <c r="A852" i="15"/>
  <c r="A840" i="15"/>
  <c r="A828" i="15"/>
  <c r="A816" i="15"/>
  <c r="A804" i="15"/>
  <c r="A792" i="15"/>
  <c r="A780" i="15"/>
  <c r="A768" i="15"/>
  <c r="A756" i="15"/>
  <c r="A744" i="15"/>
  <c r="A737" i="15"/>
  <c r="A725" i="15"/>
  <c r="A713" i="15"/>
  <c r="A701" i="15"/>
  <c r="A689" i="15"/>
  <c r="A600" i="15"/>
  <c r="A583" i="15"/>
  <c r="A571" i="15"/>
  <c r="A564" i="15"/>
  <c r="A559" i="15"/>
  <c r="A552" i="15"/>
  <c r="A547" i="15"/>
  <c r="A535" i="15"/>
  <c r="A528" i="15"/>
  <c r="A523" i="15"/>
  <c r="A516" i="15"/>
  <c r="A511" i="15"/>
  <c r="A499" i="15"/>
  <c r="A498" i="15"/>
  <c r="A487" i="15"/>
  <c r="A486" i="15"/>
  <c r="A475" i="15"/>
  <c r="A474" i="15"/>
  <c r="A473" i="15"/>
  <c r="A432" i="15"/>
  <c r="A420" i="15"/>
  <c r="A408" i="15"/>
  <c r="A396" i="15"/>
  <c r="A384" i="15"/>
  <c r="A372" i="15"/>
  <c r="A360" i="15"/>
  <c r="A348" i="15"/>
  <c r="A336" i="15"/>
  <c r="A324" i="15"/>
  <c r="A312" i="15"/>
  <c r="A300" i="15"/>
  <c r="A288" i="15"/>
  <c r="A276" i="15"/>
  <c r="A264" i="15"/>
  <c r="A413" i="15"/>
  <c r="A401" i="15"/>
  <c r="A389" i="15"/>
  <c r="A377" i="15"/>
  <c r="A365" i="15"/>
  <c r="A341" i="15"/>
  <c r="A329" i="15"/>
  <c r="A317" i="15"/>
  <c r="A305" i="15"/>
  <c r="A293" i="15"/>
  <c r="A281" i="15"/>
  <c r="A269" i="15"/>
  <c r="A257" i="15"/>
  <c r="A245" i="15"/>
  <c r="A233" i="15"/>
  <c r="A221" i="15"/>
  <c r="A209" i="15"/>
  <c r="A197" i="15"/>
  <c r="A185" i="15"/>
  <c r="A161" i="15"/>
  <c r="A149" i="15"/>
  <c r="A137" i="15"/>
  <c r="A125" i="15"/>
  <c r="A113" i="15"/>
  <c r="A101" i="15"/>
  <c r="A89" i="15"/>
  <c r="A65" i="15"/>
  <c r="A53" i="15"/>
  <c r="A29" i="15"/>
  <c r="A17" i="15"/>
  <c r="A898" i="15"/>
  <c r="A896" i="15"/>
  <c r="A850" i="15"/>
  <c r="A838" i="15"/>
  <c r="A826" i="15"/>
  <c r="A814" i="15"/>
  <c r="A802" i="15"/>
  <c r="A790" i="15"/>
  <c r="A778" i="15"/>
  <c r="A766" i="15"/>
  <c r="A754" i="15"/>
  <c r="A742" i="15"/>
  <c r="A735" i="15"/>
  <c r="A730" i="15"/>
  <c r="A723" i="15"/>
  <c r="A718" i="15"/>
  <c r="A711" i="15"/>
  <c r="A706" i="15"/>
  <c r="A699" i="15"/>
  <c r="A675" i="15"/>
  <c r="A670" i="15"/>
  <c r="A658" i="15"/>
  <c r="A646" i="15"/>
  <c r="A634" i="15"/>
  <c r="A370" i="15"/>
  <c r="A358" i="15"/>
  <c r="A346" i="15"/>
  <c r="A334" i="15"/>
  <c r="A322" i="15"/>
  <c r="A310" i="15"/>
  <c r="A298" i="15"/>
  <c r="A286" i="15"/>
  <c r="A274" i="15"/>
  <c r="A262" i="15"/>
  <c r="A226" i="15"/>
  <c r="A214" i="15"/>
  <c r="A202" i="15"/>
  <c r="A190" i="15"/>
  <c r="A178" i="15"/>
  <c r="A166" i="15"/>
  <c r="A154" i="15"/>
  <c r="A142" i="15"/>
  <c r="A130" i="15"/>
  <c r="A118" i="15"/>
  <c r="A106" i="15"/>
  <c r="A94" i="15"/>
  <c r="A82" i="15"/>
  <c r="A70" i="15"/>
  <c r="A58" i="15"/>
  <c r="A46" i="15"/>
  <c r="A34" i="15"/>
  <c r="A22" i="15"/>
  <c r="A891" i="15"/>
  <c r="A740" i="15"/>
  <c r="A639" i="15"/>
  <c r="A615" i="15"/>
  <c r="A610" i="15"/>
  <c r="A603" i="15"/>
  <c r="A598" i="15"/>
  <c r="A579" i="15"/>
  <c r="A574" i="15"/>
  <c r="A567" i="15"/>
  <c r="A562" i="15"/>
  <c r="A550" i="15"/>
  <c r="A543" i="15"/>
  <c r="A538" i="15"/>
  <c r="A531" i="15"/>
  <c r="A526" i="15"/>
  <c r="A514" i="15"/>
  <c r="A502" i="15"/>
  <c r="A490" i="15"/>
  <c r="A478" i="15"/>
  <c r="A477" i="15"/>
  <c r="A436" i="15"/>
  <c r="A219" i="15"/>
  <c r="A207" i="15"/>
  <c r="A195" i="15"/>
  <c r="A183" i="15"/>
  <c r="A171" i="15"/>
  <c r="A159" i="15"/>
  <c r="A147" i="15"/>
  <c r="A135" i="15"/>
  <c r="A123" i="15"/>
  <c r="A111" i="15"/>
  <c r="A99" i="15"/>
  <c r="A87" i="15"/>
  <c r="A75" i="15"/>
  <c r="A63" i="15"/>
  <c r="A51" i="15"/>
  <c r="A39" i="15"/>
  <c r="A27" i="15"/>
  <c r="A622" i="15"/>
  <c r="A620" i="15"/>
  <c r="A586" i="15"/>
  <c r="A584" i="15"/>
  <c r="A464" i="15"/>
  <c r="A899" i="15"/>
  <c r="A893" i="15"/>
  <c r="A637" i="15"/>
  <c r="A442" i="15"/>
  <c r="A217" i="15"/>
  <c r="A205" i="15"/>
  <c r="A193" i="15"/>
  <c r="A181" i="15"/>
  <c r="A169" i="15"/>
  <c r="A157" i="15"/>
  <c r="A145" i="15"/>
  <c r="A133" i="15"/>
  <c r="A121" i="15"/>
  <c r="A109" i="15"/>
  <c r="A97" i="15"/>
  <c r="A85" i="15"/>
  <c r="A73" i="15"/>
  <c r="A61" i="15"/>
  <c r="A49" i="15"/>
  <c r="A37" i="15"/>
  <c r="A25" i="15"/>
  <c r="A13" i="15"/>
  <c r="A894" i="15"/>
  <c r="A846" i="15"/>
  <c r="A834" i="15"/>
  <c r="A822" i="15"/>
  <c r="A810" i="15"/>
  <c r="A798" i="15"/>
  <c r="A786" i="15"/>
  <c r="A774" i="15"/>
  <c r="A762" i="15"/>
  <c r="A750" i="15"/>
  <c r="A743" i="15"/>
  <c r="A738" i="15"/>
  <c r="A731" i="15"/>
  <c r="A719" i="15"/>
  <c r="A707" i="15"/>
  <c r="A695" i="15"/>
  <c r="A683" i="15"/>
  <c r="A618" i="15"/>
  <c r="A601" i="15"/>
  <c r="A582" i="15"/>
  <c r="A577" i="15"/>
  <c r="A565" i="15"/>
  <c r="A553" i="15"/>
  <c r="A546" i="15"/>
  <c r="A541" i="15"/>
  <c r="A534" i="15"/>
  <c r="A529" i="15"/>
  <c r="A522" i="15"/>
  <c r="A517" i="15"/>
  <c r="A505" i="15"/>
  <c r="A493" i="15"/>
  <c r="A492" i="15"/>
  <c r="A491" i="15"/>
  <c r="A481" i="15"/>
  <c r="A480" i="15"/>
  <c r="A479" i="15"/>
  <c r="A469" i="15"/>
  <c r="A791" i="15"/>
  <c r="A649" i="15"/>
  <c r="A625" i="15"/>
  <c r="A623" i="15"/>
  <c r="A613" i="15"/>
  <c r="A589" i="15"/>
  <c r="A587" i="15"/>
  <c r="A551" i="15"/>
  <c r="A504" i="15"/>
  <c r="A467" i="15"/>
  <c r="A827" i="15"/>
  <c r="A815" i="15"/>
  <c r="A803" i="15"/>
  <c r="A779" i="15"/>
  <c r="A767" i="15"/>
  <c r="A688" i="15"/>
  <c r="A676" i="15"/>
  <c r="A640" i="15"/>
  <c r="A340" i="15"/>
  <c r="A328" i="15"/>
  <c r="A316" i="15"/>
  <c r="A304" i="15"/>
  <c r="A292" i="15"/>
  <c r="A280" i="15"/>
  <c r="A268" i="15"/>
  <c r="A88" i="15"/>
  <c r="A76" i="15"/>
  <c r="A64" i="15"/>
  <c r="A52" i="15"/>
  <c r="A40" i="15"/>
  <c r="A28" i="15"/>
  <c r="A16" i="15"/>
  <c r="A755" i="15"/>
  <c r="A897" i="15"/>
  <c r="A849" i="15"/>
  <c r="A837" i="15"/>
  <c r="A825" i="15"/>
  <c r="A813" i="15"/>
  <c r="A801" i="15"/>
  <c r="A789" i="15"/>
  <c r="A777" i="15"/>
  <c r="A765" i="15"/>
  <c r="A753" i="15"/>
  <c r="A741" i="15"/>
  <c r="A633" i="15"/>
  <c r="A621" i="15"/>
  <c r="A616" i="15"/>
  <c r="A597" i="15"/>
  <c r="A592" i="15"/>
  <c r="A585" i="15"/>
  <c r="A580" i="15"/>
  <c r="A568" i="15"/>
  <c r="A561" i="15"/>
  <c r="A556" i="15"/>
  <c r="A549" i="15"/>
  <c r="A544" i="15"/>
  <c r="A532" i="15"/>
  <c r="A525" i="15"/>
  <c r="A520" i="15"/>
  <c r="A508" i="15"/>
  <c r="A496" i="15"/>
  <c r="A495" i="15"/>
  <c r="A484" i="15"/>
  <c r="A483" i="15"/>
  <c r="A472" i="15"/>
  <c r="A451" i="15"/>
  <c r="A369" i="15"/>
  <c r="A357" i="15"/>
  <c r="A345" i="15"/>
  <c r="A333" i="15"/>
  <c r="A321" i="15"/>
  <c r="A309" i="15"/>
  <c r="A297" i="15"/>
  <c r="A285" i="15"/>
  <c r="A273" i="15"/>
  <c r="A12" i="15"/>
  <c r="A604" i="15"/>
  <c r="A602" i="15"/>
  <c r="A851" i="15"/>
  <c r="A839" i="15"/>
  <c r="A895" i="15"/>
  <c r="A739" i="15"/>
  <c r="A727" i="15"/>
  <c r="A715" i="15"/>
  <c r="A703" i="15"/>
  <c r="A667" i="15"/>
  <c r="A655" i="15"/>
  <c r="A631" i="15"/>
  <c r="A458" i="15"/>
  <c r="A457" i="15"/>
  <c r="A41" i="15"/>
  <c r="A888" i="15"/>
  <c r="A876" i="15"/>
  <c r="A864" i="15"/>
  <c r="A879" i="15"/>
  <c r="A867" i="15"/>
  <c r="A855" i="15"/>
  <c r="A843" i="15"/>
  <c r="A831" i="15"/>
  <c r="A819" i="15"/>
  <c r="A807" i="15"/>
  <c r="A795" i="15"/>
  <c r="A783" i="15"/>
  <c r="A771" i="15"/>
  <c r="A759" i="15"/>
  <c r="A747" i="15"/>
  <c r="A728" i="15"/>
  <c r="A716" i="15"/>
  <c r="A704" i="15"/>
  <c r="A692" i="15"/>
  <c r="A680" i="15"/>
  <c r="A651" i="15"/>
  <c r="A862" i="15"/>
  <c r="A884" i="15"/>
  <c r="A872" i="15"/>
  <c r="A860" i="15"/>
  <c r="A848" i="15"/>
  <c r="A836" i="15"/>
  <c r="A824" i="15"/>
  <c r="A812" i="15"/>
  <c r="A800" i="15"/>
  <c r="A788" i="15"/>
  <c r="A776" i="15"/>
  <c r="A764" i="15"/>
  <c r="A752" i="15"/>
  <c r="A685" i="15"/>
  <c r="A673" i="15"/>
  <c r="A173" i="15"/>
  <c r="A687" i="15"/>
  <c r="A889" i="15"/>
  <c r="A877" i="15"/>
  <c r="A865" i="15"/>
  <c r="A853" i="15"/>
  <c r="A841" i="15"/>
  <c r="A829" i="15"/>
  <c r="A817" i="15"/>
  <c r="A805" i="15"/>
  <c r="A793" i="15"/>
  <c r="A781" i="15"/>
  <c r="A769" i="15"/>
  <c r="A757" i="15"/>
  <c r="A745" i="15"/>
  <c r="A733" i="15"/>
  <c r="A726" i="15"/>
  <c r="A721" i="15"/>
  <c r="A714" i="15"/>
  <c r="A709" i="15"/>
  <c r="A702" i="15"/>
  <c r="A697" i="15"/>
  <c r="A690" i="15"/>
  <c r="A678" i="15"/>
  <c r="A674" i="15"/>
  <c r="A661" i="15"/>
  <c r="A874" i="15"/>
  <c r="A882" i="15"/>
  <c r="A870" i="15"/>
  <c r="A858" i="15"/>
  <c r="A886" i="15"/>
  <c r="A892" i="15"/>
  <c r="A887" i="15"/>
  <c r="A875" i="15"/>
  <c r="A863" i="15"/>
  <c r="A880" i="15"/>
  <c r="A868" i="15"/>
  <c r="A856" i="15"/>
  <c r="A844" i="15"/>
  <c r="A832" i="15"/>
  <c r="A820" i="15"/>
  <c r="A808" i="15"/>
  <c r="A796" i="15"/>
  <c r="A784" i="15"/>
  <c r="A772" i="15"/>
  <c r="A760" i="15"/>
  <c r="A748" i="15"/>
  <c r="A736" i="15"/>
  <c r="A729" i="15"/>
  <c r="A724" i="15"/>
  <c r="A717" i="15"/>
  <c r="A712" i="15"/>
  <c r="A705" i="15"/>
  <c r="A700" i="15"/>
  <c r="A693" i="15"/>
  <c r="A681" i="15"/>
  <c r="A677" i="15"/>
  <c r="A664" i="15"/>
  <c r="A652" i="15"/>
  <c r="A628" i="15"/>
  <c r="A77" i="15"/>
  <c r="A885" i="15"/>
  <c r="A873" i="15"/>
  <c r="A861" i="15"/>
  <c r="A734" i="15"/>
  <c r="A722" i="15"/>
  <c r="A710" i="15"/>
  <c r="A698" i="15"/>
  <c r="A686" i="15"/>
  <c r="A669" i="15"/>
  <c r="A353" i="15"/>
  <c r="A890" i="15"/>
  <c r="A878" i="15"/>
  <c r="A866" i="15"/>
  <c r="A854" i="15"/>
  <c r="A842" i="15"/>
  <c r="A830" i="15"/>
  <c r="A818" i="15"/>
  <c r="A806" i="15"/>
  <c r="A794" i="15"/>
  <c r="A782" i="15"/>
  <c r="A770" i="15"/>
  <c r="A758" i="15"/>
  <c r="A746" i="15"/>
  <c r="A691" i="15"/>
  <c r="A679" i="15"/>
  <c r="A883" i="15"/>
  <c r="A871" i="15"/>
  <c r="A859" i="15"/>
  <c r="A847" i="15"/>
  <c r="A835" i="15"/>
  <c r="A823" i="15"/>
  <c r="A811" i="15"/>
  <c r="A799" i="15"/>
  <c r="A787" i="15"/>
  <c r="A775" i="15"/>
  <c r="A763" i="15"/>
  <c r="A751" i="15"/>
  <c r="A732" i="15"/>
  <c r="A720" i="15"/>
  <c r="A708" i="15"/>
  <c r="A696" i="15"/>
  <c r="A684" i="15"/>
  <c r="A672" i="15"/>
  <c r="A643" i="15"/>
  <c r="A656" i="15"/>
  <c r="A638" i="15"/>
  <c r="A566" i="15"/>
  <c r="A548" i="15"/>
  <c r="A530" i="15"/>
  <c r="A513" i="15"/>
  <c r="A512" i="15"/>
  <c r="A461" i="15"/>
  <c r="A659" i="15"/>
  <c r="A641" i="15"/>
  <c r="A515" i="15"/>
  <c r="A497" i="15"/>
  <c r="A654" i="15"/>
  <c r="A636" i="15"/>
  <c r="A482" i="15"/>
  <c r="A662" i="15"/>
  <c r="A644" i="15"/>
  <c r="A626" i="15"/>
  <c r="A608" i="15"/>
  <c r="A590" i="15"/>
  <c r="A572" i="15"/>
  <c r="A554" i="15"/>
  <c r="A536" i="15"/>
  <c r="A518" i="15"/>
  <c r="A501" i="15"/>
  <c r="A500" i="15"/>
  <c r="A466" i="15"/>
  <c r="A657" i="15"/>
  <c r="A485" i="15"/>
  <c r="A445" i="15"/>
  <c r="A665" i="15"/>
  <c r="A647" i="15"/>
  <c r="A629" i="15"/>
  <c r="A611" i="15"/>
  <c r="A593" i="15"/>
  <c r="A575" i="15"/>
  <c r="A557" i="15"/>
  <c r="A539" i="15"/>
  <c r="A521" i="15"/>
  <c r="A503" i="15"/>
  <c r="A450" i="15"/>
  <c r="A660" i="15"/>
  <c r="A642" i="15"/>
  <c r="A624" i="15"/>
  <c r="A606" i="15"/>
  <c r="A588" i="15"/>
  <c r="A570" i="15"/>
  <c r="A489" i="15"/>
  <c r="A488" i="15"/>
  <c r="A471" i="15"/>
  <c r="A470" i="15"/>
  <c r="A460" i="15"/>
  <c r="A668" i="15"/>
  <c r="A650" i="15"/>
  <c r="A632" i="15"/>
  <c r="A614" i="15"/>
  <c r="A596" i="15"/>
  <c r="A578" i="15"/>
  <c r="A560" i="15"/>
  <c r="A542" i="15"/>
  <c r="A524" i="15"/>
  <c r="A507" i="15"/>
  <c r="A506" i="15"/>
  <c r="A448" i="15"/>
  <c r="A663" i="15"/>
  <c r="A645" i="15"/>
  <c r="A627" i="15"/>
  <c r="A609" i="15"/>
  <c r="A591" i="15"/>
  <c r="A573" i="15"/>
  <c r="A555" i="15"/>
  <c r="A537" i="15"/>
  <c r="A519" i="15"/>
  <c r="A463" i="15"/>
  <c r="A671" i="15"/>
  <c r="A653" i="15"/>
  <c r="A635" i="15"/>
  <c r="A617" i="15"/>
  <c r="A599" i="15"/>
  <c r="A581" i="15"/>
  <c r="A563" i="15"/>
  <c r="A545" i="15"/>
  <c r="A527" i="15"/>
  <c r="A509" i="15"/>
  <c r="A455" i="15"/>
  <c r="A454" i="15"/>
  <c r="A666" i="15"/>
  <c r="A648" i="15"/>
  <c r="A630" i="15"/>
  <c r="A612" i="15"/>
  <c r="A594" i="15"/>
  <c r="A576" i="15"/>
  <c r="A558" i="15"/>
  <c r="A540" i="15"/>
  <c r="A494" i="15"/>
  <c r="A476" i="15"/>
  <c r="A439" i="15"/>
  <c r="A437" i="15"/>
  <c r="A440" i="15"/>
  <c r="A430" i="15"/>
  <c r="A418" i="15"/>
  <c r="A406" i="15"/>
  <c r="A394" i="15"/>
  <c r="A382" i="15"/>
  <c r="A250" i="15"/>
  <c r="A238" i="15"/>
  <c r="A453" i="15"/>
  <c r="A435" i="15"/>
  <c r="A423" i="15"/>
  <c r="A411" i="15"/>
  <c r="A399" i="15"/>
  <c r="A387" i="15"/>
  <c r="A375" i="15"/>
  <c r="A363" i="15"/>
  <c r="A351" i="15"/>
  <c r="A339" i="15"/>
  <c r="A327" i="15"/>
  <c r="A315" i="15"/>
  <c r="A303" i="15"/>
  <c r="A291" i="15"/>
  <c r="A279" i="15"/>
  <c r="A267" i="15"/>
  <c r="A456" i="15"/>
  <c r="A443" i="15"/>
  <c r="A428" i="15"/>
  <c r="A416" i="15"/>
  <c r="A404" i="15"/>
  <c r="A392" i="15"/>
  <c r="A380" i="15"/>
  <c r="A368" i="15"/>
  <c r="A356" i="15"/>
  <c r="A344" i="15"/>
  <c r="A332" i="15"/>
  <c r="A320" i="15"/>
  <c r="A308" i="15"/>
  <c r="A296" i="15"/>
  <c r="A284" i="15"/>
  <c r="A272" i="15"/>
  <c r="A459" i="15"/>
  <c r="A438" i="15"/>
  <c r="A433" i="15"/>
  <c r="A421" i="15"/>
  <c r="A409" i="15"/>
  <c r="A397" i="15"/>
  <c r="A385" i="15"/>
  <c r="A373" i="15"/>
  <c r="A361" i="15"/>
  <c r="A349" i="15"/>
  <c r="A337" i="15"/>
  <c r="A325" i="15"/>
  <c r="A313" i="15"/>
  <c r="A301" i="15"/>
  <c r="A289" i="15"/>
  <c r="A277" i="15"/>
  <c r="A265" i="15"/>
  <c r="A462" i="15"/>
  <c r="A446" i="15"/>
  <c r="A426" i="15"/>
  <c r="A414" i="15"/>
  <c r="A402" i="15"/>
  <c r="A390" i="15"/>
  <c r="A378" i="15"/>
  <c r="A366" i="15"/>
  <c r="A354" i="15"/>
  <c r="A342" i="15"/>
  <c r="A330" i="15"/>
  <c r="A318" i="15"/>
  <c r="A306" i="15"/>
  <c r="A294" i="15"/>
  <c r="A282" i="15"/>
  <c r="A270" i="15"/>
  <c r="A465" i="15"/>
  <c r="A441" i="15"/>
  <c r="A431" i="15"/>
  <c r="A419" i="15"/>
  <c r="A407" i="15"/>
  <c r="A395" i="15"/>
  <c r="A383" i="15"/>
  <c r="A371" i="15"/>
  <c r="A359" i="15"/>
  <c r="A347" i="15"/>
  <c r="A335" i="15"/>
  <c r="A323" i="15"/>
  <c r="A311" i="15"/>
  <c r="A299" i="15"/>
  <c r="A287" i="15"/>
  <c r="A275" i="15"/>
  <c r="A263" i="15"/>
  <c r="A468" i="15"/>
  <c r="A449" i="15"/>
  <c r="A424" i="15"/>
  <c r="A412" i="15"/>
  <c r="A400" i="15"/>
  <c r="A388" i="15"/>
  <c r="A376" i="15"/>
  <c r="A364" i="15"/>
  <c r="A352" i="15"/>
  <c r="A444" i="15"/>
  <c r="A429" i="15"/>
  <c r="A417" i="15"/>
  <c r="A405" i="15"/>
  <c r="A393" i="15"/>
  <c r="A381" i="15"/>
  <c r="A261" i="15"/>
  <c r="A452" i="15"/>
  <c r="A434" i="15"/>
  <c r="A422" i="15"/>
  <c r="A410" i="15"/>
  <c r="A398" i="15"/>
  <c r="A386" i="15"/>
  <c r="A374" i="15"/>
  <c r="A362" i="15"/>
  <c r="A350" i="15"/>
  <c r="A338" i="15"/>
  <c r="A326" i="15"/>
  <c r="A314" i="15"/>
  <c r="A302" i="15"/>
  <c r="A290" i="15"/>
  <c r="A278" i="15"/>
  <c r="A266" i="15"/>
  <c r="A447" i="15"/>
  <c r="A427" i="15"/>
  <c r="A415" i="15"/>
  <c r="A403" i="15"/>
  <c r="A391" i="15"/>
  <c r="A379" i="15"/>
  <c r="A367" i="15"/>
  <c r="A355" i="15"/>
  <c r="A343" i="15"/>
  <c r="A331" i="15"/>
  <c r="A319" i="15"/>
  <c r="A307" i="15"/>
  <c r="A295" i="15"/>
  <c r="A283" i="15"/>
  <c r="A271" i="15"/>
  <c r="A259" i="15"/>
  <c r="A252" i="15"/>
  <c r="A240" i="15"/>
  <c r="A228" i="15"/>
  <c r="A216" i="15"/>
  <c r="A204" i="15"/>
  <c r="A192" i="15"/>
  <c r="A180" i="15"/>
  <c r="A168" i="15"/>
  <c r="A156" i="15"/>
  <c r="A144" i="15"/>
  <c r="A132" i="15"/>
  <c r="A120" i="15"/>
  <c r="A108" i="15"/>
  <c r="A96" i="15"/>
  <c r="A84" i="15"/>
  <c r="A72" i="15"/>
  <c r="A60" i="15"/>
  <c r="A48" i="15"/>
  <c r="A36" i="15"/>
  <c r="A24" i="15"/>
  <c r="A15" i="15"/>
  <c r="A260" i="15"/>
  <c r="A255" i="15"/>
  <c r="A243" i="15"/>
  <c r="A231" i="15"/>
  <c r="A248" i="15"/>
  <c r="A236" i="15"/>
  <c r="A224" i="15"/>
  <c r="A212" i="15"/>
  <c r="A200" i="15"/>
  <c r="A188" i="15"/>
  <c r="A176" i="15"/>
  <c r="A164" i="15"/>
  <c r="A152" i="15"/>
  <c r="A140" i="15"/>
  <c r="A128" i="15"/>
  <c r="A116" i="15"/>
  <c r="A104" i="15"/>
  <c r="A92" i="15"/>
  <c r="A80" i="15"/>
  <c r="A68" i="15"/>
  <c r="A56" i="15"/>
  <c r="A44" i="15"/>
  <c r="A32" i="15"/>
  <c r="A20" i="15"/>
  <c r="A8" i="15"/>
  <c r="A253" i="15"/>
  <c r="A241" i="15"/>
  <c r="A229" i="15"/>
  <c r="A258" i="15"/>
  <c r="A246" i="15"/>
  <c r="A234" i="15"/>
  <c r="A222" i="15"/>
  <c r="A210" i="15"/>
  <c r="A198" i="15"/>
  <c r="A186" i="15"/>
  <c r="A174" i="15"/>
  <c r="A162" i="15"/>
  <c r="A150" i="15"/>
  <c r="A138" i="15"/>
  <c r="A126" i="15"/>
  <c r="A114" i="15"/>
  <c r="A102" i="15"/>
  <c r="A90" i="15"/>
  <c r="A78" i="15"/>
  <c r="A66" i="15"/>
  <c r="A54" i="15"/>
  <c r="A42" i="15"/>
  <c r="A30" i="15"/>
  <c r="A18" i="15"/>
  <c r="A9" i="15"/>
  <c r="A251" i="15"/>
  <c r="A239" i="15"/>
  <c r="A227" i="15"/>
  <c r="A215" i="15"/>
  <c r="A203" i="15"/>
  <c r="A191" i="15"/>
  <c r="A179" i="15"/>
  <c r="A167" i="15"/>
  <c r="A155" i="15"/>
  <c r="A143" i="15"/>
  <c r="A131" i="15"/>
  <c r="A119" i="15"/>
  <c r="A107" i="15"/>
  <c r="A95" i="15"/>
  <c r="A83" i="15"/>
  <c r="A71" i="15"/>
  <c r="A59" i="15"/>
  <c r="A47" i="15"/>
  <c r="A35" i="15"/>
  <c r="A23" i="15"/>
  <c r="A11" i="15"/>
  <c r="A256" i="15"/>
  <c r="A244" i="15"/>
  <c r="A232" i="15"/>
  <c r="A220" i="15"/>
  <c r="A208" i="15"/>
  <c r="A196" i="15"/>
  <c r="A184" i="15"/>
  <c r="A172" i="15"/>
  <c r="A160" i="15"/>
  <c r="A148" i="15"/>
  <c r="A136" i="15"/>
  <c r="A124" i="15"/>
  <c r="A112" i="15"/>
  <c r="A100" i="15"/>
  <c r="A249" i="15"/>
  <c r="A237" i="15"/>
  <c r="A225" i="15"/>
  <c r="A213" i="15"/>
  <c r="A201" i="15"/>
  <c r="A189" i="15"/>
  <c r="A177" i="15"/>
  <c r="A165" i="15"/>
  <c r="A153" i="15"/>
  <c r="A141" i="15"/>
  <c r="A129" i="15"/>
  <c r="A117" i="15"/>
  <c r="A105" i="15"/>
  <c r="A93" i="15"/>
  <c r="A81" i="15"/>
  <c r="A69" i="15"/>
  <c r="A57" i="15"/>
  <c r="A45" i="15"/>
  <c r="A33" i="15"/>
  <c r="A21" i="15"/>
  <c r="A254" i="15"/>
  <c r="A242" i="15"/>
  <c r="A230" i="15"/>
  <c r="A218" i="15"/>
  <c r="A206" i="15"/>
  <c r="A194" i="15"/>
  <c r="A182" i="15"/>
  <c r="A170" i="15"/>
  <c r="A158" i="15"/>
  <c r="A146" i="15"/>
  <c r="A134" i="15"/>
  <c r="A122" i="15"/>
  <c r="A110" i="15"/>
  <c r="A98" i="15"/>
  <c r="A86" i="15"/>
  <c r="A74" i="15"/>
  <c r="A62" i="15"/>
  <c r="A50" i="15"/>
  <c r="A38" i="15"/>
  <c r="A26" i="15"/>
  <c r="A14" i="15"/>
  <c r="A247" i="15"/>
  <c r="A235" i="15"/>
  <c r="A223" i="15"/>
  <c r="A211" i="15"/>
  <c r="A199" i="15"/>
  <c r="A187" i="15"/>
  <c r="A175" i="15"/>
  <c r="A163" i="15"/>
  <c r="A151" i="15"/>
  <c r="A139" i="15"/>
  <c r="A127" i="15"/>
  <c r="A115" i="15"/>
  <c r="A103" i="15"/>
  <c r="A91" i="15"/>
  <c r="A79" i="15"/>
  <c r="A67" i="15"/>
  <c r="A55" i="15"/>
  <c r="A43" i="15"/>
  <c r="A31" i="15"/>
  <c r="A19" i="15"/>
  <c r="A10" i="15"/>
  <c r="A7" i="15"/>
  <c r="A6" i="15" l="1"/>
</calcChain>
</file>

<file path=xl/sharedStrings.xml><?xml version="1.0" encoding="utf-8"?>
<sst xmlns="http://schemas.openxmlformats.org/spreadsheetml/2006/main" count="3753" uniqueCount="687">
  <si>
    <t>License</t>
  </si>
  <si>
    <t>Please see our terms of service here: https://www.cisecurity.org/cis-securesuite/cis-securesuite-membership-terms-of-use/</t>
  </si>
  <si>
    <t>TA0001</t>
  </si>
  <si>
    <t>T1078</t>
  </si>
  <si>
    <t>M1027</t>
  </si>
  <si>
    <t>Title of Recommendation</t>
  </si>
  <si>
    <t>Section #</t>
  </si>
  <si>
    <t>Recommendation #</t>
  </si>
  <si>
    <t>Profile</t>
  </si>
  <si>
    <t>Title</t>
  </si>
  <si>
    <t>MITRE ATT&amp;CK Tactic 1</t>
  </si>
  <si>
    <t>MITRE ATT&amp;CK Tactic 2</t>
  </si>
  <si>
    <t>MITRE ATT&amp;CK Technique 1</t>
  </si>
  <si>
    <t>MITRE ATT&amp;CK Technique 2</t>
  </si>
  <si>
    <t>MITRE ATT&amp;CK Mitigation 1</t>
  </si>
  <si>
    <t>MITRE ATT&amp;CK Mitigation 2</t>
  </si>
  <si>
    <t>All Applicable Rec#</t>
  </si>
  <si>
    <t>MITRE Mitigations (1 per cell):</t>
  </si>
  <si>
    <t>MITRE Techniques (1 per cell):</t>
  </si>
  <si>
    <t>MITRE Tactics (1 per cell):</t>
  </si>
  <si>
    <t>Rec #2</t>
  </si>
  <si>
    <t>Rec #3</t>
  </si>
  <si>
    <t>Rec #4</t>
  </si>
  <si>
    <t>Rec #5</t>
  </si>
  <si>
    <t>Rec #6</t>
  </si>
  <si>
    <t>Rec #7</t>
  </si>
  <si>
    <t>Rec #8</t>
  </si>
  <si>
    <t>Rec #9</t>
  </si>
  <si>
    <t>Rec #10</t>
  </si>
  <si>
    <t>To filter by Tactic, add the Tactic ID to any cell from B1 through K1. Then use the drop down filter (row 5) to clear the blanks.</t>
  </si>
  <si>
    <t>To filter by Technique, add the Technique ID to any cell from B2 through K2. Then use the drop down filter (row 5) to clear the blanks.</t>
  </si>
  <si>
    <t>To filter by Mitigation, add the Mitigation ID to any cell from B3 through K3. Then use the drop down filter (row 5) to clear the blanks.</t>
  </si>
  <si>
    <t>Overview</t>
  </si>
  <si>
    <t>CIS Controls Implementation Groups (IGs)</t>
  </si>
  <si>
    <t>MITRE ATT&amp;CK (Adversarial Tactics, Techniques &amp; Common Knowledge)</t>
  </si>
  <si>
    <t>Assessment Status - Automated and Manual Recommendations</t>
  </si>
  <si>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1"/>
        <color rgb="FF000000"/>
        <rFont val="Arial"/>
        <family val="2"/>
      </rPr>
      <t>CANNOT</t>
    </r>
    <r>
      <rPr>
        <sz val="11"/>
        <color rgb="FF00000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</si>
  <si>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1.1</t>
  </si>
  <si>
    <t>M1041</t>
  </si>
  <si>
    <t>1.2</t>
  </si>
  <si>
    <t>T1110</t>
  </si>
  <si>
    <t>2</t>
  </si>
  <si>
    <t>2.1</t>
  </si>
  <si>
    <t>2.2</t>
  </si>
  <si>
    <t>2.2.1</t>
  </si>
  <si>
    <t>TA0008</t>
  </si>
  <si>
    <t>M1035</t>
  </si>
  <si>
    <t>TA0004</t>
  </si>
  <si>
    <t>M1026</t>
  </si>
  <si>
    <t>TA0040</t>
  </si>
  <si>
    <t>T1496</t>
  </si>
  <si>
    <t>1</t>
  </si>
  <si>
    <t>BENCHMARK PROFILES</t>
  </si>
  <si>
    <t>Items in this profile intend to:</t>
  </si>
  <si>
    <t>Be practical and prudent;</t>
  </si>
  <si>
    <t>Provide a clear security benefit; and</t>
  </si>
  <si>
    <t>Not inhibit the utility of the technology beyond acceptable means.</t>
  </si>
  <si>
    <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Arial"/>
        <family val="2"/>
      </rPr>
      <t xml:space="preserve">https://www.cisecurity.org/white-papers/cis-controls-v-7-1-implementation-groups/ </t>
    </r>
  </si>
  <si>
    <t>Rec #1</t>
  </si>
  <si>
    <r>
      <t xml:space="preserve">MITRE ATT&amp;CK® is a globally-accessible knowledge base of adversary tactics and techniques based on real-world observations.
- More information on MITRE ATT&amp;CK can be obtained here: </t>
    </r>
    <r>
      <rPr>
        <b/>
        <sz val="11"/>
        <color rgb="FF000000"/>
        <rFont val="Arial"/>
        <family val="2"/>
      </rPr>
      <t>https://attack.mitre.org/</t>
    </r>
    <r>
      <rPr>
        <sz val="11"/>
        <color rgb="FF000000"/>
        <rFont val="Arial"/>
        <family val="2"/>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</si>
  <si>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 xml:space="preserve">Mapped to MITRE ATT&amp;CK v8.2 - https://attack.mitre.org/versions/v8/ </t>
  </si>
  <si>
    <t>Identity and Access Management</t>
  </si>
  <si>
    <t>Maintain current contact details</t>
  </si>
  <si>
    <t>Ensure security contact information is registered</t>
  </si>
  <si>
    <t>1.3</t>
  </si>
  <si>
    <t>Ensure security questions are registered in the AWS account</t>
  </si>
  <si>
    <t>1.4</t>
  </si>
  <si>
    <t>Ensure no 'root' user account access key exists</t>
  </si>
  <si>
    <t>1.5</t>
  </si>
  <si>
    <t>Ensure MFA is enabled for the 'root' user account</t>
  </si>
  <si>
    <t>TA0003</t>
  </si>
  <si>
    <t>T1098</t>
  </si>
  <si>
    <t>M1032</t>
  </si>
  <si>
    <t>1.6</t>
  </si>
  <si>
    <t>Ensure hardware MFA is enabled for the 'root' user account</t>
  </si>
  <si>
    <t>1.7</t>
  </si>
  <si>
    <t>Eliminate use of the 'root' user for administrative and daily tasks</t>
  </si>
  <si>
    <t>1.8</t>
  </si>
  <si>
    <t>Ensure IAM password policy requires minimum length of 14 or greater</t>
  </si>
  <si>
    <t>1.9</t>
  </si>
  <si>
    <t>Ensure IAM password policy prevents password reuse</t>
  </si>
  <si>
    <t>1.10</t>
  </si>
  <si>
    <t>Ensure multi-factor authentication (MFA) is enabled for all IAM users that have a console password</t>
  </si>
  <si>
    <t>1.11</t>
  </si>
  <si>
    <t>Do not setup access keys during initial user setup for all IAM users that have a console password</t>
  </si>
  <si>
    <t>1.12</t>
  </si>
  <si>
    <t>Ensure credentials unused for 45 days or greater are disabled</t>
  </si>
  <si>
    <t>TA0007</t>
  </si>
  <si>
    <t>T1580</t>
  </si>
  <si>
    <t>M1018</t>
  </si>
  <si>
    <t>1.13</t>
  </si>
  <si>
    <t>Ensure there is only one active access key available for any single IAM user</t>
  </si>
  <si>
    <t>T1528</t>
  </si>
  <si>
    <t>1.14</t>
  </si>
  <si>
    <t>Ensure access keys are rotated every 90 days or less</t>
  </si>
  <si>
    <t>1.15</t>
  </si>
  <si>
    <t>Ensure IAM Users Receive Permissions Only Through Groups</t>
  </si>
  <si>
    <t>1.16</t>
  </si>
  <si>
    <t>Ensure IAM policies that allow full "*:*" administrative privileges are not attached</t>
  </si>
  <si>
    <t>1.17</t>
  </si>
  <si>
    <t>Ensure a support role has been created to manage incidents with AWS Support</t>
  </si>
  <si>
    <t>1.18</t>
  </si>
  <si>
    <t>Ensure IAM instance roles are used for AWS resource access from instances</t>
  </si>
  <si>
    <t>1.19</t>
  </si>
  <si>
    <t>Ensure that all the expired SSL/TLS certificates stored in AWS IAM are removed</t>
  </si>
  <si>
    <t>M1022</t>
  </si>
  <si>
    <t>1.20</t>
  </si>
  <si>
    <t>Ensure that IAM Access analyzer is enabled for all regions</t>
  </si>
  <si>
    <t>TA0010</t>
  </si>
  <si>
    <t>T1567</t>
  </si>
  <si>
    <t>M1021</t>
  </si>
  <si>
    <t>1.21</t>
  </si>
  <si>
    <t>Ensure IAM users are managed centrally via identity federation or AWS Organizations for multi-account environments</t>
  </si>
  <si>
    <t>Storage</t>
  </si>
  <si>
    <t>Simple Storage Service (S3)</t>
  </si>
  <si>
    <t>2.1.1</t>
  </si>
  <si>
    <t>Ensure all S3 buckets employ encryption-at-rest</t>
  </si>
  <si>
    <t>TA0009</t>
  </si>
  <si>
    <t>T1530</t>
  </si>
  <si>
    <t>2.1.2</t>
  </si>
  <si>
    <t>Ensure S3 Bucket Policy is set to deny HTTP requests</t>
  </si>
  <si>
    <t>T1557</t>
  </si>
  <si>
    <t>2.1.3</t>
  </si>
  <si>
    <t>Ensure MFA Delete is enable on S3 buckets</t>
  </si>
  <si>
    <t>T1485</t>
  </si>
  <si>
    <t>M1053</t>
  </si>
  <si>
    <t>2.1.4</t>
  </si>
  <si>
    <t>Ensure all data in Amazon S3 has been discovered, classified and secured when required.</t>
  </si>
  <si>
    <t>2.1.5</t>
  </si>
  <si>
    <t>Ensure that S3 Buckets are configured with 'Block public access (bucket settings)'</t>
  </si>
  <si>
    <t>TA0043</t>
  </si>
  <si>
    <t>T1593</t>
  </si>
  <si>
    <t>M1056</t>
  </si>
  <si>
    <t>Elastic Compute Cloud (EC2)</t>
  </si>
  <si>
    <t>2.3</t>
  </si>
  <si>
    <t>Relational Database Service (RDS)</t>
  </si>
  <si>
    <t>2.3.1</t>
  </si>
  <si>
    <t>Ensure that encryption is enabled for RDS Instances</t>
  </si>
  <si>
    <t>3</t>
  </si>
  <si>
    <t>Logging</t>
  </si>
  <si>
    <t>3.1</t>
  </si>
  <si>
    <t>Ensure CloudTrail is enabled in all regions</t>
  </si>
  <si>
    <t>3.2</t>
  </si>
  <si>
    <t>Ensure CloudTrail log file validation is enabled</t>
  </si>
  <si>
    <t>TA0005</t>
  </si>
  <si>
    <t>T1070</t>
  </si>
  <si>
    <t>3.3</t>
  </si>
  <si>
    <t>Ensure the S3 bucket used to store CloudTrail logs is not publicly accessible</t>
  </si>
  <si>
    <t>3.4</t>
  </si>
  <si>
    <t>Ensure CloudTrail trails are integrated with CloudWatch Logs</t>
  </si>
  <si>
    <t>3.5</t>
  </si>
  <si>
    <t>Ensure AWS Config is enabled in all regions</t>
  </si>
  <si>
    <t>T1562</t>
  </si>
  <si>
    <t>3.6</t>
  </si>
  <si>
    <t>Ensure S3 bucket access logging is enabled on the CloudTrail S3 bucket</t>
  </si>
  <si>
    <t>3.7</t>
  </si>
  <si>
    <t>Ensure CloudTrail logs are encrypted at rest using KMS CMKs</t>
  </si>
  <si>
    <t>3.8</t>
  </si>
  <si>
    <t>Ensure rotation for customer created CMKs is enabled</t>
  </si>
  <si>
    <t>3.9</t>
  </si>
  <si>
    <t>Ensure VPC flow logging is enabled in all VPCs</t>
  </si>
  <si>
    <t>T1564</t>
  </si>
  <si>
    <t>N\A</t>
  </si>
  <si>
    <t>3.10</t>
  </si>
  <si>
    <t>Ensure that Object-level logging for write events is enabled for S3 bucket</t>
  </si>
  <si>
    <t>3.11</t>
  </si>
  <si>
    <t>Ensure that Object-level logging for read events is enabled for S3 bucket</t>
  </si>
  <si>
    <t>4</t>
  </si>
  <si>
    <t>Monitoring</t>
  </si>
  <si>
    <t>4.1</t>
  </si>
  <si>
    <t>Ensure a log metric filter and alarm exist for unauthorized API calls</t>
  </si>
  <si>
    <t>T1190</t>
  </si>
  <si>
    <t>4.2</t>
  </si>
  <si>
    <t>Ensure a log metric filter and alarm exist for Management Console sign-in without MFA</t>
  </si>
  <si>
    <t>4.3</t>
  </si>
  <si>
    <t>Ensure a log metric filter and alarm exist for usage of 'root' account</t>
  </si>
  <si>
    <t>4.4</t>
  </si>
  <si>
    <t>Ensure a log metric filter and alarm exist for IAM policy changes</t>
  </si>
  <si>
    <t>4.5</t>
  </si>
  <si>
    <t>Ensure a log metric filter and alarm exist for CloudTrail configuration changes</t>
  </si>
  <si>
    <t>M1029</t>
  </si>
  <si>
    <t>4.6</t>
  </si>
  <si>
    <t>Ensure a log metric filter and alarm exist for AWS Management Console authentication failures</t>
  </si>
  <si>
    <t>4.7</t>
  </si>
  <si>
    <t>Ensure a log metric filter and alarm exist for disabling or scheduled deletion of customer created CMKs</t>
  </si>
  <si>
    <t>T1565</t>
  </si>
  <si>
    <t>4.8</t>
  </si>
  <si>
    <t>Ensure a log metric filter and alarm exist for S3 bucket policy changes</t>
  </si>
  <si>
    <t>4.9</t>
  </si>
  <si>
    <t>Ensure a log metric filter and alarm exist for AWS Config configuration changes</t>
  </si>
  <si>
    <t>4.10</t>
  </si>
  <si>
    <t>Ensure a log metric filter and alarm exist for security group changes</t>
  </si>
  <si>
    <t>4.11</t>
  </si>
  <si>
    <t>Ensure a log metric filter and alarm exist for changes to Network Access Control Lists (NACL)</t>
  </si>
  <si>
    <t>4.12</t>
  </si>
  <si>
    <t>Ensure a log metric filter and alarm exist for changes to network gateways</t>
  </si>
  <si>
    <t>TA0011</t>
  </si>
  <si>
    <t>T1071</t>
  </si>
  <si>
    <t>M1031</t>
  </si>
  <si>
    <t>4.13</t>
  </si>
  <si>
    <t>Ensure a log metric filter and alarm exist for route table changes</t>
  </si>
  <si>
    <t>4.14</t>
  </si>
  <si>
    <t>Ensure a log metric filter and alarm exist for VPC changes</t>
  </si>
  <si>
    <t>4.15</t>
  </si>
  <si>
    <t>Ensure a log metric filter and alarm exists for AWS Organizations changes</t>
  </si>
  <si>
    <t>5</t>
  </si>
  <si>
    <t>Networking</t>
  </si>
  <si>
    <t>5.1</t>
  </si>
  <si>
    <t>Ensure no Network ACLs allow ingress from 0.0.0.0/0 to remote server administration ports</t>
  </si>
  <si>
    <t>T1133</t>
  </si>
  <si>
    <t>5.2</t>
  </si>
  <si>
    <t>Ensure no security groups allow ingress from 0.0.0.0/0 to remote server administration ports</t>
  </si>
  <si>
    <t>5.3</t>
  </si>
  <si>
    <t>Ensure the default security group of every VPC restricts all traffic</t>
  </si>
  <si>
    <t>T1210</t>
  </si>
  <si>
    <t>M1030</t>
  </si>
  <si>
    <t>Ensure routing tables for VPC peering are "least access"</t>
  </si>
  <si>
    <t>TA0006</t>
  </si>
  <si>
    <t>Ensure EBS Volume Encryption is Enabled in all Regions</t>
  </si>
  <si>
    <t>2.3.2</t>
  </si>
  <si>
    <t>Level 1</t>
  </si>
  <si>
    <t>Ensure Auto Minor Version Upgrade feature is Enabled for RDS Instances</t>
  </si>
  <si>
    <t>2.3.3</t>
  </si>
  <si>
    <t>Ensure that public access is not given to RDS Instance</t>
  </si>
  <si>
    <t>2.4</t>
  </si>
  <si>
    <t>Elastic File System (EFS)</t>
  </si>
  <si>
    <t>2.4.1</t>
  </si>
  <si>
    <t>Ensure that encryption is enabled for EFS file systems</t>
  </si>
  <si>
    <t>4.16</t>
  </si>
  <si>
    <t>Level 2</t>
  </si>
  <si>
    <t>Ensure AWS Security Hub is enabled</t>
  </si>
  <si>
    <t>Ensure no security groups allow ingress from ::/0 to remote server administration ports</t>
  </si>
  <si>
    <t>T1578</t>
  </si>
  <si>
    <t>M1047</t>
  </si>
  <si>
    <t>M041</t>
  </si>
  <si>
    <t>T1068</t>
  </si>
  <si>
    <t>T1212</t>
  </si>
  <si>
    <t>M1051</t>
  </si>
  <si>
    <t>Assessment Status</t>
  </si>
  <si>
    <t>Description</t>
  </si>
  <si>
    <t>Rational Statement</t>
  </si>
  <si>
    <t>Impact Statement</t>
  </si>
  <si>
    <t>Remediation Procedure</t>
  </si>
  <si>
    <t>Audit Procedure</t>
  </si>
  <si>
    <t>Additional Information</t>
  </si>
  <si>
    <t>CIS Controls</t>
  </si>
  <si>
    <t>CIS Safeguards 1 (v8)</t>
  </si>
  <si>
    <t>CIS Safeguards 2 (v8)</t>
  </si>
  <si>
    <t>CIS Safeguards 3 (v8)</t>
  </si>
  <si>
    <t>v8 IG1</t>
  </si>
  <si>
    <t>v8 IG2</t>
  </si>
  <si>
    <t>v8 IG3</t>
  </si>
  <si>
    <t>CIS Safeguards 1 (v7)</t>
  </si>
  <si>
    <t>CIS Safeguards 2 (v7)</t>
  </si>
  <si>
    <t>CIS Safeguards 3 (v7)</t>
  </si>
  <si>
    <t>v7 IG1</t>
  </si>
  <si>
    <t>v7 IG2</t>
  </si>
  <si>
    <t>v7 IG3</t>
  </si>
  <si>
    <t>References</t>
  </si>
  <si>
    <t>This section contains recommendations for configuring identity and access management related options.</t>
  </si>
  <si>
    <t>Manual</t>
  </si>
  <si>
    <t>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or indicative of likely security compromise is observed by the AWS Abuse team. Contact details should not be for a single individual, as circumstances may arise where that individual is unavailable. Email contact details should point to a mail alias which forwards email to multiple individuals within the organization; where feasible, phone contact details should point to a PABX hunt group or other call-forwarding system.</t>
  </si>
  <si>
    <t>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 so it is in both the customers' and AWS' best interests that prompt contact can be established. This is best achieved by setting AWS account contact details to point to resources which have multiple individuals as recipients, such as email aliases and PABX hunt groups.</t>
  </si>
  <si>
    <t>This activity can only be performed via the AWS Console, with a user who has permission to read and write Billing information (aws-portal:\*Billing ).
1. Sign in to the AWS Management Console and open the `Billing and Cost Management` console at https://console.aws.amazon.com/billing/home#/.
2. On the navigation bar, choose your account name, and then choose `My Account`.
3. On the `Account Settings` page, next to `Account Settings`, choose `Edit`.
4. Next to the field that you need to update, choose `Edit`.
5. After you have entered your changes, choose `Save changes`.
6. After you have made your changes, choose `Done`.
7. To edit your contact information, under `Contact Information`, choose `Edit`.
8. For the fields that you want to change, type your updated information, and then choose `Update`.</t>
  </si>
  <si>
    <t>This activity can only be performed via the AWS Console, with a user who has permission to read and write Billing information (aws-portal:\*Billing )
1. Sign in to the AWS Management Console and open the `Billing and Cost Management` console at https://console.aws.amazon.com/billing/home#/.
2. On the navigation bar, choose your account name, and then choose `My Account`.
3. On the `Account Settings` page, review and verify the current details.
4. Under `Contact Information`, review and verify the current details.</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</si>
  <si>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up-to-date.;TITLE:Designate Management Personnel to Support Incident Handling CONTROL:v7 19.3 DESCRIPTION:Designate management personnel, as well as backups, who will support the incident handling process by acting in key decision-making roles.;</t>
  </si>
  <si>
    <t>17.2</t>
  </si>
  <si>
    <t>X</t>
  </si>
  <si>
    <t>19.3</t>
  </si>
  <si>
    <t>https://docs.aws.amazon.com/awsaccountbilling/latest/aboutv2/manage-account-payment.html#contact-info</t>
  </si>
  <si>
    <t>AWS provides customers with the option of specifying the contact information for account's security team. It is recommended that this information be provided.</t>
  </si>
  <si>
    <t>Specifying security-specific contact information will help ensure that security advisories sent by AWS reach the team in your organization that is best equipped to respond to them.</t>
  </si>
  <si>
    <t>Perform the following to establish security contact information:
**From Console:**
1. Click on your account name at the top right corner of the console.
2. From the drop-down menu Click `My Account` 
3. Scroll down to the `Alternate Contacts` section
4. Enter contact information in the `Security` section
**Note:** Consider specifying an internal email distribution list to ensure emails are regularly monitored by more than one individual.</t>
  </si>
  <si>
    <t>Perform the following to determine if security contact information is present:
**From Console:**
1. Click on your account name at the top right corner of the console
2. From the drop-down menu Click `My Account` 
3. Scroll down to the `Alternate Contacts` section
4. Ensure contact information is specified in the `Security` section</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</si>
  <si>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up-to-date.;TITLE:Define Mechanisms for Communicating During Incident Response CONTROL:v8 17.6 DESCRIPTION:Determine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Safeguard.;TITLE:Incident Response and Management CONTROL:v7 19 DESCRIPTION:Incident Response and Management;TITLE:Assign Job Titles and Duties for Incident Response CONTROL:v7 19.2 DESCRIPTION:Assign job titles and duties for handling computer and network incidents to specific individuals and ensure tracking and documentation throughout the incident through resolution.;</t>
  </si>
  <si>
    <t>17.6</t>
  </si>
  <si>
    <t>19</t>
  </si>
  <si>
    <t>19.2</t>
  </si>
  <si>
    <t>The AWS support portal allows account owners to establish security questions that can be used to authenticate individuals calling AWS customer service for support. It is recommended that security questions be established.</t>
  </si>
  <si>
    <t>When creating a new AWS account, a default super user is automatically created. This account is referred to as the 'root user' or 'root' account. It is recommended that the use of this account be limited and highly controlled. During events in which the 'root' password is no longer accessible or the MFA token associated with 'root' is lost/destroyed it is possible, through authentication using secret questions and associated answers, to recover 'root' user login access.</t>
  </si>
  <si>
    <t>**From Console:**
1. Login to the AWS Account as the 'root' user
2. Click on the _&lt;Root\_Account\_Name&gt;_ from the top right of the console
3. From the drop-down menu Click _My Account_
4. Scroll down to the `Configure Security Questions` section
5. Click on `Edit` 
6. Click on each `Question` 
 - From the drop-down select an appropriate question
 - Click on the `Answer` section
 - Enter an appropriate answer 
 - Follow process for all 3 questions
7. Click `Update` when complete
8. Save Questions and Answers and place in a secure physical location</t>
  </si>
  <si>
    <t>**From Console:**
1. Login to the AWS account as the 'root' user
2. On the top right you will see the _&lt;Root\_Account\_Name&gt;_
3. Click on the _&lt;Root\_Account\_Name&gt;_
4. From the drop-down menu Click `My Account` 
5. In the `Configure Security Challenge Questions` section on the `Personal Information` page, configure three security challenge questions.
6. Click `Save questions` .</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</si>
  <si>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up-to-date.;TITLE:Account Monitoring and Control CONTROL:v7 16 DESCRIPTION:Account Monitoring and Control;</t>
  </si>
  <si>
    <t>16</t>
  </si>
  <si>
    <t>Automated</t>
  </si>
  <si>
    <t>The 'root' user account is the most privileged user in an AWS account. AWS Access Keys provide programmatic access to a given AWS account. It is recommended that all access keys associated with the 'root' user account be removed.</t>
  </si>
  <si>
    <t>Removing access keys associated with the 'root' user account limits vectors by which the account can be compromised. Additionally, removing the 'root' access keys encourages the creation and use of role based accounts that are least privileged.</t>
  </si>
  <si>
    <t>Perform the following to delete or disable active 'root' user access keys
**From Console:**
1. Sign in to the AWS Management Console as 'root' and open the IAM console at [https://console.aws.amazon.com/iam/](https://console.aws.amazon.com/iam/).
2. Click on _&lt;Root\_Account\_Name&gt;_ at the top right and select `My Security Credentials` from the drop down list
3. On the pop out screen Click on `Continue to Security Credentials` 
4. Click on `Access Keys` _(Access Key ID and Secret Access Key)_
5. Under the `Status` column if there are any Keys which are Active
 - Click on `Make Inactive` - (Temporarily disable Key - may be needed again)
 - Click `Delete` - (Deleted keys cannot be recovered)</t>
  </si>
  <si>
    <t>Perform the following to determine if the 'root' user account has access keys:
**From Console:**
1. Login to the AWS Management Console
2. Click `Services` 
3. Click `IAM` 
4. Click on `Credential Report` 
5. This will download a `.csv` file which contains credential usage for all IAM users within an AWS Account - open this file
6. For the `&lt;root_account&gt;` user, ensure the `access_key_1_active` and `access_key_2_active` fields are set to `FALSE` .
**From Command Line:**
Run the following command:
```
 aws iam get-account-summary | grep "AccountAccessKeysPresent" 
```
If no 'root' access keys exist the output will show "AccountAccessKeysPresent": 0,. 
If the output shows a "1" than 'root' keys exist, refer to the remediation procedure below.</t>
  </si>
  <si>
    <t>IAM User account "root" for us-gov cloud regions is not enabled by default. However, on request to AWS support enables 'root' access only through access-keys (CLI, API methods) for us-gov cloud region.</t>
  </si>
  <si>
    <t>TITLE:Configure Data Access Control Lists CONTROL:v8 3.3 DESCRIPTION:Configure data access control lists based on a user’s need to know. Apply data access control lists, also known as access permissions, to local and remote file systems, databases, and applications.;TITLE:Restrict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</si>
  <si>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5.4</t>
  </si>
  <si>
    <t>http://docs.aws.amazon.com/general/latest/gr/aws-access-keys-best-practices.html:http://docs.aws.amazon.com/general/latest/gr/managing-aws-access-keys.html:http://docs.aws.amazon.com/IAM/latest/APIReference/API_GetAccountSummary.html:https://aws.amazon.com/blogs/security/an-easier-way-to-determine-the-presence-of-aws-account-access-keys/</t>
  </si>
  <si>
    <t>The 'root' user account is the most privileged user in an AWS account. Multi-factor Authentication (MFA) adds an extra layer of protection on top of a username and password. With MFA enabled, when a user signs in to an AWS website, they will be prompted for their username and password as well as for an authentication code from their AWS MFA device.
**Note:** When virtual MFA is used for 'root' accounts, it is recommended that the device used is NOT a personal device, but rather a dedicated mobile device (tablet or phone) that is managed to be kept charged and secured independent of any individual personal devices. ("non-personal virtual MFA") This lessens the risks of losing access to the MFA due to device loss, device trade-in or if the individual owning the device is no longer employed at the company.</t>
  </si>
  <si>
    <t>Enabling MFA provides increased security for console access as it requires the authenticating principal to possess a device that emits a time-sensitive key and have knowledge of a credential.</t>
  </si>
  <si>
    <t>Perform the following to establish MFA for the 'root' user account:
1. Sign in to the AWS Management Console and open the IAM console at [https://console.aws.amazon.com/iam/](https://console.aws.amazon.com/iam/).
 Note: to manage MFA devices for the 'root' AWS account, you must use your 'root' account credentials to sign in to AWS. You cannot manage MFA devices for the 'root' account using other credentials.
2. Choose `Dashboard` , and under `Security Status` , expand `Activate MFA` on your root account.
3. Choose `Activate MFA` 
4. In the wizard, choose `A virtual MFA` device and then choose `Next Step` .
5. IAM generates and displays configuration information for the virtual MFA device, including a QR code graphic. The graphic is a representation of the 'secret configuration key' that is available for manual entry on devices that do not support QR codes.
6. Open your virtual MFA application. (For a list of apps that you can use for hosting virtual MFA devices, see [Virtual MFA Applications](http://aws.amazon.com/iam/details/mfa/#Virtual_MFA_Applications).) If the virtual MFA application supports multiple accounts (multiple virtual MFA devices), choose the option to create a new account (a new virtual MFA device).
7. Determine whether the MFA app supports QR codes, and then do one of the following:
 - Use the app to scan the QR code. For example, you might choose the camera icon or choose an option similar to Scan code, and then use the device's camera to scan the code.
 - In the Manage MFA Device wizard, choose Show secret key for manual configuration, and then type the secret configuration key into your MFA application.
When you are finished, the virtual MFA device starts generating one-time passwords.
In the Manage MFA Device wizard, in the Authentication Code 1 box, type the one-time password that currently appears in the virtual MFA device. Wait up to 30 seconds for the device to generate a new one-time password. Then type the second one-time password into the Authentication Code 2 box. Choose Assign Virtual MFA.</t>
  </si>
  <si>
    <t>Perform the following to determine if the 'root' user account has MFA setup:
**From Console:**
1. Login to the AWS Management Console
2. Click `Services` 
3. Click `IAM` 
4. Click on `Credential Report` 
5. This will download a `.csv` file which contains credential usage for all IAM users within an AWS Account - open this file
6. For the `&lt;root_account&gt;` user, ensure the `mfa_active` field is set to `TRUE` .
**From Command Line:**
1. Run the following command:
```
 aws iam get-account-summary | grep "AccountMFAEnabled"
```
2. Ensure the AccountMFAEnabled property is set to 1</t>
  </si>
  <si>
    <t>IAM User account "root" for us-gov cloud regions does not have console access. This recommendation is not applicable for us-gov cloud regions.</t>
  </si>
  <si>
    <t>TITLE:Require MFA for Administrative Access CONTROL:v8 6.5 DESCRIPTION:Require MFA for all administrative access accounts, where supported, on all enterprise assets, whether managed on-site or through a third-party provider.;TITLE:Use Multifactor Authentication For All Administrative Access CONTROL:v7 4.5 DESCRIPTION:Use multi-factor authentication and encrypted channels for all administrative account access.;</t>
  </si>
  <si>
    <t>6.5</t>
  </si>
  <si>
    <t>https://docs.aws.amazon.com/IAM/latest/UserGuide/id_root-user.html#id_root-user_manage_mfa:https://docs.aws.amazon.com/IAM/latest/UserGuide/id_credentials_mfa_enable_virtual.html#enable-virt-mfa-for-root</t>
  </si>
  <si>
    <t>With the creation of an AWS account, a 'root user' is created that cannot be disabled or deleted. That user has unrestricted access to and control over all resources in the AWS account. It is highly recommended that the use of this account be avoided for everyday tasks.</t>
  </si>
  <si>
    <t>The 'root user' has unrestricted access to and control over all account resources. Use of it is inconsistent with the principles of least privilege and separation of duties, and can lead to unnecessary harm due to error or account compromise.</t>
  </si>
  <si>
    <t>If you find that the 'root' user account is being used for daily activity to include administrative tasks that do not require the 'root' user:
1. Change the 'root' user password.
2. Deactivate or delete any access keys associate with the 'root' user.
**Remember, anyone who has 'root' user credentials for your AWS account has unrestricted access to and control of all the resources in your account, including billing information.</t>
  </si>
  <si>
    <t>**From Console:**
1. Login to the AWS Management Console at `https://console.aws.amazon.com/iam/`
2. In the left pane, click `Credential Report`
3. Click on `Download Report`
4. Open of Save the file locally
5. Locate the `&lt;root account&gt;` under the user column
6. Review `password_last_used, access_key_1_last_used_date, access_key_2_last_used_date` to determine when the 'root user' was last used.
**From Command Line:**
Run the following CLI commands to provide a credential report for determining the last time the 'root user' was used:
```
aws iam generate-credential-report
```
```
aws iam get-credential-report --query 'Content' --output text | base64 -d | cut -d, -f1,5,11,16 | grep -B1 '&lt;root_account&gt;'
```
Review `password_last_used`, `access_key_1_last_used_date`, `access_key_2_last_used_date` to determine when the _root user_ was last used.
**Note:** There are a few conditions under which the use of the 'root' user account is required. Please see the reference links for all of the tasks that require use of the 'root' user.</t>
  </si>
  <si>
    <t>The 'root' user for us-gov cloud regions is not enabled by default. However, on request to AWS support, they can enable the 'root' user and grant access only through access-keys (CLI, API methods) for us-gov cloud region. If the 'root' user for us-gov cloud regions is enabled, this recommendation is applicable.
Monitoring usage of the 'root' user can be accomplished by implementing recommendation 3.3 Ensure a log metric filter and alarm exist for usage of the 'root' user.</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</si>
  <si>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</si>
  <si>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https://docs.aws.amazon.com/IAM/latest/UserGuide/best-practices.html:https://docs.aws.amazon.com/IAM/latest/UserGuide/id_root-user.html:https://docs.aws.amazon.com/general/latest/gr/aws_tasks-that-require-root.html</t>
  </si>
  <si>
    <t>Password policies are, in part, used to enforce password complexity requirements. IAM password policies can be used to ensure password are at least a given length. It is recommended that the password policy require a minimum password length 14.</t>
  </si>
  <si>
    <t>Setting a password complexity policy increases account resiliency against brute force login attempts.</t>
  </si>
  <si>
    <t>Perform the following to set the password policy as prescribed:
**From Console:**
1. Login to AWS Console (with appropriate permissions to View Identity Access Management Account Settings)
2. Go to IAM Service on the AWS Console
3. Click on Account Settings on the Left Pane
4. Set "Minimum password length" to `14` or greater.
5. Click "Apply password policy"
**From Command Line:**
```
 aws iam update-account-password-policy --minimum-password-length 14
```
Note: All commands starting with "aws iam update-account-password-policy" can be combined into a single command.</t>
  </si>
  <si>
    <t>Perform the following to ensure the password policy is configured as prescribed:
**From Console:**
1. Login to AWS Console (with appropriate permissions to View Identity Access Management Account Settings)
2. Go to IAM Service on the AWS Console
3. Click on Account Settings on the Left Pane
4. Ensure "Minimum password length" is set to 14 or greater.
**From Command Line:**
```
aws iam get-account-password-policy
```
Ensure the output of the above command includes "MinimumPasswordLength": 14 (or higher)</t>
  </si>
  <si>
    <t>TITLE:Account Management CONTROL:v8 5 DESCRIPTION:Use processes and tools to assign and manage authorization to credentials for user accounts, including administrator accounts, as well as service accounts, to enterprise assets and software.;TITLE:Use Unique Passwords CONTROL:v8 5.2 DESCRIPTION:Use unique passwords for all enterprise assets. Best practice implementation includes, at a minimum, an 8-character password for accounts using MFA and a 14-character password for accounts not using MFA. ;TITLE:Account Monitoring and Control CONTROL:v7 16 DESCRIPTION:Account Monitoring and Control;</t>
  </si>
  <si>
    <t>https://docs.aws.amazon.com/IAM/latest/UserGuide/id_credentials_passwords_account-policy.html:https://docs.aws.amazon.com/IAM/latest/UserGuide/best-practices.html#configure-strong-password-policy</t>
  </si>
  <si>
    <t>IAM password policies can prevent the reuse of a given password by the same user. It is recommended that the password policy prevent the reuse of passwords.</t>
  </si>
  <si>
    <t>Preventing password reuse increases account resiliency against brute force login attempts.</t>
  </si>
  <si>
    <t>Perform the following to set the password policy as prescribed:
**From Console:**
1. Login to AWS Console (with appropriate permissions to View Identity Access Management Account Settings)
2. Go to IAM Service on the AWS Console
3. Click on Account Settings on the Left Pane
4. Check "Prevent password reuse"
5. Set "Number of passwords to remember" is set to `24` 
**From Command Line:**
```
 aws iam update-account-password-policy --password-reuse-prevention 24
```
Note: All commands starting with "aws iam update-account-password-policy" can be combined into a single command.</t>
  </si>
  <si>
    <t>Perform the following to ensure the password policy is configured as prescribed:
**From Console:**
1. Login to AWS Console (with appropriate permissions to View Identity Access Management Account Settings)
2. Go to IAM Service on the AWS Console
3. Click on Account Settings on the Left Pane
4. Ensure "Prevent password reuse" is checked
5. Ensure "Number of passwords to remember" is set to 24
**From Command Line:**
```
aws iam get-account-password-policy 
```
Ensure the output of the above command includes "PasswordReusePrevention": 24</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</si>
  <si>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</si>
  <si>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Multi-Factor Authentication (MFA) adds an extra layer of authentication assurance beyond traditional credentials. With MFA enabled, when a user signs in to the AWS Console, they will be prompted for their user name and password as well as for an authentication code from their physical or virtual MFA token. It is recommended that MFA be enabled for all accounts that have a console password.</t>
  </si>
  <si>
    <t>Enabling MFA provides increased security for console access as it requires the authenticating principal to possess a device that displays a time-sensitive key and have knowledge of a credential.</t>
  </si>
  <si>
    <t>AWS will soon end support for SMS multi-factor authentication (MFA). New customers are not allowed to use this feature. We recommend that existing customers switch to one of the following alternative methods of MFA.</t>
  </si>
  <si>
    <t>Perform the following to enable MFA:
**From Console:**
1. Sign in to the AWS Management Console and open the IAM console at 'https://console.aws.amazon.com/iam/'
2. In the left pane, select `Users`.
3. In the `User Name` list, choose the name of the intended MFA user.
4. Choose the `Security Credentials` tab, and then choose `Manage MFA Device`.
5. In the `Manage MFA Device wizard`, choose `Virtual MFA` device, and then choose `Continue`.
 IAM generates and displays configuration information for the virtual MFA device, including a QR code graphic. The graphic is a representation of the 'secret configuration key' that is available for manual entry on devices that do not support QR codes.
6. Open your virtual MFA application. (For a list of apps that you can use for hosting virtual MFA devices, see Virtual MFA Applications at https://aws.amazon.com/iam/details/mfa/#Virtual_MFA_Applications). If the virtual MFA application supports multiple accounts (multiple virtual MFA devices), choose the option to create a new account (a new virtual MFA device).
7. Determine whether the MFA app supports QR codes, and then do one of the following:
 - Use the app to scan the QR code. For example, you might choose the camera icon or choose an option similar to Scan code, and then use the device's camera to scan the code.
 - In the Manage MFA Device wizard, choose Show secret key for manual configuration, and then type the secret configuration key into your MFA application.
 When you are finished, the virtual MFA device starts generating one-time passwords.
8. In the `Manage MFA Device wizard`, in the `MFA Code 1 box`, type the `one-time password` that currently appears in the virtual MFA device. Wait up to 30 seconds for the device to generate a new one-time password. Then type the second `one-time password` into the `MFA Code 2 box`.
9. Click `Assign MFA`.</t>
  </si>
  <si>
    <t>Perform the following to determine if a MFA device is enabled for all IAM users having a console password:
**From Console:**
1. Open the IAM console at [https://console.aws.amazon.com/iam/](https://console.aws.amazon.com/iam/).
2. In the left pane, select `Users` 
3. If the `MFA` or `Password age` columns are not visible in the table, click the gear icon at the upper right corner of the table and ensure a checkmark is next to both, then click `Close`.
4. Ensure that for each user where the `Password age` column shows a password age, the `MFA` column shows `Virtual`, `U2F Security Key`, or `Hardware`.
**From Command Line:**
1. Run the following command (OSX/Linux/UNIX) to generate a list of all IAM users along with their password and MFA status:
```
 aws iam generate-credential-report
```
```
 aws iam get-credential-report --query 'Content' --output text | base64 -d | cut -d, -f1,4,8 
```
2. The output of this command will produce a table similar to the following:
```
 user,password_enabled,mfa_active
 elise,false,false
 brandon,true,true
 rakesh,false,false
 helene,false,false
 paras,true,true
 anitha,false,false 
```
3. For any column having `password_enabled` set to `true` , ensure `mfa_active` is also set to `true.`</t>
  </si>
  <si>
    <t>**Forced IAM User Self-Service Remediation**
Amazon has published a pattern that forces users to self-service setup MFA before they have access to their complete permissions set. Until they complete this step, they cannot access their full permissions. This pattern can be used on new AWS accounts. It can also be used on existing accounts - it is recommended users are given instructions and a grace period to accomplish MFA enrollment before active enforcement on existing AWS accounts.</t>
  </si>
  <si>
    <t>https://tools.ietf.org/html/rfc6238:https://docs.aws.amazon.com/IAM/latest/UserGuide/id_credentials_mfa.html:https://docs.aws.amazon.com/IAM/latest/UserGuide/best-practices.html#enable-mfa-for-privileged-users:https://docs.aws.amazon.com/IAM/latest/UserGuide/id_credentials_mfa_enable_virtual.html:https://blogs.aws.amazon.com/security/post/Tx2SJJYE082KBUK/How-to-Delegate-Management-of-Multi-Factor-Authentication-to-AWS-IAM-Users</t>
  </si>
  <si>
    <t>AWS console defaults to no check boxes selected when creating a new IAM user. When cerating the IAM User credentials you have to determine what type of access they require. 
Programmatic access: The IAM user might need to make API calls, use the AWS CLI, or use the Tools for Windows PowerShell. In that case, create an access key (access key ID and a secret access key) for that user. 
AWS Management Console access: If the user needs to access the AWS Management Console, create a password for the user.</t>
  </si>
  <si>
    <t>Requiring the additional steps be taken by the user for programmatic access after their profile has been created will give a stronger indication of intent that access keys are [a] necessary for their work and [b] once the access key is established on an account that the keys may be in use somewhere in the organization.
**Note**: Even if it is known the user will need access keys, require them to create the keys themselves or put in a support ticket to have them created as a separate step from user creation.</t>
  </si>
  <si>
    <t>Perform the following to delete access keys that do not pass the audit:
**From Console:**
1. Login to the AWS Management Console:
2. Click `Services` 
3. Click `IAM` 
4. Click on `Users` 
5. Click on `Security Credentials` 
6. As an Administrator 
 - Click on the X `(Delete)` for keys that were created at the same time as the user profile but have not been used.
7. As an IAM User
 - Click on the X `(Delete)` for keys that were created at the same time as the user profile but have not been used.
**From Command Line:**
```
aws iam delete-access-key --access-key-id &lt;access-key-id-listed&gt; --user-name &lt;users-name&gt;
```</t>
  </si>
  <si>
    <t>Perform the following to determine if access keys were created upon user creation and are being used and rotated as prescribed:
**From Console:**
1. Login to the AWS Management Console
2. Click `Services` 
3. Click `IAM` 
4. Click on a User where column `Password age` and `Access key age` is not set to `None`
5. Click on `Security credentials` Tab
6. Compare the user 'Creation time` to the Access Key `Created` date.
6. For any that match, the key was created during initial user setup.
- Keys that were created at the same time as the user profile and do not have a last used date should be deleted. Refer to the remediation below.
**From Command Line:**
1. Run the following command (OSX/Linux/UNIX) to generate a list of all IAM users along with their access keys utilization:
```
 aws iam generate-credential-report
```
```
 aws iam get-credential-report --query 'Content' --output text | base64 -d | cut -d, -f1,4,9,11,14,16
```
2. The output of this command will produce a table similar to the following:
```
user,password_enabled,access_key_1_active,access_key_1_last_used_date,access_key_2_active,access_key_2_last_used_date
 elise,false,true,2015-04-16T15:14:00+00:00,false,N/A
 brandon,true,true,N/A,false,N/A
 rakesh,false,false,N/A,false,N/A
 helene,false,true,2015-11-18T17:47:00+00:00,false,N/A
 paras,true,true,2016-08-28T12:04:00+00:00,true,2016-03-04T10:11:00+00:00
 anitha,true,true,2016-06-08T11:43:00+00:00,true,N/A 
```
3. For any user having `password_enabled` set to `true` AND `access_key_last_used_date` set to `N/A` refer to the remediation below.</t>
  </si>
  <si>
    <t>Credential report does not appear to contain "Key Creation Date"</t>
  </si>
  <si>
    <t>TITLE:Configure Data Access Control Lists CONTROL:v8 3.3 DESCRIPTION:Configure data access control lists based on a user’s need to know. Apply data access control lists, also known as access permissions, to local and remote file systems, databases, and applications.;TITLE:Restrict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account.;TITLE:Account Monitoring and Control CONTROL:v7 16 DESCRIPTION:Account Monitoring and Control;</t>
  </si>
  <si>
    <t>https://docs.aws.amazon.com/cli/latest/reference/iam/delete-access-key.html:https://docs.aws.amazon.com/IAM/latest/UserGuide/id_users_create.html</t>
  </si>
  <si>
    <t>AWS IAM users can access AWS resources using different types of credentials, such as passwords or access keys. It is recommended that all credentials that have been unused in 45 or greater days be deactivated or removed.</t>
  </si>
  <si>
    <t>Disabling or removing unnecessary credentials will reduce the window of opportunity for credentials associated with a compromised or abandoned account to be used.</t>
  </si>
  <si>
    <t>**From Console:**
Perform the following to manage Unused Password (IAM user console access)
1. Login to the AWS Management Console:
2. Click `Services` 
3. Click `IAM` 
4. Click on `Users` 
5. Click on `Security Credentials` 
6. Select user whose `Console last sign-in` is greater than 45 days
7. Click `Security credentials`
8. In section `Sign-in credentials`, `Console password` click `Manage` 
9. Under Console Access select `Disable`
10.Click `Apply`
Perform the following to deactivate Access Keys:
1. Login to the AWS Management Console:
2. Click `Services` 
3. Click `IAM` 
4. Click on `Users` 
5. Click on `Security Credentials` 
6. Select any access keys that are over 45 days old and that have been used and 
 - Click on `Make Inactive`
7. Select any access keys that are over 45 days old and that have not been used and 
 - Click the X to `Delete`</t>
  </si>
  <si>
    <t>Perform the following to determine if unused credentials exist:
**From Console:**
1. Login to the AWS Management Console
2. Click `Services` 
3. Click `IAM`
4. Click on `Users`
5. Click the `Settings` (gear) icon.
6. Select `Console last sign-in`, `Access key last used`, and `Access Key Id`
7. Click on `Close` 
8. Check and ensure that `Console last sign-in` is less than 45 days ago.
**Note** - `Never` means the user has never logged in.
9. Check and ensure that `Access key age` is less than 45 days and that `Access key last used` does not say `None`
If the user hasn't signed into the Console in the last 45 days or Access keys are over 45 days old refer to the remediation.
**From Command Line:**
**Download Credential Report:**
1. Run the following commands:
```
 aws iam generate-credential-report
 aws iam get-credential-report --query 'Content' --output text | base64 -d | cut -d, -f1,4,5,6,9,10,11,14,15,16 | grep -v '^&lt;root_account&gt;'
```
**Ensure unused credentials do not exist:**
2. For each user having `password_enabled` set to `TRUE` , ensure `password_last_used_date` is less than `45` days ago.
- When `password_enabled` is set to `TRUE` and `password_last_used` is set to `No_Information` , ensure `password_last_changed` is less than 45 days ago.
3. For each user having an `access_key_1_active` or `access_key_2_active` to `TRUE` , ensure the corresponding `access_key_n_last_used_date` is less than `45` days ago.
- When a user having an `access_key_x_active` (where x is 1 or 2) to `TRUE` and corresponding access_key_x_last_used_date is set to `N/A', ensure `access_key_x_last_rotated` is less than 45 days ago.</t>
  </si>
  <si>
    <t>&lt;root_account&gt; is excluded in the audit since the root account should not be used for day to day business and would likely be unused for more than 45 days.</t>
  </si>
  <si>
    <t>TITLE:Disable Dormant Accounts CONTROL:v8 5.3 DESCRIPTION:Delete or disable any dormant accounts after a period of 45 days of inactivity, where supported.;TITLE:Disable Dormant Accounts CONTROL:v7 16.9 DESCRIPTION:Automatically disable dormant accounts after a set period of inactivity.;</t>
  </si>
  <si>
    <t>16.9</t>
  </si>
  <si>
    <t>https://docs.aws.amazon.com/IAM/latest/UserGuide/best-practices.html#remove-credentials:https://docs.aws.amazon.com/IAM/latest/UserGuide/id_credentials_finding-unused.html:https://docs.aws.amazon.com/IAM/latest/UserGuide/id_credentials_passwords_admin-change-user.html:https://docs.aws.amazon.com/IAM/latest/UserGuide/id_credentials_access-keys.html</t>
  </si>
  <si>
    <t>Access keys are long-term credentials for an IAM user or the AWS account 'root' user. You can use access keys to sign programmatic requests to the AWS CLI or AWS API (directly or using the AWS SDK)</t>
  </si>
  <si>
    <t>Access keys are long-term credentials for an IAM user or the AWS account 'root' user. You can use access keys to sign programmatic requests to the AWS CLI or AWS API. One of the best ways to protect your account is to not allow users to have multiple access keys.</t>
  </si>
  <si>
    <t>**From Console:**
1. Sign in to the AWS Management Console and navigate to IAM dashboard at `https://console.aws.amazon.com/iam/`.
2. In the left navigation panel, choose `Users`.
3. Click on the IAM user name that you want to examine.
4. On the IAM user configuration page, select `Security Credentials` tab.
5. In `Access Keys` section, choose one access key that is less than 90 days old. This should be the only active key used by this IAM user to access AWS resources programmatically. Test your application(s) to make sure that the chosen access key is working.
6. In the same `Access Keys` section, identify your non-operational access keys (other than the chosen one) and deactivate it by clicking the `Make Inactive` link.
7. If you receive the `Change Key Status` confirmation box, click `Deactivate` to switch off the selected key.
8. Repeat steps no. 3 – 7 for each IAM user in your AWS account.
**From Command Line:**
1. Using the IAM user and access key information provided in the `Audit CLI`, choose one access key that is less than 90 days old. This should be the only active key used by this IAM user to access AWS resources programmatically. Test your application(s) to make sure that the chosen access key is working.
2. Run the `update-access-key` command below using the IAM user name and the non-operational access key IDs to deactivate the unnecessary key(s). Refer to the Audit section to identify the unnecessary access key ID for the selected IAM user
**Note** - the command does not return any output:
```
aws iam update-access-key --access-key-id &lt;access-key-id&gt; --status Inactive --user-name &lt;user-name&gt;
```
3. To confirm that the selected access key pair has been successfully `deactivated` run the `list-access-keys` audit command again for that IAM User:
```
aws iam list-access-keys --user-name &lt;user-name&gt;
```
- The command output should expose the metadata for each access key associated with the IAM user. If the non-operational key pair(s) `Status` is set to `Inactive`, the key has been successfully deactivated and the IAM user access configuration adheres now to this recommendation.
4. Repeat steps no. 1 – 3 for each IAM user in your AWS account.</t>
  </si>
  <si>
    <t>**From Console:**
1. Sign in to the AWS Management Console and navigate to IAM dashboard at `https://console.aws.amazon.com/iam/`.
2. In the left navigation panel, choose `Users`.
3. Click on the IAM user name that you want to examine.
4. On the IAM user configuration page, select `Security Credentials` tab.
5. Under `Access Keys` section, in the Status column, check the current status for each access key associated with the IAM user. If the selected IAM user has more than one access key activated then the users access configuration does not adhere to security best practices and the risk of accidental exposures increases.
- Repeat steps no. 3 – 5 for each IAM user in your AWS account.
**From Command Line:**
1. Run `list-users` command to list all IAM users within your account:
```
aws iam list-users --query "Users[*].UserName"
```
The command output should return an array that contains all your IAM user names.
2. Run `list-access-keys` command using the IAM user name list to return the current status of each access key associated with the selected IAM user:
```
aws iam list-access-keys --user-name &lt;user-name&gt;
```
The command output should expose the metadata `("Username", "AccessKeyId", "Status", "CreateDate")` for each access key on that user account.
3. Check the `Status` property value for each key returned to determine each keys current state. If the `Status` property value for more than one IAM access key is set to `Active`, the user access configuration does not adhere to this recommendation, refer to the remediation below.
- Repeat steps no. 2 and 3 for each IAM user in your AWS account.</t>
  </si>
  <si>
    <t>TITLE:Account Management CONTROL:v8 5 DESCRIPTION:Use processes and tools to assign and manage authorization to credentials for user accounts, including administrator accounts, as well as service accounts, to enterprise assets and software.;TITLE:Controlled Use of Administrative Privileges CONTROL:v7 4 DESCRIPTION:Controlled Use of Administrative Privileges;</t>
  </si>
  <si>
    <t>https://docs.aws.amazon.com/general/latest/gr/aws-access-keys-best-practices.html:https://docs.aws.amazon.com/IAM/latest/UserGuide/id_credentials_access-keys.html</t>
  </si>
  <si>
    <t>Access keys consist of an access key ID and secret access key, which are used to sign programmatic requests that you make to AWS. AWS users need their own access keys to make programmatic calls to AWS from the AWS Command Line Interface (AWS CLI), Tools for Windows PowerShell, the AWS SDKs, or direct HTTP calls using the APIs for individual AWS services. It is recommended that all access keys be regularly rotated.</t>
  </si>
  <si>
    <t>Rotating access keys will reduce the window of opportunity for an access key that is associated with a compromised or terminated account to be used.
Access keys should be rotated to ensure that data cannot be accessed with an old key which might have been lost, cracked, or stolen.</t>
  </si>
  <si>
    <t>Perform the following to rotate access keys:
**From Console:**
1. Go to Management Console (https://console.aws.amazon.com/iam)
2. Click on `Users`
3. Click on `Security Credentials` 
4. As an Administrator 
 - Click on `Make Inactive` for keys that have not been rotated in `90` Days
5. As an IAM User
 - Click on `Make Inactive` or `Delete` for keys which have not been rotated or used in `90` Days
6. Click on `Create Access Key` 
7. Update programmatic call with new Access Key credentials
**From Command Line:**
1. While the first access key is still active, create a second access key, which is active by default. Run the following command:
```
aws iam create-access-key
```
At this point, the user has two active access keys.
2. Update all applications and tools to use the new access key.
3. Determine whether the first access key is still in use by using this command:
```
aws iam get-access-key-last-used
```
4. One approach is to wait several days and then check the old access key for any use before proceeding.
Even if step Step 3 indicates no use of the old key, it is recommended that you do not immediately delete the first access key. Instead, change the state of the first access key to Inactive using this command:
```
aws iam update-access-key
```
5. Use only the new access key to confirm that your applications are working. Any applications and tools that still use the original access key will stop working at this point because they no longer have access to AWS resources. If you find such an application or tool, you can switch its state back to Active to reenable the first access key. Then return to step Step 2 and update this application to use the new key.
6. After you wait some period of time to ensure that all applications and tools have been updated, you can delete the first access key with this command:
```
aws iam delete-access-key
```</t>
  </si>
  <si>
    <t>Perform the following to determine if access keys are rotated as prescribed:
**From Console:**
1. Go to Management Console (https://console.aws.amazon.com/iam)
2. Click on `Users`
3. Click `setting` icon
4. Select `Console last sign-in`
5. Click `Close`
6. Ensure that `Access key age` is less than 90 days ago. note) `None` in the `Access key age` means the user has not used the access key.
**From Command Line:**
```
aws iam generate-credential-report
aws iam get-credential-report --query 'Content' --output text | base64 -d
```
The `access_key_1_last_rotated` field in this file notes The date and time, in ISO 8601 date-time format, when the user's access key was created or last changed. If the user does not have an active access key, the value in this field is N/A (not applicable).</t>
  </si>
  <si>
    <t>TITLE:Account Management CONTROL:v8 5 DESCRIPTION:Use processes and tools to assign and manage authorization to credentials for user accounts, including administrator accounts, as well as service accounts, to enterprise assets and software.;TITLE:Account Monitoring and Control CONTROL:v7 16 DESCRIPTION:Account Monitoring and Control;</t>
  </si>
  <si>
    <t>https://docs.aws.amazon.com/IAM/latest/UserGuide/best-practices.html#rotate-credentials:https://docs.aws.amazon.com/IAM/latest/UserGuide/id_credentials_finding-unused.html:https://docs.aws.amazon.com/general/latest/gr/managing-aws-access-keys.html:https://docs.aws.amazon.com/IAM/latest/UserGuide/id_credentials_access-keys.html</t>
  </si>
  <si>
    <t>IAM users are granted access to services, functions, and data through IAM policies. There are three ways to define policies for a user: 1) Edit the user policy directly, aka an inline, or user, policy; 2) attach a policy directly to a user; 3) add the user to an IAM group that has an attached policy. 
Only the third implementation is recommended.</t>
  </si>
  <si>
    <t>Assigning IAM policy only through groups unifies permissions management to a single, flexible layer consistent with organizational functional roles. By unifying permissions management, the likelihood of excessive permissions is reduced.</t>
  </si>
  <si>
    <t>Perform the following to create an IAM group and assign a policy to it:
1. Sign in to the AWS Management Console and open the IAM console at [https://console.aws.amazon.com/iam/](https://console.aws.amazon.com/iam/).
2. In the navigation pane, click `Groups` and then click `Create New Group` .
3. In the `Group Name` box, type the name of the group and then click `Next Step` .
4. In the list of policies, select the check box for each policy that you want to apply to all members of the group. Then click `Next Step` .
5. Click `Create Group` 
Perform the following to add a user to a given group:
1. Sign in to the AWS Management Console and open the IAM console at [https://console.aws.amazon.com/iam/](https://console.aws.amazon.com/iam/).
2. In the navigation pane, click `Groups` 
3. Select the group to add a user to
4. Click `Add Users To Group` 
5. Select the users to be added to the group
6. Click `Add Users` 
Perform the following to remove a direct association between a user and policy:
1. Sign in to the AWS Management Console and open the IAM console at [https://console.aws.amazon.com/iam/](https://console.aws.amazon.com/iam/).
2. In the left navigation pane, click on Users
3. For each user:
 - Select the user
 - Click on the `Permissions` tab
 - Expand `Permissions policies` 
 - Click `X` for each policy; then click Detach or Remove (depending on policy type)</t>
  </si>
  <si>
    <t>Perform the following to determine if an inline policy is set or a policy is directly attached to users:
1. Run the following to get a list of IAM users:
```
 aws iam list-users --query 'Users[*].UserName' --output text 
```
2. For each user returned, run the following command to determine if any policies are attached to them:
```
 aws iam list-attached-user-policies --user-name &lt;iam_user&gt;
 aws iam list-user-policies --user-name &lt;iam_user&gt; 
```
3. If any policies are returned, the user has an inline policy or direct policy attachment.</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</si>
  <si>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frequently.;TITLE:Account Monitoring and Control CONTROL:v7 16 DESCRIPTION:Account Monitoring and Control;</t>
  </si>
  <si>
    <t>6.8</t>
  </si>
  <si>
    <t>http://docs.aws.amazon.com/IAM/latest/UserGuide/best-practices.html:http://docs.aws.amazon.com/IAM/latest/UserGuide/access_policies_managed-vs-inline.html</t>
  </si>
  <si>
    <t>IAM policies are the means by which privileges are granted to users, groups, or roles. It is recommended and considered a standard security advice to grant _least privilege_ -that is, granting only the permissions required to perform a task. Determine what users need to do and then craft policies for them that let the users perform _only_ those tasks, instead of allowing full administrative privileges.</t>
  </si>
  <si>
    <t>It's more secure to start with a minimum set of permissions and grant additional permissions as necessary, rather than starting with permissions that are too lenient and then trying to tighten them later.
Providing full administrative privileges instead of restricting to the minimum set of permissions that the user is required to do exposes the resources to potentially unwanted actions.
IAM policies that have a statement with "Effect": "Allow" with "Action": "\*" over "Resource": "\*" should be removed.</t>
  </si>
  <si>
    <t>**From Console:**
Perform the following to detach the policy that has full administrative privileges:
1. Sign in to the AWS Management Console and open the IAM console at [https://console.aws.amazon.com/iam/](https://console.aws.amazon.com/iam/).
2. In the navigation pane, click Policies and then search for the policy name found in the audit step.
3. Select the policy that needs to be deleted.
4. In the policy action menu, select first `Detach` 
5. Select all Users, Groups, Roles that have this policy attached
6. Click `Detach Policy` 
7. In the policy action menu, select `Detach` 
**From Command Line:**
Perform the following to detach the policy that has full administrative privileges as found in the audit step:
1. Lists all IAM users, groups, and roles that the specified managed policy is attached to.
```
 aws iam list-entities-for-policy --policy-arn &lt;policy_arn&gt;
```
2. Detach the policy from all IAM Users:
```
 aws iam detach-user-policy --user-name &lt;iam_user&gt; --policy-arn &lt;policy_arn&gt;
```
3. Detach the policy from all IAM Groups:
```
 aws iam detach-group-policy --group-name &lt;iam_group&gt; --policy-arn &lt;policy_arn&gt;
```
4. Detach the policy from all IAM Roles:
```
 aws iam detach-role-policy --role-name &lt;iam_role&gt; --policy-arn &lt;policy_arn&gt;
```</t>
  </si>
  <si>
    <t>Perform the following to determine what policies are created:
**From Command Line:**
1. Run the following to get a list of IAM policies:
```
 aws iam list-policies --only-attached --output text
```
2. For each policy returned, run the following command to determine if any policies is allowing full administrative privileges on the account:
```
 aws iam get-policy-version --policy-arn &lt;policy_arn&gt; --version-id &lt;version&gt;
```
3. In output ensure policy should not have any Statement block with `"Effect": "Allow"` and `Action` set to `"*"` and `Resource` set to `"*"`</t>
  </si>
  <si>
    <t>TITLE:Configure Data Access Control Lists CONTROL:v8 3.3 DESCRIPTION:Configure data access control lists based on a user’s need to know. Apply data access control lists, also known as access permissions, to local and remote file systems, databases, and applications.;TITLE:Controlled Use of Administrative Privileges CONTROL:v7 4 DESCRIPTION:Controlled Use of Administrative Privileges;</t>
  </si>
  <si>
    <t>https://docs.aws.amazon.com/IAM/latest/UserGuide/best-practices.html:https://docs.aws.amazon.com/IAM/latest/UserGuide/access_policies_managed-vs-inline.html:https://docs.aws.amazon.com/cli/latest/reference/iam/index.html#cli-aws-iam</t>
  </si>
  <si>
    <t>AWS provides a support center that can be used for incident notification and response, as well as technical support and customer services. Create an IAM Role to allow authorized users to manage incidents with AWS Support.</t>
  </si>
  <si>
    <t>By implementing least privilege for access control, an IAM Role will require an appropriate IAM Policy to allow Support Center Access in order to manage Incidents with AWS Support.</t>
  </si>
  <si>
    <t>All AWS Support plans include an unlimited number of account and billing support cases, with no long-term contracts. Support billing calculations are performed on a per-account basis for all plans. Enterprise Support plan customers have the option to include multiple enabled accounts in an aggregated monthly billing calculation. Monthly charges for the Business and Enterprise support plans are based on each month's AWS usage charges, subject to a monthly minimum, billed in advance.</t>
  </si>
  <si>
    <t>**From Command Line:**
1. Create an IAM role for managing incidents with AWS:
 - Create a trust relationship policy document that allows &lt;iam_user&gt; to manage AWS incidents, and save it locally as /tmp/TrustPolicy.json:
```
 {
 "Version": "2012-10-17",
 "Statement": [
 {
 "Effect": "Allow",
 "Principal": {
 "AWS": "&lt;iam_user&gt;"
 },
 "Action": "sts:AssumeRole"
 }
 ]
 }
```
2. Create the IAM role using the above trust policy:
```
aws iam create-role --role-name &lt;aws_support_iam_role&gt; --assume-role-policy-document file:///tmp/TrustPolicy.json
```
3. Attach 'AWSSupportAccess' managed policy to the created IAM role:
```
aws iam attach-role-policy --policy-arn arn:aws:iam::aws:policy/AWSSupportAccess --role-name &lt;aws_support_iam_role&gt;
```</t>
  </si>
  <si>
    <t>**From Command Line:**
1. List IAM policies, filter for the 'AWSSupportAccess' managed policy, and note the "Arn" element value:
```
aws iam list-policies --query "Policies[?PolicyName == 'AWSSupportAccess']"
```
2. Check if the 'AWSSupportAccess' policy is attached to any role:
```
aws iam list-entities-for-policy --policy-arn arn:aws:iam::aws:policy/AWSSupportAccess
```
3. In Output, Ensure `PolicyRoles` does not return empty. 'Example: Example: PolicyRoles: [ ]'
If it returns empty refer to the remediation below.</t>
  </si>
  <si>
    <t>AWSSupportAccess policy is a global AWS resource. It has same ARN as `arn:aws:iam::aws:policy/AWSSupportAccess` for every account.</t>
  </si>
  <si>
    <t>TITLE:Designate Personnel to Manage Incident Handling CONTROL:v8 17.1 DESCRIPTION:Designate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Safeguard.;TITLE:Controlled Access Based on the Need to Know CONTROL:v7 14 DESCRIPTION:Controlled Access Based on the Need to Know;</t>
  </si>
  <si>
    <t>17.1</t>
  </si>
  <si>
    <t>14</t>
  </si>
  <si>
    <t>https://docs.aws.amazon.com/IAM/latest/UserGuide/access_policies_managed-vs-inline.html:https://aws.amazon.com/premiumsupport/pricing/:https://docs.aws.amazon.com/cli/latest/reference/iam/list-policies.html:https://docs.aws.amazon.com/cli/latest/reference/iam/attach-role-policy.html:https://docs.aws.amazon.com/cli/latest/reference/iam/list-entities-for-policy.html</t>
  </si>
  <si>
    <t>To enable HTTPS connections to your website or application in AWS, you need an SSL/TLS server certificate. You can use ACM or IAM to store and deploy server certificates. 
Use IAM as a certificate manager only when you must support HTTPS connections in a region that is not supported by ACM. IAM securely encrypts your private keys and stores the encrypted version in IAM SSL certificate storage. IAM supports deploying server certificates in all regions, but you must obtain your certificate from an external provider for use with AWS. You cannot upload an ACM certificate to IAM. Additionally, you cannot manage your certificates from the IAM Console.</t>
  </si>
  <si>
    <t>Removing expired SSL/TLS certificates eliminates the risk that an invalid certificate will be deployed accidentally to a resource such as AWS Elastic Load Balancer (ELB), which can damage the credibility of the application/website behind the ELB. As a best practice, it is recommended to delete expired certificates.</t>
  </si>
  <si>
    <t>Deleting the certificate could have implications for your application if you are using an expired server certificate with Elastic Load Balancing, CloudFront, etc.
One has to make configurations at respective services to ensure there is no interruption in application functionality.</t>
  </si>
  <si>
    <t>**From Console:**
Removing expired certificates via AWS Management Console is not currently supported. To delete SSL/TLS certificates stored in IAM via the AWS API use the Command Line Interface (CLI).
**From Command Line:**
To delete Expired Certificate run following command by replacing &lt;CERTIFICATE_NAME&gt; with the name of the certificate to delete:
```
aws iam delete-server-certificate --server-certificate-name &lt;CERTIFICATE_NAME&gt;
```
When the preceding command is successful, it does not return any output.</t>
  </si>
  <si>
    <t>**From Console:**
Getting the certificates expiration information via AWS Management Console is not currently supported. 
To request information about the SSL/TLS certificates stored in IAM via the AWS API use the Command Line Interface (CLI).
**From Command Line:**
Run list-server-certificates command to list all the IAM-stored server certificates:
```
aws iam list-server-certificates
```
The command output should return an array that contains all the SSL/TLS certificates currently stored in IAM and their metadata (name, ID, expiration date, etc):
```
{
 "ServerCertificateMetadataList": [
 {
 "ServerCertificateId": "EHDGFRW7EJFYTE88D",
 "ServerCertificateName": "MyServerCertificate",
 "Expiration": "2018-07-10T23:59:59Z",
 "Path": "/",
 "Arn": "arn:aws:iam::012345678910:server-certificate/MySSLCertificate",
 "UploadDate": "2018-06-10T11:56:08Z"
 }
 ]
}
```
Verify the `ServerCertificateName` and `Expiration` parameter value (expiration date) for each SSL/TLS certificate returned by the list-server-certificates command and determine if there are any expired server certificates currently stored in AWS IAM. If so, use the AWS API to remove them.
If this command returns:
```
{ { "ServerCertificateMetadataList": [] }
```
This means that there are no expired certificates, It DOES NOT mean that no certificates exist.</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</si>
  <si>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Safeguard.;TITLE:Data Protection CONTROL:v7 13 DESCRIPTION:Data Protection;</t>
  </si>
  <si>
    <t>13</t>
  </si>
  <si>
    <t>https://docs.aws.amazon.com/IAM/latest/UserGuide/id_credentials_server-certs.html:https://docs.aws.amazon.com/cli/latest/reference/iam/delete-server-certificate.html</t>
  </si>
  <si>
    <t>Enable IAM Access analyzer for IAM policies about all resources in each region.
IAM Access Analyzer is a technology introduced at AWS reinvent 2019. After the Analyzer is enabled in IAM, scan results are displayed on the console showing the accessible resources. Scans show resources that other accounts and federated users can access, such as KMS keys and IAM roles. So the results allow you to determine if an unintended user is allowed, making it easier for administrators to monitor least privileges access.
Access Analyzer analyzes only policies that are applied to resources in the same AWS Region.</t>
  </si>
  <si>
    <t>AWS IAM Access Analyzer helps you identify the resources in your organization and accounts, such as Amazon S3 buckets or IAM roles, that are shared with an external entity. This lets you identify unintended access to your resources and data. Access Analyzer identifies resources that are shared with external principals by using logic-based reasoning to analyze the resource-based policies in your AWS environment. IAM Access Analyzer continuously monitors all policies for S3 bucket, IAM roles, KMS(Key Management Service) keys, AWS Lambda functions, and Amazon SQS(Simple Queue Service) queues.</t>
  </si>
  <si>
    <t>**From Console:**
Perform the following to enable IAM Access analyzer for IAM policies:
1. Open the IAM console at `https://console.aws.amazon.com/iam/.`
2. Choose `Access analyzer`.
3. Choose `Create analyzer`.
4. On the `Create analyzer` page, confirm that the `Region` displayed is the Region where you want to enable Access Analyzer.
5. Enter a name for the analyzer. `Optional as it will generate a name for you automatically`.
6. Add any tags that you want to apply to the analyzer. `Optional`. 
7. Choose `Create Analyzer`.
8. Repeat these step for each active region
**From Command Line:**
Run the following command:
```
aws accessanalyzer create-analyzer --analyzer-name &lt;NAME&gt; --type &lt;ACCOUNT|ORGANIZATION&gt;
```
Repeat this command above for each active region.
**Note:** The IAM Access Analyzer is successfully configured only when the account you use has the necessary permissions.</t>
  </si>
  <si>
    <t>**From Console:**
1. Open the IAM console at `https://console.aws.amazon.com/iam/`
2. Choose `Access analyzer`
3. Click 'Analyzers'
4. Ensure that at least one analyzer is present
5. Ensure that the `STATUS` is set to `Active`
6. Repeat these step for each active region
**From Command Line:**
1. Run the following command:
```
aws accessanalyzer list-analyzers | grep status
```
2. Ensure that at least one Analyzer the `status` is set to `ACTIVE`
3. Repeat the steps above for each active region.
If an Access analyzer is not listed for each region or the status is not set to active refer to the remediation procedure below.</t>
  </si>
  <si>
    <t>TITLE:Configure Data Access Control Lists CONTROL:v8 3.3 DESCRIPTION:Configure data access control lists based on a user’s need to know. Apply data access control lists, also known as access permissions, to local and remote file systems, databases, and applications.;TITLE:Controlled Access Based on the Need to Know CONTROL:v7 14 DESCRIPTION:Controlled Access Based on the Need to Know;TITLE:Protect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</si>
  <si>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14.6</t>
  </si>
  <si>
    <t>https://docs.aws.amazon.com/IAM/latest/UserGuide/what-is-access-analyzer.html:https://docs.aws.amazon.com/IAM/latest/UserGuide/access-analyzer-getting-started.html:https://docs.aws.amazon.com/cli/latest/reference/accessanalyzer/get-analyzer.html:https://docs.aws.amazon.com/cli/latest/reference/accessanalyzer/create-analyzer.html</t>
  </si>
  <si>
    <t>This section contains recommendations for configuring AWS Storage.</t>
  </si>
  <si>
    <t>This section contains recommendations for configuring AWS Simple Storage Service (S3) Buckets</t>
  </si>
  <si>
    <t>Ensure MFA Delete is enabled on S3 buckets</t>
  </si>
  <si>
    <t>Once MFA Delete is enabled on your sensitive and classified S3 bucket it requires the user to have two forms of authentication.</t>
  </si>
  <si>
    <t>Adding MFA delete to an S3 bucket, requires additional authentication when you change the version state of your bucket or you delete and object version adding another layer of security in the event your security credentials are compromised or unauthorized access is granted.</t>
  </si>
  <si>
    <t>Perform the steps below to enable MFA delete on an S3 bucket.
Note:
-You cannot enable MFA Delete using the AWS Management Console. You must use the AWS CLI or API.
-You must use your 'root' account to enable MFA Delete on S3 buckets.
**From Command line:**
1. Run the s3api put-bucket-versioning command
```
aws s3api put-bucket-versioning --profile my-root-profile --bucket Bucket_Name --versioning-configuration Status=Enabled,MFADelete=Enabled --mfa “arn:aws:iam::aws_account_id:mfa/root-account-mfa-device passcode”
```</t>
  </si>
  <si>
    <t>Perform the steps below to confirm MFA delete is configured on an S3 Bucket
**From Console:**
1. Login to the S3 console at `https://console.aws.amazon.com/s3/`
2. Click the `Check` box next to the Bucket name you want to confirm
3. In the window under `Properties`
4. Confirm that Versioning is `Enabled`
5. Confirm that MFA Delete is `Enabled`
**From Command Line:**
1. Run the `get-bucket-versioning`
```
aws s3api get-bucket-versioning --bucket my-bucket
```
Output example:
```
&lt;VersioningConfiguration xmlns="http://s3.amazonaws.com/doc/2006-03-01/"&gt; 
 &lt;Status&gt;Enabled&lt;/Status&gt;
 &lt;MfaDelete&gt;Enabled&lt;/MfaDelete&gt; 
&lt;/VersioningConfiguration&gt;
```
If the Console or the CLI output does not show Versioning and MFA Delete `enabled` refer to the remediation below.</t>
  </si>
  <si>
    <t>TITLE:Configure Data Access Control Lists CONTROL:v8 3.3 DESCRIPTION:Configure data access control lists based on a user’s need to know. Apply data access control lists, also known as access permissions, to local and remote file systems, databases, and applications.;TITLE:Require MFA for Administrative Access CONTROL:v8 6.5 DESCRIPTION:Require MFA for all administrative access accounts, where supported, on all enterprise assets, whether managed on-site or through a third-party provider.;TITLE:Protect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</si>
  <si>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aws.amazon.com/AmazonS3/latest/dev/Versioning.html#MultiFactorAuthenticationDelete:https://docs.aws.amazon.com/AmazonS3/latest/dev/UsingMFADelete.html:https://aws.amazon.com/blogs/security/securing-access-to-aws-using-mfa-part-3/:https://docs.aws.amazon.com/IAM/latest/UserGuide/id_credentials_mfa_lost-or-broken.html</t>
  </si>
  <si>
    <t>Amazon S3 provides `Block public access (bucket settings)` and `Block public access (account settings)` to help you manage public access to Amazon S3 resources. By default, S3 buckets and objects are created with public access disabled. However, an IAM principal with sufficient S3 permissions can enable public access at the bucket and/or object level. While enabled, `Block public access (bucket settings)` prevents an individual bucket, and its contained objects, from becoming publicly accessible. Similarly, `Block public access (account settings)` prevents all buckets, and contained objects, from becoming publicly accessible across the entire account.</t>
  </si>
  <si>
    <t>Amazon S3 `Block public access (bucket settings)` prevents the accidental or malicious public exposure of data contained within the respective bucket(s). 
Amazon S3 `Block public access (account settings)` prevents the accidental or malicious public exposure of data contained within all buckets of the respective AWS account.
Whether blocking public access to all or some buckets is an organizational decision that should be based on data sensitivity, least privilege, and use case.</t>
  </si>
  <si>
    <t>When you apply Block Public Access settings to an account, the settings apply to all AWS Regions globally. The settings might not take effect in all Regions immediately or simultaneously, but they eventually propagate to all Regions.</t>
  </si>
  <si>
    <t>**If utilizing Block Public Access (bucket settings)**
**From Console:**
1. Login to AWS Management Console and open the Amazon S3 console using https://console.aws.amazon.com/s3/ 
2. Select the Check box next to the Bucket.
3. Click on 'Edit public access settings'.
4. Click 'Block all public access'
5. Repeat for all the buckets in your AWS account that contain sensitive data.
**From Command Line:**
1. List all of the S3 Buckets
```
aws s3 ls
```
2. Set the Block Public Access to true on that bucket
```
aws s3api put-public-access-block --bucket &lt;name-of-bucket&gt; --public-access-block-configuration "BlockPublicAcls=true,IgnorePublicAcls=true,BlockPublicPolicy=true,RestrictPublicBuckets=true"
```
**If utilizing Block Public Access (account settings)**
**From Console:**
If the output reads `true` for the separate configuration settings then it is set on the account.
1. Login to AWS Management Console and open the Amazon S3 console using https://console.aws.amazon.com/s3/ 
2. Choose `Block Public Access (account settings)`
3. Choose `Edit` to change the block public access settings for all the buckets in your AWS account
4. Choose the settings you want to change, and then choose `Save`. For details about each setting, pause on the `i` icons.
5. When you're asked for confirmation, enter `confirm`. Then Click `Confirm` to save your changes.
**From Command Line:**
To set Block Public access settings for this account, run the following command:
```
aws s3control put-public-access-block
--public-access-block-configuration BlockPublicAcls=true, IgnorePublicAcls=true, BlockPublicPolicy=true, RestrictPublicBuckets=true
--account-id &lt;value&gt;
```</t>
  </si>
  <si>
    <t>**If utilizing Block Public Access (bucket settings)**
**From Console:**
1. Login to AWS Management Console and open the Amazon S3 console using https://console.aws.amazon.com/s3/ 
2. Select the Check box next to the Bucket.
3. Click on 'Edit public access settings'.
4. Ensure that block public access settings are set appropriately for this bucket
5. Repeat for all the buckets in your AWS account.
**From Command Line:**
1. List all of the S3 Buckets
```
aws s3 ls
```
2. Find the public access setting on that bucket
```
aws s3api get-public-access-block --bucket &lt;name-of-the-bucket&gt;
```
Output if Block Public access is enabled:
```
{
 "PublicAccessBlockConfiguration": {
 "BlockPublicAcls": true,
 "IgnorePublicAcls": true,
 "BlockPublicPolicy": true,
 "RestrictPublicBuckets": true
 }
}
```
If the output reads `false` for the separate configuration settings then proceed to the remediation.
**If utilizing Block Public Access (account settings)**
**From Console:**
1. Login to AWS Management Console and open the Amazon S3 console using https://console.aws.amazon.com/s3/ 
2. Choose `Block public access (account settings)`
3. Ensure that block public access settings are set appropriately for your AWS account.
**From Command Line:**
To check Public access settings for this account status, run the following command,
`aws s3control get-public-access-block --account-id &lt;ACCT_ID&gt; --region &lt;REGION_NAME&gt;`
Output if Block Public access is enabled:
```
{
 "PublicAccessBlockConfiguration": {
 "IgnorePublicAcls": true, 
 "BlockPublicPolicy": true, 
 "BlockPublicAcls": true, 
 "RestrictPublicBuckets": true
 }
}
```
If the output reads `false` for the separate configuration settings then proceed to the remediation.</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</si>
  <si>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</si>
  <si>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https://docs.aws.amazon.com/AmazonS3/latest/user-guide/block-public-access-account.html</t>
  </si>
  <si>
    <t>This section contains recommendations for configuring AWS Elastic Compute Cloud (EC2)</t>
  </si>
  <si>
    <t>Elastic Compute Cloud (EC2) supports encryption at rest when using the Elastic Block Store (EBS) service. While disabled by default, forcing encryption at EBS volume creation is supported.</t>
  </si>
  <si>
    <t>Encrypting data at rest reduces the likelihood that it is unintentionally exposed and can nullify the impact of disclosure if the encryption remains unbroken.</t>
  </si>
  <si>
    <t>Losing access or removing the KMS key in use by the EBS volumes will result in no longer being able to access the volumes.</t>
  </si>
  <si>
    <t>**From Console:**
1. Login to AWS Management Console and open the Amazon EC2 console using https://console.aws.amazon.com/ec2/ 
2. Under `Account attributes`, click `EBS encryption`.
3. Click `Manage`.
4. Click the `Enable` checkbox.
5. Click `Update EBS encryption`
6. Repeat for every region requiring the change.
**Note:** EBS volume encryption is configured per region.
**From Command Line:**
1. Run 
```
aws --region &lt;region&gt; ec2 enable-ebs-encryption-by-default
```
2. Verify that `"EbsEncryptionByDefault": true` is displayed.
3. Repeat every region requiring the change.
**Note:** EBS volume encryption is configured per region.</t>
  </si>
  <si>
    <t>**From Console:**
1. Login to AWS Management Console and open the Amazon EC2 console using https://console.aws.amazon.com/ec2/ 
2. Under `Account attributes`, click `EBS encryption`.
3. Verify `Always encrypt new EBS volumes` displays `Enabled`.
4. Review every region in-use.
**Note:** EBS volume encryption is configured per region.
**From Command Line:**
1. Run 
```
aws --region &lt;region&gt; ec2 get-ebs-encryption-by-default
```
2. Verify that `"EbsEncryptionByDefault": true` is displayed.
3. Review every region in-use.
**Note:** EBS volume encryption is configured per region.</t>
  </si>
  <si>
    <t>Default EBS volume encryption only applies to newly created EBS volumes. Existing EBS volumes are **not** converted automatically.</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</si>
  <si>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Sensitive Information at Rest CONTROL:v7 14.8 DESCRIPTION:Encrypt all sensitive information at rest using a tool that requires a secondary authentication mechanism not integrated into the operating system, in order to access the information.;</t>
  </si>
  <si>
    <t>14.8</t>
  </si>
  <si>
    <t>https://docs.aws.amazon.com/AWSEC2/latest/UserGuide/EBSEncryption.html:https://aws.amazon.com/blogs/aws/new-opt-in-to-default-encryption-for-new-ebs-volumes/</t>
  </si>
  <si>
    <t>This section contains recommendations for configuring AWS Relational Database Services (RDS)</t>
  </si>
  <si>
    <t>Amazon RDS encrypted DB instances use the industry standard AES-256 encryption algorithm to encrypt your data on the server that hosts your Amazon RDS DB instances. After your data is encrypted, Amazon RDS handles authentication of access and decryption of your data transparently with a minimal impact on performance.</t>
  </si>
  <si>
    <t>Databases are likely to hold sensitive and critical data, it is highly recommended to implement encryption in order to protect your data from unauthorized access or disclosure. With RDS encryption enabled, the data stored on the instance's underlying storage, the automated backups, read replicas, and snapshots, are all encrypted.</t>
  </si>
  <si>
    <t>**From Console:**
1. Login to the AWS Management Console and open the RDS dashboard at https://console.aws.amazon.com/rds/.
2. In the left navigation panel, click on `Databases`
3. Select the Database instance that needs to be encrypted.
4. Click on `Actions` button placed at the top right and select `Take Snapshot`.
5. On the Take Snapshot page, enter a database name of which you want to take a snapshot in the `Snapshot Name` field and click on `Take Snapshot`.
6. Select the newly created snapshot and click on the `Action` button placed at the top right and select `Copy snapshot` from the Action menu.
7. On the Make Copy of DB Snapshot page, perform the following:
- In the New DB Snapshot Identifier field, Enter a name for the `new snapshot`.
- Check `Copy Tags`, New snapshot must have the same tags as the source snapshot.
- Select `Yes` from the `Enable Encryption` dropdown list to enable encryption, You can choose to use the AWS default encryption key or custom key from Master Key dropdown list.
8. Click `Copy Snapshot` to create an encrypted copy of the selected instance snapshot.
9. Select the new Snapshot Encrypted Copy and click on the `Action` button placed at the top right and select `Restore Snapshot` button from the Action menu, This will restore the encrypted snapshot to a new database instance.
10. On the Restore DB Instance page, enter a unique name for the new database instance in the DB Instance Identifier field.
11. Review the instance configuration details and click `Restore DB Instance`.
12. As the new instance provisioning process is completed can update application configuration to refer to the endpoint of the new Encrypted database instance Once the database endpoint is changed at the application level, can remove the unencrypted instance.
**From Command Line:**
1. Run `describe-db-instances` command to list all RDS database names available in the selected AWS region, The command output should return the database instance identifier.
```
aws rds describe-db-instances --region &lt;region-name&gt; --query 'DBInstances[*].DBInstanceIdentifier'
```
2. Run `create-db-snapshot` command to create a snapshot for the selected database instance, The command output will return the `new snapshot` with name DB Snapshot Name.
```
aws rds create-db-snapshot --region &lt;region-name&gt; --db-snapshot-identifier &lt;DB-Snapshot-Name&gt; --db-instance-identifier &lt;DB-Name&gt;
```
3. Now run `list-aliases` command to list the KMS keys aliases available in a specified region, The command output should return each `key alias currently available`. For our RDS encryption activation process, locate the ID of the AWS default KMS key.
```
aws kms list-aliases --region &lt;region-name&gt;
```
4. Run `copy-db-snapshot` command using the default KMS key ID for RDS instances returned earlier to create an encrypted copy of the database instance snapshot, The command output will return the `encrypted instance snapshot configuration`.
```
aws rds copy-db-snapshot --region &lt;region-name&gt; --source-db-snapshot-identifier &lt;DB-Snapshot-Name&gt; --target-db-snapshot-identifier &lt;DB-Snapshot-Name-Encrypted&gt; --copy-tags --kms-key-id &lt;KMS-ID-For-RDS&gt;
```
5. Run `restore-db-instance-from-db-snapshot` command to restore the encrypted snapshot created at the previous step to a new database instance, If successful, the command output should return the new encrypted database instance configuration.
```
aws rds restore-db-instance-from-db-snapshot --region &lt;region-name&gt; --db-instance-identifier &lt;DB-Name-Encrypted&gt; --db-snapshot-identifier &lt;DB-Snapshot-Name-Encrypted&gt;
```
6. Run `describe-db-instances` command to list all RDS database names, available in the selected AWS region, Output will return database instance identifier name Select encrypted database name that we just created DB-Name-Encrypted.
```
aws rds describe-db-instances --region &lt;region-name&gt; --query 'DBInstances[*].DBInstanceIdentifier'
```
7. Run again `describe-db-instances` command using the RDS instance identifier returned earlier, to determine if the selected database instance is encrypted, The command output should return the encryption status `True`.
```
aws rds describe-db-instances --region &lt;region-name&gt; --db-instance-identifier &lt;DB-Name-Encrypted&gt; --query 'DBInstances[*].StorageEncrypted'
```</t>
  </si>
  <si>
    <t>**From Console:**
1. Login to the AWS Management Console and open the RDS dashboard at https://console.aws.amazon.com/rds/
2. In the navigation pane, under RDS dashboard, click `Databases`.
3. Select the RDS Instance that you want to examine
4. Click `Instance Name` to see details, then click on `Configuration` tab.
5. Under Configuration Details section, In Storage pane search for the `Encryption Enabled` Status.
6. If the current status is set to `Disabled`, Encryption is not enabled for the selected RDS Instance database instance.
7. Repeat steps 3 to 7 to verify encryption status of other RDS Instance in same region.
8. Change region from the top of the navigation bar and repeat audit for other regions.
**From Command Line:**
1. Run `describe-db-instances` command to list all RDS Instance database names, available in the selected AWS region, Output will return each Instance database identifier-name.
 ```
aws rds describe-db-instances --region &lt;region-name&gt; --query 'DBInstances[*].DBInstanceIdentifier'
```
2. Run again `describe-db-instances` command using the RDS Instance identifier returned earlier, to determine if the selected database instance is encrypted, The command output should return the encryption status `True` Or `False`.
```
aws rds describe-db-instances --region &lt;region-name&gt; --db-instance-identifier &lt;DB-Name&gt; --query 'DBInstances[*].StorageEncrypted'
```
3. If the StorageEncrypted parameter value is `False`, Encryption is not enabled for the selected RDS database instance.
4. Repeat steps 1 to 3 for auditing each RDS Instance and change Region to verify for other regions</t>
  </si>
  <si>
    <t>https://docs.aws.amazon.com/AmazonRDS/latest/UserGuide/Overview.Encryption.html:https://aws.amazon.com/blogs/database/selecting-the-right-encryption-options-for-amazon-rds-and-amazon-aurora-database-engines/#:~:text=With%20RDS%2Dencrypted%20resources%2C%20data,transparent%20to%20your%20database%20engine.:https://aws.amazon.com/rds/features/security/</t>
  </si>
  <si>
    <t>Ensure that RDS database instances have the Auto Minor Version Upgrade flag enabled in order to receive automatically minor engine upgrades during the specified maintenance window. So, RDS instances can get the new features, bug fixes, and security patches for their database engines.</t>
  </si>
  <si>
    <t>AWS RDS will occasionally deprecate minor engine versions and provide new ones for an upgrade. When the last version number within the release is replaced, the version changed is considered minor. With Auto Minor Version Upgrade feature enabled, the version upgrades will occur automatically during the specified maintenance window so your RDS instances can get the new features, bug fixes, and security patches for their database engines.</t>
  </si>
  <si>
    <t>**From Console:**
1. Log in to the AWS management console and navigate to the RDS dashboard at https://console.aws.amazon.com/rds/.
2. In the left navigation panel, click on `Databases`.
3. Select the RDS instance that wants to update.
4. Click on the `Modify` button placed on the top right side.
5. On the `Modify DB Instance: &lt;instance identifier&gt;` page, In the `Maintenance` section, select `Auto minor version upgrade` click on the `Yes` radio button.
6. At the bottom of the page click on `Continue`, check to Apply Immediately to apply the changes immediately, or select `Apply during the next scheduled maintenance window` to avoid any downtime.
7. Review the changes and click on `Modify DB Instance`. The instance status should change from available to modifying and back to available. Once the feature is enabled, the `Auto Minor Version Upgrade` status should change to `Yes`.
**From Command Line:**
1. Run `describe-db-instances` command to list all RDS database instance names, available in the selected AWS region:
```
aws rds describe-db-instances --region &lt;regionName&gt; --query 'DBInstances[*].DBInstanceIdentifier'
```
2. The command output should return each database instance identifier.
3. Run the `modify-db-instance` command to modify the selected RDS instance configuration this command will apply the changes immediately, Remove `--apply-immediately` to apply changes during the next scheduled maintenance window and avoid any downtime:
```
aws rds modify-db-instance --region &lt;regionName&gt; --db-instance-identifier &lt;dbInstanceIdentifier&gt; --auto-minor-version-upgrade --apply-immediately
```
4. The command output should reveal the new configuration metadata for the RDS instance and check `AutoMinorVersionUpgrade` parameter value.
5. Run `describe-db-instances` command to check if the Auto Minor Version Upgrade feature has been successfully enable:
```
aws rds describe-db-instances --region &lt;regionName&gt; --db-instance-identifier &lt;dbInstanceIdentifier&gt; --query 'DBInstances[*].AutoMinorVersionUpgrade'
```
6. The command output should return the feature current status set to `true`, the feature is `enabled` and the minor engine upgrades will be applied to the selected RDS instance.</t>
  </si>
  <si>
    <t>**From Console:**
1. Log in to the AWS management console and navigate to the RDS dashboard at https://console.aws.amazon.com/rds/.
2. In the left navigation panel, click on `Databases`.
3. Select the RDS instance that wants to examine.
4. Click on the `Maintenance and backups` panel.
5. Under the `Maintenance` section, search for the Auto Minor Version Upgrade status.
- If the current status is set to `Disabled`, means the feature is not set and the minor engine upgrades released will not be applied to the selected RDS instance
**From Command Line:**
1. Run `describe-db-instances` command to list all RDS database names, available in the selected AWS region:
```
aws rds describe-db-instances --region &lt;regionName&gt; --query 'DBInstances[*].DBInstanceIdentifier'
```
2. The command output should return each database instance identifier.
3. Run again `describe-db-instances` command using the RDS instance identifier returned earlier to determine the Auto Minor Version Upgrade status for the selected instance:
```
aws rds describe-db-instances --region &lt;regionName&gt; --db-instance-identifier &lt;dbInstanceIdentifier&gt; --query 'DBInstances[*].AutoMinorVersionUpgrade'
```
4. The command output should return the feature current status. If the current status is set to `true`, the feature is enabled and the minor engine upgrades will be applied to the selected RDS instance.</t>
  </si>
  <si>
    <t>TITLE:Perform Automated Application Patch Management CONTROL:v8 7.4 DESCRIPTION:Perform application updates on enterprise assets through automated patch management on a monthly, or more frequent, basis.;TITLE:Deploy Automated Software Patch Management Tools CONTROL:v7 3.5 DESCRIPTION:Deploy automated software update tools in order to ensure that third-party software on all systems is running the most recent security updates provided by the software vendor.;</t>
  </si>
  <si>
    <t>7.4</t>
  </si>
  <si>
    <t>https://docs.aws.amazon.com/AmazonRDS/latest/UserGuide/CHAP_RDS_Managing.html:https://docs.aws.amazon.com/AmazonRDS/latest/UserGuide/USER_UpgradeDBInstance.Upgrading.html:https://aws.amazon.com/rds/faqs/</t>
  </si>
  <si>
    <t>Ensure and verify that RDS database instances provisioned in your AWS account do restrict unauthorized access in order to minimize security risks. To restrict access to any publicly accessible RDS database instance, you must disable the database Publicly Accessible flag and update the VPC security group associated with the instance.</t>
  </si>
  <si>
    <t>Ensure that no public-facing RDS database instances are provisioned in your AWS account and restrict unauthorized access in order to minimize security risks. When the RDS instance allows unrestricted access (0.0.0.0/0), everyone and everything on the Internet can establish a connection to your database and this can increase the opportunity for malicious activities such as brute force attacks, PostgreSQL injections, or DoS/DDoS attacks.</t>
  </si>
  <si>
    <t>**From Console:**
1. Log in to the AWS management console and navigate to the RDS dashboard at https://console.aws.amazon.com/rds/.
2. Under the navigation panel, On RDS Dashboard, click `Databases`.
3. Select the RDS instance that you want to update.
4. Click `Modify` from the dashboard top menu.
5. On the Modify DB Instance panel, under the `Connectivity` section, click on `Additional connectivity configuration` and update the value for `Publicly Accessible` to Not publicly accessible to restrict public access. Follow the below steps to update subnet configurations:
- Select the `Connectivity and security` tab, and click on the VPC attribute value inside the `Networking` section.
- Select the `Details` tab from the VPC dashboard bottom panel and click on Route table configuration attribute value.
- On the Route table details page, select the Routes tab from the dashboard bottom panel and click on `Edit routes`.
- On the Edit routes page, update the Destination of Target which is set to `igw-xxxxx` and click on `Save` routes.
6. On the Modify DB Instance panel Click on `Continue` and In the Scheduling of modifications section, perform one of the following actions based on your requirements:
- Select Apply during the next scheduled maintenance window to apply the changes automatically during the next scheduled maintenance window.
- Select Apply immediately to apply the changes right away. With this option, any pending modifications will be asynchronously applied as soon as possible, regardless of the maintenance window setting for this RDS database instance. Note that any changes available in the pending modifications queue are also applied. If any of the pending modifications require downtime, choosing this option can cause unexpected downtime for the application.
7. Repeat steps 3 to 6 for each RDS instance available in the current region.
8. Change the AWS region from the navigation bar to repeat the process for other regions.
**From Command Line:**
1. Run `describe-db-instances` command to list all RDS database names identifiers, available in the selected AWS region:
```
aws rds describe-db-instances --region &lt;region-name&gt; --query 'DBInstances[*].DBInstanceIdentifier'
```
2. The command output should return each database instance identifier.
3. Run `modify-db-instance` command to modify the selected RDS instance configuration. Then use the following command to disable the `Publicly Accessible` flag for the selected RDS instances. This command use the apply-immediately flag. If you want `to avoid any downtime --no-apply-immediately flag can be used`:
```
aws rds modify-db-instance --region &lt;region-name&gt; --db-instance-identifier &lt;db-name&gt; --no-publicly-accessible --apply-immediately
```
4. The command output should reveal the `PubliclyAccessible` configuration under pending values and should get applied at the specified time.
5. Updating the Internet Gateway Destination via AWS CLI is not currently supported To update information about Internet Gateway use the AWS Console Procedure.
6. Repeat steps 1 to 5 for each RDS instance provisioned in the current region.
7. Change the AWS region by using the --region filter to repeat the process for other regions.</t>
  </si>
  <si>
    <t>**From Console:**
1. Log in to the AWS management console and navigate to the RDS dashboard at https://console.aws.amazon.com/rds/.
2. Under the navigation panel, On RDS Dashboard, click `Databases`.
3. Select the RDS instance that you want to examine.
4. Click `Instance Name` from the dashboard, Under `Connectivity and Security.
5. On the `Security`, check if the Publicly Accessible flag status is set to `Yes`, follow the below-mentioned steps to check database subnet access.
- In the `networking` section, click the subnet link available under `Subnets`
- The link will redirect you to the VPC Subnets page.
- Select the subnet listed on the page and click the `Route Table` tab from the dashboard bottom panel. If the route table contains any entries with the destination `CIDR block set to 0.0.0.0/0` and with an `Internet Gateway` attached.
- The selected RDS database instance was provisioned inside a public subnet, therefore is not running within a logically isolated environment and can be accessible from the Internet.
6. Repeat steps no. 4 and 5 to determine the type (public or private) and subnet for other RDS database instances provisioned in the current region.
8. Change the AWS region from the navigation bar and repeat the audit process for other regions.
**From Command Line:**
1. Run `describe-db-instances` command to list all RDS database names, available in the selected AWS region:
```
aws rds describe-db-instances --region &lt;region-name&gt; --query 'DBInstances[*].DBInstanceIdentifier'
```
2. The command output should return each database instance `identifier`.
3. Run again `describe-db-instances` command using the `PubliclyAccessible` parameter as query filter to reveal the database instance Publicly Accessible flag status:
```
aws rds describe-db-instances --region &lt;region-name&gt; --db-instance-identifier &lt;db-instance-name&gt; --query 'DBInstances[*].PubliclyAccessible'
```
4. Check for the Publicly Accessible parameter status, If the Publicly Accessible flag is set to `Yes`. Then selected RDS database instance is publicly accessible and insecure, follow the below-mentioned steps to check database subnet access
5. Run again `describe-db-instances` command using the RDS database instance identifier that you want to check and appropriate filtering to describe the VPC subnet(s) associated with the selected instance:
```
aws rds describe-db-instances --region &lt;region-name&gt; --db-instance-identifier &lt;db-name&gt; --query 'DBInstances[*].DBSubnetGroup.Subnets[]'
```
- The command output should list the subnets available in the selected database subnet group.
6. Run `describe-route-tables` command using the ID of the subnet returned at the previous step to describe the routes of the VPC route table associated with the selected subnet:
```
aws ec2 describe-route-tables --region &lt;region-name&gt; --filters "Name=association.subnet-id,Values=&lt;SubnetID&gt;" --query 'RouteTables[*].Routes[]'
```
- If the command returns the route table associated with database instance subnet ID. Check the `GatewayId` and `DestinationCidrBlock` attributes values returned in the output. If the route table contains any entries with the `GatewayId` value set to `igw-xxxxxxxx` and the `DestinationCidrBlock` value set to `0.0.0.0/0`, the selected RDS database instance was provisioned inside a public subnet.
- Or
- If the command returns empty results, the route table is implicitly associated with subnet, therefore the audit process continues with the next step
7. Run again `describe-db-instances` command using the RDS database instance identifier that you want to check and appropriate filtering to describe the VPC ID associated with the selected instance:
```
aws rds describe-db-instances --region &lt;region-name&gt; --db-instance-identifier &lt;db-name&gt; --query 'DBInstances[*].DBSubnetGroup.VpcId'
```
- The command output should show the VPC ID in the selected database subnet group
8. Now run `describe-route-tables` command using the ID of the VPC returned at the previous step to describe the routes of the VPC main route table implicitly associated with the selected subnet:
```
aws ec2 describe-route-tables --region &lt;region-name&gt; --filters "Name=vpc-id,Values=&lt;VPC-ID&gt;" "Name=association.main,Values=true" --query 'RouteTables[*].Routes[]'
```
- The command output returns the VPC main route table implicitly associated with database instance subnet ID. Check the `GatewayId` and `DestinationCidrBlock` attributes values returned in the output. If the route table contains any entries with the `GatewayId` value set to `igw-xxxxxxxx` and the `DestinationCidrBlock` value set to `0.0.0.0/0`, the selected RDS database instance was provisioned inside a public subnet, therefore is not running within a logically isolated environment and does not adhere to AWS security best practices.</t>
  </si>
  <si>
    <t>https://docs.aws.amazon.com/AmazonRDS/latest/UserGuide/UsingWithRDS.html:https://docs.aws.amazon.com/vpc/latest/userguide/VPC_Scenario2.html:https://docs.aws.amazon.com/AmazonRDS/latest/UserGuide/USER_VPC.WorkingWithRDSInstanceinaVPC.html:https://aws.amazon.com/rds/faqs/</t>
  </si>
  <si>
    <t>EFS data should be encrypted at rest using AWS KMS (Key Management Service).</t>
  </si>
  <si>
    <t>Data should be encrypted at rest to reduce the risk of a data breach via direct access to the storage device.</t>
  </si>
  <si>
    <t>**It is important to note that EFS file system data at rest encryption must be turned on when creating the file system.**
If an EFS file system has been created without data at rest encryption enabled then you must create another EFS file system with the correct configuration and transfer the data.
**Steps to create an EFS file system with data encrypted at rest:**
**From Console:**
1. Login to the AWS Management Console and Navigate to `Elastic File System (EFS)` dashboard.
2. Select `File Systems` from the left navigation panel.
3. Click `Create File System` button from the dashboard top menu to start the file system setup process.
4. On the `Configure file system access` configuration page, perform the following actions.
- Choose the right VPC from the VPC dropdown list.
- Within Create mount targets section, select the checkboxes for all of the Availability Zones (AZs) within the selected VPC. These will be your mount targets.
- Click `Next step` to continue.
5. Perform the following on the `Configure optional settings` page.
- Create `tags` to describe your new file system.
- Choose `performance mode` based on your requirements.
- Check `Enable encryption` checkbox and choose `aws/elasticfilesystem` from Select KMS master key dropdown list to enable encryption for the new file system using the default master key provided and managed by AWS KMS.
- Click `Next step` to continue.
6. Review the file system configuration details on the `review and create` page and then click `Create File System` to create your new AWS EFS file system.
7. Copy the data from the old unencrypted EFS file system onto the newly create encrypted file system.
8. Remove the unencrypted file system as soon as your data migration to the newly create encrypted file system is completed.
9. Change the AWS region from the navigation bar and repeat the entire process for other aws regions.
**From CLI:**
1. Run describe-file-systems command to describe the configuration information available for the selected (unencrypted) file system (see Audit section to identify the right resource):
```
aws efs describe-file-systems --region &lt;region&gt; --file-system-id &lt;file-system-id from audit section step 2 output&gt;
```
2. The command output should return the requested configuration information.
3. To provision a new AWS EFS file system, you need to generate a universally unique identifier (UUID) in order to create the token required by the create-file-system command. To create the required token, you can use a randomly generated UUID from "https://www.uuidgenerator.net".
4. Run create-file-system command using the unique token created at the previous step.
```
aws efs create-file-system --region &lt;region&gt; --creation-token &lt;Token (randomly generated UUID from step 3)&gt; --performance-mode generalPurpose --encrypted
```
5. The command output should return the new file system configuration metadata.
6. Run create-mount-target command using the newly created EFS file system ID returned at the previous step as identifier and the ID of the Availability Zone (AZ) that will represent the mount target:
```
aws efs create-mount-target --region &lt;region&gt; --file-system-id &lt;file-system-id&gt; --subnet-id &lt;subnet-id&gt;
```
7. The command output should return the new mount target metadata.
8. Now you can mount your file system from an EC2 instance.
9. Copy the data from the old unencrypted EFS file system onto the newly create encrypted file system.
10. Remove the unencrypted file system as soon as your data migration to the newly create encrypted file system is completed.
```
aws efs delete-file-system --region &lt;region&gt; --file-system-id &lt;unencrypted-file-system-id&gt;
```
11. Change the AWS region by updating the --region and repeat the entire process for other aws regions.</t>
  </si>
  <si>
    <t>**From Console:**
1. Login to the AWS Management Console and Navigate to `Elastic File System (EFS) dashboard.
2. Select `File Systems` from the left navigation panel.
3. Each item on the list has a visible Encrypted field that displays data at rest encryption status.
4. Validate that this field reads `Encrypted` for all EFS file systems in all AWS regions.
**From CLI:**
1. Run describe-file-systems command using custom query filters to list the identifiers of all AWS EFS file systems currently available within the selected region:
```
aws efs describe-file-systems --region &lt;region&gt; --output table --query 'FileSystems[*].FileSystemId'
```
2. The command output should return a table with the requested file system IDs.
3. Run describe-file-systems command using the ID of the file system that you want to examine as identifier and the necessary query filters:
```
aws efs describe-file-systems --region &lt;region&gt; --file-system-id &lt;file-system-id from step 2 output&gt; --query 'FileSystems[*].Encrypted'
```
4. The command output should return the file system encryption status true or false. If the returned value is `false`, the selected AWS EFS file system is not encrypted and if the returned value is `true`, the selected AWS EFS file system is encrypted.</t>
  </si>
  <si>
    <t>https://docs.aws.amazon.com/efs/latest/ug/encryption-at-rest.html:https://awscli.amazonaws.com/v2/documentation/api/latest/reference/efs/index.html#efs</t>
  </si>
  <si>
    <t>This section contains recommendations for configuring AWS logging features.</t>
  </si>
  <si>
    <t>AWS CloudTrail is a web service that records AWS API calls for your account and delivers log files to you. The recorded information includes the identity of the API caller, the time of the API call, the source IP address of the API caller, the request parameters, and the response elements returned by the AWS service. CloudTrail provides a history of AWS API calls for an account, including API calls made via the Management Console, SDKs, command line tools, and higher-level AWS services (such as CloudFormation).</t>
  </si>
  <si>
    <t>The AWS API call history produced by CloudTrail enables security analysis, resource change tracking, and compliance auditing. Additionally, 
- ensuring that a multi-regions trail exists will ensure that unexpected activity occurring in otherwise unused regions is detected
- ensuring that a multi-regions trail exists will ensure that `Global Service Logging` is enabled for a trail by default to capture recording of events generated on 
AWS global services
- for a multi-regions trail, ensuring that management events configured for all type of Read/Writes ensures recording of management operations that are performed on all resources in an AWS account</t>
  </si>
  <si>
    <t>S3 lifecycle features can be used to manage the accumulation and management of logs over time. See the following AWS resource for more information on these features:
1. https://docs.aws.amazon.com/AmazonS3/latest/dev/object-lifecycle-mgmt.html</t>
  </si>
  <si>
    <t>Perform the following to enable global (Multi-region) CloudTrail logging:
**From Console:**
1. Sign in to the AWS Management Console and open the IAM console at [https://console.aws.amazon.com/cloudtrail](https://console.aws.amazon.com/cloudtrail)
2. Click on _Trails_ on the left navigation pane
3. Click `Get Started Now` , if presented
 - Click `Add new trail` 
 - Enter a trail name in the `Trail name` box
 - Set the `Apply trail to all regions` option to `Yes` 
 - Specify an S3 bucket name in the `S3 bucket` box
 - Click `Create` 
4. If 1 or more trails already exist, select the target trail to enable for global logging
5. Click the edit icon (pencil) next to `Apply trail to all regions` , Click `Yes` and Click `Save`.
6. Click the edit icon (pencil) next to `Management Events` click `All` for setting `Read/Write Events` and Click `Save`.
**From Command Line:**
```
aws cloudtrail create-trail --name &lt;trail_name&gt; --bucket-name &lt;s3_bucket_for_cloudtrail&gt; --is-multi-region-trail 
aws cloudtrail update-trail --name &lt;trail_name&gt; --is-multi-region-trail
```
Note: Creating CloudTrail via CLI without providing any overriding options configures `Management Events` to set `All` type of `Read/Writes` by default.</t>
  </si>
  <si>
    <t>Perform the following to determine if CloudTrail is enabled for all regions:
**From Console:**
1. Sign in to the AWS Management Console and open the CloudTrail console at [https://console.aws.amazon.com/cloudtrail](https://console.aws.amazon.com/cloudtrail)
2. Click on `Trails` on the left navigation pane
 - You will be presented with a list of trails across all regions
3. Ensure at least one Trail has `All` specified in the `Region` column
4. Click on a trail via the link in the _Name_ column
5. Ensure `Logging` is set to `ON` 
6. Ensure `Apply trail to all regions` is set to `Yes`
7. In section `Management Events` ensure `Read/Write Events` set to `ALL`
**From Command Line:**
```
 aws cloudtrail describe-trails
```
Ensure `IsMultiRegionTrail` is set to `true` 
```
aws cloudtrail get-trail-status --name &lt;trailname shown in describe-trails&gt;
```
Ensure `IsLogging` is set to `true`
```
aws cloudtrail get-event-selectors --trail-name &lt;trailname shown in describe-trails&gt;
```
Ensure there is at least one Event Selector for a Trail with `IncludeManagementEvents` set to `true` and `ReadWriteType` set to `All`</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</si>
  <si>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
  </si>
  <si>
    <t>8.5</t>
  </si>
  <si>
    <t>6.2</t>
  </si>
  <si>
    <t>https://docs.aws.amazon.com/awscloudtrail/latest/userguide/cloudtrail-concepts.html#cloudtrail-concepts-management-events:https://docs.aws.amazon.com/awscloudtrail/latest/userguide/logging-management-and-data-events-with-cloudtrail.html?icmpid=docs_cloudtrail_console#logging-management-events:https://docs.aws.amazon.com/awscloudtrail/latest/userguide/cloudtrail-supported-services.html#cloud-trail-supported-services-data-events</t>
  </si>
  <si>
    <t>CloudTrail logs a record of every API call made in your AWS account. These logs file are stored in an S3 bucket. It is recommended that the bucket policy or access control list (ACL) applied to the S3 bucket that CloudTrail logs to prevent public access to the CloudTrail logs.</t>
  </si>
  <si>
    <t>Allowing public access to CloudTrail log content may aid an adversary in identifying weaknesses in the affected account's use or configuration.</t>
  </si>
  <si>
    <t>Perform the following to remove any public access that has been granted to the bucket via an ACL or S3 bucket policy:
1. Go to Amazon S3 console at [https://console.aws.amazon.com/s3/home](https://console.aws.amazon.com/s3/home)
2. Right-click on the bucket and click Properties
3. In the `Properties` pane, click the `Permissions` tab.
4. The tab shows a list of grants, one row per grant, in the bucket ACL. Each row identifies the grantee and the permissions granted.
5. Select the row that grants permission to `Everyone` or `Any Authenticated User` 
6. Uncheck all the permissions granted to `Everyone` or `Any Authenticated User` (click `x` to delete the row).
7. Click `Save` to save the ACL.
8. If the `Edit bucket policy` button is present, click it.
9. Remove any `Statement` having an `Effect` set to `Allow` and a `Principal` set to "\*" or {"AWS" : "\*"}.</t>
  </si>
  <si>
    <t>Perform the following to determine if any public access is granted to an S3 bucket via an ACL or S3 bucket policy:
**From Console:**
1. Go to the Amazon CloudTrail console at [https://console.aws.amazon.com/cloudtrail/home](https://console.aws.amazon.com/cloudtrail/home)
2. In the `API activity history` pane on the left, click `Trails` 
3. In the `Trails` pane, note the bucket names in the `S3 bucket` column
4. Go to Amazon S3 console at [https://console.aws.amazon.com/s3/home](https://console.aws.amazon.com/s3/home)
5. For each bucket noted in step 3, right-click on the bucket and click `Properties` 
6. In the `Properties` pane, click the `Permissions` tab.
7. The tab shows a list of grants, one row per grant, in the bucket ACL. Each row identifies the grantee and the permissions granted.
8. Ensure no rows exists that have the `Grantee` set to `Everyone` or the `Grantee` set to `Any Authenticated User.` 
9. If the `Edit bucket policy` button is present, click it to review the bucket policy.
10. Ensure the policy does not contain a `Statement` having an `Effect` set to `Allow` and a `Principal` set to "\*" or {"AWS" : "\*"}
**From Command Line:**
1. Get the name of the S3 bucket that CloudTrail is logging to:
```
 aws cloudtrail describe-trails --query 'trailList[*].S3BucketName'
```
2. Ensure the `AllUsers` principal is not granted privileges to that `&lt;bucket&gt;` :
```
 aws s3api get-bucket-acl --bucket &lt;s3_bucket_for_cloudtrail&gt; --query 'Grants[?Grantee.URI== `https://acs.amazonaws.com/groups/global/AllUsers` ]'
```
3. Ensure the `AuthenticatedUsers` principal is not granted privileges to that `&lt;bucket&gt;`:
```
 aws s3api get-bucket-acl --bucket &lt;s3_bucket_for_cloudtrail&gt; --query 'Grants[?Grantee.URI== `https://acs.amazonaws.com/groups/global/Authenticated Users` ]'
```
4. Get the S3 Bucket Policy
```
 aws s3api get-bucket-policy --bucket &lt;s3_bucket_for_cloudtrail&gt; 
```
5. Ensure the policy does not contain a `Statement` having an `Effect` set to `Allow` and a `Principal` set to "\*" or {"AWS" : "\*"}
**Note:** Principal set to "\*" or {"AWS" : "\*"} allows anonymous access.</t>
  </si>
  <si>
    <t>https://docs.aws.amazon.com/IAM/latest/UserGuide/reference_policies_elements_principal.html</t>
  </si>
  <si>
    <t>AWS CloudTrail is a web service that records AWS API calls made in a given AWS account. The recorded information includes the identity of the API caller, the time of the API call, the source IP address of the API caller, the request parameters, and the response elements returned by the AWS service. CloudTrail uses Amazon S3 for log file storage and delivery, so log files are stored durably. In addition to capturing CloudTrail logs within a specified S3 bucket for long term analysis, realtime analysis can be performed by configuring CloudTrail to send logs to CloudWatch Logs. For a trail that is enabled in all regions in an account, CloudTrail sends log files from all those regions to a CloudWatch Logs log group. It is recommended that CloudTrail logs be sent to CloudWatch Logs.
Note: The intent of this recommendation is to ensure AWS account activity is being captured, monitored, and appropriately alarmed on. CloudWatch Logs is a native way to accomplish this using AWS services but does not preclude the use of an alternate solution.</t>
  </si>
  <si>
    <t>Sending CloudTrail logs to CloudWatch Logs will facilitate real-time and historic activity logging based on user, API, resource, and IP address, and provides opportunity to establish alarms and notifications for anomalous or sensitivity account activity.</t>
  </si>
  <si>
    <t>Note: By default, CloudWatch Logs will store Logs indefinitely unless a specific retention period is defined for the log group. When choosing the number of days to retain, keep in mind the average days it takes an organization to realize they have been breached is 210 days (at the time of this writing). Since additional time is required to research a breach, a minimum 365 day retention policy allows time for detection and research. You may also wish to archive the logs to a cheaper storage service rather than simply deleting them. See the following AWS resource to manage CloudWatch Logs retention periods:
1. https://docs.aws.amazon.com/AmazonCloudWatch/latest/DeveloperGuide/SettingLogRetention.html</t>
  </si>
  <si>
    <t>Perform the following to establish the prescribed state:
**From Console:**
1. Login to the CloudTrail console at `https://console.aws.amazon.com/cloudtrail/`
2. Select the `Trail` the needs to be updated.
3. Scroll down to `CloudWatch Logs`
4. Click `Edit`
5. Under `CloudWatch Logs` click the box `Enabled`
6. Under `Log Group` pick new or select an existing log group
7. Edit the `Log group name` to match the CloudTrail or pick the existing CloudWatch Group.
8. Under `IAM Role` pick new or select an existing.
9. Edit the `Role name` to match the CloudTrail or pick the existing IAM Role.
10. Click `Save changes.
**From Command Line:**
```
aws cloudtrail update-trail --name &lt;trail_name&gt; --cloudwatch-logs-log-group-arn &lt;cloudtrail_log_group_arn&gt; --cloudwatch-logs-role-arn &lt;cloudtrail_cloudwatchLogs_role_arn&gt;
```</t>
  </si>
  <si>
    <t>Perform the following to ensure CloudTrail is configured as prescribed:
**From Console:**
1. Login to the CloudTrail console at `https://console.aws.amazon.com/cloudtrail/`
2. Under `Trails` , click on the CloudTrail you wish to evaluate
3. Under the `CloudWatch Logs` section.
4. Ensure a `CloudWatch Logs` log group is configured and listed.
5. Under `General details` confirm `Last log file delivered` has a recent (~one day old) timestamp.
**From Command Line:**
1. Run the following command to get a listing of existing trails:
```
 aws cloudtrail describe-trails
```
2. Ensure `CloudWatchLogsLogGroupArn` is not empty and note the value of the `Name` property.
3. Using the noted value of the `Name` property, run the following command:
```
 aws cloudtrail get-trail-status --name &lt;trail_name&gt;
```
4. Ensure the `LatestcloudwatchLogdDeliveryTime` property is set to a recent (~one day old) timestamp.
If the `CloudWatch Logs` log group is not setup and the delivery time is not recent refer to the remediation below.</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</si>
  <si>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investigation.;TITLE:Centralize Audit Logs CONTROL:v8 8.9 DESCRIPTION:Centralize, to the extent possible, audit log collection and retention across enterprise assets.;TITLE:Activate audit logging CONTROL:v7 6.2 DESCRIPTION:Ensure that local logging has been enabled on all systems and networking devices.;TITLE:Central Log Management CONTROL:v7 6.5 DESCRIPTION:Ensure that appropriate logs are being aggregated to a central log management system for analysis and review.;</t>
  </si>
  <si>
    <t>8.9</t>
  </si>
  <si>
    <t>https://docs.aws.amazon.com/awscloudtrail/latest/userguide/cloudtrail-user-guide.html:https://docs.aws.amazon.com/awscloudtrail/latest/userguide/how-cloudtrail-works.html:https://docs.aws.amazon.com/awscloudtrail/latest/userguide/cloudtrail-aws-service-specific-topics.html</t>
  </si>
  <si>
    <t>S3 Bucket Access Logging generates a log that contains access records for each request made to your S3 bucket. An access log record contains details about the request, such as the request type, the resources specified in the request worked, and the time and date the request was processed. It is recommended that bucket access logging be enabled on the CloudTrail S3 bucket.</t>
  </si>
  <si>
    <t>By enabling S3 bucket logging on target S3 buckets, it is possible to capture all events which may affect objects within any target buckets. Configuring logs to be placed in a separate bucket allows access to log information which can be useful in security and incident response workflows.</t>
  </si>
  <si>
    <t>Perform the following to enable S3 bucket logging:
**From Console:**
1. Sign in to the AWS Management Console and open the S3 console at [https://console.aws.amazon.com/s3](https://console.aws.amazon.com/s3).
2. Under `All Buckets` click on the target S3 bucket
3. Click on `Properties` in the top right of the console
4. Under `Bucket:` &lt;s3\_bucket\_for\_cloudtrail&gt; click on `Logging` 
5. Configure bucket logging
 - Click on the `Enabled` checkbox
 - Select Target Bucket from list
 - Enter a Target Prefix
6. Click `Save`.
**From Command Line:**
1. Get the name of the S3 bucket that CloudTrail is logging to:
```
aws cloudtrail describe-trails --region &lt;region-name&gt; --query trailList[*].S3BucketName
```
2. Copy and add target bucket name at `&lt;Logging_BucketName&gt;`, Prefix for logfile at `&lt;LogFilePrefix&gt;` and optionally add an email address in the following template and save it as `&lt;FileName.Json&gt;`:
```
{
 "LoggingEnabled": {
 "TargetBucket": "&lt;Logging_BucketName&gt;",
 "TargetPrefix": "&lt;LogFilePrefix&gt;",
 "TargetGrants": [
 {
 "Grantee": {
 "Type": "AmazonCustomerByEmail",
 "EmailAddress": "&lt;EmailID&gt;"
 },
 "Permission": "FULL_CONTROL"
 }
 ]
 } 
}
```
3. Run the `put-bucket-logging` command with bucket name and `&lt;FileName.Json&gt;` as input, for more information refer at [put-bucket-logging](https://docs.aws.amazon.com/cli/latest/reference/s3api/put-bucket-logging.html):
```
aws s3api put-bucket-logging --bucket &lt;BucketName&gt; --bucket-logging-status file://&lt;FileName.Json&gt;
```</t>
  </si>
  <si>
    <t>Perform the following ensure the CloudTrail S3 bucket has access logging is enabled:
**From Console:**
1. Go to the Amazon CloudTrail console at [https://console.aws.amazon.com/cloudtrail/home](https://console.aws.amazon.com/cloudtrail/home)
2. In the API activity history pane on the left, click Trails
3. In the Trails pane, note the bucket names in the S3 bucket column
4. Sign in to the AWS Management Console and open the S3 console at [https://console.aws.amazon.com/s3](https://console.aws.amazon.com/s3).
5. Under `All Buckets` click on a target S3 bucket
6. Click on `Properties` in the top right of the console
7. Under `Bucket:` _ `&lt;bucket_name&gt;` _ click on `Logging` 
8. Ensure `Enabled` is checked.
**From Command Line:**
1. Get the name of the S3 bucket that CloudTrail is logging to:
``` 
aws cloudtrail describe-trails --query 'trailList[*].S3BucketName' 
```
2. Ensure Bucket Logging is enabled:
```
aws s3api get-bucket-logging --bucket &lt;s3_bucket_for_cloudtrail&gt;
```
Ensure command does not returns empty output.
Sample Output for a bucket with logging enabled:
```
{
 "LoggingEnabled": {
 "TargetPrefix": "&lt;Prefix_Test&gt;",
 "TargetBucket": "&lt;Bucket_name_for_Storing_Logs&gt;"
 }
}
```</t>
  </si>
  <si>
    <t>TITLE:Log Sensitive Data Access CONTROL:v8 3.14 DESCRIPTION:Log sensitive data access, including modification and disposal. ;TITLE:Collect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devices.;TITLE:Enforce Detail Logging for Access or Changes to Sensitive Data CONTROL:v7 14.9 DESCRIPTION:Enforce detailed audit logging for access to sensitive data or changes to sensitive data (utilizing tools such as File Integrity Monitoring or Security Information and Event Monitoring).;</t>
  </si>
  <si>
    <t>3.14</t>
  </si>
  <si>
    <t>8.2</t>
  </si>
  <si>
    <t>14.9</t>
  </si>
  <si>
    <t>https://docs.aws.amazon.com/AmazonS3/latest/dev/ServerLogs.html</t>
  </si>
  <si>
    <t>This section contains recommendations for configuring AWS to assist with monitoring and responding to account activities. 
Metric filter-related recommendations in this section are dependent on the `Ensure CloudTrail is enabled in all regions` and `Ensure CloudTrail trails are integrated with CloudWatch Logs` recommendation in the "Logging" section.</t>
  </si>
  <si>
    <t>Real-time monitoring of API calls can be achieved by directing CloudTrail Logs to CloudWatch Logs and establishing corresponding metric filters and alarms. It is recommended that a metric filter and alarm be established for unauthorized API calls.</t>
  </si>
  <si>
    <t>Monitoring unauthorized API calls will help reveal application errors and may reduce time to detect malicious activity.</t>
  </si>
  <si>
    <t>This alert may be triggered by normal read-only console activities that attempt to opportunistically gather optional information, but gracefully fail if they don't have permissions.
If an excessive number of alerts are being generated then an organization may wish to consider adding read access to the limited IAM user permissions simply to quiet the alerts.
In some cases doing this may allow the users to actually view some areas of the system - any additional access given should be reviewed for alignment with the original limited IAM user intent.</t>
  </si>
  <si>
    <t>Perform the following to setup the metric filter, alarm, SNS topic, and subscription:
1. Create a metric filter based on filter pattern provided which checks for unauthorized API calls and the `&lt;cloudtrail_log_group_name&gt;` taken from audit step 1.
```
aws logs put-metric-filter --log-group-name "cloudtrail_log_group_name" --filter-name "&lt;unauthorized_api_calls_metric&gt;" --metric-transformations metricName=unauthorized_api_calls_metric,metricNamespace=CISBenchmark,metricValue=1 --filter-pattern "{ ($.errorCode = "*UnauthorizedOperation") || ($.errorCode = "AccessDenied*") || ($.sourceIPAddress!="delivery.logs.amazonaws.com") || ($.eventName!="HeadBucket")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**Note**: Capture the TopicArn displayed when creating the SNS Topic in Step 2.
3. Create an SNS subscription to the topic created in step 2
```
aws sns subscribe --topic-arn &lt;sns_topic_arn from step 2&gt;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"unauthorized_api_calls_alarm" --metric-name "unauthorized_api_calls_metric"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</si>
  <si>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"Name":` note `&lt;cloudtrail__name&gt;`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&lt;"Name" as shown in describe-trails&gt;`
Ensure there is at least one Event Selector for a Trail with `IncludeManagementEvents` set to `true` and `ReadWriteType` set to `All`
2. Get a list of all associated metric filters for this `&lt;cloudtrail_log_group_name&gt;` that you captured in step 1:
```
aws logs describe-metric-filters --log-group-name "&lt;cloudtrail_log_group_name&gt;"
```
3. Ensure the output from the above command contains the following:
```
"filterPattern": "{ ($.errorCode = *UnauthorizedOperation) || ($.errorCode = AccessDenied*) || ($.sourceIPAddress!=delivery.logs.amazonaws.com) || ($.eventName!=HeadBucket) }",
```
4. Note the "filterName" `&lt;unauthorized_api_calls_metric&gt;` value associated with the `filterPattern` found in step 3.
5. Get a list of CloudWatch alarms and filter on the `&lt;unauthorized_api_calls_metric&gt;` captured in step 4.
```
aws cloudwatch describe-alarms --query "MetricAlarms[?MetricName == `unauthorized_api_calls_metric`]"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</si>
  <si>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Configuring log metric filter and alarm on Multi-region (global) CloudTrail
- ensures that activities from all regions (used as well as unused) are monitored
- ensures that activities on all supported global services are monitored
- ensures that all management events across all regions are monitored</t>
  </si>
  <si>
    <t>TITLE:Conduct Audit Log Reviews CONTROL:v8 8.11 DESCRIPTION:Conduct reviews of audit logs to detect anomalies or abnormal events that could indicate a potential threat. Conduct reviews on a weekly, or more frequent, basis.;TITLE:Central Log Management CONTROL:v7 6.5 DESCRIPTION:Ensure that appropriate logs are being aggregated to a central log management system for analysis and review.;TITLE:Regularly Review Logs CONTROL:v7 6.7 DESCRIPTION:On a regular basis, review logs to identify anomalies or abnormal events.;</t>
  </si>
  <si>
    <t>8.11</t>
  </si>
  <si>
    <t>6.7</t>
  </si>
  <si>
    <t>https://aws.amazon.com/sns/:https://docs.aws.amazon.com/awscloudtrail/latest/userguide/receive-cloudtrail-log-files-from-multiple-regions.html:https://docs.aws.amazon.com/awscloudtrail/latest/userguide/cloudwatch-alarms-for-cloudtrail.html:https://docs.aws.amazon.com/sns/latest/dg/SubscribeTopic.html</t>
  </si>
  <si>
    <t>Real-time monitoring of API calls can be achieved by directing CloudTrail Logs to CloudWatch Logs and establishing corresponding metric filters and alarms. It is recommended that a metric filter and alarm be established for console logins that are not protected by multi-factor authentication (MFA).</t>
  </si>
  <si>
    <t>Monitoring for single-factor console logins will increase visibility into accounts that are not protected by MFA.</t>
  </si>
  <si>
    <t>Perform the following to setup the metric filter, alarm, SNS topic, and subscription:
1. Create a metric filter based on filter pattern provided which checks for AWS Management Console sign-in without MFA and the `&lt;cloudtrail_log_group_name&gt;` taken from audit step 1.
Use Command: 
```
aws logs put-metric-filter --log-group-name &lt;cloudtrail_log_group_name&gt; --filter-name `&lt;no_mfa_console_signin_metric&gt;` --metric-transformations metricName= `&lt;no_mfa_console_signin_metric&gt;` ,metricNamespace='CISBenchmark',metricValue=1 --filter-pattern '{ ($.eventName = "ConsoleLogin") &amp;&amp; ($.additionalEventData.MFAUsed != "Yes") }'
```
Or (To reduce false positives incase Single Sign-On (SSO) is used in organization):
```
aws logs put-metric-filter --log-group-name &lt;cloudtrail_log_group_name&gt; --filter-name `&lt;no_mfa_console_signin_metric&gt;` --metric-transformations metricName= `&lt;no_mfa_console_signin_metric&gt;` ,metricNamespace='CISBenchmark',metricValue=1 --filter-pattern '{ ($.eventName = "ConsoleLogin") &amp;&amp; ($.additionalEventData.MFAUsed != "Yes") &amp;&amp; ($.userIdentity.type = "IAMUser") &amp;&amp; ($.responseElements.ConsoleLogin = "Success")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`&lt;no_mfa_console_signin_alarm&gt;` --metric-name `&lt;no_mfa_console_signin_metric&gt;`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</si>
  <si>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
aws cloudtrail describe-trails
```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
aws cloudtrail get-trail-status --name &lt;Name of a Multi-region CloudTrail&gt;
```
Ensure in the output that `IsLogging` is set to `TRUE`
- Ensure identified Multi-region 'Cloudtrail' captures all Management Events
```
aws cloudtrail get-event-selectors --trail-name &lt;trailname shown in describe-trails&gt;
```
Ensure in the output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"ConsoleLogin") &amp;&amp; ($.additionalEventData.MFAUsed != "Yes") }"
```
Or (To reduce false positives incase Single Sign-On (SSO) is used in organization):
```
"filterPattern": "{ ($.eventName = "ConsoleLogin") &amp;&amp; ($.additionalEventData.MFAUsed != "Yes") &amp;&amp; ($.userIdentity.type = "IAMUser") &amp;&amp; ($.responseElements.ConsoleLogin = "Success") }"
```
4. Note the `&lt;no_mfa_console_signin_metric&gt;` value associated with the `filterPattern` found in step 3.
5. Get a list of CloudWatch alarms and filter on the `&lt;no_mfa_console_signin_metric&gt;` captured in step 4.
```
aws cloudwatch describe-alarms --query 'MetricAlarms[?MetricName== `&lt;no_mfa_console_signin_metric&gt;`]'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</si>
  <si>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Configuring log metric filter and alarm on Multi-region (global) CloudTrail
- ensures that activities from all regions (used as well as unused) are monitored
- ensures that activities on all supported global services are monitored
- ensures that all management events across all regions are monitored
-Filter pattern set to `{ ($.eventName = "ConsoleLogin") &amp;&amp; ($.additionalEventData.MFAUsed != "Yes") &amp;&amp; ($.userIdentity.type = "IAMUser") &amp;&amp; ($.responseElements.ConsoleLogin = "Success"}` reduces false alarms raised when user logs in via SSO account.</t>
  </si>
  <si>
    <t>TITLE:Conduct Audit Log Reviews CONTROL:v8 8.11 DESCRIPTION:Conduct reviews of audit logs to detect anomalies or abnormal events that could indicate a potential threat. Conduct reviews on a weekly, or more frequent, basis.;TITLE:Account Monitoring and Control CONTROL:v7 16 DESCRIPTION:Account Monitoring and Control;</t>
  </si>
  <si>
    <t>https://docs.aws.amazon.com/AmazonCloudWatch/latest/DeveloperGuide/viewing_metrics_with_cloudwatch.html:https://docs.aws.amazon.com/awscloudtrail/latest/userguide/receive-cloudtrail-log-files-from-multiple-regions.html:https://docs.aws.amazon.com/awscloudtrail/latest/userguide/cloudwatch-alarms-for-cloudtrail.html:https://docs.aws.amazon.com/sns/latest/dg/SubscribeTopic.html</t>
  </si>
  <si>
    <t>Real-time monitoring of API calls can be achieved by directing CloudTrail Logs to CloudWatch Logs and establishing corresponding metric filters and alarms. It is recommended that a metric filter and alarm be established for 'root' login attempts.</t>
  </si>
  <si>
    <t>Monitoring for 'root' account logins will provide visibility into the use of a fully privileged account and an opportunity to reduce the use of it.</t>
  </si>
  <si>
    <t>Perform the following to setup the metric filter, alarm, SNS topic, and subscription:
1. Create a metric filter based on filter pattern provided which checks for 'Root' account usage and the `&lt;cloudtrail_log_group_name&gt;` taken from audit step 1.
```
aws logs put-metric-filter --log-group-name `&lt;cloudtrail_log_group_name&gt;` --filter-name `&lt;root_usage_metric&gt;` --metric-transformations metricName= `&lt;root_usage_metric&gt;` ,metricNamespace='CISBenchmark',metricValue=1 --filter-pattern '{ $.userIdentity.type = "Root" &amp;&amp; $.userIdentity.invokedBy NOT EXISTS &amp;&amp; $.eventType != "AwsServiceEvent"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`&lt;root_usage_alarm&gt;` --metric-name `&lt;root_usage_metric&gt;`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</si>
  <si>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$.userIdentity.type = "Root" &amp;&amp; $.userIdentity.invokedBy NOT EXISTS &amp;&amp; $.eventType != "AwsServiceEvent" }"
```
4. Note the `&lt;root_usage_metric&gt;` value associated with the `filterPattern` found in step 3.
5. Get a list of CloudWatch alarms and filter on the `&lt;root_usage_metric&gt;` captured in step 4.
```
aws cloudwatch describe-alarms --query 'MetricAlarms[?MetricName== `&lt;root_usage_metric&gt;`]'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</si>
  <si>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**Configuring log metric filter and alarm on Multi-region (global) CloudTrail**
- ensures that activities from all regions (used as well as unused) are monitored
- ensures that activities on all supported global services are monitored
- ensures that all management events across all regions are monitored</t>
  </si>
  <si>
    <t>TITLE:Conduct Audit Log Reviews CONTROL:v8 8.11 DESCRIPTION:Conduct reviews of audit logs to detect anomalies or abnormal events that could indicate a potential threat. Conduct reviews on a weekly, or more frequent, basis.;TITLE:Log and Alert on Unsuccessful Administrative Account Login CONTROL:v7 4.9 DESCRIPTION:Configure systems to issue a log entry and alert on unsuccessful logins to an administrative account.;</t>
  </si>
  <si>
    <t>https://docs.aws.amazon.com/awscloudtrail/latest/userguide/receive-cloudtrail-log-files-from-multiple-regions.html:https://docs.aws.amazon.com/awscloudtrail/latest/userguide/cloudwatch-alarms-for-cloudtrail.html:https://docs.aws.amazon.com/sns/latest/dg/SubscribeTopic.html</t>
  </si>
  <si>
    <t>Real-time monitoring of API calls can be achieved by directing CloudTrail Logs to CloudWatch Logs and establishing corresponding metric filters and alarms. It is recommended that a metric filter and alarm be established changes made to Identity and Access Management (IAM) policies.</t>
  </si>
  <si>
    <t>Monitoring changes to IAM policies will help ensure authentication and authorization controls remain intact.</t>
  </si>
  <si>
    <t>Perform the following to setup the metric filter, alarm, SNS topic, and subscription:
1. Create a metric filter based on filter pattern provided which checks for IAM policy changes and the `&lt;cloudtrail_log_group_name&gt;` taken from audit step 1.
```
aws logs put-metric-filter --log-group-name `&lt;cloudtrail_log_group_name&gt;` --filter-name `&lt;iam_changes_metric&gt;` --metric-transformations metricName= `&lt;iam_changes_metric&gt;` ,metricNamespace='CISBenchmark',metricValue=1 --filter-pattern '{($.eventName=DeleteGroupPolicy)||($.eventName=DeleteRolePolicy)||($.eventName=DeleteUserPolicy)||($.eventName=PutGroupPolicy)||($.eventName=PutRolePolicy)||($.eventName=PutUserPolicy)||($.eventName=CreatePolicy)||($.eventName=DeletePolicy)||($.eventName=CreatePolicyVersion)||($.eventName=DeletePolicyVersion)||($.eventName=AttachRolePolicy)||($.eventName=DetachRolePolicy)||($.eventName=AttachUserPolicy)||($.eventName=DetachUserPolicy)||($.eventName=AttachGroupPolicy)||($.eventName=DetachGroupPolicy)}'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`&lt;iam_changes_alarm&gt;` --metric-name `&lt;iam_changes_metric&gt;`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</si>
  <si>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eventName=DeleteGroupPolicy)||($.eventName=DeleteRolePolicy)||($.eventName=DeleteUserPolicy)||($.eventName=PutGroupPolicy)||($.eventName=PutRolePolicy)||($.eventName=PutUserPolicy)||($.eventName=CreatePolicy)||($.eventName=DeletePolicy)||($.eventName=CreatePolicyVersion)||($.eventName=DeletePolicyVersion)||($.eventName=AttachRolePolicy)||($.eventName=DetachRolePolicy)||($.eventName=AttachUserPolicy)||($.eventName=DetachUserPolicy)||($.eventName=AttachGroupPolicy)||($.eventName=DetachGroupPolicy)}"
```
4. Note the `&lt;iam_changes_metric&gt;` value associated with the `filterPattern` found in step 3.
5. Get a list of CloudWatch alarms and filter on the `&lt;iam_changes_metric&gt;` captured in step 4.
```
aws cloudwatch describe-alarms --query 'MetricAlarms[?MetricName== `&lt;iam_changes_metric&gt;`]'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</si>
  <si>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Real-time monitoring of API calls can be achieved by directing CloudTrail Logs to CloudWatch Logs and establishing corresponding metric filters and alarms. It is recommended that a metric filter and alarm be established for detecting changes to CloudTrail's configurations.</t>
  </si>
  <si>
    <t>Monitoring changes to CloudTrail's configuration will help ensure sustained visibility to activities performed in the AWS account.</t>
  </si>
  <si>
    <t>Perform the following to setup the metric filter, alarm, SNS topic, and subscription:
1. Create a metric filter based on filter pattern provided which checks for cloudtrail configuration changes and the `&lt;cloudtrail_log_group_name&gt;` taken from audit step 1.
```
aws logs put-metric-filter --log-group-name &lt;cloudtrail_log_group_name&gt; --filter-name `&lt;cloudtrail_cfg_changes_metric&gt;` --metric-transformations metricName= `&lt;cloudtrail_cfg_changes_metric&gt;` ,metricNamespace='CISBenchmark',metricValue=1 --filter-pattern '{ ($.eventName = CreateTrail) || ($.eventName = UpdateTrail) || ($.eventName = DeleteTrail) || ($.eventName = StartLogging) || ($.eventName = StopLogging)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`&lt;cloudtrail_cfg_changes_alarm&gt;` --metric-name `&lt;cloudtrail_cfg_changes_metric&gt;`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</si>
  <si>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CreateTrail) || ($.eventName = UpdateTrail) || ($.eventName = DeleteTrail) || ($.eventName = StartLogging) || ($.eventName = StopLogging) }"
```
4. Note the `&lt;cloudtrail_cfg_changes_metric&gt;` value associated with the `filterPattern` found in step 3.
5. Get a list of CloudWatch alarms and filter on the `&lt;cloudtrail_cfg_changes_metric&gt;` captured in step 4.
```
aws cloudwatch describe-alarms --query 'MetricAlarms[?MetricName== `&lt;cloudtrail_cfg_changes_metric&gt;`]'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</si>
  <si>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basis.;TITLE:Maintenance, Monitoring and Analysis of Audit Logs CONTROL:v7 6 DESCRIPTION:Maintenance, Monitoring and Analysis of Audit Logs;</t>
  </si>
  <si>
    <t>6</t>
  </si>
  <si>
    <t>Real-time monitoring of API calls can be achieved by directing CloudTrail Logs to CloudWatch Logs and establishing corresponding metric filters and alarms. It is recommended that a metric filter and alarm be established for changes to S3 bucket policies.</t>
  </si>
  <si>
    <t>Monitoring changes to S3 bucket policies may reduce time to detect and correct permissive policies on sensitive S3 buckets.</t>
  </si>
  <si>
    <t>Perform the following to setup the metric filter, alarm, SNS topic, and subscription:
1. Create a metric filter based on filter pattern provided which checks for S3 bucket policy changes and the `&lt;cloudtrail_log_group_name&gt;` taken from audit step 1.
```
aws logs put-metric-filter --log-group-name &lt;cloudtrail_log_group_name&gt; --filter-name `&lt;s3_bucket_policy_changes_metric&gt;` --metric-transformations metricName= `&lt;s3_bucket_policy_changes_metric&gt;` ,metricNamespace='CISBenchmark',metricValue=1 --filter-pattern '{ ($.eventSource = s3.amazonaws.com) &amp;&amp; (($.eventName = PutBucketAcl) || ($.eventName = PutBucketPolicy) || ($.eventName = PutBucketCors) || ($.eventName = PutBucketLifecycle) || ($.eventName = PutBucketReplication) || ($.eventName = DeleteBucketPolicy) || ($.eventName = DeleteBucketCors) || ($.eventName = DeleteBucketLifecycle) || ($.eventName = DeleteBucketReplication))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`&lt;s3_bucket_policy_changes_alarm&gt;` --metric-name `&lt;s3_bucket_policy_changes_metric&gt;`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</si>
  <si>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($.eventSource = s3.amazonaws.com) &amp;&amp; (($.eventName = PutBucketAcl) || ($.eventName = PutBucketPolicy) || ($.eventName = PutBucketCors) || ($.eventName = PutBucketLifecycle) || ($.eventName = PutBucketReplication) || ($.eventName = DeleteBucketPolicy) || ($.eventName = DeleteBucketCors) || ($.eventName = DeleteBucketLifecycle) || ($.eventName = DeleteBucketReplication)) }"
```
4. Note the `&lt;s3_bucket_policy_changes_metric&gt;` value associated with the `filterPattern` found in step 3.
5. Get a list of CloudWatch alarms and filter on the `&lt;s3_bucket_policy_changes_metric&gt;` captured in step 4.
```
aws cloudwatch describe-alarms --query 'MetricAlarms[?MetricName== `&lt;s3_bucket_policy_changes_metric&gt;`]'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</si>
  <si>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devices.;TITLE:Controlled Access Based on the Need to Know CONTROL:v7 14 DESCRIPTION:Controlled Access Based on the Need to Know;</t>
  </si>
  <si>
    <t>https://docs.aws.amazon.com/awscloudtrail/latest/userguide/cloudwatch-alarms-for-cloudtrail.html:https://docs.aws.amazon.com/awscloudtrail/latest/userguide/receive-cloudtrail-log-files-from-multiple-regions.html:https://docs.aws.amazon.com/sns/latest/dg/SubscribeTopic.html</t>
  </si>
  <si>
    <t>Real-time monitoring of API calls can be achieved by directing CloudTrail Logs to CloudWatch Logs and establishing corresponding metric filters and alarms. Network gateways are required to send/receive traffic to a destination outside of a VPC. It is recommended that a metric filter and alarm be established for changes to network gateways.</t>
  </si>
  <si>
    <t>Monitoring changes to network gateways will help ensure that all ingress/egress traffic traverses the VPC border via a controlled path.</t>
  </si>
  <si>
    <t>Perform the following to setup the metric filter, alarm, SNS topic, and subscription:
1. Create a metric filter based on filter pattern provided which checks for network gateways changes and the `&lt;cloudtrail_log_group_name&gt;` taken from audit step 1.
```
aws logs put-metric-filter --log-group-name &lt;cloudtrail_log_group_name&gt; --filter-name `&lt;network_gw_changes_metric&gt;` --metric-transformations metricName= `&lt;network_gw_changes_metric&gt;` ,metricNamespace='CISBenchmark',metricValue=1 --filter-pattern '{ ($.eventName = CreateCustomerGateway) || ($.eventName = DeleteCustomerGateway) || ($.eventName = AttachInternetGateway) || ($.eventName = CreateInternetGateway) || ($.eventName = DeleteInternetGateway) || ($.eventName = DetachInternetGateway)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`&lt;network_gw_changes_alarm&gt;` --metric-name `&lt;network_gw_changes_metric&gt;`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</si>
  <si>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CreateCustomerGateway) || ($.eventName = DeleteCustomerGateway) || ($.eventName = AttachInternetGateway) || ($.eventName = CreateInternetGateway) || ($.eventName = DeleteInternetGateway) || ($.eventName = DetachInternetGateway) }"
```
4. Note the `&lt;network_gw_changes_metric&gt;` value associated with the `filterPattern` found in step 3.
5. Get a list of CloudWatch alarms and filter on the `&lt;network_gw_changes_metric&gt;` captured in step 4.
```
aws cloudwatch describe-alarms --query 'MetricAlarms[?MetricName== `&lt;network_gw_changes_metric&gt;`]'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</si>
  <si>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</si>
  <si>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11.3</t>
  </si>
  <si>
    <t>Real-time monitoring of API calls can be achieved by directing CloudTrail Logs to CloudWatch Logs and establishing corresponding metric filters and alarms. Routing tables are used to route network traffic between subnets and to network gateways. It is recommended that a metric filter and alarm be established for changes to route tables.</t>
  </si>
  <si>
    <t>Monitoring changes to route tables will help ensure that all VPC traffic flows through an expected path.</t>
  </si>
  <si>
    <t>Perform the following to setup the metric filter, alarm, SNS topic, and subscription:
1. Create a metric filter based on filter pattern provided which checks for route table changes and the `&lt;cloudtrail_log_group_name&gt;` taken from audit step 1.
```
aws logs put-metric-filter --log-group-name &lt;cloudtrail_log_group_name&gt; --filter-name `&lt;route_table_changes_metric&gt;` --metric-transformations metricName= `&lt;route_table_changes_metric&gt;` ,metricNamespace='CISBenchmark',metricValue=1 --filter-pattern '{ ($.eventName = CreateRoute) || ($.eventName = CreateRouteTable) || ($.eventName = ReplaceRoute) || ($.eventName = ReplaceRouteTableAssociation) || ($.eventName = DeleteRouteTable) || ($.eventName = DeleteRoute) || ($.eventName = DisassociateRouteTable)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`&lt;route_table_changes_alarm&gt;` --metric-name `&lt;route_table_changes_metric&gt;`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</si>
  <si>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CreateRoute) || ($.eventName = CreateRouteTable) || ($.eventName = ReplaceRoute) || ($.eventName = ReplaceRouteTableAssociation) || ($.eventName = DeleteRouteTable) || ($.eventName = DeleteRoute) || ($.eventName = DisassociateRouteTable) }"
```
4. Note the `&lt;route_table_changes_metric&gt;` value associated with the `filterPattern` found in step 3.
5. Get a list of CloudWatch alarms and filter on the `&lt;route_table_changes_metric&gt;` captured in step 4.
```
aws cloudwatch describe-alarms --query 'MetricAlarms[?MetricName== `&lt;route_table_changes_metric&gt;`]'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</si>
  <si>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Real-time monitoring of API calls can be achieved by directing CloudTrail Logs to CloudWatch Logs and establishing corresponding metric filters and alarms. It is possible to have more than 1 VPC within an account, in addition it is also possible to create a peer connection between 2 VPCs enabling network traffic to route between VPCs. It is recommended that a metric filter and alarm be established for changes made to VPCs.</t>
  </si>
  <si>
    <t>Monitoring changes to VPC will help ensure VPC traffic flow is not getting impacted.</t>
  </si>
  <si>
    <t>Perform the following to setup the metric filter, alarm, SNS topic, and subscription:
1. Create a metric filter based on filter pattern provided which checks for VPC changes and the `&lt;cloudtrail_log_group_name&gt;` taken from audit step 1.
```
aws logs put-metric-filter --log-group-name &lt;cloudtrail_log_group_name&gt; --filter-name `&lt;vpc_changes_metric&gt;` --metric-transformations metricName= `&lt;vpc_changes_metric&gt;` ,metricNamespace='CISBenchmark',metricValue=1 --filter-pattern '{ ($.eventName = CreateVpc) || ($.eventName = DeleteVpc) || ($.eventName = ModifyVpcAttribute) || ($.eventName = AcceptVpcPeeringConnection) || ($.eventName = CreateVpcPeeringConnection) || ($.eventName = DeleteVpcPeeringConnection) || ($.eventName = RejectVpcPeeringConnection) || ($.eventName = AttachClassicLinkVpc) || ($.eventName = DetachClassicLinkVpc) || ($.eventName = DisableVpcClassicLink) || ($.eventName = EnableVpcClassicLink)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`&lt;vpc_changes_alarm&gt;` --metric-name `&lt;vpc_changes_metric&gt;`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</si>
  <si>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CreateVpc) || ($.eventName = DeleteVpc) || ($.eventName = ModifyVpcAttribute) || ($.eventName = AcceptVpcPeeringConnection) || ($.eventName = CreateVpcPeeringConnection) || ($.eventName = DeleteVpcPeeringConnection) || ($.eventName = RejectVpcPeeringConnection) || ($.eventName = AttachClassicLinkVpc) || ($.eventName = DetachClassicLinkVpc) || ($.eventName = DisableVpcClassicLink) || ($.eventName = EnableVpcClassicLink) }"
```
4. Note the `&lt;vpc_changes_metric&gt;` value associated with the `filterPattern` found in step 3.
5. Get a list of CloudWatch alarms and filter on the `&lt;vpc_changes_metric&gt;` captured in step 4.
```
aws cloudwatch describe-alarms --query 'MetricAlarms[?MetricName== `&lt;vpc_changes_metric&gt;`]'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</si>
  <si>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
  </si>
  <si>
    <t>5.5</t>
  </si>
  <si>
    <t>Real-time monitoring of API calls can be achieved by directing CloudTrail Logs to CloudWatch Logs and establishing corresponding metric filters and alarms. It is recommended that a metric filter and alarm be established for AWS Organizations changes made in the master AWS Account.</t>
  </si>
  <si>
    <t>Monitoring AWS Organizations changes can help you prevent any unwanted, accidental or intentional modifications that may lead to unauthorized access or other security breaches. This monitoring technique helps you to ensure that any unexpected changes performed within your AWS Organizations can be investigated and any unwanted changes can be rolled back.</t>
  </si>
  <si>
    <t>Perform the following to setup the metric filter, alarm, SNS topic, and subscription:
1. Create a metric filter based on filter pattern provided which checks for AWS Organizations changes and the `&lt;cloudtrail_log_group_name&gt;` taken from audit step 1:
```
aws logs put-metric-filter --log-group-name &lt;cloudtrail_log_group_name&gt; --filter-name `&lt;organizations_changes&gt;` --metric-transformations metricName= `&lt;organizations_changes&gt;` ,metricNamespace='CISBenchmark',metricValue=1 --filter-pattern '{ ($.eventSource = organizations.amazonaws.com) &amp;&amp; (($.eventName = "AcceptHandshake") || ($.eventName = "AttachPolicy") || ($.eventName = "CreateAccount") || ($.eventName = "CreateOrganizationalUnit") || ($.eventName = "CreatePolicy") || ($.eventName = "DeclineHandshake") || ($.eventName = "DeleteOrganization") || ($.eventName = "DeleteOrganizationalUnit") || ($.eventName = "DeletePolicy") || ($.eventName = "DetachPolicy") || ($.eventName = "DisablePolicyType") || ($.eventName = "EnablePolicyType") || ($.eventName = "InviteAccountToOrganization") || ($.eventName = "LeaveOrganization") || ($.eventName = "MoveAccount") || ($.eventName = "RemoveAccountFromOrganization") || ($.eventName = "UpdatePolicy") || ($.eventName = "UpdateOrganizationalUnit"))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`&lt;organizations_changes&gt;` --metric-name `&lt;organizations_changes&gt;` --statistic Sum --period 300 --threshold 1 --comparison-operator GreaterThanOrEqualToThreshold --evaluation-periods 1 --namespace 'CISBenchmark' --alarm-actions &lt;sns_topic_arn&gt;
```</t>
  </si>
  <si>
    <t>1. Perform the following to ensure that there is at least one active multi-region CloudTrail with prescribed metric filters and alarms configured:
- Identify the log group name configured for use with active multi-region CloudTrail:
- List all CloudTrails: 
```
aws cloudtrail describe-trails
```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
aws cloudtrail get-trail-status --name &lt;Name of a Multi-region CloudTrail&gt;
```
Ensure `IsLogging` is set to `TRUE`
- Ensure identified Multi-region Cloudtrail captures all Management Events:
```
aws cloudtrail get-event-selectors --trail-name &lt;trailname shown in describe-trails&gt;
```
-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($.eventSource = organizations.amazonaws.com) &amp;&amp; (($.eventName = "AcceptHandshake") || ($.eventName = "AttachPolicy") || ($.eventName = "CreateAccount") || ($.eventName = "CreateOrganizationalUnit") || ($.eventName = "CreatePolicy") || ($.eventName = "DeclineHandshake") || ($.eventName = "DeleteOrganization") || ($.eventName = "DeleteOrganizationalUnit") || ($.eventName = "DeletePolicy") || ($.eventName = "DetachPolicy") || ($.eventName = "DisablePolicyType") || ($.eventName = "EnablePolicyType") || ($.eventName = "InviteAccountToOrganization") || ($.eventName = "LeaveOrganization") || ($.eventName = "MoveAccount") || ($.eventName = "RemoveAccountFromOrganization") || ($.eventName = "UpdatePolicy") || ($.eventName = "UpdateOrganizationalUnit")) }"
```
4. Note the `&lt;organizations_changes&gt;` value associated with the filterPattern found in step 3.
5. Get a list of CloudWatch alarms and filter on the `&lt;organizations_changes&gt;` captured in step 4:
```
aws cloudwatch describe-alarms --query 'MetricAlarms[?MetricName== `&lt;organizations_changes&gt;`]'
```
6. Note the AlarmActions value - this will provide the SNS topic ARN value.
7. Ensure there is at least one active subscriber to the SNS topic:
```
aws sns list-subscriptions-by-topic --topic-arn &lt;sns_topic_arn&gt; 
```
at least one subscription should have "SubscriptionArn" with valid aws ARN.
Example of valid "SubscriptionArn": 
```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</si>
  <si>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</si>
  <si>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https://docs.aws.amazon.com/awscloudtrail/latest/userguide/cloudwatch-alarms-for-cloudtrail.html:https://docs.aws.amazon.com/organizations/latest/userguide/orgs_security_incident-response.html</t>
  </si>
  <si>
    <t>This section contains recommendations for configuring security-related aspects of AWS Virtual Private Cloud (VPC).</t>
  </si>
  <si>
    <t>The Network Access Control List (NACL) function provide stateless filtering of ingress and egress network traffic to AWS resources. It is recommended that no NACL allows unrestricted ingress access to remote server administration ports, such as SSH to port `22` and RDP to port `3389`.</t>
  </si>
  <si>
    <t>Public access to remote server administration ports, such as 22 and 3389, increases resource attack surface and unnecessarily raises the risk of resource compromise.</t>
  </si>
  <si>
    <t>**From Console:**
Perform the following:
1. Login to the AWS Management Console at https://console.aws.amazon.com/vpc/home
2. In the left pane, click `Network ACLs`
3. For each network ACL to remediate, perform the following:
 - Select the network ACL
 - Click the `Inbound Rules` tab
 - Click `Edit inbound rules`
 - Either A) update the Source field to a range other than 0.0.0.0/0, or, B) Click `Delete` to remove the offending inbound rule
 - Click `Save`</t>
  </si>
  <si>
    <t>**From Console:**
Perform the following to determine if the account is configured as prescribed:
1. Login to the AWS Management Console at https://console.aws.amazon.com/vpc/home
2. In the left pane, click `Network ACLs`
3. For each network ACL, perform the following:
 - Select the network ACL
 - Click the `Inbound Rules` tab
 - Ensure no rule exists that has a port range that includes port `22`, `3389`, or other remote server administration ports for your environment and has a `Source` of `0.0.0.0/0` and shows `ALLOW`
**Note:** A Port value of `ALL` or a port range such as `0-1024` are inclusive of port `22`, `3389`, and other remote server administration ports</t>
  </si>
  <si>
    <t>TITLE:Deploy Port-Level Access Control CONTROL:v8 13.9 DESCRIPTION:Deploy port-level access control. Port-level access control utilizes 802.1x, or similar network access control protocols, such as certificates, and may incorporate user and/or device authentication.;TITLE:Ensure Only Approved Ports, Protocols and Services Are Running CONTROL:v7 9.2 DESCRIPTION:Ensure that only network ports, protocols, and services listening on a system with validated business needs, are running on each system.;TITLE:Deny Communication over Unauthorized Ports CONTROL:v7 12.4 DESCRIPTION:Deny communication over unauthorized TCP or UDP ports or application traffic to ensure that only authorized protocols are allowed to cross the network boundary in or out of the network at each of the organization's network boundaries.;</t>
  </si>
  <si>
    <t>13.9</t>
  </si>
  <si>
    <t>9.2</t>
  </si>
  <si>
    <t>12.4</t>
  </si>
  <si>
    <t>https://docs.aws.amazon.com/vpc/latest/userguide/vpc-network-acls.html:https://docs.aws.amazon.com/vpc/latest/userguide/VPC_Security.html#VPC_Security_Comparison</t>
  </si>
  <si>
    <t>Security groups provide stateful filtering of ingress and egress network traffic to AWS resources. It is recommended that no security group allows unrestricted ingress access to remote server administration ports, such as SSH to port `22` and RDP to port `3389`.</t>
  </si>
  <si>
    <t>When updating an existing environment, ensure that administrators have access to remote server administration ports through another mechanism before removing access by deleting the 0.0.0.0/0 inbound rule.</t>
  </si>
  <si>
    <t>Perform the following to implement the prescribed state:
1. Login to the AWS Management Console at [https://console.aws.amazon.com/vpc/home](https://console.aws.amazon.com/vpc/home)
2. In the left pane, click `Security Groups` 
3. For each security group, perform the following:
1. Select the security group
2. Click the `Inbound Rules` tab
3. Click the `Edit inbound rules` button
4. Identify the rules to be edited or removed
5. Either A) update the Source field to a range other than 0.0.0.0/0, or, B) Click `Delete` to remove the offending inbound rule
6. Click `Save rules`</t>
  </si>
  <si>
    <t>Perform the following to determine if the account is configured as prescribed:
1. Login to the AWS Management Console at [https://console.aws.amazon.com/vpc/home](https://console.aws.amazon.com/vpc/home)
2. In the left pane, click `Security Groups` 
3. For each security group, perform the following:
1. Select the security group
2. Click the `Inbound Rules` tab
3. Ensure no rule exists that has a port range that includes port `22`, `3389`, or other remote server administration ports for your environment and has a `Source` of `0.0.0.0/0` 
**Note:** A Port value of `ALL` or a port range such as `0-1024` are inclusive of port `22`, `3389`, and other remote server administration ports.</t>
  </si>
  <si>
    <t>https://docs.aws.amazon.com/AWSEC2/latest/UserGuide/ec2-security-groups.html#deleting-security-group-rule</t>
  </si>
  <si>
    <t>When updating an existing environment, ensure that administrators have access to remote server administration ports through another mechanism before removing access by deleting the ::/0 inbound rule.</t>
  </si>
  <si>
    <t>Perform the following to implement the prescribed state:
1. Login to the AWS Management Console at [https://console.aws.amazon.com/vpc/home](https://console.aws.amazon.com/vpc/home)
2. In the left pane, click `Security Groups` 
3. For each security group, perform the following:
1. Select the security group
2. Click the `Inbound Rules` tab
3. Click the `Edit inbound rules` button
4. Identify the rules to be edited or removed
5. Either A) update the Source field to a range other than ::/0, or, B) Click `Delete` to remove the offending inbound rule
6. Click `Save rules`</t>
  </si>
  <si>
    <t>Perform the following to determine if the account is configured as prescribed:
1. Login to the AWS Management Console at [https://console.aws.amazon.com/vpc/home](https://console.aws.amazon.com/vpc/home)
2. In the left pane, click `Security Groups` 
3. For each security group, perform the following:
1. Select the security group
2. Click the `Inbound Rules` tab
3. Ensure no rule exists that has a port range that includes port `22`, `3389`, or other remote server administration ports for your environment and has a `Source` of `::/0` 
**Note:** A Port value of `ALL` or a port range such as `0-1024` are inclusive of port `22`, `3389`, and other remote server administration ports.</t>
  </si>
  <si>
    <t>The 'root' user account is the most privileged user in an AWS account. MFA adds an extra layer of protection on top of a user name and password. With MFA enabled, when a user signs in to an AWS website, they will be prompted for their user name and password as well as for an authentication code from their AWS MFA device. For Level 2, it is recommended that the 'root' user account be protected with a hardware MFA.</t>
  </si>
  <si>
    <t>A hardware MFA has a smaller attack surface than a virtual MFA. For example, a hardware MFA does not suffer the attack surface introduced by the mobile smartphone on which a virtual MFA resides.
**Note**: Using hardware MFA for many, many AWS accounts may create a logistical device management issue. If this is the case, consider implementing this Level 2 recommendation selectively to the highest security AWS accounts and the Level 1 recommendation applied to the remaining accounts.</t>
  </si>
  <si>
    <t>Perform the following to establish a hardware MFA for the 'root' user account:
1. Sign in to the AWS Management Console and open the IAM console at [https://console.aws.amazon.com/iam/](https://console.aws.amazon.com/iam/).
Note: to manage MFA devices for the AWS 'root' user account, you must use your 'root' account credentials to sign in to AWS. You cannot manage MFA devices for the 'root' account using other credentials.
2. Choose `Dashboard` , and under `Security Status` , expand `Activate MFA` on your root account.
3. Choose `Activate MFA` 
4. In the wizard, choose `A hardware MFA` device and then choose `Next Step` .
5. In the `Serial Number` box, enter the serial number that is found on the back of the MFA device.
6. In the `Authentication Code 1` box, enter the six-digit number displayed by the MFA device. You might need to press the button on the front of the device to display the number.
7. Wait 30 seconds while the device refreshes the code, and then enter the next six-digit number into the `Authentication Code 2` box. You might need to press the button on the front of the device again to display the second number.
8. Choose `Next Step` . The MFA device is now associated with the AWS account. The next time you use your AWS account credentials to sign in, you must type a code from the hardware MFA device.
Remediation for this recommendation is not available through AWS CLI.</t>
  </si>
  <si>
    <t>Perform the following to determine if the 'root' user account has a hardware MFA setup:
1. Run the following command to determine if the 'root' account has MFA setup:
```
 aws iam get-account-summary | grep "AccountMFAEnabled"
```
The `AccountMFAEnabled` property is set to `1` will ensure that the 'root' user account has MFA (Virtual or Hardware) Enabled.
If `AccountMFAEnabled` property is set to `0` the account is not compliant with this recommendation.
2. If `AccountMFAEnabled` property is set to `1`, determine 'root' account has Hardware MFA enabled.
Run the following command to list all virtual MFA devices:
```
 aws iam list-virtual-mfa-devices 
```
If the output contains one MFA with the following Serial Number, it means the MFA is virtual, not hardware and the account is not compliant with this recommendation:
 `"SerialNumber": "arn:aws:iam::_&lt;aws_account_number&gt;_:mfa/root-account-mfa-device"`</t>
  </si>
  <si>
    <t>IAM User account 'root' for us-gov cloud regions does not have console access. This control is not applicable for us-gov cloud regions.</t>
  </si>
  <si>
    <t>https://docs.aws.amazon.com/IAM/latest/UserGuide/id_credentials_mfa_enable_virtual.html:https://docs.aws.amazon.com/IAM/latest/UserGuide/id_credentials_mfa_enable_physical.html#enable-hw-mfa-for-root</t>
  </si>
  <si>
    <t>AWS access from within AWS instances can be done by either encoding AWS keys into AWS API calls or by assigning the instance to a role which has an appropriate permissions policy for the required access. "AWS Access" means accessing the APIs of AWS in order to access AWS resources or manage AWS account resources.</t>
  </si>
  <si>
    <t>AWS IAM roles reduce the risks associated with sharing and rotating credentials that can be used outside of AWS itself. If credentials are compromised, they can be used from outside of the AWS account they give access to. In contrast, in order to leverage role permissions an attacker would need to gain and maintain access to a specific instance to use the privileges associated with it.
Additionally, if credentials are encoded into compiled applications or other hard to change mechanisms, then they are even more unlikely to be properly rotated due to service disruption risks. As time goes on, credentials that cannot be rotated are more likely to be known by an increasing number of individuals who no longer work for the organization owning the credentials.</t>
  </si>
  <si>
    <t>IAM roles can only be associated at the launch of an instance. To remediate an instance to add it to a role you must create a new instance.
If the instance has no external dependencies on its current private ip or public addresses are elastic IPs:
1. In AWS IAM create a new role. Assign a permissions policy if needed permissions are already known.
2. In the AWS console launch a new instance with identical settings to the existing instance, and ensure that the newly created role is selected.
3. Shutdown both the existing instance and the new instance.
4. Detach disks from both instances.
5. Attach the existing instance disks to the new instance.
6. Boot the new instance and you should have the same machine, but with the associated role.
**Note:** if your environment has dependencies on a dynamically assigned PRIVATE IP address you can create an AMI from the existing instance, destroy the old one and then when launching from the AMI, manually assign the previous private IP address.
**Note: **if your environment has dependencies on a dynamically assigned PUBLIC IP address there is not a way ensure the address is retained and assign an instance role. Dependencies on dynamically assigned public IP addresses are a bad practice and, if possible, you may wish to rebuild the instance with a new elastic IP address and make the investment to remediate affected systems while assigning the system to a role.</t>
  </si>
  <si>
    <t>Where an instance is associated with a Role:
For instances that are known to perform AWS actions, ensure that they belong to an instance role that has the necessary permissions:
1. Login to AWS Console (with appropriate permissions to View Identity Access Management Account Settings)
2. Open the EC2 Dashboard and choose "Instances"
3. Click the EC2 instance that performs AWS actions, in the lower pane details find "IAM Role"
4. If the Role is blank, the instance is not assigned to one.
5. If the Role is filled in, it does not mean the instance might not \*also\* have credentials encoded on it for some activities.
Where an Instance Contains Embedded Credentials:
- On the instance that is known to perform AWS actions, audit all scripts and environment variables to ensure that none of them contain AWS credentials.
Where an Instance Application Contains Embedded Credentials:
- Applications that run on an instance may also have credentials embedded. This is a bad practice, but even worse if the source code is stored in a public code repository such as github. When an application contains credentials can be determined by eliminating all other sources of credentials and if the application can still access AWS resources - it likely contains embedded credentials. Another method is to examine all source code and configuration files of the application.</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</si>
  <si>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frequently.;TITLE:Incident Response and Management CONTROL:v7 19 DESCRIPTION:Incident Response and Management;</t>
  </si>
  <si>
    <t>https://docs.aws.amazon.com/IAM/latest/UserGuide/id_roles_use_switch-role-ec2.html:https://docs.aws.amazon.com/AWSEC2/latest/UserGuide/iam-roles-for-amazon-ec2.html</t>
  </si>
  <si>
    <t>In multi-account environments, IAM user centralization facilitates greater user control. User access beyond the initial account is then provided via role assumption. Centralization of users can be accomplished through federation with an external identity provider or through the use of AWS Organizations.</t>
  </si>
  <si>
    <t>Centralizing IAM user management to a single identity store reduces complexity and thus the likelihood of access management errors.</t>
  </si>
  <si>
    <t>The remediation procedure will vary based on the individual organization's implementation of identity federation and/or AWS Organizations with the acceptance criteria that no non-service IAM users, and non-root accounts, are present outside the account providing centralized IAM user management.</t>
  </si>
  <si>
    <t>For multi-account AWS environments with an external identity provider... 
1. Determine the master account for identity federation or IAM user management
2. Login to that account through the AWS Management Console
3. Click `Services` 
4. Click `IAM` 
5. Click `Identity providers`
6. Verify the configuration
Then..., determine all accounts that should not have local users present. For each account...
1. Determine all accounts that should not have local users present
2. Log into the AWS Management Console
3. Switch role into each identified account
4. Click `Services` 
5. Click `IAM` 
6. Click `Users`
7. Confirm that no IAM users representing individuals are present
For multi-account AWS environments implementing AWS Organizations without an external identity provider... 
1. Determine all accounts that should not have local users present
2. Log into the AWS Management Console
3. Switch role into each identified account
4. Click `Services` 
5. Click `IAM` 
6. Click `Users`
7. Confirm that no IAM users representing individuals are present</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</si>
  <si>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</si>
  <si>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5.6</t>
  </si>
  <si>
    <t>16.2</t>
  </si>
  <si>
    <t>Amazon S3 provides a variety of no, or low, cost encryption options to protect data at rest.</t>
  </si>
  <si>
    <t>Amazon S3 buckets with default bucket encryption using SSE-KMS cannot be used as destination buckets for Amazon S3 server access logging. Only SSE-S3 default encryption is supported for server access log destination buckets.</t>
  </si>
  <si>
    <t>**From Console:**
1. Login to AWS Management Console and open the Amazon S3 console using https://console.aws.amazon.com/s3/ 
2. Select a Bucket.
3. Click on 'Properties'.
4. Click edit on `Default Encryption`.
5. Select either `AES-256`, `AWS-KMS`, `SSE-KMS` or `SSE-S3`.
6. Click `Save`
7. Repeat for all the buckets in your AWS account lacking encryption.
**From Command Line:**
Run either 
```
aws s3api put-bucket-encryption --bucket &lt;bucket name&gt; --server-side-encryption-configuration '{"Rules": [{"ApplyServerSideEncryptionByDefault": {"SSEAlgorithm": "AES256"}}]}'
```
 or 
```
aws s3api put-bucket-encryption --bucket &lt;bucket name&gt; --server-side-encryption-configuration '{"Rules": [{"ApplyServerSideEncryptionByDefault": {"SSEAlgorithm": "aws:kms","KMSMasterKeyID": "aws/s3"}}]}'
```
**Note:** the KMSMasterKeyID can be set to the master key of your choosing; aws/s3 is an AWS preconfigured default.</t>
  </si>
  <si>
    <t>**From Console:**
1. Login to AWS Management Console and open the Amazon S3 console using https://console.aws.amazon.com/s3/ 
2. Select a Bucket.
3. Click on 'Properties'.
4. Verify that `Default Encryption` is enabled, and displays either `AES-256`, `AWS-KMS`, `SSE-KMS` or `SSE-S3`.
5. Repeat for all the buckets in your AWS account.
**From Command Line:**
1. Run command to list buckets
```
aws s3 ls
```
2. For each bucket, run 
```
aws s3api get-bucket-encryption --bucket &lt;bucket name&gt;
```
3. Verify that either 
```
"SSEAlgorithm": "AES256"
```
 or 
```
"SSEAlgorithm": "aws:kms"```
 is displayed.</t>
  </si>
  <si>
    <t>S3 bucket encryption only applies to objects as they are placed in the bucket. Enabling S3 bucket encryption does **not** encrypt objects previously stored within the bucket.</t>
  </si>
  <si>
    <t>https://docs.aws.amazon.com/AmazonS3/latest/user-guide/default-bucket-encryption.html:https://docs.aws.amazon.com/AmazonS3/latest/dev/bucket-encryption.html#bucket-encryption-related-resources</t>
  </si>
  <si>
    <t>At the Amazon S3 bucket level, you can configure permissions through a bucket policy making the objects accessible only through HTTPS.</t>
  </si>
  <si>
    <t>By default, Amazon S3 allows both HTTP and HTTPS requests. To achieve only allowing access to Amazon S3 objects through HTTPS you also have to explicitly deny access to HTTP requests. Bucket policies that allow HTTPS requests without explicitly denying HTTP requests will not comply with this recommendation.</t>
  </si>
  <si>
    <t>**From Console:**
1. Login to AWS Management Console and open the Amazon S3 console using https://console.aws.amazon.com/s3/
2. Select the Check box next to the Bucket.
3. Click on 'Permissions'.
4. Click 'Bucket Policy'
5. Add this to the existing policy filling in the required information
```
{
 "Sid": &lt;optional&gt;",
 "Effect": "Deny",
 "Principal": "*",
 "Action": "s3:*",
 "Resource": "arn:aws:s3:::&lt;bucket_name&gt;/*",
 "Condition": {
 "Bool": {
 "aws:SecureTransport": "false"
 }
 }
 }
```
6. Save
7. Repeat for all the buckets in your AWS account that contain sensitive data.
**From Console** 
using AWS Policy Generator:
1. Repeat steps 1-4 above.
2. Click on `Policy Generator` at the bottom of the Bucket Policy Editor
3. Select Policy Type
`S3 Bucket Policy`
4. Add Statements
- `Effect` = Deny
- `Principal` = *
- `AWS Service` = Amazon S3
- `Actions` = *
- `Amazon Resource Name` = &lt;ARN of the S3 Bucket&gt;
5. Generate Policy
6. Copy the text and add it to the Bucket Policy.
**From Command Line:**
1. Export the bucket policy to a json file.
```
aws s3api get-bucket-policy --bucket &lt;bucket_name&gt; --query Policy --output text &gt; policy.json
```
2. Modify the policy.json file by adding in this statement:
```
{
 "Sid": &lt;optional&gt;",
 "Effect": "Deny",
 "Principal": "*",
 "Action": "s3:*",
 "Resource": "arn:aws:s3:::&lt;bucket_name&gt;/*",
 "Condition": {
 "Bool": {
 "aws:SecureTransport": "false"
 }
 }
 }
```
3. Apply this modified policy back to the S3 bucket:
```
aws s3api put-bucket-policy --bucket &lt;bucket_name&gt; --policy file://policy.json
```</t>
  </si>
  <si>
    <t>To allow access to HTTPS you can use a condition that checks for the key `"aws:SecureTransport: true"`. This means that the request is sent through HTTPS but that HTTP can still be used. So to make sure you do not allow HTTP access confirm that there is a bucket policy that explicitly denies access for HTTP requests and that it contains the key "aws:SecureTransport": "false".
**From Console:**
1. Login to AWS Management Console and open the Amazon S3 console using https://console.aws.amazon.com/s3/
2. Select the Check box next to the Bucket.
3. Click on 'Permissions', then Click on `Bucket Policy`.
4. Ensure that a policy is listed that matches:
```
'{
 "Sid": &lt;optional&gt;,
 "Effect": "Deny",
 "Principal": "*",
 "Action": "s3:*",
 "Resource": "arn:aws:s3:::&lt;bucket_name&gt;/*",
 "Condition": {
 "Bool": {
 "aws:SecureTransport": "false"
 }'
```
`&lt;optional&gt;` and `&lt;bucket_name&gt;` will be specific to your account
5. Repeat for all the buckets in your AWS account.
**From Command Line:**
1. List all of the S3 Buckets 
```
aws s3 ls
```
2. Using the list of buckets run this command on each of them:
```
aws s3api get-bucket-policy --bucket &lt;bucket_name&gt; | grep aws:SecureTransport
```
3. Confirm that `aws:SecureTransport` is set to false `aws:SecureTransport:false`
4. Confirm that the policy line has Effect set to Deny 'Effect:Deny'</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</si>
  <si>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</si>
  <si>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14.4</t>
  </si>
  <si>
    <t>https://aws.amazon.com/premiumsupport/knowledge-center/s3-bucket-policy-for-config-rule/:https://aws.amazon.com/blogs/security/how-to-use-bucket-policies-and-apply-defense-in-depth-to-help-secure-your-amazon-s3-data/:https://awscli.amazonaws.com/v2/documentation/api/latest/reference/s3api/get-bucket-policy.html</t>
  </si>
  <si>
    <t>Amazon S3 buckets can contain sensitive data, that for security purposes should be discovered, monitored, classified and protected. Macie along with other 3rd party tools can automatically provide an inventory of Amazon S3 buckets.</t>
  </si>
  <si>
    <t>Using a Cloud service or 3rd Party software to continuously monitor and automate the process of data discovery and classification for S3 buckets using machine learning and pattern matching is a strong defense in protecting that information.
Amazon Macie is a fully managed data security and data privacy service that uses machine learning and pattern matching to discover and protect your sensitive data in AWS.</t>
  </si>
  <si>
    <t>There is a cost associated with using Amazon Macie. There is also typically a cost associated with 3rd Party tools that perform similar processes and protection.</t>
  </si>
  <si>
    <t>Perform the steps below to enable and configure Amazon Macie
**From Console:**
1. Log on to the Macie console at `https://console.aws.amazon.com/macie/`
2. Click `Get started`.
3. Click `Enable Macie`.
Setup a repository for sensitive data discovery results
1. In the Left pane, under Settings, click `Discovery results`.
2. Make sure `Create bucket` is selected.
3. Create a bucket, enter a name for the bucket. The name must be unique across all S3 buckets. In addition, the name must start with a lowercase letter or a number.
4. Click on `Advanced`.
5. Block all public access, make sure `Yes` is selected.
6. KMS encryption, specify the AWS KMS key that you want to use to encrypt the results. The key must be a symmetric, customer master key (CMK) that's in the same Region as the S3 bucket.
7. Click on `Save`
Create a job to discover sensitive data
1. In the left pane, click `S3 buckets`. Macie displays a list of all the S3 buckets for your account.
2. Select the `check box` for each bucket that you want Macie to analyze as part of the job
3. Click `Create job`.
3. Click `Quick create`.
4. For the Name and description step, enter a name and, optionally, a description of the job.
5. Then click `Next`.
6. For the Review and create step, click `Submit`.
Review your findings
1. In the left pane, click `Findings`.
2. To view the details of a specific finding, choose any field other than the check box for the finding.
If you are using a 3rd Party tool to manage and protect your s3 data, follow the Vendor documentation for implementing and configuring that tool.</t>
  </si>
  <si>
    <t>Perform the following steps to determine if Macie is running:
**From Console:**
 1. Login to the Macie console at https://console.aws.amazon.com/macie/
 2. In the left hand pane click on By job under findings.
 3. Confirm that you have a Job setup for your S3 Buckets
When you log into the Macie console if you aren't taken to the summary page and you don't have a job setup and running then refer to the remediation procedure below.
If you are using a 3rd Party tool to manage and protect your s3 data you meet this recommendation.</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</si>
  <si>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</si>
  <si>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https://aws.amazon.com/macie/getting-started/:https://docs.aws.amazon.com/workspaces/latest/adminguide/data-protection.html:https://docs.aws.amazon.com/macie/latest/user/data-classification.html</t>
  </si>
  <si>
    <t>CloudTrail log file validation creates a digitally signed digest file containing a hash of each log that CloudTrail writes to S3. These digest files can be used to determine whether a log file was changed, deleted, or unchanged after CloudTrail delivered the log. It is recommended that file validation be enabled on all CloudTrails.</t>
  </si>
  <si>
    <t>Enabling log file validation will provide additional integrity checking of CloudTrail logs.</t>
  </si>
  <si>
    <t>Perform the following to enable log file validation on a given trail:
**From Console:**
1. Sign in to the AWS Management Console and open the IAM console at [https://console.aws.amazon.com/cloudtrail](https://console.aws.amazon.com/cloudtrail)
2. Click on `Trails` on the left navigation pane
3. Click on target trail
4. Within the `General details` section click `edit`
5. Under the `Advanced settings` section
6. Check the enable box under `Log file validation` 
7. Click `Save changes` 
**From Command Line:**
```
aws cloudtrail update-trail --name &lt;trail_name&gt; --enable-log-file-validation
```
Note that periodic validation of logs using these digests can be performed by running the following command:
```
aws cloudtrail validate-logs --trail-arn &lt;trail_arn&gt; --start-time &lt;start_time&gt; --end-time &lt;end_time&gt;
```</t>
  </si>
  <si>
    <t>Perform the following on each trail to determine if log file validation is enabled:
**From Console:**
1. Sign in to the AWS Management Console and open the IAM console at [https://console.aws.amazon.com/cloudtrail](https://console.aws.amazon.com/cloudtrail)
2. Click on `Trails` on the left navigation pane
3. For Every Trail:
- Click on a trail via the link in the _Name_ column
- Under the `General details` section, ensure `Log file validation` is set to `Enabled` 
**From Command Line:**
```
aws cloudtrail describe-trails
```
Ensure `LogFileValidationEnabled` is set to `true` for each trail</t>
  </si>
  <si>
    <t>https://docs.aws.amazon.com/awscloudtrail/latest/userguide/cloudtrail-log-file-validation-enabling.html</t>
  </si>
  <si>
    <t>AWS Config is a web service that performs configuration management of supported AWS resources within your account and delivers log files to you. The recorded information includes the configuration item (AWS resource), relationships between configuration items (AWS resources), any configuration changes between resources. It is recommended AWS Config be enabled in all regions.</t>
  </si>
  <si>
    <t>The AWS configuration item history captured by AWS Config enables security analysis, resource change tracking, and compliance auditing.</t>
  </si>
  <si>
    <t>It is recommended AWS Config be enabled in all regions.</t>
  </si>
  <si>
    <t>To implement AWS Config configuration:
**From Console:**
1. Select the region you want to focus on in the top right of the console
2. Click `Services` 
3. Click `Config` 
4. Define which resources you want to record in the selected region
5. Choose to include global resources (IAM resources)
6. Specify an S3 bucket in the same account or in another managed AWS account
7. Create an SNS Topic from the same AWS account or another managed AWS account
**From Command Line:**
1. Ensure there is an appropriate S3 bucket, SNS topic, and IAM role per the [AWS Config Service prerequisites](http://docs.aws.amazon.com/config/latest/developerguide/gs-cli-prereq.html).
2. Run this command to set up the configuration recorder
```
aws configservice subscribe --s3-bucket my-config-bucket --sns-topic arn:aws:sns:us-east-1:012345678912:my-config-notice --iam-role arn:aws:iam::012345678912:role/myConfigRole
```
3. Run this command to start the configuration recorder:
```
start-configuration-recorder --configuration-recorder-name &lt;value&gt;
```</t>
  </si>
  <si>
    <t>Process to evaluate AWS Config configuration per region
**From Console:**
1. Sign in to the AWS Management Console and open the AWS Config console at [https://console.aws.amazon.com/config/](https://console.aws.amazon.com/config/).
2. On the top right of the console select target Region.
3. If presented with Setup AWS Config - follow remediation procedure:
4. On the Resource inventory page, Click on edit (the gear icon). The Set Up AWS Config page appears.
5. Ensure 1 or both check-boxes under "All Resources" is checked.
 - Include global resources related to IAM resources - which needs to be enabled in 1 region only
6. Ensure the correct S3 bucket has been defined.
7. Ensure the correct SNS topic has been defined.
8. Repeat steps 2 to 7 for each region.
**From Command Line:**
1. Run this command to show all AWS Config recorders and their properties:
```
aws configservice describe-configuration-recorders
```
2. Evaluate the output to ensure that there's at least one recorder for which `recordingGroup` object includes `"allSupported": true` AND `"includeGlobalResourceTypes": true`
Note: There is one more parameter "ResourceTypes" in recordingGroup object. We don't need to check the same as whenever we set "allSupported": true, AWS enforces resource types to be empty ("ResourceTypes":[])
Sample Output:
```
{
 "ConfigurationRecorders": [
 {
 "recordingGroup": {
 "allSupported": true,
 "resourceTypes": [],
 "includeGlobalResourceTypes": true
 },
 "roleARN": "arn:aws:iam::&lt;AWS_Account_ID&gt;:role/service-role/&lt;config-role-name&gt;",
 "name": "default"
 }
 ]
}
```
3. Run this command to show the status for all AWS Config recorders:
```
aws configservice describe-configuration-recorder-status
```
4. In the output, find recorders with `name` key matching the recorders that met criteria in step 2. Ensure that at least one of them includes `"recording": true` and `"lastStatus": "SUCCESS"`</t>
  </si>
  <si>
    <t>TITLE:Establish and Maintain Detailed Enterprise Asset Inventory CONTROL:v8 1.1 DESCRIPTION:Establish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Authentication Systems CONTROL:v7 16.1 DESCRIPTION:Maintain an inventory of each of the organization's authentication systems, including those located onsite or at a remote service provider.;</t>
  </si>
  <si>
    <t>11.2</t>
  </si>
  <si>
    <t>16.1</t>
  </si>
  <si>
    <t>https://docs.aws.amazon.com/cli/latest/reference/configservice/describe-configuration-recorder-status.html</t>
  </si>
  <si>
    <t>AWS CloudTrail is a web service that records AWS API calls for an account and makes those logs available to users and resources in accordance with IAM policies. AWS Key Management Service (KMS) is a managed service that helps create and control the encryption keys used to encrypt account data, and uses Hardware Security Modules (HSMs) to protect the security of encryption keys. CloudTrail logs can be configured to leverage server side encryption (SSE) and KMS customer created master keys (CMK) to further protect CloudTrail logs. It is recommended that CloudTrail be configured to use SSE-KMS.</t>
  </si>
  <si>
    <t>Configuring CloudTrail to use SSE-KMS provides additional confidentiality controls on log data as a given user must have S3 read permission on the corresponding log bucket and must be granted decrypt permission by the CMK policy.</t>
  </si>
  <si>
    <t>Customer created keys incur an additional cost. See https://aws.amazon.com/kms/pricing/ for more information.</t>
  </si>
  <si>
    <t>Perform the following to configure CloudTrail to use SSE-KMS:
**From Console:**
1. Sign in to the AWS Management Console and open the CloudTrail console at [https://console.aws.amazon.com/cloudtrail](https://console.aws.amazon.com/cloudtrail)
2. In the left navigation pane, choose `Trails` .
3. Click on a Trail
4. Under the `S3` section click on the edit button (pencil icon)
5. Click `Advanced` 
6. Select an existing CMK from the `KMS key Id` drop-down menu
 - Note: Ensure the CMK is located in the same region as the S3 bucket
 - Note: You will need to apply a KMS Key policy on the selected CMK in order for CloudTrail as a service to encrypt and decrypt log files using the CMK provided. Steps are provided [here](https://docs.aws.amazon.com/awscloudtrail/latest/userguide/create-kms-key-policy-for-cloudtrail.html) for editing the selected CMK Key policy
7. Click `Save` 
8. You will see a notification message stating that you need to have decrypt permissions on the specified KMS key to decrypt log files.
9. Click `Yes` 
**From Command Line:**
```
aws cloudtrail update-trail --name &lt;trail_name&gt; --kms-id &lt;cloudtrail_kms_key&gt;
aws kms put-key-policy --key-id &lt;cloudtrail_kms_key&gt; --policy &lt;cloudtrail_kms_key_policy&gt;
```</t>
  </si>
  <si>
    <t>Perform the following to determine if CloudTrail is configured to use SSE-KMS:
**From Console:**
1. Sign in to the AWS Management Console and open the CloudTrail console at [https://console.aws.amazon.com/cloudtrail](https://console.aws.amazon.com/cloudtrail)
2. In the left navigation pane, choose `Trails` .
3. Select a Trail
4. Under the `S3` section, ensure `Encrypt log files` is set to `Yes` and a KMS key ID is specified in the `KSM Key Id` field.
**From Command Line:**
1. Run the following command:
```
 aws cloudtrail describe-trails 
```
2. For each trail listed, SSE-KMS is enabled if the trail has a `KmsKeyId` property defined.</t>
  </si>
  <si>
    <t>3 statements which need to be added to the CMK policy:
1\. Enable Cloudtrail to describe CMK properties
```
&lt;pre class="programlisting" style="font-style: normal;"&gt;{
 "Sid": "Allow CloudTrail access",
 "Effect": "Allow",
 "Principal": {
 "Service": "cloudtrail.amazonaws.com"
 },
 "Action": "kms:DescribeKey",
 "Resource": "*"
}
```
2\. Granting encrypt permissions
```
&lt;pre class="programlisting" style="font-style: normal;"&gt;{
 "Sid": "Allow CloudTrail to encrypt logs",
 "Effect": "Allow",
 "Principal": {
 "Service": "cloudtrail.amazonaws.com"
 },
 "Action": "kms:GenerateDataKey*",
 "Resource": "*",
 "Condition": {
 "StringLike": {
 "kms:EncryptionContext:aws:cloudtrail:arn": [
 "arn:aws:cloudtrail:*:aws-account-id:trail/*"
 ]
 }
 }
}
```
3\. Granting decrypt permissions
```
&lt;pre class="programlisting" style="font-style: normal;"&gt;{
 "Sid": "Enable CloudTrail log decrypt permissions",
 "Effect": "Allow",
 "Principal": {
 "AWS": "arn:aws:iam::aws-account-id:user/username"
 },
 "Action": "kms:Decrypt",
 "Resource": "*",
 "Condition": {
 "Null": {
 "kms:EncryptionContext:aws:cloudtrail:arn": "false"
 }
 }
}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</si>
  <si>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;TITLE:Maintenance, Monitoring and Analysis of Audit Logs CONTROL:v7 6 DESCRIPTION:Maintenance, Monitoring and Analysis of Audit Logs;TITLE:Encrypt Sensitive Information at Rest CONTROL:v7 14.8 DESCRIPTION:Encrypt all sensitive information at rest using a tool that requires a secondary authentication mechanism not integrated into the operating system, in order to access the information.;</t>
  </si>
  <si>
    <t>https://docs.aws.amazon.com/awscloudtrail/latest/userguide/encrypting-cloudtrail-log-files-with-aws-kms.html:https://docs.aws.amazon.com/kms/latest/developerguide/create-keys.html</t>
  </si>
  <si>
    <t>Ensure rotation for customer created symmetric CMKs is enabled</t>
  </si>
  <si>
    <t>AWS Key Management Service (KMS) allows customers to rotate the backing key which is key material stored within the KMS which is tied to the key ID of the Customer Created customer master key (CMK). It is the backing key that is used to perform cryptographic operations such as encryption and decryption. Automated key rotation currently retains all prior backing keys so that decryption of encrypted data can take place transparently. It is recommended that CMK key rotation be enabled for symmetric keys. Key rotation can not be enabled for any asymmetric CMK.</t>
  </si>
  <si>
    <t>Rotating encryption keys helps reduce the potential impact of a compromised key as data encrypted with a new key cannot be accessed with a previous key that may have been exposed.
Keys should be rotated every year, or upon event that would result in the compromise of that key.</t>
  </si>
  <si>
    <t>Creation, management, and storage of CMKs may require additional time from and administrator.</t>
  </si>
  <si>
    <t>**From Console:**
1. Sign in to the AWS Management Console and open the IAM console at [https://console.aws.amazon.com/iam](https://console.aws.amazon.com/iam).
2. In the left navigation pane, choose `Customer managed keys` .
3. Select a customer managed CMK where `Key spec = SYMMETRIC_DEFAULT`
4. Underneath the "General configuration" panel open the tab "Key rotation"
5. Check the "Automatically rotate this KMS key every year." checkbox
**From Command Line:**
1. Run the following command to enable key rotation:
```
 aws kms enable-key-rotation --key-id &lt;kms_key_id&gt;
```</t>
  </si>
  <si>
    <t>**From Console:**
1. Sign in to the AWS Management Console and open the IAM console at [https://console.aws.amazon.com/iam](https://console.aws.amazon.com/iam).
2. In the left navigation pane, choose `Customer managed keys`
3. Select a customer managed CMK where `Key spec = SYMMETRIC_DEFAULT`
4. Underneath the `General configuration` panel open the tab `Key rotation`
5. Ensure that the checkbox `Automatically rotate this KMS key every year.` is activated
6. Repeat steps 3 - 5 for all customer managed CMKs where "Key spec = SYMMETRIC_DEFAULT"
**From Command Line:**
1. Run the following command to get a list of all keys and their associated `KeyIds` 
```
 aws kms list-keys
```
2. For each key, note the KeyId and run the following command
```
describe-key --key-id &lt;kms_key_id&gt;
```
3. If the response contains "KeySpec = SYMMETRIC_DEFAULT" run the following command
```
 aws kms get-key-rotation-status --key-id &lt;kms_key_id&gt;
```
4. Ensure `KeyRotationEnabled` is set to `true`
5. Repeat steps 2 - 4 for all remaining CMKs</t>
  </si>
  <si>
    <t>https://aws.amazon.com/kms/pricing/:https://csrc.nist.gov/publications/detail/sp/800-57-part-1/rev-5/final</t>
  </si>
  <si>
    <t>VPC Flow Logs is a feature that enables you to capture information about the IP traffic going to and from network interfaces in your VPC. After you've created a flow log, you can view and retrieve its data in Amazon CloudWatch Logs. It is recommended that VPC Flow Logs be enabled for packet "Rejects" for VPCs.</t>
  </si>
  <si>
    <t>VPC Flow Logs provide visibility into network traffic that traverses the VPC and can be used to detect anomalous traffic or insight during security workflows.</t>
  </si>
  <si>
    <t>By default, CloudWatch Logs will store Logs indefinitely unless a specific retention period is defined for the log group. When choosing the number of days to retain, keep in mind the average days it takes an organization to realize they have been breached is 210 days (at the time of this writing). Since additional time is required to research a breach, a minimum 365 day retention policy allows time for detection and research. You may also wish to archive the logs to a cheaper storage service rather than simply deleting them. See the following AWS resource to manage CloudWatch Logs retention periods:
1. https://docs.aws.amazon.com/AmazonCloudWatch/latest/DeveloperGuide/SettingLogRetention.html</t>
  </si>
  <si>
    <t>Perform the following to determine if VPC Flow logs is enabled:
**From Console:**
1. Sign into the management console
2. Select `Services` then `VPC` 
3. In the left navigation pane, select `Your VPCs` 
4. Select a VPC
5. In the right pane, select the `Flow Logs` tab.
6. If no Flow Log exists, click `Create Flow Log` 
7. For Filter, select `Reject`
8. Enter in a `Role` and `Destination Log Group` 
9. Click `Create Log Flow` 
10. Click on `CloudWatch Logs Group` 
**Note:** Setting the filter to "Reject" will dramatically reduce the logging data accumulation for this recommendation and provide sufficient information for the purposes of breach detection, research and remediation. However, during periods of least privilege security group engineering, setting this the filter to "All" can be very helpful in discovering existing traffic flows required for proper operation of an already running environment.
**From Command Line:**
1. Create a policy document and name it as `role_policy_document.json` and paste the following content:
```
{
 "Version": "2012-10-17",
 "Statement": [
 {
 "Sid": "test",
 "Effect": "Allow",
 "Principal": {
 "Service": "ec2.amazonaws.com"
 },
 "Action": "sts:AssumeRole"
 }
 ]
}
```
2. Create another policy document and name it as `iam_policy.json` and paste the following content:
```
{
 "Version": "2012-10-17",
 "Statement": [
 {
 "Effect": "Allow",
 "Action":[
 "logs:CreateLogGroup",
 "logs:CreateLogStream",
 "logs:DescribeLogGroups",
 "logs:DescribeLogStreams",
 "logs:PutLogEvents",
 "logs:GetLogEvents",
 "logs:FilterLogEvents"
 ],
 "Resource": "*"
 }
 ]
}
```
3. Run the below command to create an IAM role:
```
aws iam create-role --role-name &lt;aws_support_iam_role&gt; --assume-role-policy-document file://&lt;file-path&gt;role_policy_document.json 
```
4. Run the below command to create an IAM policy:
```
aws iam create-policy --policy-name &lt;ami-policy-name&gt; --policy-document file://&lt;file-path&gt;iam-policy.json
```
5. Run `attach-group-policy` command using the IAM policy ARN returned at the previous step to attach the policy to the IAM role (if the command succeeds, no output is returned):
```
aws iam attach-group-policy --policy-arn arn:aws:iam::&lt;aws-account-id&gt;:policy/&lt;iam-policy-name&gt; --group-name &lt;group-name&gt;
```
6. Run `describe-vpcs` to get the VpcId available in the selected region:
```
aws ec2 describe-vpcs --region &lt;region&gt;
```
7. The command output should return the VPC Id available in the selected region.
8. Run `create-flow-logs` to create a flow log for the vpc:
```
aws ec2 create-flow-logs --resource-type VPC --resource-ids &lt;vpc-id&gt; --traffic-type REJECT --log-group-name &lt;log-group-name&gt; --deliver-logs-permission-arn &lt;iam-role-arn&gt;
```
9. Repeat step 8 for other vpcs available in the selected region.
10. Change the region by updating --region and repeat remediation procedure for other vpcs.</t>
  </si>
  <si>
    <t>Perform the following to determine if VPC Flow logs are enabled:
**From Console:**
1. Sign into the management console
2. Select `Services` then `VPC` 
3. In the left navigation pane, select `Your VPCs` 
4. Select a VPC
5. In the right pane, select the `Flow Logs` tab.
6. Ensure a Log Flow exists that has `Active` in the `Status` column.
**From Command Line:**
1. Run `describe-vpcs` command (OSX/Linux/UNIX) to list the VPC networks available in the current AWS region:
```
aws ec2 describe-vpcs --region &lt;region&gt; --query Vpcs[].VpcId
```
2. The command output returns the `VpcId` available in the selected region.
3. Run `describe-flow-logs` command (OSX/Linux/UNIX) using the VPC ID to determine if the selected virtual network has the Flow Logs feature enabled:
```
aws ec2 describe-flow-logs --filter "Name=resource-id,Values=&lt;vpc-id&gt;"
```
4. If there are no Flow Logs created for the selected VPC, the command output will return an `empty list []`.
5. Repeat step 3 for other VPCs available in the same region.
6. Change the region by updating `--region` and repeat steps 1 - 5 for all the VPCs.</t>
  </si>
  <si>
    <t>TITLE:Collect Audit Logs CONTROL:v8 8.2 DESCRIPTION:Collect audit logs. Ensure that logging, per the enterprise’s audit log management process, has been enabled across enterprise assets.;TITLE:Collect Network Traffic Flow Logs CONTROL:v8 13.6 DESCRIPTION:Collect network traffic flow logs and/or network traffic to review and alert upon from network devices.;TITLE:Activate audit logging CONTROL:v7 6.2 DESCRIPTION:Ensure that local logging has been enabled on all systems and networking devices.;TITLE:Configure Monitoring Systems to Record Network Packets CONTROL:v7 12.5 DESCRIPTION:Configure monitoring systems to record network packets passing through the boundary at each of the organization's network boundaries.;</t>
  </si>
  <si>
    <t>13.6</t>
  </si>
  <si>
    <t>12.5</t>
  </si>
  <si>
    <t>https://docs.aws.amazon.com/AmazonVPC/latest/UserGuide/flow-logs.html</t>
  </si>
  <si>
    <t>S3 object-level API operations such as GetObject, DeleteObject, and PutObject are called data events. By default, CloudTrail trails don't log data events and so it is recommended to enable Object-level logging for S3 buckets.</t>
  </si>
  <si>
    <t>Enabling object-level logging will help you meet data compliance requirements within your organization, perform comprehensive security analysis, monitor specific patterns of user behavior in your AWS account or take immediate actions on any object-level API activity within your S3 Buckets using Amazon CloudWatch Events.</t>
  </si>
  <si>
    <t>**From Console:**
1. Login to the AWS Management Console and navigate to S3 dashboard at `https://console.aws.amazon.com/s3/`
2. In the left navigation panel, click `buckets` and then click on the S3 Bucket Name that you want to examine.
3. Click `Properties` tab to see in detail bucket configuration.
4. Click on the `Object-level` logging setting, enter the CloudTrail name for the recording activity. You can choose an existing Cloudtrail or create a new one by navigating to the Cloudtrail console link `https://console.aws.amazon.com/cloudtrail/`
5. Once the Cloudtrail is selected, check the `Write` event checkbox, so that `object-level` logging for Write events is enabled.
6. Repeat steps 2 to 5 to enable object-level logging of write events for other S3 buckets.
**From Command Line:**
1. To enable `object-level` data events logging for S3 buckets within your AWS account, run `put-event-selectors` command using the name of the trail that you want to reconfigure as identifier:
```
aws cloudtrail put-event-selectors --region &lt;region-name&gt; --trail-name &lt;trail-name&gt; --event-selectors '[{ "ReadWriteType": "WriteOnly", "IncludeManagementEvents":true, "DataResources": [{ "Type": "AWS::S3::Object", "Values": ["arn:aws:s3:::&lt;s3-bucket-name&gt;/"] }] }]'
```
2. The command output will be `object-level` event trail configuration.
3. If you want to enable it for all buckets at once then change Values parameter to `["arn:aws:s3"]` in command given above.
4. Repeat step 1 for each s3 bucket to update `object-level` logging of write events.
5. Change the AWS region by updating the `--region` command parameter and perform the process for other regions.</t>
  </si>
  <si>
    <t>**From Console:**
1. Login to the AWS Management Console and navigate to CloudTrail dashboard at `https://console.aws.amazon.com/cloudtrail/`
2. In the left panel, click `Trails` and then click on the CloudTrail Name that you want to examine.
3. Review `General details`
4. Confirm that `Multi-region trail` is set to `Yes`
5. Scroll down to `Data events`
6. Confirm that it reads:
Data events: S3
Bucket Name: All current and future S3 buckets
Read: Enabled
Write: Enabled
7. Repeat steps 2 to 6 to verify that Multi-region trail and Data events logging of S3 buckets in CloudTrail.
If the CloudTrails do not have multi-region and data events configured for S3 refer to the remediation below.
**From Command Line:**
1. Run `list-trails` command to list the names of all Amazon CloudTrail trails currently available in all AWS regions:
```
aws cloudtrail list-trails
```
2. The command output will be a list of all the trail names to include.
"TrailARN": "arn:aws:cloudtrail:&lt;region&gt;:&lt;account#&gt;:trail/&lt;trailname&gt;",
"Name": "&lt;trailname&gt;",
"HomeRegion": "&lt;region&gt;"
3. Next run 'get-trail- command to determine Multi-region.
```
aws cloudtrail get-trail --name &lt;trailname&gt; --region &lt;region_name&gt;
```
4. The command output should include:
"IsMultiRegionTrail": true,
5. Next run `get-event-selectors` command using the `Name` of the trail and the `region` returned in step 2 to determine if Data events logging feature is enabled within the selected CloudTrail trail for all S3 buckets:
```
aws cloudtrail get-event-selectors --region &lt;HomeRegion&gt; --trail-name &lt;trailname&gt; --query EventSelectors[*].DataResources[]
```
6. The command output should be an array that contains the configuration of the AWS resource(S3 bucket) defined for the Data events selector.
"Type": "AWS::S3::Object",
 "Values": [
 "arn:aws:s3"
7. If the `get-event-selectors` command returns an empty array '[]', the Data events are not included in the selected AWS Cloudtrail trail logging configuration, therefore the S3 object-level API operations performed within your AWS account are not recorded.
8. Repeat steps 1 to 5 for auditing each CloudTrail to determine if Data events for S3 are covered.
If Multi-region is not set to true and the Data events does not show S3 defined as shown refer to the remediation procedure below.</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</si>
  <si>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
  </si>
  <si>
    <t>6.3</t>
  </si>
  <si>
    <t>https://docs.aws.amazon.com/AmazonS3/latest/user-guide/enable-cloudtrail-events.html</t>
  </si>
  <si>
    <t>Enabling object-level logging will help you meet data compliance requirements within your organization, perform comprehensive security analysis, monitor specific patterns of user behavior in your AWS account or take immediate actions on any object-level API activity using Amazon CloudWatch Events.</t>
  </si>
  <si>
    <t>**From Console:**
1. Login to the AWS Management Console and navigate to S3 dashboard at `https://console.aws.amazon.com/s3/`
2. In the left navigation panel, click `buckets` and then click on the S3 Bucket Name that you want to examine.
3. Click `Properties` tab to see in detail bucket configuration.
4. Click on the `Object-level` logging setting, enter the CloudTrail name for the recording activity. You can choose an existing Cloudtrail or create a new one by navigating to the Cloudtrail console link `https://console.aws.amazon.com/cloudtrail/`
5. Once the Cloudtrail is selected, check the Read event checkbox, so that `object-level` logging for `Read` events is enabled.
6. Repeat steps 2 to 5 to enable `object-level` logging of read events for other S3 buckets.
**From Command Line:**
1. To enable `object-level` data events logging for S3 buckets within your AWS account, run `put-event-selectors` command using the name of the trail that you want to reconfigure as identifier:
```
aws cloudtrail put-event-selectors --region &lt;region-name&gt; --trail-name &lt;trail-name&gt; --event-selectors '[{ "ReadWriteType": "ReadOnly", "IncludeManagementEvents":true, "DataResources": [{ "Type": "AWS::S3::Object", "Values": ["arn:aws:s3:::&lt;s3-bucket-name&gt;/"] }] }]'
```
2. The command output will be `object-level` event trail configuration.
3. If you want to enable it for all buckets at ones then change Values parameter to `["arn:aws:s3"]` in command given above.
4. Repeat step 1 for each s3 bucket to update `object-level` logging of read events.
5. Change the AWS region by updating the `--region` command parameter and perform the process for other regions.</t>
  </si>
  <si>
    <t>**From Console:**
1. Login to the AWS Management Console and navigate to S3 dashboard at `https://console.aws.amazon.com/s3/`
2. In the left navigation panel, click `buckets` and then click on the S3 Bucket Name that you want to examine.
3. Click `Properties` tab to see in detail bucket configuration.
4. If the current status for `Object-level` logging is set to `Disabled`, then object-level logging of read events for the selected s3 bucket is not set.
5. If the current status for `Object-level` logging is set to `Enabled`, but the Read event check-box is unchecked, then object-level logging of read events for the selected s3 bucket is not set.
6. Repeat steps 2 to 5 to verify `object-level` logging for `read` events of your other S3 buckets.
**From Command Line:**
1. Run `describe-trails` command to list the names of all Amazon CloudTrail trails currently available in the selected AWS region:
```
aws cloudtrail describe-trails --region &lt;region-name&gt; --output table --query trailList[*].Name
```
2. The command output will be table of the requested trail names.
3. Run `get-event-selectors` command using the name of the trail returned at the previous step and custom query filters to determine if Data events logging feature is enabled within the selected CloudTrail trail configuration for s3 bucket resources:
```
aws cloudtrail get-event-selectors --region &lt;region-name&gt; --trail-name &lt;trail-name&gt; --query EventSelectors[*].DataResources[]
```
4. The command output should be an array that contains the configuration of the AWS resource(S3 bucket) defined for the Data events selector.
5. If the `get-event-selectors` command returns an empty array, the Data events are not included into the selected AWS Cloudtrail trail logging configuration, therefore the S3 object-level API operations performed within your AWS account are not recorded.
6. Repeat steps 1 to 5 for auditing each s3 bucket to identify other trails that are missing the capability to log Data events.
7. Change the AWS region by updating the `--region` command parameter and perform the audit process for other regions.</t>
  </si>
  <si>
    <t>Real-time monitoring of API calls can be achieved by directing CloudTrail Logs to CloudWatch Logs and establishing corresponding metric filters and alarms. It is recommended that a metric filter and alarm be established for failed console authentication attempts.</t>
  </si>
  <si>
    <t>Monitoring failed console logins may decrease lead time to detect an attempt to brute force a credential, which may provide an indicator, such as source IP, that can be used in other event correlation.</t>
  </si>
  <si>
    <t>Perform the following to setup the metric filter, alarm, SNS topic, and subscription:
1. Create a metric filter based on filter pattern provided which checks for AWS management Console Login Failures and the `&lt;cloudtrail_log_group_name&gt;` taken from audit step 1.
```
aws logs put-metric-filter --log-group-name &lt;cloudtrail_log_group_name&gt; --filter-name `&lt;console_signin_failure_metric&gt;` --metric-transformations metricName= `&lt;console_signin_failure_metric&gt;` ,metricNamespace='CISBenchmark',metricValue=1 --filter-pattern '{ ($.eventName = ConsoleLogin) &amp;&amp; ($.errorMessage = "Failed authentication")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`&lt;console_signin_failure_alarm&gt;` --metric-name `&lt;console_signin_failure_metric&gt;`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</si>
  <si>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ConsoleLogin) &amp;&amp; ($.errorMessage = "Failed authentication") }"
```
4. Note the `&lt;console_signin_failure_metric&gt;` value associated with the `filterPattern` found in step 3.
5. Get a list of CloudWatch alarms and filter on the `&lt;console_signin_failure_metric&gt;` captured in step 4.
```
aws cloudwatch describe-alarms --query 'MetricAlarms[?MetricName== `&lt;console_signin_failure_metric&gt;`]'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</si>
  <si>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Real-time monitoring of API calls can be achieved by directing CloudTrail Logs to CloudWatch Logs and establishing corresponding metric filters and alarms. It is recommended that a metric filter and alarm be established for customer created CMKs which have changed state to disabled or scheduled deletion.</t>
  </si>
  <si>
    <t>Data encrypted with disabled or deleted keys will no longer be accessible.</t>
  </si>
  <si>
    <t>Perform the following to setup the metric filter, alarm, SNS topic, and subscription:
1. Create a metric filter based on filter pattern provided which checks for disabled or scheduled for deletion CMK's and the `&lt;cloudtrail_log_group_name&gt;` taken from audit step 1.
```
aws logs put-metric-filter --log-group-name &lt;cloudtrail_log_group_name&gt; --filter-name `&lt;disable_or_delete_cmk_changes_metric&gt;` --metric-transformations metricName= `&lt;disable_or_delete_cmk_changes_metric&gt;` ,metricNamespace='CISBenchmark',metricValue=1 --filter-pattern '{($.eventSource = kms.amazonaws.com) &amp;&amp; (($.eventName=DisableKey)||($.eventName=ScheduleKeyDeletion))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`&lt;disable_or_delete_cmk_changes_alarm&gt;` --metric-name `&lt;disable_or_delete_cmk_changes_metric&gt;`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</si>
  <si>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"{($.eventSource = kms.amazonaws.com) &amp;&amp; (($.eventName=DisableKey)||($.eventName=ScheduleKeyDeletion)) }"
```
4. Note the `&lt;disable_or_delete_cmk_changes_metric&gt;` value associated with the `filterPattern` found in step 3.
5. Get a list of CloudWatch alarms and filter on the `&lt;disable_or_delete_cmk_changes_metric&gt;` captured in step 4.
```
aws cloudwatch describe-alarms --query 'MetricAlarms[?MetricName== `&lt;disable_or_delete_cmk_changes_metric&gt;`]'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</si>
  <si>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Monitoring changes to AWS Config configuration will help ensure sustained visibility of configuration items within the AWS account.</t>
  </si>
  <si>
    <t>Perform the following to setup the metric filter, alarm, SNS topic, and subscription:
1. Create a metric filter based on filter pattern provided which checks for AWS Configuration changes and the `&lt;cloudtrail_log_group_name&gt;` taken from audit step 1.
```
aws logs put-metric-filter --log-group-name &lt;cloudtrail_log_group_name&gt; --filter-name `&lt;aws_config_changes_metric&gt;` --metric-transformations metricName= `&lt;aws_config_changes_metric&gt;` ,metricNamespace='CISBenchmark',metricValue=1 --filter-pattern '{ ($.eventSource = config.amazonaws.com) &amp;&amp; (($.eventName=StopConfigurationRecorder)||($.eventName=DeleteDeliveryChannel)||($.eventName=PutDeliveryChannel)||($.eventName=PutConfigurationRecorder))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`&lt;aws_config_changes_alarm&gt;` --metric-name `&lt;aws_config_changes_metric&gt;`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</si>
  <si>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($.eventSource = config.amazonaws.com) &amp;&amp; (($.eventName=StopConfigurationRecorder)||($.eventName=DeleteDeliveryChannel)||($.eventName=PutDeliveryChannel)||($.eventName=PutConfigurationRecorder)) }"
```
4. Note the `&lt;aws_config_changes_metric&gt;` value associated with the `filterPattern` found in step 3.
5. Get a list of CloudWatch alarms and filter on the `&lt;aws_config_changes_metric&gt;` captured in step 4.
```
aws cloudwatch describe-alarms --query 'MetricAlarms[?MetricName== `&lt;aws_config_changes_metric&gt;`]'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</si>
  <si>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Authentication Systems CONTROL:v7 16.1 DESCRIPTION:Maintain an inventory of each of the organization's authentication systems, including those located onsite or at a remote service provider.;</t>
  </si>
  <si>
    <t>Real-time monitoring of API calls can be achieved by directing CloudTrail Logs to CloudWatch Logs and establishing corresponding metric filters and alarms. Security Groups are a stateful packet filter that controls ingress and egress traffic within a VPC. It is recommended that a metric filter and alarm be established for detecting changes to Security Groups.</t>
  </si>
  <si>
    <t>Monitoring changes to security group will help ensure that resources and services are not unintentionally exposed.</t>
  </si>
  <si>
    <t>Perform the following to setup the metric filter, alarm, SNS topic, and subscription:
1. Create a metric filter based on filter pattern provided which checks for security groups changes and the `&lt;cloudtrail_log_group_name&gt;` taken from audit step 1.
```
aws logs put-metric-filter --log-group-name "&lt;cloudtrail_log_group_name&gt;" --filter-name "&lt;security_group_changes_metric&gt;" --metric-transformations metricName= "&lt;security_group_changes_metric&gt;" ,metricNamespace="CISBenchmark",metricValue=1 --filter-pattern "{ ($.eventName = AuthorizeSecurityGroupIngress) || ($.eventName = AuthorizeSecurityGroupEgress) || ($.eventName = RevokeSecurityGroupIngress) || ($.eventName = RevokeSecurityGroupEgress) || ($.eventName = CreateSecurityGroup) || ($.eventName = DeleteSecurityGroup)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"&lt;security_group_changes_alarm&gt;" --metric-name "&lt;security_group_changes_metric&gt;"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</si>
  <si>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AuthorizeSecurityGroupIngress) || ($.eventName = AuthorizeSecurityGroupEgress) || ($.eventName = RevokeSecurityGroupIngress) || ($.eventName = RevokeSecurityGroupEgress) || ($.eventName = CreateSecurityGroup) || ($.eventName = DeleteSecurityGroup) }"
```
4. Note the `&lt;security_group_changes_metric&gt;` value associated with the `filterPattern` found in step 3.
5. Get a list of CloudWatch alarms and filter on the `&lt;security_group_changes_metric&gt;` captured in step 4.
```
aws cloudwatch describe-alarms --query "MetricAlarms[?MetricName== '&lt;security_group_changes_metric&gt;']"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</si>
  <si>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TITLE:Configure Data Access Control Lists CONTROL:v8 3.3 DESCRIPTION:Configure data access control lists based on a user’s need to know. Apply data access control lists, also known as access permissions, to local and remote file systems, databases, and applications.;TITLE:Conduct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</si>
  <si>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Real-time monitoring of API calls can be achieved by directing CloudTrail Logs to CloudWatch Logs and establishing corresponding metric filters and alarms. NACLs are used as a stateless packet filter to control ingress and egress traffic for subnets within a VPC. It is recommended that a metric filter and alarm be established for changes made to NACLs.</t>
  </si>
  <si>
    <t>Monitoring changes to NACLs will help ensure that AWS resources and services are not unintentionally exposed.</t>
  </si>
  <si>
    <t>Perform the following to setup the metric filter, alarm, SNS topic, and subscription:
1. Create a metric filter based on filter pattern provided which checks for NACL changes and the `&lt;cloudtrail_log_group_name&gt;` taken from audit step 1.
```
aws logs put-metric-filter --log-group-name &lt;cloudtrail_log_group_name&gt; --filter-name `&lt;nacl_changes_metric&gt;` --metric-transformations metricName= `&lt;nacl_changes_metric&gt;` ,metricNamespace='CISBenchmark',metricValue=1 --filter-pattern '{ ($.eventName = CreateNetworkAcl) || ($.eventName = CreateNetworkAclEntry) || ($.eventName = DeleteNetworkAcl) || ($.eventName = DeleteNetworkAclEntry) || ($.eventName = ReplaceNetworkAclEntry) || ($.eventName = ReplaceNetworkAclAssociation)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`&lt;nacl_changes_alarm&gt;` --metric-name `&lt;nacl_changes_metric&gt;`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</si>
  <si>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CreateNetworkAcl) || ($.eventName = CreateNetworkAclEntry) || ($.eventName = DeleteNetworkAcl) || ($.eventName = DeleteNetworkAclEntry) || ($.eventName = ReplaceNetworkAclEntry) || ($.eventName = ReplaceNetworkAclAssociation) }"
```
4. Note the `&lt;nacl_changes_metric&gt;` value associated with the `filterPattern` found in step 3.
5. Get a list of CloudWatch alarms and filter on the `&lt;nacl_changes_metric&gt;` captured in step 4.
```
aws cloudwatch describe-alarms --query 'MetricAlarms[?MetricName== `&lt;nacl_changes_metric&gt;`]'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</si>
  <si>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</si>
  <si>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Security Hub collects security data from across AWS accounts, services, and supported third-party partner products and helps you analyze your security trends and identify the highest priority security issues. When you enable Security Hub, it begins to consume, aggregate, organize, and prioritize findings from AWS services that you have enabled, such as Amazon GuardDuty, Amazon Inspector, and Amazon Macie. You can also enable integrations with AWS partner security products.</t>
  </si>
  <si>
    <t>AWS Security Hub provides you with a comprehensive view of your security state in AWS and helps you check your environment against security industry standards and best practices - enabling you to quickly assess the security posture across your AWS accounts.</t>
  </si>
  <si>
    <t>It is recommended AWS Security Hub be enabled in all regions. AWS Security Hub requires AWS Config to be enabled.</t>
  </si>
  <si>
    <t>To grant the permissions required to enable Security Hub, attach the Security Hub managed policy AWSSecurityHubFullAccess to an IAM user, group, or role.
Enabling Security Hub
**From Console:**
1. Use the credentials of the IAM identity to sign in to the Security Hub console.
2. When you open the Security Hub console for the first time, choose Enable AWS Security Hub.
3. On the welcome page, Security standards list the security standards that Security Hub supports.
4. Choose Enable Security Hub.
**From Command Line:**
1. Run the enable-security-hub command. To enable the default standards, include `--enable-default-standards`.
```
aws securityhub enable-security-hub --enable-default-standards
```
2. To enable the security hub without the default standards, include `--no-enable-default-standards`.
```
aws securityhub enable-security-hub --no-enable-default-standards
```</t>
  </si>
  <si>
    <t>The process to evaluate AWS Security Hub configuration per region 
**From Console:**
1. Sign in to the AWS Management Console and open the AWS Security Hub console at https://console.aws.amazon.com/securityhub/.
2. On the top right of the console, select the target Region.
3. If presented with the Security Hub &gt; Summary page then Security Hub is set-up for the selected region.
4. If presented with Setup Security Hub or Get Started With Security Hub - follow the online instructions.
5. Repeat steps 2 to 4 for each region.</t>
  </si>
  <si>
    <t>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</si>
  <si>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https://docs.aws.amazon.com/securityhub/latest/userguide/securityhub-get-started.html:https://docs.aws.amazon.com/securityhub/latest/userguide/securityhub-enable.html#securityhub-enable-api:https://awscli.amazonaws.com/v2/documentation/api/latest/reference/securityhub/enable-security-hub.html</t>
  </si>
  <si>
    <t>A VPC comes with a default security group whose initial settings deny all inbound traffic, allow all outbound traffic, and allow all traffic between instances assigned to the security group. If you don't specify a security group when you launch an instance, the instance is automatically assigned to this default security group. Security groups provide stateful filtering of ingress/egress network traffic to AWS resources. It is recommended that the default security group restrict all traffic.
The default VPC in every region should have its default security group updated to comply. Any newly created VPCs will automatically contain a default security group that will need remediation to comply with this recommendation.
**NOTE:** When implementing this recommendation, VPC flow logging is invaluable in determining the least privilege port access required by systems to work properly because it can log all packet acceptances and rejections occurring under the current security groups. This dramatically reduces the primary barrier to least privilege engineering - discovering the minimum ports required by systems in the environment. Even if the VPC flow logging recommendation in this benchmark is not adopted as a permanent security measure, it should be used during any period of discovery and engineering for least privileged security groups.</t>
  </si>
  <si>
    <t>Configuring all VPC default security groups to restrict all traffic will encourage least privilege security group development and mindful placement of AWS resources into security groups which will in-turn reduce the exposure of those resources.</t>
  </si>
  <si>
    <t>Implementing this recommendation in an existing VPC containing operating resources requires extremely careful migration planning as the default security groups are likely to be enabling many ports that are unknown. Enabling VPC flow logging (of accepts) in an existing environment that is known to be breach free will reveal the current pattern of ports being used for each instance to communicate successfully.</t>
  </si>
  <si>
    <t>Security Group Members
Perform the following to implement the prescribed state:
1. Identify AWS resources that exist within the default security group
2. Create a set of least privilege security groups for those resources
3. Place the resources in those security groups
4. Remove the resources noted in #1 from the default security group
Security Group State
1. Login to the AWS Management Console at [https://console.aws.amazon.com/vpc/home](https://console.aws.amazon.com/vpc/home)
2. Repeat the next steps for all VPCs - including the default VPC in each AWS region:
3. In the left pane, click `Security Groups` 
4. For each default security group, perform the following:
1. Select the `default` security group
2. Click the `Inbound Rules` tab
3. Remove any inbound rules
4. Click the `Outbound Rules` tab
5. Remove any Outbound rules
Recommended:
IAM groups allow you to edit the "name" field. After remediating default groups rules for all VPCs in all regions, edit this field to add text similar to "DO NOT USE. DO NOT ADD RULES"</t>
  </si>
  <si>
    <t>Perform the following to determine if the account is configured as prescribed:
Security Group State
1. Login to the AWS Management Console at [https://console.aws.amazon.com/vpc/home](https://console.aws.amazon.com/vpc/home)
2. Repeat the next steps for all VPCs - including the default VPC in each AWS region:
3. In the left pane, click `Security Groups` 
4. For each default security group, perform the following:
1. Select the `default` security group
2. Click the `Inbound Rules` tab
3. Ensure no rule exist
4. Click the `Outbound Rules` tab
5. Ensure no rules exist
Security Group Members
1. Login to the AWS Management Console at [https://console.aws.amazon.com/vpc/home](https://console.aws.amazon.com/vpc/home)
2. Repeat the next steps for all default groups in all VPCs - including the default VPC in each AWS region:
3. In the left pane, click `Security Groups` 
4. Copy the id of the default security group.
5. Change to the EC2 Management Console at https://console.aws.amazon.com/ec2/v2/home
6. In the filter column type 'Security Group ID : &lt; security group id from #4 &gt;'</t>
  </si>
  <si>
    <t>https://docs.aws.amazon.com/AWSEC2/latest/UserGuide/using-network-security.html:https://docs.aws.amazon.com/AWSEC2/latest/UserGuide/ec2-security-groups.html#default-security-group</t>
  </si>
  <si>
    <t>Once a VPC peering connection is established, routing tables must be updated to establish any connections between the peered VPCs. These routes can be as specific as desired - even peering a VPC to only a single host on the other side of the connection.</t>
  </si>
  <si>
    <t>Being highly selective in peering routing tables is a very effective way of minimizing the impact of breach as resources outside of these routes are inaccessible to the peered VPC.</t>
  </si>
  <si>
    <t>Remove and add route table entries to ensure that the least number of subnets or hosts as is required to accomplish the purpose for peering are routable.
**From Command Line:**
1. For each _&lt;route\_table\_id&gt;_ containing routes non compliant with your routing policy (which grants more than desired "least access"), delete the non compliant route:
```
aws ec2 delete-route --route-table-id &lt;route_table_id&gt; --destination-cidr-block &lt;non_compliant_destination_CIDR&gt;
```
 2. Create a new compliant route:
```
aws ec2 create-route --route-table-id &lt;route_table_id&gt; --destination-cidr-block &lt;compliant_destination_CIDR&gt; --vpc-peering-connection-id &lt;peering_connection_id&gt;
```</t>
  </si>
  <si>
    <t>Review routing tables of peered VPCs for whether they route all subnets of each VPC and whether that is necessary to accomplish the intended purposes for peering the VPCs.
**From Command Line:**
1. List all the route tables from a VPC and check if "GatewayId" is pointing to a _&lt;peering\_connection\_id&gt;_ (e.g. pcx-1a2b3c4d) and if "DestinationCidrBlock" is as specific as desired.
```
aws ec2 describe-route-tables --filter "Name=vpc-id,Values=&lt;vpc_id&gt;" --query "RouteTables[*].{RouteTableId:RouteTableId, VpcId:VpcId, Routes:Routes, AssociatedSubnets:Associations[*].SubnetId}"
```</t>
  </si>
  <si>
    <t>If an organization has AWS transit gateway implemented in their VPC architecture they should look to apply the recommendation above for "least access" routing architecture at the AWS transit gateway level in combination with what must be implemented at the standard VPC route table. More specifically, to route traffic between two or more VPCs via a transit gateway VPCs must have an attachment to a transit gateway route table as well as a route, therefore to avoid routing traffic between VPCs an attachment to the transit gateway route table should only be added where there is an intention to route traffic between the VPCs. As transit gateways are able to host multiple route tables it is possible to group VPCs by attaching them to a common route table.</t>
  </si>
  <si>
    <t>https://docs.aws.amazon.com/AmazonVPC/latest/PeeringGuide/peering-configurations-partial-access.html:https://docs.aws.amazon.com/cli/latest/reference/ec2/create-vpc-peering-connection.html</t>
  </si>
  <si>
    <r>
      <t>This spreadsheet provides the prescriptive guidance for establishing a secure configuration posture for Amazon Web Services Foundations</t>
    </r>
    <r>
      <rPr>
        <sz val="10"/>
        <color rgb="FF000000"/>
        <rFont val="Arial"/>
        <family val="2"/>
      </rPr>
      <t xml:space="preserve">.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Arial"/>
        <family val="2"/>
      </rPr>
      <t>benchmarkinfo@cisecurity.org</t>
    </r>
    <r>
      <rPr>
        <sz val="10"/>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</si>
  <si>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t>This profile extends the "Level 1" profile. Items in this profile exhibit one or more of the following characteristics:</t>
  </si>
  <si>
    <t>are intended for environments or use cases where security is more critical than manageability and usability</t>
  </si>
  <si>
    <t>acts as defense in depth measure</t>
  </si>
  <si>
    <t>may impact the utility or performance of the technology</t>
  </si>
  <si>
    <t>may include additional licensing, cost, or addition of third party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</si>
</sst>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sz val="11"/>
      <color theme="1"/>
      <name val="Calibri"/>
      <family val="2"/>
      <scheme val="minor"/>
    </font>
    <font>
      <sz val="11"/>
      <color indexed="8"/>
      <name val="Calibri"/>
      <family val="2"/>
      <scheme val="minor"/>
    </font>
    <font>
      <sz val="9"/>
      <color rgb="FF000000"/>
      <name val="Arial"/>
      <family val="2"/>
    </font>
    <font>
      <sz val="11"/>
      <color rgb="FF000000"/>
      <name val="Arial"/>
      <family val="2"/>
    </font>
    <font>
      <b/>
      <sz val="11"/>
      <color rgb="FF000000"/>
      <name val="Calibri"/>
      <family val="2"/>
    </font>
    <font>
      <b/>
      <sz val="11"/>
      <color rgb="FF000000"/>
      <name val="Arial"/>
      <family val="2"/>
    </font>
    <font>
      <b/>
      <i/>
      <sz val="11"/>
      <color rgb="FF000000"/>
      <name val="Arial"/>
      <family val="2"/>
    </font>
    <font>
      <b/>
      <sz val="9"/>
      <name val="Helvetica"/>
      <family val="2"/>
    </font>
    <font>
      <b/>
      <sz val="12"/>
      <name val="Helvetica"/>
      <family val="2"/>
    </font>
    <font>
      <sz val="9"/>
      <color rgb="FF000000"/>
      <name val="Helvetica"/>
      <family val="2"/>
    </font>
    <font>
      <sz val="10"/>
      <color rgb="FF000000"/>
      <name val="Helvetica"/>
      <family val="2"/>
    </font>
    <font>
      <sz val="10"/>
      <color rgb="FF000000"/>
      <name val="Arial"/>
      <family val="2"/>
    </font>
    <font>
      <b/>
      <sz val="10"/>
      <color rgb="FF000000"/>
      <name val="Arial"/>
      <family val="2"/>
    </font>
    <font>
      <b/>
      <sz val="9"/>
      <color theme="1"/>
      <name val="Arial"/>
      <family val="2"/>
    </font>
    <font>
      <sz val="11"/>
      <color rgb="FF000000"/>
      <name val="Helvetica"/>
    </font>
    <font>
      <b/>
      <sz val="9"/>
      <color theme="1"/>
      <name val="Helvetica"/>
    </font>
    <font>
      <b/>
      <sz val="11"/>
      <name val="Arial"/>
      <family val="2"/>
    </font>
    <font>
      <b/>
      <sz val="9"/>
      <color rgb="FF000000"/>
      <name val="Helvetica"/>
    </font>
    <font>
      <sz val="9"/>
      <color rgb="FF000000"/>
      <name val="Helvetica"/>
    </font>
    <font>
      <sz val="11"/>
      <name val="Calibri"/>
      <family val="2"/>
    </font>
    <font>
      <sz val="10"/>
      <name val="Helvetica"/>
      <family val="2"/>
    </font>
  </fonts>
  <fills count="5">
    <fill>
      <patternFill patternType="none"/>
    </fill>
    <fill>
      <patternFill patternType="gray125"/>
    </fill>
    <fill>
      <patternFill patternType="solid">
        <fgColor rgb="FFD1E5FE"/>
        <bgColor rgb="FF000000"/>
      </patternFill>
    </fill>
    <fill>
      <patternFill patternType="solid">
        <fgColor rgb="FFE3EFFF"/>
        <bgColor rgb="FF000000"/>
      </patternFill>
    </fill>
    <fill>
      <patternFill patternType="solid">
        <fgColor rgb="FF92D050"/>
        <bgColor indexed="64"/>
      </patternFill>
    </fill>
  </fills>
  <borders count="9">
    <border>
      <left/>
      <right/>
      <top/>
      <bottom/>
      <diagonal/>
    </border>
    <border>
      <left/>
      <right/>
      <top/>
      <bottom style="thin">
        <color indexed="64"/>
      </bottom>
      <diagonal/>
    </border>
    <border>
      <left style="hair">
        <color auto="1"/>
      </left>
      <right style="hair">
        <color auto="1"/>
      </right>
      <top style="hair">
        <color theme="1"/>
      </top>
      <bottom style="hair">
        <color theme="1"/>
      </bottom>
      <diagonal/>
    </border>
    <border>
      <left style="thin">
        <color rgb="FFA4BED4"/>
      </left>
      <right style="thin">
        <color rgb="FFA4BED4"/>
      </right>
      <top style="thin">
        <color rgb="FFA4BED4"/>
      </top>
      <bottom style="thick">
        <color rgb="FFA4BED4"/>
      </bottom>
      <diagonal/>
    </border>
    <border>
      <left style="thin">
        <color rgb="FFA4BED4"/>
      </left>
      <right style="thin">
        <color rgb="FFA4BED4"/>
      </right>
      <top style="thin">
        <color rgb="FFA4BED4"/>
      </top>
      <bottom style="thin">
        <color rgb="FFA4BED4"/>
      </bottom>
      <diagonal/>
    </border>
    <border>
      <left style="thin">
        <color rgb="FFA4BED4"/>
      </left>
      <right style="thin">
        <color rgb="FFA4BED4"/>
      </right>
      <top/>
      <bottom style="thick">
        <color rgb="FFA4BED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40">
    <xf numFmtId="0" fontId="0" fillId="0" borderId="0" xfId="0"/>
    <xf numFmtId="0" fontId="3" fillId="0" borderId="0" xfId="0" applyFont="1" applyFill="1" applyBorder="1"/>
    <xf numFmtId="0" fontId="3" fillId="0" borderId="0" xfId="0" applyFont="1" applyFill="1" applyBorder="1" applyAlignment="1">
      <alignment wrapText="1"/>
    </xf>
    <xf numFmtId="0" fontId="4" fillId="0" borderId="0" xfId="0" applyFont="1"/>
    <xf numFmtId="0" fontId="0" fillId="0" borderId="1" xfId="0" applyBorder="1"/>
    <xf numFmtId="0" fontId="2" fillId="0" borderId="2" xfId="0" applyFont="1" applyFill="1" applyBorder="1" applyAlignment="1" applyProtection="1">
      <alignment horizontal="left" vertical="center" wrapText="1"/>
    </xf>
    <xf numFmtId="0" fontId="5" fillId="0" borderId="0" xfId="0" applyFont="1" applyBorder="1"/>
    <xf numFmtId="0" fontId="2" fillId="0" borderId="0" xfId="0" applyFont="1" applyFill="1" applyBorder="1" applyAlignment="1" applyProtection="1">
      <alignment horizontal="left" vertical="center" wrapText="1"/>
    </xf>
    <xf numFmtId="0" fontId="0" fillId="0" borderId="0" xfId="0" applyBorder="1"/>
    <xf numFmtId="0" fontId="0" fillId="0" borderId="0" xfId="0" applyAlignment="1">
      <alignment wrapText="1"/>
    </xf>
    <xf numFmtId="0" fontId="0" fillId="0" borderId="0" xfId="0" applyBorder="1" applyAlignment="1">
      <alignment wrapText="1"/>
    </xf>
    <xf numFmtId="0" fontId="0" fillId="0" borderId="0" xfId="0" applyAlignment="1">
      <alignment vertical="top"/>
    </xf>
    <xf numFmtId="0" fontId="4" fillId="0" borderId="0" xfId="0" applyFont="1" applyAlignment="1">
      <alignment vertical="top"/>
    </xf>
    <xf numFmtId="0" fontId="8" fillId="2" borderId="3" xfId="0" applyFont="1" applyFill="1" applyBorder="1" applyAlignment="1">
      <alignment horizontal="center" vertical="center"/>
    </xf>
    <xf numFmtId="0" fontId="8" fillId="2" borderId="3" xfId="0" applyFont="1" applyFill="1" applyBorder="1" applyAlignment="1">
      <alignment horizontal="left" vertical="center"/>
    </xf>
    <xf numFmtId="0" fontId="9" fillId="2" borderId="3" xfId="0" applyFont="1" applyFill="1" applyBorder="1" applyAlignment="1">
      <alignment horizontal="left" vertical="center"/>
    </xf>
    <xf numFmtId="0" fontId="10" fillId="3" borderId="4" xfId="0" applyFont="1" applyFill="1" applyBorder="1" applyAlignment="1">
      <alignment horizontal="left" vertical="center"/>
    </xf>
    <xf numFmtId="0" fontId="11" fillId="3" borderId="4" xfId="0" applyFont="1" applyFill="1" applyBorder="1" applyAlignment="1">
      <alignment horizontal="left" vertical="top" wrapText="1"/>
    </xf>
    <xf numFmtId="0" fontId="10" fillId="0" borderId="4" xfId="0" applyFont="1" applyBorder="1" applyAlignment="1">
      <alignment horizontal="left" vertical="center"/>
    </xf>
    <xf numFmtId="0" fontId="9" fillId="2" borderId="3" xfId="0" applyFont="1" applyFill="1" applyBorder="1" applyAlignment="1">
      <alignment horizontal="center" vertical="center"/>
    </xf>
    <xf numFmtId="0" fontId="14" fillId="3" borderId="4" xfId="0" applyFont="1" applyFill="1" applyBorder="1" applyAlignment="1">
      <alignment horizontal="left" vertical="center"/>
    </xf>
    <xf numFmtId="0" fontId="15" fillId="3" borderId="4" xfId="0" applyFont="1" applyFill="1" applyBorder="1" applyAlignment="1">
      <alignment horizontal="left" vertical="top"/>
    </xf>
    <xf numFmtId="0" fontId="16" fillId="3" borderId="4" xfId="0" applyFont="1" applyFill="1" applyBorder="1" applyAlignment="1">
      <alignment horizontal="left" vertical="center"/>
    </xf>
    <xf numFmtId="0" fontId="16" fillId="0" borderId="4" xfId="0" applyFont="1" applyFill="1" applyBorder="1" applyAlignment="1">
      <alignment horizontal="left" vertical="center"/>
    </xf>
    <xf numFmtId="0" fontId="8"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10" fillId="0" borderId="4" xfId="0" applyFont="1" applyBorder="1" applyAlignment="1">
      <alignment horizontal="left" vertical="center" wrapText="1"/>
    </xf>
    <xf numFmtId="0" fontId="10" fillId="3" borderId="4" xfId="0" applyFont="1" applyFill="1" applyBorder="1" applyAlignment="1">
      <alignment horizontal="left" vertical="center" wrapText="1"/>
    </xf>
    <xf numFmtId="0" fontId="17" fillId="4" borderId="6" xfId="0" applyFont="1" applyFill="1" applyBorder="1" applyAlignment="1">
      <alignment horizontal="center"/>
    </xf>
    <xf numFmtId="0" fontId="17" fillId="4" borderId="7" xfId="0" applyFont="1" applyFill="1" applyBorder="1" applyAlignment="1">
      <alignment horizontal="center"/>
    </xf>
    <xf numFmtId="0" fontId="17" fillId="4" borderId="8" xfId="0" applyFont="1" applyFill="1" applyBorder="1" applyAlignment="1">
      <alignment horizontal="center"/>
    </xf>
    <xf numFmtId="0" fontId="18" fillId="2" borderId="3" xfId="0" applyNumberFormat="1" applyFont="1" applyFill="1" applyBorder="1" applyAlignment="1" applyProtection="1">
      <alignment horizontal="center" vertical="center" wrapText="1"/>
      <protection locked="0"/>
    </xf>
    <xf numFmtId="0" fontId="0" fillId="0" borderId="0" xfId="0" applyNumberFormat="1" applyFont="1" applyFill="1" applyBorder="1" applyAlignment="1" applyProtection="1">
      <alignment wrapText="1"/>
      <protection locked="0"/>
    </xf>
    <xf numFmtId="0" fontId="19" fillId="0" borderId="4" xfId="0" applyNumberFormat="1" applyFont="1" applyFill="1" applyBorder="1" applyAlignment="1" applyProtection="1">
      <alignment horizontal="left" vertical="center"/>
      <protection locked="0"/>
    </xf>
    <xf numFmtId="0" fontId="0" fillId="0" borderId="0" xfId="0" applyNumberFormat="1" applyFont="1" applyFill="1" applyBorder="1" applyProtection="1"/>
    <xf numFmtId="0" fontId="19" fillId="3" borderId="4" xfId="0" applyNumberFormat="1" applyFont="1" applyFill="1" applyBorder="1" applyAlignment="1" applyProtection="1">
      <alignment horizontal="left" vertical="center"/>
      <protection locked="0"/>
    </xf>
    <xf numFmtId="0" fontId="19" fillId="3" borderId="4" xfId="0" applyNumberFormat="1" applyFont="1" applyFill="1" applyBorder="1" applyAlignment="1" applyProtection="1">
      <alignment horizontal="left" vertical="center" wrapText="1"/>
      <protection locked="0"/>
    </xf>
    <xf numFmtId="0" fontId="20" fillId="0" borderId="0" xfId="0" applyFont="1" applyAlignment="1">
      <alignment vertical="top"/>
    </xf>
    <xf numFmtId="0" fontId="21" fillId="3" borderId="4" xfId="0" applyFont="1" applyFill="1" applyBorder="1" applyAlignment="1">
      <alignment horizontal="left" vertical="top" wrapText="1"/>
    </xf>
    <xf numFmtId="0" fontId="21" fillId="3" borderId="4" xfId="0" applyFont="1" applyFill="1" applyBorder="1" applyAlignment="1">
      <alignment horizontal="left" vertical="top" wrapText="1" indent="1"/>
    </xf>
  </cellXfs>
  <cellStyles count="2">
    <cellStyle name="Normal" xfId="0" builtinId="0"/>
    <cellStyle name="Normal 2" xfId="1" xr:uid="{00000000-0005-0000-0000-000001000000}"/>
  </cellStyles>
  <dxfs count="48">
    <dxf>
      <font>
        <sz val="9"/>
        <name val="Helvetica"/>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dxf>
    <dxf>
      <font>
        <b/>
        <i val="0"/>
        <strike val="0"/>
        <condense val="0"/>
        <extend val="0"/>
        <outline val="0"/>
        <shadow val="0"/>
        <u val="none"/>
        <vertAlign val="baseline"/>
        <sz val="9"/>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Helvetica"/>
        <scheme val="none"/>
      </font>
      <fill>
        <patternFill patternType="solid">
          <fgColor rgb="FF000000"/>
          <bgColor rgb="FFE3EFFF"/>
        </patternFill>
      </fill>
      <alignment horizontal="left" vertical="top"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11"/>
        <color rgb="FF000000"/>
        <name val="Helvetica"/>
        <scheme val="none"/>
      </font>
      <fill>
        <patternFill patternType="solid">
          <fgColor rgb="FF000000"/>
          <bgColor rgb="FFE3EFFF"/>
        </patternFill>
      </fill>
      <alignment horizontal="left" vertical="top" textRotation="0" wrapText="0"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center"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White/Desktop/MITRE%20ATTACK%20Mapping%20CIS%20Windows%2010Final-HPW%20Mod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A2" totalsRowShown="0" headerRowDxfId="47" dataDxfId="45" headerRowBorderDxfId="46" tableBorderDxfId="44">
  <autoFilter ref="A1:A2" xr:uid="{00000000-0009-0000-0100-000006000000}"/>
  <tableColumns count="1">
    <tableColumn id="1" xr3:uid="{00000000-0010-0000-0000-000001000000}" name="License"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10" displayName="Table10" ref="A1:A2" totalsRowShown="0" headerRowDxfId="42" dataDxfId="40" headerRowBorderDxfId="41">
  <tableColumns count="1">
    <tableColumn id="1" xr3:uid="{00000000-0010-0000-0100-000001000000}" name="Overview" dataDxfId="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214" displayName="Table1214" ref="A4:A5" totalsRowShown="0" headerRowDxfId="38" dataDxfId="36" headerRowBorderDxfId="37">
  <tableColumns count="1">
    <tableColumn id="1" xr3:uid="{00000000-0010-0000-0200-000001000000}" name="Assessment Status - Automated and Manual Recommendations" dataDxfId="3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21415" displayName="Table121415" ref="A10:A11" totalsRowShown="0" headerRowDxfId="34" dataDxfId="32" headerRowBorderDxfId="33">
  <tableColumns count="1">
    <tableColumn id="1" xr3:uid="{00000000-0010-0000-0300-000001000000}" name="MITRE ATT&amp;CK (Adversarial Tactics, Techniques &amp; Common Knowledge)" dataDxfId="3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21416" displayName="Table121416" ref="A7:A8" totalsRowShown="0" headerRowDxfId="30" dataDxfId="28" headerRowBorderDxfId="29">
  <tableColumns count="1">
    <tableColumn id="1" xr3:uid="{00000000-0010-0000-0400-000001000000}" name="CIS Controls Implementation Groups (IGs)" dataDxfId="2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Recs_MITRE_Contols_7" displayName="Recs_MITRE_Contols_7" ref="A2:J92" totalsRowShown="0" headerRowDxfId="26" dataDxfId="25">
  <autoFilter ref="A2:J92" xr:uid="{00000000-0009-0000-0100-000001000000}"/>
  <sortState ref="A2:M92">
    <sortCondition ref="B1:B92"/>
  </sortState>
  <tableColumns count="10">
    <tableColumn id="1" xr3:uid="{00000000-0010-0000-0500-000001000000}" name="Section #" dataDxfId="24"/>
    <tableColumn id="2" xr3:uid="{00000000-0010-0000-0500-000002000000}" name="Recommendation #" dataDxfId="23"/>
    <tableColumn id="14" xr3:uid="{00000000-0010-0000-0500-00000E000000}" name="Profile" dataDxfId="22"/>
    <tableColumn id="3" xr3:uid="{00000000-0010-0000-0500-000003000000}" name="Title of Recommendation" dataDxfId="21"/>
    <tableColumn id="4" xr3:uid="{00000000-0010-0000-0500-000004000000}" name="MITRE ATT&amp;CK Tactic 1" dataDxfId="20"/>
    <tableColumn id="16" xr3:uid="{00000000-0010-0000-0500-000010000000}" name="MITRE ATT&amp;CK Tactic 2" dataDxfId="19"/>
    <tableColumn id="5" xr3:uid="{00000000-0010-0000-0500-000005000000}" name="MITRE ATT&amp;CK Technique 1" dataDxfId="18"/>
    <tableColumn id="17" xr3:uid="{00000000-0010-0000-0500-000011000000}" name="MITRE ATT&amp;CK Technique 2" dataDxfId="17"/>
    <tableColumn id="6" xr3:uid="{00000000-0010-0000-0500-000006000000}" name="MITRE ATT&amp;CK Mitigation 1" dataDxfId="16"/>
    <tableColumn id="18" xr3:uid="{00000000-0010-0000-0500-000012000000}" name="MITRE ATT&amp;CK Mitigation 2" dataDxf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5:M902" totalsRowShown="0" headerRowDxfId="14" dataDxfId="13">
  <autoFilter ref="A5:M902" xr:uid="{00000000-0009-0000-0100-000007000000}"/>
  <tableColumns count="13">
    <tableColumn id="1" xr3:uid="{00000000-0010-0000-0600-000001000000}" name="All Applicable Rec#" dataDxfId="12">
      <calculatedColumnFormula>IF(COUNTIF(B6:K6,"="&amp;'MITRE ATT&amp;CK Mappings'!B3)&gt;0,'MITRE ATT&amp;CK Mappings'!B3,"")</calculatedColumnFormula>
    </tableColumn>
    <tableColumn id="2" xr3:uid="{00000000-0010-0000-0600-000002000000}" name="Rec #1" dataDxfId="11">
      <calculatedColumnFormula>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calculatedColumnFormula>
    </tableColumn>
    <tableColumn id="3" xr3:uid="{00000000-0010-0000-0600-000003000000}" name="Rec #2" dataDxfId="10">
      <calculatedColumnFormula>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calculatedColumnFormula>
    </tableColumn>
    <tableColumn id="4" xr3:uid="{00000000-0010-0000-0600-000004000000}" name="Rec #3" dataDxfId="9">
      <calculatedColumnFormula>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calculatedColumnFormula>
    </tableColumn>
    <tableColumn id="5" xr3:uid="{00000000-0010-0000-0600-000005000000}" name="Rec #4" dataDxfId="8">
      <calculatedColumnFormula>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calculatedColumnFormula>
    </tableColumn>
    <tableColumn id="6" xr3:uid="{00000000-0010-0000-0600-000006000000}" name="Rec #5" dataDxfId="7">
      <calculatedColumnFormula>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calculatedColumnFormula>
    </tableColumn>
    <tableColumn id="7" xr3:uid="{00000000-0010-0000-0600-000007000000}" name="Rec #6" dataDxfId="6">
      <calculatedColumnFormula>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calculatedColumnFormula>
    </tableColumn>
    <tableColumn id="8" xr3:uid="{00000000-0010-0000-0600-000008000000}" name="Rec #7" dataDxfId="5">
      <calculatedColumnFormula>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calculatedColumnFormula>
    </tableColumn>
    <tableColumn id="9" xr3:uid="{00000000-0010-0000-0600-000009000000}" name="Rec #8" dataDxfId="4">
      <calculatedColumnFormula>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calculatedColumnFormula>
    </tableColumn>
    <tableColumn id="10" xr3:uid="{00000000-0010-0000-0600-00000A000000}" name="Rec #9" dataDxfId="3">
      <calculatedColumnFormula>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calculatedColumnFormula>
    </tableColumn>
    <tableColumn id="11" xr3:uid="{00000000-0010-0000-0600-00000B000000}" name="Rec #10" dataDxfId="2">
      <calculatedColumnFormula>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calculatedColumnFormula>
    </tableColumn>
    <tableColumn id="14" xr3:uid="{00000000-0010-0000-0600-00000E000000}" name="Profile" dataDxfId="1">
      <calculatedColumnFormula>IF('MITRE ATT&amp;CK Mappings'!C3 &lt;&gt;"",'MITRE ATT&amp;CK Mappings'!C3,"" )</calculatedColumnFormula>
    </tableColumn>
    <tableColumn id="12" xr3:uid="{00000000-0010-0000-0600-00000C000000}" name="Title" dataDxfId="0">
      <calculatedColumnFormula>IF('MITRE ATT&amp;CK Mappings'!D3 &lt;&gt;"",'MITRE ATT&amp;CK Mappings'!D3,""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workbookViewId="0">
      <pane ySplit="1" topLeftCell="A2" activePane="bottomLeft" state="frozen"/>
      <selection pane="bottomLeft"/>
    </sheetView>
  </sheetViews>
  <sheetFormatPr defaultColWidth="9.109375" defaultRowHeight="13.8" x14ac:dyDescent="0.25"/>
  <cols>
    <col min="1" max="1" width="175" style="3" customWidth="1"/>
    <col min="2" max="16384" width="9.109375" style="3"/>
  </cols>
  <sheetData>
    <row r="1" spans="1:1" ht="30" customHeight="1" x14ac:dyDescent="0.25">
      <c r="A1" s="19" t="s">
        <v>0</v>
      </c>
    </row>
    <row r="2" spans="1:1" ht="65.25" customHeight="1" x14ac:dyDescent="0.25">
      <c r="A2" s="21" t="s">
        <v>1</v>
      </c>
    </row>
  </sheetData>
  <sheetProtection formatCells="0" formatColumns="0" formatRows="0" insertColumns="0" insertRows="0" insertHyperlinks="0" deleteColumns="0" deleteRows="0" sort="0" autoFilter="0" pivotTables="0"/>
  <hyperlinks>
    <hyperlink ref="A2" r:id="rId1" xr:uid="{00000000-0004-0000-0000-000000000000}"/>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5"/>
  <sheetViews>
    <sheetView workbookViewId="0">
      <selection activeCell="A26" sqref="A26"/>
    </sheetView>
  </sheetViews>
  <sheetFormatPr defaultColWidth="9.109375" defaultRowHeight="14.4" x14ac:dyDescent="0.3"/>
  <cols>
    <col min="1" max="1" width="228.44140625" style="11" customWidth="1"/>
    <col min="2" max="16384" width="9.109375" style="11"/>
  </cols>
  <sheetData>
    <row r="1" spans="1:1" ht="16.2" thickBot="1" x14ac:dyDescent="0.35">
      <c r="A1" s="15" t="s">
        <v>32</v>
      </c>
    </row>
    <row r="2" spans="1:1" ht="159" thickTop="1" x14ac:dyDescent="0.3">
      <c r="A2" s="17" t="s">
        <v>681</v>
      </c>
    </row>
    <row r="3" spans="1:1" ht="6" customHeight="1" x14ac:dyDescent="0.3">
      <c r="A3" s="12"/>
    </row>
    <row r="4" spans="1:1" ht="16.2" thickBot="1" x14ac:dyDescent="0.35">
      <c r="A4" s="15" t="s">
        <v>35</v>
      </c>
    </row>
    <row r="5" spans="1:1" ht="63" customHeight="1" thickTop="1" x14ac:dyDescent="0.3">
      <c r="A5" s="17" t="s">
        <v>36</v>
      </c>
    </row>
    <row r="6" spans="1:1" ht="5.25" customHeight="1" x14ac:dyDescent="0.3">
      <c r="A6" s="12"/>
    </row>
    <row r="7" spans="1:1" ht="16.2" thickBot="1" x14ac:dyDescent="0.35">
      <c r="A7" s="15" t="s">
        <v>33</v>
      </c>
    </row>
    <row r="8" spans="1:1" ht="64.5" customHeight="1" thickTop="1" x14ac:dyDescent="0.3">
      <c r="A8" s="17" t="s">
        <v>57</v>
      </c>
    </row>
    <row r="9" spans="1:1" ht="5.25" customHeight="1" x14ac:dyDescent="0.3">
      <c r="A9" s="12"/>
    </row>
    <row r="10" spans="1:1" ht="16.2" thickBot="1" x14ac:dyDescent="0.35">
      <c r="A10" s="15" t="s">
        <v>34</v>
      </c>
    </row>
    <row r="11" spans="1:1" ht="74.25" customHeight="1" thickTop="1" x14ac:dyDescent="0.3">
      <c r="A11" s="17" t="s">
        <v>59</v>
      </c>
    </row>
    <row r="12" spans="1:1" ht="5.25" customHeight="1" x14ac:dyDescent="0.3">
      <c r="A12" s="12"/>
    </row>
    <row r="13" spans="1:1" ht="16.2" thickBot="1" x14ac:dyDescent="0.35">
      <c r="A13" s="15" t="s">
        <v>52</v>
      </c>
    </row>
    <row r="14" spans="1:1" ht="5.25" customHeight="1" thickTop="1" x14ac:dyDescent="0.3">
      <c r="A14" s="12"/>
    </row>
    <row r="15" spans="1:1" s="37" customFormat="1" ht="16.2" thickBot="1" x14ac:dyDescent="0.35">
      <c r="A15" s="15" t="s">
        <v>220</v>
      </c>
    </row>
    <row r="16" spans="1:1" s="37" customFormat="1" ht="15" thickTop="1" x14ac:dyDescent="0.3">
      <c r="A16" s="38" t="s">
        <v>53</v>
      </c>
    </row>
    <row r="17" spans="1:1" s="37" customFormat="1" x14ac:dyDescent="0.3">
      <c r="A17" s="39" t="s">
        <v>54</v>
      </c>
    </row>
    <row r="18" spans="1:1" s="37" customFormat="1" x14ac:dyDescent="0.3">
      <c r="A18" s="39" t="s">
        <v>55</v>
      </c>
    </row>
    <row r="19" spans="1:1" s="37" customFormat="1" x14ac:dyDescent="0.3">
      <c r="A19" s="39" t="s">
        <v>56</v>
      </c>
    </row>
    <row r="20" spans="1:1" s="37" customFormat="1" ht="16.2" thickBot="1" x14ac:dyDescent="0.35">
      <c r="A20" s="15" t="s">
        <v>229</v>
      </c>
    </row>
    <row r="21" spans="1:1" s="37" customFormat="1" ht="15" thickTop="1" x14ac:dyDescent="0.3">
      <c r="A21" s="38" t="s">
        <v>682</v>
      </c>
    </row>
    <row r="22" spans="1:1" s="37" customFormat="1" x14ac:dyDescent="0.3">
      <c r="A22" s="39" t="s">
        <v>683</v>
      </c>
    </row>
    <row r="23" spans="1:1" s="37" customFormat="1" x14ac:dyDescent="0.3">
      <c r="A23" s="39" t="s">
        <v>684</v>
      </c>
    </row>
    <row r="24" spans="1:1" s="37" customFormat="1" x14ac:dyDescent="0.3">
      <c r="A24" s="39" t="s">
        <v>685</v>
      </c>
    </row>
    <row r="25" spans="1:1" s="37" customFormat="1" x14ac:dyDescent="0.3">
      <c r="A25" s="39" t="s">
        <v>686</v>
      </c>
    </row>
  </sheetData>
  <pageMargins left="0.7" right="0.7" top="0.75" bottom="0.75" header="0.3" footer="0.3"/>
  <pageSetup orientation="portrait" horizontalDpi="4294967293" verticalDpi="0"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F1345-A94D-4AED-A6D9-1AD3D3063CEA}">
  <dimension ref="A1:X52"/>
  <sheetViews>
    <sheetView workbookViewId="0">
      <pane ySplit="1" topLeftCell="A2" activePane="bottomLeft" state="frozen"/>
      <selection pane="bottomLeft"/>
    </sheetView>
  </sheetViews>
  <sheetFormatPr defaultRowHeight="15" customHeight="1" x14ac:dyDescent="0.3"/>
  <cols>
    <col min="1" max="1" width="10" style="32" customWidth="1"/>
    <col min="2" max="2" width="15" style="32" customWidth="1"/>
    <col min="3" max="3" width="50" style="32" customWidth="1"/>
    <col min="4" max="4" width="12" style="32" customWidth="1"/>
    <col min="5" max="7" width="10" style="32" customWidth="1"/>
    <col min="8" max="8" width="12" style="32" customWidth="1"/>
    <col min="9" max="11" width="10" style="32" customWidth="1"/>
    <col min="12" max="14" width="12" style="32" customWidth="1"/>
    <col min="15" max="17" width="4" style="32" customWidth="1"/>
    <col min="18" max="20" width="12" style="32" customWidth="1"/>
    <col min="21" max="23" width="4" style="32" customWidth="1"/>
    <col min="24" max="24" width="40" style="32" customWidth="1"/>
    <col min="25" max="16384" width="8.88671875" style="34"/>
  </cols>
  <sheetData>
    <row r="1" spans="1:24" s="32" customFormat="1" ht="55.95" customHeight="1" thickBot="1" x14ac:dyDescent="0.35">
      <c r="A1" s="31" t="s">
        <v>6</v>
      </c>
      <c r="B1" s="31" t="s">
        <v>7</v>
      </c>
      <c r="C1" s="31" t="s">
        <v>9</v>
      </c>
      <c r="D1" s="31" t="s">
        <v>238</v>
      </c>
      <c r="E1" s="31" t="s">
        <v>239</v>
      </c>
      <c r="F1" s="31" t="s">
        <v>240</v>
      </c>
      <c r="G1" s="31" t="s">
        <v>241</v>
      </c>
      <c r="H1" s="31" t="s">
        <v>242</v>
      </c>
      <c r="I1" s="31" t="s">
        <v>243</v>
      </c>
      <c r="J1" s="31" t="s">
        <v>244</v>
      </c>
      <c r="K1" s="31" t="s">
        <v>245</v>
      </c>
      <c r="L1" s="31" t="s">
        <v>246</v>
      </c>
      <c r="M1" s="31" t="s">
        <v>247</v>
      </c>
      <c r="N1" s="31" t="s">
        <v>248</v>
      </c>
      <c r="O1" s="31" t="s">
        <v>249</v>
      </c>
      <c r="P1" s="31" t="s">
        <v>250</v>
      </c>
      <c r="Q1" s="31" t="s">
        <v>251</v>
      </c>
      <c r="R1" s="31" t="s">
        <v>252</v>
      </c>
      <c r="S1" s="31" t="s">
        <v>253</v>
      </c>
      <c r="T1" s="31" t="s">
        <v>254</v>
      </c>
      <c r="U1" s="31" t="s">
        <v>255</v>
      </c>
      <c r="V1" s="31" t="s">
        <v>256</v>
      </c>
      <c r="W1" s="31" t="s">
        <v>257</v>
      </c>
      <c r="X1" s="31" t="s">
        <v>258</v>
      </c>
    </row>
    <row r="2" spans="1:24" ht="15" customHeight="1" thickTop="1" x14ac:dyDescent="0.3">
      <c r="A2" s="33" t="s">
        <v>51</v>
      </c>
      <c r="B2" s="33"/>
      <c r="C2" s="33" t="s">
        <v>61</v>
      </c>
      <c r="D2" s="33"/>
      <c r="E2" s="33" t="s">
        <v>259</v>
      </c>
      <c r="F2" s="33"/>
      <c r="G2" s="33"/>
      <c r="H2" s="33"/>
      <c r="I2" s="33"/>
      <c r="J2" s="33"/>
      <c r="K2" s="33"/>
      <c r="L2" s="33"/>
      <c r="M2" s="33"/>
      <c r="N2" s="33"/>
      <c r="O2" s="33"/>
      <c r="P2" s="33"/>
      <c r="Q2" s="33"/>
      <c r="R2" s="33"/>
      <c r="S2" s="33"/>
      <c r="T2" s="33"/>
      <c r="U2" s="33"/>
      <c r="V2" s="33"/>
      <c r="W2" s="33"/>
      <c r="X2" s="33"/>
    </row>
    <row r="3" spans="1:24" ht="15" customHeight="1" x14ac:dyDescent="0.3">
      <c r="A3" s="35" t="s">
        <v>51</v>
      </c>
      <c r="B3" s="35" t="s">
        <v>37</v>
      </c>
      <c r="C3" s="35" t="s">
        <v>62</v>
      </c>
      <c r="D3" s="35" t="s">
        <v>260</v>
      </c>
      <c r="E3" s="35" t="s">
        <v>261</v>
      </c>
      <c r="F3" s="35" t="s">
        <v>262</v>
      </c>
      <c r="G3" s="35"/>
      <c r="H3" s="35" t="s">
        <v>263</v>
      </c>
      <c r="I3" s="35" t="s">
        <v>264</v>
      </c>
      <c r="J3" s="35"/>
      <c r="K3" s="35" t="s">
        <v>265</v>
      </c>
      <c r="L3" s="35" t="s">
        <v>266</v>
      </c>
      <c r="M3" s="35"/>
      <c r="N3" s="35"/>
      <c r="O3" s="35" t="s">
        <v>267</v>
      </c>
      <c r="P3" s="35" t="s">
        <v>267</v>
      </c>
      <c r="Q3" s="35" t="s">
        <v>267</v>
      </c>
      <c r="R3" s="35" t="s">
        <v>268</v>
      </c>
      <c r="S3" s="35"/>
      <c r="T3" s="35"/>
      <c r="U3" s="35" t="s">
        <v>267</v>
      </c>
      <c r="V3" s="35" t="s">
        <v>267</v>
      </c>
      <c r="W3" s="35" t="s">
        <v>267</v>
      </c>
      <c r="X3" s="35" t="s">
        <v>269</v>
      </c>
    </row>
    <row r="4" spans="1:24" ht="15" customHeight="1" x14ac:dyDescent="0.3">
      <c r="A4" s="33" t="s">
        <v>51</v>
      </c>
      <c r="B4" s="33" t="s">
        <v>39</v>
      </c>
      <c r="C4" s="33" t="s">
        <v>63</v>
      </c>
      <c r="D4" s="33" t="s">
        <v>260</v>
      </c>
      <c r="E4" s="33" t="s">
        <v>270</v>
      </c>
      <c r="F4" s="33" t="s">
        <v>271</v>
      </c>
      <c r="G4" s="33"/>
      <c r="H4" s="33" t="s">
        <v>272</v>
      </c>
      <c r="I4" s="33" t="s">
        <v>273</v>
      </c>
      <c r="J4" s="33"/>
      <c r="K4" s="33" t="s">
        <v>274</v>
      </c>
      <c r="L4" s="33" t="s">
        <v>266</v>
      </c>
      <c r="M4" s="33" t="s">
        <v>275</v>
      </c>
      <c r="N4" s="33"/>
      <c r="O4" s="33" t="s">
        <v>267</v>
      </c>
      <c r="P4" s="33" t="s">
        <v>267</v>
      </c>
      <c r="Q4" s="33" t="s">
        <v>267</v>
      </c>
      <c r="R4" s="33" t="s">
        <v>276</v>
      </c>
      <c r="S4" s="33" t="s">
        <v>277</v>
      </c>
      <c r="T4" s="33"/>
      <c r="U4" s="33"/>
      <c r="V4" s="33" t="s">
        <v>267</v>
      </c>
      <c r="W4" s="33" t="s">
        <v>267</v>
      </c>
      <c r="X4" s="33"/>
    </row>
    <row r="5" spans="1:24" ht="15" customHeight="1" x14ac:dyDescent="0.3">
      <c r="A5" s="35" t="s">
        <v>51</v>
      </c>
      <c r="B5" s="35" t="s">
        <v>64</v>
      </c>
      <c r="C5" s="35" t="s">
        <v>65</v>
      </c>
      <c r="D5" s="35" t="s">
        <v>260</v>
      </c>
      <c r="E5" s="35" t="s">
        <v>278</v>
      </c>
      <c r="F5" s="35" t="s">
        <v>279</v>
      </c>
      <c r="G5" s="35"/>
      <c r="H5" s="35" t="s">
        <v>280</v>
      </c>
      <c r="I5" s="35" t="s">
        <v>281</v>
      </c>
      <c r="J5" s="35"/>
      <c r="K5" s="35" t="s">
        <v>282</v>
      </c>
      <c r="L5" s="35" t="s">
        <v>266</v>
      </c>
      <c r="M5" s="35"/>
      <c r="N5" s="35"/>
      <c r="O5" s="35" t="s">
        <v>267</v>
      </c>
      <c r="P5" s="35" t="s">
        <v>267</v>
      </c>
      <c r="Q5" s="35" t="s">
        <v>267</v>
      </c>
      <c r="R5" s="35" t="s">
        <v>283</v>
      </c>
      <c r="S5" s="35"/>
      <c r="T5" s="35"/>
      <c r="U5" s="35"/>
      <c r="V5" s="35"/>
      <c r="W5" s="35"/>
      <c r="X5" s="35"/>
    </row>
    <row r="6" spans="1:24" ht="15" customHeight="1" x14ac:dyDescent="0.3">
      <c r="A6" s="33" t="s">
        <v>51</v>
      </c>
      <c r="B6" s="33" t="s">
        <v>66</v>
      </c>
      <c r="C6" s="33" t="s">
        <v>67</v>
      </c>
      <c r="D6" s="33" t="s">
        <v>284</v>
      </c>
      <c r="E6" s="33" t="s">
        <v>285</v>
      </c>
      <c r="F6" s="33" t="s">
        <v>286</v>
      </c>
      <c r="G6" s="33"/>
      <c r="H6" s="33" t="s">
        <v>287</v>
      </c>
      <c r="I6" s="33" t="s">
        <v>288</v>
      </c>
      <c r="J6" s="33" t="s">
        <v>289</v>
      </c>
      <c r="K6" s="33" t="s">
        <v>290</v>
      </c>
      <c r="L6" s="33" t="s">
        <v>146</v>
      </c>
      <c r="M6" s="33" t="s">
        <v>291</v>
      </c>
      <c r="N6" s="33"/>
      <c r="O6" s="33" t="s">
        <v>267</v>
      </c>
      <c r="P6" s="33" t="s">
        <v>267</v>
      </c>
      <c r="Q6" s="33" t="s">
        <v>267</v>
      </c>
      <c r="R6" s="33" t="s">
        <v>174</v>
      </c>
      <c r="S6" s="33"/>
      <c r="T6" s="33"/>
      <c r="U6" s="33" t="s">
        <v>267</v>
      </c>
      <c r="V6" s="33" t="s">
        <v>267</v>
      </c>
      <c r="W6" s="33" t="s">
        <v>267</v>
      </c>
      <c r="X6" s="33" t="s">
        <v>292</v>
      </c>
    </row>
    <row r="7" spans="1:24" ht="15" customHeight="1" x14ac:dyDescent="0.3">
      <c r="A7" s="35" t="s">
        <v>51</v>
      </c>
      <c r="B7" s="35" t="s">
        <v>68</v>
      </c>
      <c r="C7" s="35" t="s">
        <v>69</v>
      </c>
      <c r="D7" s="35" t="s">
        <v>284</v>
      </c>
      <c r="E7" s="35" t="s">
        <v>293</v>
      </c>
      <c r="F7" s="35" t="s">
        <v>294</v>
      </c>
      <c r="G7" s="35"/>
      <c r="H7" s="35" t="s">
        <v>295</v>
      </c>
      <c r="I7" s="35" t="s">
        <v>296</v>
      </c>
      <c r="J7" s="35" t="s">
        <v>297</v>
      </c>
      <c r="K7" s="35" t="s">
        <v>298</v>
      </c>
      <c r="L7" s="35" t="s">
        <v>299</v>
      </c>
      <c r="M7" s="35"/>
      <c r="N7" s="35"/>
      <c r="O7" s="35" t="s">
        <v>267</v>
      </c>
      <c r="P7" s="35" t="s">
        <v>267</v>
      </c>
      <c r="Q7" s="35" t="s">
        <v>267</v>
      </c>
      <c r="R7" s="35" t="s">
        <v>178</v>
      </c>
      <c r="S7" s="35"/>
      <c r="T7" s="35"/>
      <c r="U7" s="35"/>
      <c r="V7" s="35" t="s">
        <v>267</v>
      </c>
      <c r="W7" s="35" t="s">
        <v>267</v>
      </c>
      <c r="X7" s="35" t="s">
        <v>300</v>
      </c>
    </row>
    <row r="8" spans="1:24" ht="15" customHeight="1" x14ac:dyDescent="0.3">
      <c r="A8" s="33" t="s">
        <v>51</v>
      </c>
      <c r="B8" s="33" t="s">
        <v>75</v>
      </c>
      <c r="C8" s="33" t="s">
        <v>76</v>
      </c>
      <c r="D8" s="33" t="s">
        <v>284</v>
      </c>
      <c r="E8" s="33" t="s">
        <v>301</v>
      </c>
      <c r="F8" s="33" t="s">
        <v>302</v>
      </c>
      <c r="G8" s="33"/>
      <c r="H8" s="33" t="s">
        <v>303</v>
      </c>
      <c r="I8" s="33" t="s">
        <v>304</v>
      </c>
      <c r="J8" s="33" t="s">
        <v>305</v>
      </c>
      <c r="K8" s="33" t="s">
        <v>306</v>
      </c>
      <c r="L8" s="33" t="s">
        <v>291</v>
      </c>
      <c r="M8" s="33"/>
      <c r="N8" s="33"/>
      <c r="O8" s="33" t="s">
        <v>267</v>
      </c>
      <c r="P8" s="33" t="s">
        <v>267</v>
      </c>
      <c r="Q8" s="33" t="s">
        <v>267</v>
      </c>
      <c r="R8" s="33" t="s">
        <v>174</v>
      </c>
      <c r="S8" s="33"/>
      <c r="T8" s="33"/>
      <c r="U8" s="33" t="s">
        <v>267</v>
      </c>
      <c r="V8" s="33" t="s">
        <v>267</v>
      </c>
      <c r="W8" s="33" t="s">
        <v>267</v>
      </c>
      <c r="X8" s="33" t="s">
        <v>307</v>
      </c>
    </row>
    <row r="9" spans="1:24" ht="15" customHeight="1" x14ac:dyDescent="0.3">
      <c r="A9" s="35" t="s">
        <v>51</v>
      </c>
      <c r="B9" s="35" t="s">
        <v>77</v>
      </c>
      <c r="C9" s="35" t="s">
        <v>78</v>
      </c>
      <c r="D9" s="35" t="s">
        <v>284</v>
      </c>
      <c r="E9" s="35" t="s">
        <v>308</v>
      </c>
      <c r="F9" s="35" t="s">
        <v>309</v>
      </c>
      <c r="G9" s="35"/>
      <c r="H9" s="35" t="s">
        <v>310</v>
      </c>
      <c r="I9" s="35" t="s">
        <v>311</v>
      </c>
      <c r="J9" s="35"/>
      <c r="K9" s="35" t="s">
        <v>312</v>
      </c>
      <c r="L9" s="35" t="s">
        <v>205</v>
      </c>
      <c r="M9" s="35" t="s">
        <v>210</v>
      </c>
      <c r="N9" s="35"/>
      <c r="O9" s="35" t="s">
        <v>267</v>
      </c>
      <c r="P9" s="35" t="s">
        <v>267</v>
      </c>
      <c r="Q9" s="35" t="s">
        <v>267</v>
      </c>
      <c r="R9" s="35" t="s">
        <v>283</v>
      </c>
      <c r="S9" s="35"/>
      <c r="T9" s="35"/>
      <c r="U9" s="35"/>
      <c r="V9" s="35"/>
      <c r="W9" s="35"/>
      <c r="X9" s="35" t="s">
        <v>313</v>
      </c>
    </row>
    <row r="10" spans="1:24" ht="15" customHeight="1" x14ac:dyDescent="0.3">
      <c r="A10" s="33" t="s">
        <v>51</v>
      </c>
      <c r="B10" s="33" t="s">
        <v>79</v>
      </c>
      <c r="C10" s="33" t="s">
        <v>80</v>
      </c>
      <c r="D10" s="33" t="s">
        <v>284</v>
      </c>
      <c r="E10" s="33" t="s">
        <v>314</v>
      </c>
      <c r="F10" s="33" t="s">
        <v>315</v>
      </c>
      <c r="G10" s="33"/>
      <c r="H10" s="33" t="s">
        <v>316</v>
      </c>
      <c r="I10" s="33" t="s">
        <v>317</v>
      </c>
      <c r="J10" s="33"/>
      <c r="K10" s="33" t="s">
        <v>318</v>
      </c>
      <c r="L10" s="33" t="s">
        <v>210</v>
      </c>
      <c r="M10" s="33"/>
      <c r="N10" s="33"/>
      <c r="O10" s="33" t="s">
        <v>267</v>
      </c>
      <c r="P10" s="33" t="s">
        <v>267</v>
      </c>
      <c r="Q10" s="33" t="s">
        <v>267</v>
      </c>
      <c r="R10" s="33" t="s">
        <v>176</v>
      </c>
      <c r="S10" s="33"/>
      <c r="T10" s="33"/>
      <c r="U10" s="33"/>
      <c r="V10" s="33" t="s">
        <v>267</v>
      </c>
      <c r="W10" s="33" t="s">
        <v>267</v>
      </c>
      <c r="X10" s="33" t="s">
        <v>313</v>
      </c>
    </row>
    <row r="11" spans="1:24" ht="15" customHeight="1" x14ac:dyDescent="0.3">
      <c r="A11" s="35" t="s">
        <v>51</v>
      </c>
      <c r="B11" s="35" t="s">
        <v>81</v>
      </c>
      <c r="C11" s="35" t="s">
        <v>82</v>
      </c>
      <c r="D11" s="35" t="s">
        <v>284</v>
      </c>
      <c r="E11" s="35" t="s">
        <v>319</v>
      </c>
      <c r="F11" s="35" t="s">
        <v>320</v>
      </c>
      <c r="G11" s="35" t="s">
        <v>321</v>
      </c>
      <c r="H11" s="35" t="s">
        <v>322</v>
      </c>
      <c r="I11" s="35" t="s">
        <v>323</v>
      </c>
      <c r="J11" s="35" t="s">
        <v>324</v>
      </c>
      <c r="K11" s="35" t="s">
        <v>298</v>
      </c>
      <c r="L11" s="35" t="s">
        <v>299</v>
      </c>
      <c r="M11" s="35"/>
      <c r="N11" s="35"/>
      <c r="O11" s="35" t="s">
        <v>267</v>
      </c>
      <c r="P11" s="35" t="s">
        <v>267</v>
      </c>
      <c r="Q11" s="35" t="s">
        <v>267</v>
      </c>
      <c r="R11" s="35" t="s">
        <v>178</v>
      </c>
      <c r="S11" s="35"/>
      <c r="T11" s="35"/>
      <c r="U11" s="35"/>
      <c r="V11" s="35" t="s">
        <v>267</v>
      </c>
      <c r="W11" s="35" t="s">
        <v>267</v>
      </c>
      <c r="X11" s="35" t="s">
        <v>325</v>
      </c>
    </row>
    <row r="12" spans="1:24" ht="15" customHeight="1" x14ac:dyDescent="0.3">
      <c r="A12" s="33" t="s">
        <v>51</v>
      </c>
      <c r="B12" s="33" t="s">
        <v>83</v>
      </c>
      <c r="C12" s="33" t="s">
        <v>84</v>
      </c>
      <c r="D12" s="33" t="s">
        <v>284</v>
      </c>
      <c r="E12" s="33" t="s">
        <v>326</v>
      </c>
      <c r="F12" s="33" t="s">
        <v>327</v>
      </c>
      <c r="G12" s="33"/>
      <c r="H12" s="33" t="s">
        <v>328</v>
      </c>
      <c r="I12" s="33" t="s">
        <v>329</v>
      </c>
      <c r="J12" s="33" t="s">
        <v>330</v>
      </c>
      <c r="K12" s="33" t="s">
        <v>331</v>
      </c>
      <c r="L12" s="33" t="s">
        <v>146</v>
      </c>
      <c r="M12" s="33" t="s">
        <v>291</v>
      </c>
      <c r="N12" s="33"/>
      <c r="O12" s="33" t="s">
        <v>267</v>
      </c>
      <c r="P12" s="33" t="s">
        <v>267</v>
      </c>
      <c r="Q12" s="33" t="s">
        <v>267</v>
      </c>
      <c r="R12" s="33" t="s">
        <v>283</v>
      </c>
      <c r="S12" s="33"/>
      <c r="T12" s="33"/>
      <c r="U12" s="33"/>
      <c r="V12" s="33"/>
      <c r="W12" s="33"/>
      <c r="X12" s="33" t="s">
        <v>332</v>
      </c>
    </row>
    <row r="13" spans="1:24" ht="15" customHeight="1" x14ac:dyDescent="0.3">
      <c r="A13" s="35" t="s">
        <v>51</v>
      </c>
      <c r="B13" s="35" t="s">
        <v>85</v>
      </c>
      <c r="C13" s="35" t="s">
        <v>86</v>
      </c>
      <c r="D13" s="35" t="s">
        <v>284</v>
      </c>
      <c r="E13" s="35" t="s">
        <v>333</v>
      </c>
      <c r="F13" s="35" t="s">
        <v>334</v>
      </c>
      <c r="G13" s="35"/>
      <c r="H13" s="35" t="s">
        <v>335</v>
      </c>
      <c r="I13" s="35" t="s">
        <v>336</v>
      </c>
      <c r="J13" s="35" t="s">
        <v>337</v>
      </c>
      <c r="K13" s="35" t="s">
        <v>338</v>
      </c>
      <c r="L13" s="35" t="s">
        <v>212</v>
      </c>
      <c r="M13" s="35"/>
      <c r="N13" s="35"/>
      <c r="O13" s="35" t="s">
        <v>267</v>
      </c>
      <c r="P13" s="35" t="s">
        <v>267</v>
      </c>
      <c r="Q13" s="35" t="s">
        <v>267</v>
      </c>
      <c r="R13" s="35" t="s">
        <v>339</v>
      </c>
      <c r="S13" s="35"/>
      <c r="T13" s="35"/>
      <c r="U13" s="35" t="s">
        <v>267</v>
      </c>
      <c r="V13" s="35" t="s">
        <v>267</v>
      </c>
      <c r="W13" s="35" t="s">
        <v>267</v>
      </c>
      <c r="X13" s="35" t="s">
        <v>340</v>
      </c>
    </row>
    <row r="14" spans="1:24" ht="15" customHeight="1" x14ac:dyDescent="0.3">
      <c r="A14" s="33" t="s">
        <v>51</v>
      </c>
      <c r="B14" s="33" t="s">
        <v>90</v>
      </c>
      <c r="C14" s="33" t="s">
        <v>91</v>
      </c>
      <c r="D14" s="33" t="s">
        <v>284</v>
      </c>
      <c r="E14" s="33" t="s">
        <v>341</v>
      </c>
      <c r="F14" s="33" t="s">
        <v>342</v>
      </c>
      <c r="G14" s="33"/>
      <c r="H14" s="33" t="s">
        <v>343</v>
      </c>
      <c r="I14" s="33" t="s">
        <v>344</v>
      </c>
      <c r="J14" s="33"/>
      <c r="K14" s="33" t="s">
        <v>345</v>
      </c>
      <c r="L14" s="33" t="s">
        <v>205</v>
      </c>
      <c r="M14" s="33"/>
      <c r="N14" s="33"/>
      <c r="O14" s="33"/>
      <c r="P14" s="33"/>
      <c r="Q14" s="33"/>
      <c r="R14" s="33" t="s">
        <v>167</v>
      </c>
      <c r="S14" s="33"/>
      <c r="T14" s="33"/>
      <c r="U14" s="33"/>
      <c r="V14" s="33"/>
      <c r="W14" s="33"/>
      <c r="X14" s="33" t="s">
        <v>346</v>
      </c>
    </row>
    <row r="15" spans="1:24" ht="15" customHeight="1" x14ac:dyDescent="0.3">
      <c r="A15" s="35" t="s">
        <v>51</v>
      </c>
      <c r="B15" s="35" t="s">
        <v>93</v>
      </c>
      <c r="C15" s="35" t="s">
        <v>94</v>
      </c>
      <c r="D15" s="35" t="s">
        <v>284</v>
      </c>
      <c r="E15" s="35" t="s">
        <v>347</v>
      </c>
      <c r="F15" s="35" t="s">
        <v>348</v>
      </c>
      <c r="G15" s="35"/>
      <c r="H15" s="35" t="s">
        <v>349</v>
      </c>
      <c r="I15" s="35" t="s">
        <v>350</v>
      </c>
      <c r="J15" s="35"/>
      <c r="K15" s="35" t="s">
        <v>351</v>
      </c>
      <c r="L15" s="35" t="s">
        <v>205</v>
      </c>
      <c r="M15" s="35"/>
      <c r="N15" s="35"/>
      <c r="O15" s="35"/>
      <c r="P15" s="35"/>
      <c r="Q15" s="35"/>
      <c r="R15" s="35" t="s">
        <v>283</v>
      </c>
      <c r="S15" s="35"/>
      <c r="T15" s="35"/>
      <c r="U15" s="35"/>
      <c r="V15" s="35"/>
      <c r="W15" s="35"/>
      <c r="X15" s="35" t="s">
        <v>352</v>
      </c>
    </row>
    <row r="16" spans="1:24" ht="15" customHeight="1" x14ac:dyDescent="0.3">
      <c r="A16" s="33" t="s">
        <v>51</v>
      </c>
      <c r="B16" s="33" t="s">
        <v>95</v>
      </c>
      <c r="C16" s="33" t="s">
        <v>96</v>
      </c>
      <c r="D16" s="33" t="s">
        <v>284</v>
      </c>
      <c r="E16" s="33" t="s">
        <v>353</v>
      </c>
      <c r="F16" s="33" t="s">
        <v>354</v>
      </c>
      <c r="G16" s="33"/>
      <c r="H16" s="33" t="s">
        <v>355</v>
      </c>
      <c r="I16" s="33" t="s">
        <v>356</v>
      </c>
      <c r="J16" s="33"/>
      <c r="K16" s="33" t="s">
        <v>357</v>
      </c>
      <c r="L16" s="33" t="s">
        <v>358</v>
      </c>
      <c r="M16" s="33"/>
      <c r="N16" s="33"/>
      <c r="O16" s="33"/>
      <c r="P16" s="33"/>
      <c r="Q16" s="33" t="s">
        <v>267</v>
      </c>
      <c r="R16" s="33" t="s">
        <v>283</v>
      </c>
      <c r="S16" s="33"/>
      <c r="T16" s="33"/>
      <c r="U16" s="33"/>
      <c r="V16" s="33"/>
      <c r="W16" s="33"/>
      <c r="X16" s="33" t="s">
        <v>359</v>
      </c>
    </row>
    <row r="17" spans="1:24" ht="15" customHeight="1" x14ac:dyDescent="0.3">
      <c r="A17" s="35" t="s">
        <v>51</v>
      </c>
      <c r="B17" s="35" t="s">
        <v>97</v>
      </c>
      <c r="C17" s="35" t="s">
        <v>98</v>
      </c>
      <c r="D17" s="35" t="s">
        <v>284</v>
      </c>
      <c r="E17" s="35" t="s">
        <v>360</v>
      </c>
      <c r="F17" s="35" t="s">
        <v>361</v>
      </c>
      <c r="G17" s="35"/>
      <c r="H17" s="35" t="s">
        <v>362</v>
      </c>
      <c r="I17" s="35" t="s">
        <v>363</v>
      </c>
      <c r="J17" s="35"/>
      <c r="K17" s="35" t="s">
        <v>364</v>
      </c>
      <c r="L17" s="35" t="s">
        <v>146</v>
      </c>
      <c r="M17" s="35"/>
      <c r="N17" s="35"/>
      <c r="O17" s="35" t="s">
        <v>267</v>
      </c>
      <c r="P17" s="35" t="s">
        <v>267</v>
      </c>
      <c r="Q17" s="35" t="s">
        <v>267</v>
      </c>
      <c r="R17" s="35" t="s">
        <v>167</v>
      </c>
      <c r="S17" s="35"/>
      <c r="T17" s="35"/>
      <c r="U17" s="35"/>
      <c r="V17" s="35"/>
      <c r="W17" s="35"/>
      <c r="X17" s="35" t="s">
        <v>365</v>
      </c>
    </row>
    <row r="18" spans="1:24" ht="15" customHeight="1" x14ac:dyDescent="0.3">
      <c r="A18" s="33" t="s">
        <v>51</v>
      </c>
      <c r="B18" s="33" t="s">
        <v>99</v>
      </c>
      <c r="C18" s="33" t="s">
        <v>100</v>
      </c>
      <c r="D18" s="33" t="s">
        <v>284</v>
      </c>
      <c r="E18" s="33" t="s">
        <v>366</v>
      </c>
      <c r="F18" s="33" t="s">
        <v>367</v>
      </c>
      <c r="G18" s="33" t="s">
        <v>368</v>
      </c>
      <c r="H18" s="33" t="s">
        <v>369</v>
      </c>
      <c r="I18" s="33" t="s">
        <v>370</v>
      </c>
      <c r="J18" s="33" t="s">
        <v>371</v>
      </c>
      <c r="K18" s="33" t="s">
        <v>372</v>
      </c>
      <c r="L18" s="33" t="s">
        <v>373</v>
      </c>
      <c r="M18" s="33"/>
      <c r="N18" s="33"/>
      <c r="O18" s="33" t="s">
        <v>267</v>
      </c>
      <c r="P18" s="33" t="s">
        <v>267</v>
      </c>
      <c r="Q18" s="33" t="s">
        <v>267</v>
      </c>
      <c r="R18" s="33" t="s">
        <v>374</v>
      </c>
      <c r="S18" s="33"/>
      <c r="T18" s="33"/>
      <c r="U18" s="33"/>
      <c r="V18" s="33"/>
      <c r="W18" s="33"/>
      <c r="X18" s="33" t="s">
        <v>375</v>
      </c>
    </row>
    <row r="19" spans="1:24" ht="15" customHeight="1" x14ac:dyDescent="0.3">
      <c r="A19" s="35" t="s">
        <v>51</v>
      </c>
      <c r="B19" s="35" t="s">
        <v>103</v>
      </c>
      <c r="C19" s="35" t="s">
        <v>104</v>
      </c>
      <c r="D19" s="35" t="s">
        <v>284</v>
      </c>
      <c r="E19" s="35" t="s">
        <v>376</v>
      </c>
      <c r="F19" s="35" t="s">
        <v>377</v>
      </c>
      <c r="G19" s="35" t="s">
        <v>378</v>
      </c>
      <c r="H19" s="35" t="s">
        <v>379</v>
      </c>
      <c r="I19" s="35" t="s">
        <v>380</v>
      </c>
      <c r="J19" s="35"/>
      <c r="K19" s="35" t="s">
        <v>381</v>
      </c>
      <c r="L19" s="35" t="s">
        <v>140</v>
      </c>
      <c r="M19" s="35"/>
      <c r="N19" s="35"/>
      <c r="O19" s="35" t="s">
        <v>267</v>
      </c>
      <c r="P19" s="35" t="s">
        <v>267</v>
      </c>
      <c r="Q19" s="35" t="s">
        <v>267</v>
      </c>
      <c r="R19" s="35" t="s">
        <v>382</v>
      </c>
      <c r="S19" s="35"/>
      <c r="T19" s="35"/>
      <c r="U19" s="35"/>
      <c r="V19" s="35"/>
      <c r="W19" s="35"/>
      <c r="X19" s="35" t="s">
        <v>383</v>
      </c>
    </row>
    <row r="20" spans="1:24" ht="15" customHeight="1" x14ac:dyDescent="0.3">
      <c r="A20" s="33" t="s">
        <v>51</v>
      </c>
      <c r="B20" s="33" t="s">
        <v>106</v>
      </c>
      <c r="C20" s="33" t="s">
        <v>107</v>
      </c>
      <c r="D20" s="33" t="s">
        <v>284</v>
      </c>
      <c r="E20" s="33" t="s">
        <v>384</v>
      </c>
      <c r="F20" s="33" t="s">
        <v>385</v>
      </c>
      <c r="G20" s="33"/>
      <c r="H20" s="33" t="s">
        <v>386</v>
      </c>
      <c r="I20" s="33" t="s">
        <v>387</v>
      </c>
      <c r="J20" s="33"/>
      <c r="K20" s="33" t="s">
        <v>388</v>
      </c>
      <c r="L20" s="33" t="s">
        <v>146</v>
      </c>
      <c r="M20" s="33"/>
      <c r="N20" s="33"/>
      <c r="O20" s="33" t="s">
        <v>267</v>
      </c>
      <c r="P20" s="33" t="s">
        <v>267</v>
      </c>
      <c r="Q20" s="33" t="s">
        <v>267</v>
      </c>
      <c r="R20" s="33" t="s">
        <v>374</v>
      </c>
      <c r="S20" s="33" t="s">
        <v>389</v>
      </c>
      <c r="T20" s="33"/>
      <c r="U20" s="33" t="s">
        <v>267</v>
      </c>
      <c r="V20" s="33" t="s">
        <v>267</v>
      </c>
      <c r="W20" s="33" t="s">
        <v>267</v>
      </c>
      <c r="X20" s="33" t="s">
        <v>390</v>
      </c>
    </row>
    <row r="21" spans="1:24" ht="15" customHeight="1" x14ac:dyDescent="0.3">
      <c r="A21" s="35" t="s">
        <v>41</v>
      </c>
      <c r="B21" s="35"/>
      <c r="C21" s="35" t="s">
        <v>113</v>
      </c>
      <c r="D21" s="35"/>
      <c r="E21" s="35" t="s">
        <v>391</v>
      </c>
      <c r="F21" s="35"/>
      <c r="G21" s="35"/>
      <c r="H21" s="35"/>
      <c r="I21" s="35"/>
      <c r="J21" s="35"/>
      <c r="K21" s="35"/>
      <c r="L21" s="35"/>
      <c r="M21" s="35"/>
      <c r="N21" s="35"/>
      <c r="O21" s="35"/>
      <c r="P21" s="35"/>
      <c r="Q21" s="35"/>
      <c r="R21" s="35"/>
      <c r="S21" s="35"/>
      <c r="T21" s="35"/>
      <c r="U21" s="35"/>
      <c r="V21" s="35"/>
      <c r="W21" s="35"/>
      <c r="X21" s="35"/>
    </row>
    <row r="22" spans="1:24" ht="15" customHeight="1" x14ac:dyDescent="0.3">
      <c r="A22" s="33" t="s">
        <v>42</v>
      </c>
      <c r="B22" s="33"/>
      <c r="C22" s="33" t="s">
        <v>114</v>
      </c>
      <c r="D22" s="33"/>
      <c r="E22" s="33" t="s">
        <v>392</v>
      </c>
      <c r="F22" s="33"/>
      <c r="G22" s="33"/>
      <c r="H22" s="33"/>
      <c r="I22" s="33"/>
      <c r="J22" s="33"/>
      <c r="K22" s="33"/>
      <c r="L22" s="33"/>
      <c r="M22" s="33"/>
      <c r="N22" s="33"/>
      <c r="O22" s="33"/>
      <c r="P22" s="33"/>
      <c r="Q22" s="33"/>
      <c r="R22" s="33"/>
      <c r="S22" s="33"/>
      <c r="T22" s="33"/>
      <c r="U22" s="33"/>
      <c r="V22" s="33"/>
      <c r="W22" s="33"/>
      <c r="X22" s="33"/>
    </row>
    <row r="23" spans="1:24" ht="15" customHeight="1" x14ac:dyDescent="0.3">
      <c r="A23" s="35" t="s">
        <v>42</v>
      </c>
      <c r="B23" s="35" t="s">
        <v>122</v>
      </c>
      <c r="C23" s="35" t="s">
        <v>393</v>
      </c>
      <c r="D23" s="35" t="s">
        <v>284</v>
      </c>
      <c r="E23" s="35" t="s">
        <v>394</v>
      </c>
      <c r="F23" s="35" t="s">
        <v>395</v>
      </c>
      <c r="G23" s="35"/>
      <c r="H23" s="35" t="s">
        <v>396</v>
      </c>
      <c r="I23" s="35" t="s">
        <v>397</v>
      </c>
      <c r="J23" s="35"/>
      <c r="K23" s="35" t="s">
        <v>398</v>
      </c>
      <c r="L23" s="35" t="s">
        <v>146</v>
      </c>
      <c r="M23" s="35" t="s">
        <v>299</v>
      </c>
      <c r="N23" s="35"/>
      <c r="O23" s="35" t="s">
        <v>267</v>
      </c>
      <c r="P23" s="35" t="s">
        <v>267</v>
      </c>
      <c r="Q23" s="35" t="s">
        <v>267</v>
      </c>
      <c r="R23" s="35" t="s">
        <v>389</v>
      </c>
      <c r="S23" s="35"/>
      <c r="T23" s="35"/>
      <c r="U23" s="35" t="s">
        <v>267</v>
      </c>
      <c r="V23" s="35" t="s">
        <v>267</v>
      </c>
      <c r="W23" s="35" t="s">
        <v>267</v>
      </c>
      <c r="X23" s="35" t="s">
        <v>399</v>
      </c>
    </row>
    <row r="24" spans="1:24" ht="15" customHeight="1" x14ac:dyDescent="0.3">
      <c r="A24" s="33" t="s">
        <v>42</v>
      </c>
      <c r="B24" s="33" t="s">
        <v>128</v>
      </c>
      <c r="C24" s="33" t="s">
        <v>129</v>
      </c>
      <c r="D24" s="33" t="s">
        <v>284</v>
      </c>
      <c r="E24" s="33" t="s">
        <v>400</v>
      </c>
      <c r="F24" s="33" t="s">
        <v>401</v>
      </c>
      <c r="G24" s="33" t="s">
        <v>402</v>
      </c>
      <c r="H24" s="33" t="s">
        <v>403</v>
      </c>
      <c r="I24" s="33" t="s">
        <v>404</v>
      </c>
      <c r="J24" s="33"/>
      <c r="K24" s="33" t="s">
        <v>405</v>
      </c>
      <c r="L24" s="33" t="s">
        <v>146</v>
      </c>
      <c r="M24" s="33"/>
      <c r="N24" s="33"/>
      <c r="O24" s="33" t="s">
        <v>267</v>
      </c>
      <c r="P24" s="33" t="s">
        <v>267</v>
      </c>
      <c r="Q24" s="33" t="s">
        <v>267</v>
      </c>
      <c r="R24" s="33" t="s">
        <v>389</v>
      </c>
      <c r="S24" s="33"/>
      <c r="T24" s="33"/>
      <c r="U24" s="33" t="s">
        <v>267</v>
      </c>
      <c r="V24" s="33" t="s">
        <v>267</v>
      </c>
      <c r="W24" s="33" t="s">
        <v>267</v>
      </c>
      <c r="X24" s="33" t="s">
        <v>406</v>
      </c>
    </row>
    <row r="25" spans="1:24" ht="15" customHeight="1" x14ac:dyDescent="0.3">
      <c r="A25" s="35" t="s">
        <v>43</v>
      </c>
      <c r="B25" s="35"/>
      <c r="C25" s="35" t="s">
        <v>133</v>
      </c>
      <c r="D25" s="35"/>
      <c r="E25" s="35" t="s">
        <v>407</v>
      </c>
      <c r="F25" s="35"/>
      <c r="G25" s="35"/>
      <c r="H25" s="35"/>
      <c r="I25" s="35"/>
      <c r="J25" s="35"/>
      <c r="K25" s="35"/>
      <c r="L25" s="35"/>
      <c r="M25" s="35"/>
      <c r="N25" s="35"/>
      <c r="O25" s="35"/>
      <c r="P25" s="35"/>
      <c r="Q25" s="35"/>
      <c r="R25" s="35"/>
      <c r="S25" s="35"/>
      <c r="T25" s="35"/>
      <c r="U25" s="35"/>
      <c r="V25" s="35"/>
      <c r="W25" s="35"/>
      <c r="X25" s="35"/>
    </row>
    <row r="26" spans="1:24" ht="15" customHeight="1" x14ac:dyDescent="0.3">
      <c r="A26" s="33" t="s">
        <v>43</v>
      </c>
      <c r="B26" s="33" t="s">
        <v>44</v>
      </c>
      <c r="C26" s="33" t="s">
        <v>218</v>
      </c>
      <c r="D26" s="33" t="s">
        <v>284</v>
      </c>
      <c r="E26" s="33" t="s">
        <v>408</v>
      </c>
      <c r="F26" s="33" t="s">
        <v>409</v>
      </c>
      <c r="G26" s="33" t="s">
        <v>410</v>
      </c>
      <c r="H26" s="33" t="s">
        <v>411</v>
      </c>
      <c r="I26" s="33" t="s">
        <v>412</v>
      </c>
      <c r="J26" s="33" t="s">
        <v>413</v>
      </c>
      <c r="K26" s="33" t="s">
        <v>414</v>
      </c>
      <c r="L26" s="33" t="s">
        <v>165</v>
      </c>
      <c r="M26" s="33"/>
      <c r="N26" s="33"/>
      <c r="O26" s="33"/>
      <c r="P26" s="33" t="s">
        <v>267</v>
      </c>
      <c r="Q26" s="33" t="s">
        <v>267</v>
      </c>
      <c r="R26" s="33" t="s">
        <v>415</v>
      </c>
      <c r="S26" s="33"/>
      <c r="T26" s="33"/>
      <c r="U26" s="33"/>
      <c r="V26" s="33"/>
      <c r="W26" s="33" t="s">
        <v>267</v>
      </c>
      <c r="X26" s="33" t="s">
        <v>416</v>
      </c>
    </row>
    <row r="27" spans="1:24" ht="15" customHeight="1" x14ac:dyDescent="0.3">
      <c r="A27" s="35" t="s">
        <v>134</v>
      </c>
      <c r="B27" s="35"/>
      <c r="C27" s="35" t="s">
        <v>135</v>
      </c>
      <c r="D27" s="35"/>
      <c r="E27" s="35" t="s">
        <v>417</v>
      </c>
      <c r="F27" s="35"/>
      <c r="G27" s="35"/>
      <c r="H27" s="35"/>
      <c r="I27" s="35"/>
      <c r="J27" s="35"/>
      <c r="K27" s="35"/>
      <c r="L27" s="35"/>
      <c r="M27" s="35"/>
      <c r="N27" s="35"/>
      <c r="O27" s="35"/>
      <c r="P27" s="35"/>
      <c r="Q27" s="35"/>
      <c r="R27" s="35"/>
      <c r="S27" s="35"/>
      <c r="T27" s="35"/>
      <c r="U27" s="35"/>
      <c r="V27" s="35"/>
      <c r="W27" s="35"/>
      <c r="X27" s="35"/>
    </row>
    <row r="28" spans="1:24" ht="15" customHeight="1" x14ac:dyDescent="0.3">
      <c r="A28" s="33" t="s">
        <v>134</v>
      </c>
      <c r="B28" s="33" t="s">
        <v>136</v>
      </c>
      <c r="C28" s="33" t="s">
        <v>137</v>
      </c>
      <c r="D28" s="33" t="s">
        <v>284</v>
      </c>
      <c r="E28" s="33" t="s">
        <v>418</v>
      </c>
      <c r="F28" s="33" t="s">
        <v>419</v>
      </c>
      <c r="G28" s="33"/>
      <c r="H28" s="33" t="s">
        <v>420</v>
      </c>
      <c r="I28" s="33" t="s">
        <v>421</v>
      </c>
      <c r="J28" s="33"/>
      <c r="K28" s="33" t="s">
        <v>414</v>
      </c>
      <c r="L28" s="33" t="s">
        <v>165</v>
      </c>
      <c r="M28" s="33"/>
      <c r="N28" s="33"/>
      <c r="O28" s="33"/>
      <c r="P28" s="33" t="s">
        <v>267</v>
      </c>
      <c r="Q28" s="33" t="s">
        <v>267</v>
      </c>
      <c r="R28" s="33" t="s">
        <v>415</v>
      </c>
      <c r="S28" s="33"/>
      <c r="T28" s="33"/>
      <c r="U28" s="33"/>
      <c r="V28" s="33"/>
      <c r="W28" s="33" t="s">
        <v>267</v>
      </c>
      <c r="X28" s="33" t="s">
        <v>422</v>
      </c>
    </row>
    <row r="29" spans="1:24" ht="15" customHeight="1" x14ac:dyDescent="0.3">
      <c r="A29" s="35" t="s">
        <v>134</v>
      </c>
      <c r="B29" s="35" t="s">
        <v>219</v>
      </c>
      <c r="C29" s="35" t="s">
        <v>221</v>
      </c>
      <c r="D29" s="35" t="s">
        <v>284</v>
      </c>
      <c r="E29" s="35" t="s">
        <v>423</v>
      </c>
      <c r="F29" s="35" t="s">
        <v>424</v>
      </c>
      <c r="G29" s="35"/>
      <c r="H29" s="35" t="s">
        <v>425</v>
      </c>
      <c r="I29" s="35" t="s">
        <v>426</v>
      </c>
      <c r="J29" s="35"/>
      <c r="K29" s="35" t="s">
        <v>427</v>
      </c>
      <c r="L29" s="35" t="s">
        <v>428</v>
      </c>
      <c r="M29" s="35"/>
      <c r="N29" s="35"/>
      <c r="O29" s="35" t="s">
        <v>267</v>
      </c>
      <c r="P29" s="35" t="s">
        <v>267</v>
      </c>
      <c r="Q29" s="35" t="s">
        <v>267</v>
      </c>
      <c r="R29" s="35" t="s">
        <v>150</v>
      </c>
      <c r="S29" s="35"/>
      <c r="T29" s="35"/>
      <c r="U29" s="35" t="s">
        <v>267</v>
      </c>
      <c r="V29" s="35" t="s">
        <v>267</v>
      </c>
      <c r="W29" s="35" t="s">
        <v>267</v>
      </c>
      <c r="X29" s="35" t="s">
        <v>429</v>
      </c>
    </row>
    <row r="30" spans="1:24" ht="15" customHeight="1" x14ac:dyDescent="0.3">
      <c r="A30" s="33" t="s">
        <v>134</v>
      </c>
      <c r="B30" s="33" t="s">
        <v>222</v>
      </c>
      <c r="C30" s="33" t="s">
        <v>223</v>
      </c>
      <c r="D30" s="33" t="s">
        <v>284</v>
      </c>
      <c r="E30" s="33" t="s">
        <v>430</v>
      </c>
      <c r="F30" s="33" t="s">
        <v>431</v>
      </c>
      <c r="G30" s="33"/>
      <c r="H30" s="33" t="s">
        <v>432</v>
      </c>
      <c r="I30" s="33" t="s">
        <v>433</v>
      </c>
      <c r="J30" s="33"/>
      <c r="K30" s="33" t="s">
        <v>405</v>
      </c>
      <c r="L30" s="33" t="s">
        <v>146</v>
      </c>
      <c r="M30" s="33"/>
      <c r="N30" s="33"/>
      <c r="O30" s="33" t="s">
        <v>267</v>
      </c>
      <c r="P30" s="33" t="s">
        <v>267</v>
      </c>
      <c r="Q30" s="33" t="s">
        <v>267</v>
      </c>
      <c r="R30" s="33" t="s">
        <v>389</v>
      </c>
      <c r="S30" s="33"/>
      <c r="T30" s="33"/>
      <c r="U30" s="33" t="s">
        <v>267</v>
      </c>
      <c r="V30" s="33" t="s">
        <v>267</v>
      </c>
      <c r="W30" s="33" t="s">
        <v>267</v>
      </c>
      <c r="X30" s="33" t="s">
        <v>434</v>
      </c>
    </row>
    <row r="31" spans="1:24" ht="15" customHeight="1" x14ac:dyDescent="0.3">
      <c r="A31" s="35" t="s">
        <v>224</v>
      </c>
      <c r="B31" s="35"/>
      <c r="C31" s="35" t="s">
        <v>225</v>
      </c>
      <c r="D31" s="35"/>
      <c r="E31" s="35"/>
      <c r="F31" s="35"/>
      <c r="G31" s="35"/>
      <c r="H31" s="35"/>
      <c r="I31" s="35"/>
      <c r="J31" s="35"/>
      <c r="K31" s="35"/>
      <c r="L31" s="35"/>
      <c r="M31" s="35"/>
      <c r="N31" s="35"/>
      <c r="O31" s="35"/>
      <c r="P31" s="35"/>
      <c r="Q31" s="35"/>
      <c r="R31" s="35"/>
      <c r="S31" s="35"/>
      <c r="T31" s="35"/>
      <c r="U31" s="35"/>
      <c r="V31" s="35"/>
      <c r="W31" s="35"/>
      <c r="X31" s="35"/>
    </row>
    <row r="32" spans="1:24" ht="15" customHeight="1" x14ac:dyDescent="0.3">
      <c r="A32" s="33" t="s">
        <v>224</v>
      </c>
      <c r="B32" s="33" t="s">
        <v>226</v>
      </c>
      <c r="C32" s="33" t="s">
        <v>227</v>
      </c>
      <c r="D32" s="33" t="s">
        <v>260</v>
      </c>
      <c r="E32" s="33" t="s">
        <v>435</v>
      </c>
      <c r="F32" s="33" t="s">
        <v>436</v>
      </c>
      <c r="G32" s="33"/>
      <c r="H32" s="33" t="s">
        <v>437</v>
      </c>
      <c r="I32" s="33" t="s">
        <v>438</v>
      </c>
      <c r="J32" s="33"/>
      <c r="K32" s="33" t="s">
        <v>414</v>
      </c>
      <c r="L32" s="33" t="s">
        <v>165</v>
      </c>
      <c r="M32" s="33"/>
      <c r="N32" s="33"/>
      <c r="O32" s="33"/>
      <c r="P32" s="33" t="s">
        <v>267</v>
      </c>
      <c r="Q32" s="33" t="s">
        <v>267</v>
      </c>
      <c r="R32" s="33" t="s">
        <v>415</v>
      </c>
      <c r="S32" s="33"/>
      <c r="T32" s="33"/>
      <c r="U32" s="33"/>
      <c r="V32" s="33"/>
      <c r="W32" s="33" t="s">
        <v>267</v>
      </c>
      <c r="X32" s="33" t="s">
        <v>439</v>
      </c>
    </row>
    <row r="33" spans="1:24" ht="15" customHeight="1" x14ac:dyDescent="0.3">
      <c r="A33" s="35" t="s">
        <v>138</v>
      </c>
      <c r="B33" s="35"/>
      <c r="C33" s="35" t="s">
        <v>139</v>
      </c>
      <c r="D33" s="35"/>
      <c r="E33" s="35" t="s">
        <v>440</v>
      </c>
      <c r="F33" s="35"/>
      <c r="G33" s="35"/>
      <c r="H33" s="35"/>
      <c r="I33" s="35"/>
      <c r="J33" s="35"/>
      <c r="K33" s="35"/>
      <c r="L33" s="35"/>
      <c r="M33" s="35"/>
      <c r="N33" s="35"/>
      <c r="O33" s="35"/>
      <c r="P33" s="35"/>
      <c r="Q33" s="35"/>
      <c r="R33" s="35"/>
      <c r="S33" s="35"/>
      <c r="T33" s="35"/>
      <c r="U33" s="35"/>
      <c r="V33" s="35"/>
      <c r="W33" s="35"/>
      <c r="X33" s="35"/>
    </row>
    <row r="34" spans="1:24" ht="15" customHeight="1" x14ac:dyDescent="0.3">
      <c r="A34" s="33" t="s">
        <v>138</v>
      </c>
      <c r="B34" s="33" t="s">
        <v>140</v>
      </c>
      <c r="C34" s="33" t="s">
        <v>141</v>
      </c>
      <c r="D34" s="33" t="s">
        <v>284</v>
      </c>
      <c r="E34" s="33" t="s">
        <v>441</v>
      </c>
      <c r="F34" s="33" t="s">
        <v>442</v>
      </c>
      <c r="G34" s="33" t="s">
        <v>443</v>
      </c>
      <c r="H34" s="33" t="s">
        <v>444</v>
      </c>
      <c r="I34" s="33" t="s">
        <v>445</v>
      </c>
      <c r="J34" s="33"/>
      <c r="K34" s="33" t="s">
        <v>446</v>
      </c>
      <c r="L34" s="33" t="s">
        <v>447</v>
      </c>
      <c r="M34" s="33"/>
      <c r="N34" s="33"/>
      <c r="O34" s="33"/>
      <c r="P34" s="33" t="s">
        <v>267</v>
      </c>
      <c r="Q34" s="33" t="s">
        <v>267</v>
      </c>
      <c r="R34" s="33" t="s">
        <v>448</v>
      </c>
      <c r="S34" s="33"/>
      <c r="T34" s="33"/>
      <c r="U34" s="33" t="s">
        <v>267</v>
      </c>
      <c r="V34" s="33" t="s">
        <v>267</v>
      </c>
      <c r="W34" s="33" t="s">
        <v>267</v>
      </c>
      <c r="X34" s="33" t="s">
        <v>449</v>
      </c>
    </row>
    <row r="35" spans="1:24" ht="15" customHeight="1" x14ac:dyDescent="0.3">
      <c r="A35" s="35" t="s">
        <v>138</v>
      </c>
      <c r="B35" s="35" t="s">
        <v>146</v>
      </c>
      <c r="C35" s="35" t="s">
        <v>147</v>
      </c>
      <c r="D35" s="35" t="s">
        <v>284</v>
      </c>
      <c r="E35" s="35" t="s">
        <v>450</v>
      </c>
      <c r="F35" s="35" t="s">
        <v>451</v>
      </c>
      <c r="G35" s="35"/>
      <c r="H35" s="35" t="s">
        <v>452</v>
      </c>
      <c r="I35" s="35" t="s">
        <v>453</v>
      </c>
      <c r="J35" s="35"/>
      <c r="K35" s="35" t="s">
        <v>405</v>
      </c>
      <c r="L35" s="35" t="s">
        <v>146</v>
      </c>
      <c r="M35" s="35"/>
      <c r="N35" s="35"/>
      <c r="O35" s="35" t="s">
        <v>267</v>
      </c>
      <c r="P35" s="35" t="s">
        <v>267</v>
      </c>
      <c r="Q35" s="35" t="s">
        <v>267</v>
      </c>
      <c r="R35" s="35" t="s">
        <v>389</v>
      </c>
      <c r="S35" s="35"/>
      <c r="T35" s="35"/>
      <c r="U35" s="35" t="s">
        <v>267</v>
      </c>
      <c r="V35" s="35" t="s">
        <v>267</v>
      </c>
      <c r="W35" s="35" t="s">
        <v>267</v>
      </c>
      <c r="X35" s="35" t="s">
        <v>454</v>
      </c>
    </row>
    <row r="36" spans="1:24" ht="15" customHeight="1" x14ac:dyDescent="0.3">
      <c r="A36" s="33" t="s">
        <v>138</v>
      </c>
      <c r="B36" s="33" t="s">
        <v>148</v>
      </c>
      <c r="C36" s="33" t="s">
        <v>149</v>
      </c>
      <c r="D36" s="33" t="s">
        <v>284</v>
      </c>
      <c r="E36" s="33" t="s">
        <v>455</v>
      </c>
      <c r="F36" s="33" t="s">
        <v>456</v>
      </c>
      <c r="G36" s="33" t="s">
        <v>457</v>
      </c>
      <c r="H36" s="33" t="s">
        <v>458</v>
      </c>
      <c r="I36" s="33" t="s">
        <v>459</v>
      </c>
      <c r="J36" s="33"/>
      <c r="K36" s="33" t="s">
        <v>460</v>
      </c>
      <c r="L36" s="33" t="s">
        <v>447</v>
      </c>
      <c r="M36" s="33" t="s">
        <v>461</v>
      </c>
      <c r="N36" s="33"/>
      <c r="O36" s="33"/>
      <c r="P36" s="33" t="s">
        <v>267</v>
      </c>
      <c r="Q36" s="33" t="s">
        <v>267</v>
      </c>
      <c r="R36" s="33" t="s">
        <v>448</v>
      </c>
      <c r="S36" s="33" t="s">
        <v>299</v>
      </c>
      <c r="T36" s="33"/>
      <c r="U36" s="33" t="s">
        <v>267</v>
      </c>
      <c r="V36" s="33" t="s">
        <v>267</v>
      </c>
      <c r="W36" s="33" t="s">
        <v>267</v>
      </c>
      <c r="X36" s="33" t="s">
        <v>462</v>
      </c>
    </row>
    <row r="37" spans="1:24" ht="15" customHeight="1" x14ac:dyDescent="0.3">
      <c r="A37" s="35" t="s">
        <v>138</v>
      </c>
      <c r="B37" s="35" t="s">
        <v>153</v>
      </c>
      <c r="C37" s="35" t="s">
        <v>154</v>
      </c>
      <c r="D37" s="35" t="s">
        <v>284</v>
      </c>
      <c r="E37" s="35" t="s">
        <v>463</v>
      </c>
      <c r="F37" s="35" t="s">
        <v>464</v>
      </c>
      <c r="G37" s="35"/>
      <c r="H37" s="35" t="s">
        <v>465</v>
      </c>
      <c r="I37" s="35" t="s">
        <v>466</v>
      </c>
      <c r="J37" s="35"/>
      <c r="K37" s="35" t="s">
        <v>467</v>
      </c>
      <c r="L37" s="35" t="s">
        <v>468</v>
      </c>
      <c r="M37" s="35" t="s">
        <v>469</v>
      </c>
      <c r="N37" s="35"/>
      <c r="O37" s="35" t="s">
        <v>267</v>
      </c>
      <c r="P37" s="35" t="s">
        <v>267</v>
      </c>
      <c r="Q37" s="35" t="s">
        <v>267</v>
      </c>
      <c r="R37" s="35" t="s">
        <v>448</v>
      </c>
      <c r="S37" s="35" t="s">
        <v>470</v>
      </c>
      <c r="T37" s="35"/>
      <c r="U37" s="35" t="s">
        <v>267</v>
      </c>
      <c r="V37" s="35" t="s">
        <v>267</v>
      </c>
      <c r="W37" s="35" t="s">
        <v>267</v>
      </c>
      <c r="X37" s="35" t="s">
        <v>471</v>
      </c>
    </row>
    <row r="38" spans="1:24" ht="15" customHeight="1" x14ac:dyDescent="0.3">
      <c r="A38" s="33" t="s">
        <v>167</v>
      </c>
      <c r="B38" s="33"/>
      <c r="C38" s="33" t="s">
        <v>168</v>
      </c>
      <c r="D38" s="33"/>
      <c r="E38" s="33" t="s">
        <v>472</v>
      </c>
      <c r="F38" s="33"/>
      <c r="G38" s="33"/>
      <c r="H38" s="33"/>
      <c r="I38" s="33"/>
      <c r="J38" s="33"/>
      <c r="K38" s="33"/>
      <c r="L38" s="33"/>
      <c r="M38" s="33"/>
      <c r="N38" s="33"/>
      <c r="O38" s="33"/>
      <c r="P38" s="33"/>
      <c r="Q38" s="33"/>
      <c r="R38" s="33"/>
      <c r="S38" s="33"/>
      <c r="T38" s="33"/>
      <c r="U38" s="33"/>
      <c r="V38" s="33"/>
      <c r="W38" s="33"/>
      <c r="X38" s="33"/>
    </row>
    <row r="39" spans="1:24" ht="15" customHeight="1" x14ac:dyDescent="0.3">
      <c r="A39" s="35" t="s">
        <v>167</v>
      </c>
      <c r="B39" s="35" t="s">
        <v>169</v>
      </c>
      <c r="C39" s="35" t="s">
        <v>170</v>
      </c>
      <c r="D39" s="35" t="s">
        <v>284</v>
      </c>
      <c r="E39" s="35" t="s">
        <v>473</v>
      </c>
      <c r="F39" s="35" t="s">
        <v>474</v>
      </c>
      <c r="G39" s="35" t="s">
        <v>475</v>
      </c>
      <c r="H39" s="35" t="s">
        <v>476</v>
      </c>
      <c r="I39" s="35" t="s">
        <v>477</v>
      </c>
      <c r="J39" s="35" t="s">
        <v>478</v>
      </c>
      <c r="K39" s="35" t="s">
        <v>479</v>
      </c>
      <c r="L39" s="35" t="s">
        <v>480</v>
      </c>
      <c r="M39" s="35"/>
      <c r="N39" s="35"/>
      <c r="O39" s="35"/>
      <c r="P39" s="35" t="s">
        <v>267</v>
      </c>
      <c r="Q39" s="35" t="s">
        <v>267</v>
      </c>
      <c r="R39" s="35" t="s">
        <v>299</v>
      </c>
      <c r="S39" s="35" t="s">
        <v>481</v>
      </c>
      <c r="T39" s="35"/>
      <c r="U39" s="35"/>
      <c r="V39" s="35" t="s">
        <v>267</v>
      </c>
      <c r="W39" s="35" t="s">
        <v>267</v>
      </c>
      <c r="X39" s="35" t="s">
        <v>482</v>
      </c>
    </row>
    <row r="40" spans="1:24" ht="15" customHeight="1" x14ac:dyDescent="0.3">
      <c r="A40" s="33" t="s">
        <v>167</v>
      </c>
      <c r="B40" s="33" t="s">
        <v>172</v>
      </c>
      <c r="C40" s="33" t="s">
        <v>173</v>
      </c>
      <c r="D40" s="33" t="s">
        <v>284</v>
      </c>
      <c r="E40" s="33" t="s">
        <v>483</v>
      </c>
      <c r="F40" s="33" t="s">
        <v>484</v>
      </c>
      <c r="G40" s="33"/>
      <c r="H40" s="33" t="s">
        <v>485</v>
      </c>
      <c r="I40" s="33" t="s">
        <v>486</v>
      </c>
      <c r="J40" s="33" t="s">
        <v>487</v>
      </c>
      <c r="K40" s="33" t="s">
        <v>488</v>
      </c>
      <c r="L40" s="33" t="s">
        <v>480</v>
      </c>
      <c r="M40" s="33"/>
      <c r="N40" s="33"/>
      <c r="O40" s="33"/>
      <c r="P40" s="33" t="s">
        <v>267</v>
      </c>
      <c r="Q40" s="33" t="s">
        <v>267</v>
      </c>
      <c r="R40" s="33" t="s">
        <v>283</v>
      </c>
      <c r="S40" s="33"/>
      <c r="T40" s="33"/>
      <c r="U40" s="33"/>
      <c r="V40" s="33"/>
      <c r="W40" s="33"/>
      <c r="X40" s="33" t="s">
        <v>489</v>
      </c>
    </row>
    <row r="41" spans="1:24" ht="15" customHeight="1" x14ac:dyDescent="0.3">
      <c r="A41" s="35" t="s">
        <v>167</v>
      </c>
      <c r="B41" s="35" t="s">
        <v>174</v>
      </c>
      <c r="C41" s="35" t="s">
        <v>175</v>
      </c>
      <c r="D41" s="35" t="s">
        <v>284</v>
      </c>
      <c r="E41" s="35" t="s">
        <v>490</v>
      </c>
      <c r="F41" s="35" t="s">
        <v>491</v>
      </c>
      <c r="G41" s="35"/>
      <c r="H41" s="35" t="s">
        <v>492</v>
      </c>
      <c r="I41" s="35" t="s">
        <v>493</v>
      </c>
      <c r="J41" s="35" t="s">
        <v>494</v>
      </c>
      <c r="K41" s="35" t="s">
        <v>495</v>
      </c>
      <c r="L41" s="35" t="s">
        <v>480</v>
      </c>
      <c r="M41" s="35"/>
      <c r="N41" s="35"/>
      <c r="O41" s="35"/>
      <c r="P41" s="35" t="s">
        <v>267</v>
      </c>
      <c r="Q41" s="35" t="s">
        <v>267</v>
      </c>
      <c r="R41" s="35" t="s">
        <v>188</v>
      </c>
      <c r="S41" s="35"/>
      <c r="T41" s="35"/>
      <c r="U41" s="35"/>
      <c r="V41" s="35" t="s">
        <v>267</v>
      </c>
      <c r="W41" s="35" t="s">
        <v>267</v>
      </c>
      <c r="X41" s="35" t="s">
        <v>496</v>
      </c>
    </row>
    <row r="42" spans="1:24" ht="15" customHeight="1" x14ac:dyDescent="0.3">
      <c r="A42" s="33" t="s">
        <v>167</v>
      </c>
      <c r="B42" s="33" t="s">
        <v>176</v>
      </c>
      <c r="C42" s="33" t="s">
        <v>177</v>
      </c>
      <c r="D42" s="33" t="s">
        <v>284</v>
      </c>
      <c r="E42" s="33" t="s">
        <v>497</v>
      </c>
      <c r="F42" s="33" t="s">
        <v>498</v>
      </c>
      <c r="G42" s="33"/>
      <c r="H42" s="33" t="s">
        <v>499</v>
      </c>
      <c r="I42" s="33" t="s">
        <v>500</v>
      </c>
      <c r="J42" s="33" t="s">
        <v>478</v>
      </c>
      <c r="K42" s="33" t="s">
        <v>488</v>
      </c>
      <c r="L42" s="33" t="s">
        <v>480</v>
      </c>
      <c r="M42" s="33"/>
      <c r="N42" s="33"/>
      <c r="O42" s="33"/>
      <c r="P42" s="33" t="s">
        <v>267</v>
      </c>
      <c r="Q42" s="33" t="s">
        <v>267</v>
      </c>
      <c r="R42" s="33" t="s">
        <v>283</v>
      </c>
      <c r="S42" s="33"/>
      <c r="T42" s="33"/>
      <c r="U42" s="33"/>
      <c r="V42" s="33"/>
      <c r="W42" s="33"/>
      <c r="X42" s="33" t="s">
        <v>496</v>
      </c>
    </row>
    <row r="43" spans="1:24" ht="15" customHeight="1" x14ac:dyDescent="0.3">
      <c r="A43" s="35" t="s">
        <v>167</v>
      </c>
      <c r="B43" s="35" t="s">
        <v>178</v>
      </c>
      <c r="C43" s="35" t="s">
        <v>179</v>
      </c>
      <c r="D43" s="35" t="s">
        <v>284</v>
      </c>
      <c r="E43" s="35" t="s">
        <v>501</v>
      </c>
      <c r="F43" s="35" t="s">
        <v>502</v>
      </c>
      <c r="G43" s="35"/>
      <c r="H43" s="35" t="s">
        <v>503</v>
      </c>
      <c r="I43" s="35" t="s">
        <v>504</v>
      </c>
      <c r="J43" s="35" t="s">
        <v>478</v>
      </c>
      <c r="K43" s="35" t="s">
        <v>505</v>
      </c>
      <c r="L43" s="35" t="s">
        <v>480</v>
      </c>
      <c r="M43" s="35"/>
      <c r="N43" s="35"/>
      <c r="O43" s="35"/>
      <c r="P43" s="35" t="s">
        <v>267</v>
      </c>
      <c r="Q43" s="35" t="s">
        <v>267</v>
      </c>
      <c r="R43" s="35" t="s">
        <v>506</v>
      </c>
      <c r="S43" s="35"/>
      <c r="T43" s="35"/>
      <c r="U43" s="35"/>
      <c r="V43" s="35"/>
      <c r="W43" s="35"/>
      <c r="X43" s="35" t="s">
        <v>496</v>
      </c>
    </row>
    <row r="44" spans="1:24" ht="15" customHeight="1" x14ac:dyDescent="0.3">
      <c r="A44" s="33" t="s">
        <v>167</v>
      </c>
      <c r="B44" s="33" t="s">
        <v>186</v>
      </c>
      <c r="C44" s="33" t="s">
        <v>187</v>
      </c>
      <c r="D44" s="33" t="s">
        <v>284</v>
      </c>
      <c r="E44" s="33" t="s">
        <v>507</v>
      </c>
      <c r="F44" s="33" t="s">
        <v>508</v>
      </c>
      <c r="G44" s="33"/>
      <c r="H44" s="33" t="s">
        <v>509</v>
      </c>
      <c r="I44" s="33" t="s">
        <v>510</v>
      </c>
      <c r="J44" s="33" t="s">
        <v>478</v>
      </c>
      <c r="K44" s="33" t="s">
        <v>511</v>
      </c>
      <c r="L44" s="33" t="s">
        <v>480</v>
      </c>
      <c r="M44" s="33"/>
      <c r="N44" s="33"/>
      <c r="O44" s="33"/>
      <c r="P44" s="33" t="s">
        <v>267</v>
      </c>
      <c r="Q44" s="33" t="s">
        <v>267</v>
      </c>
      <c r="R44" s="33" t="s">
        <v>448</v>
      </c>
      <c r="S44" s="33" t="s">
        <v>374</v>
      </c>
      <c r="T44" s="33"/>
      <c r="U44" s="33" t="s">
        <v>267</v>
      </c>
      <c r="V44" s="33" t="s">
        <v>267</v>
      </c>
      <c r="W44" s="33" t="s">
        <v>267</v>
      </c>
      <c r="X44" s="33" t="s">
        <v>512</v>
      </c>
    </row>
    <row r="45" spans="1:24" ht="15" customHeight="1" x14ac:dyDescent="0.3">
      <c r="A45" s="35" t="s">
        <v>167</v>
      </c>
      <c r="B45" s="35" t="s">
        <v>194</v>
      </c>
      <c r="C45" s="35" t="s">
        <v>195</v>
      </c>
      <c r="D45" s="35" t="s">
        <v>284</v>
      </c>
      <c r="E45" s="35" t="s">
        <v>513</v>
      </c>
      <c r="F45" s="35" t="s">
        <v>514</v>
      </c>
      <c r="G45" s="35"/>
      <c r="H45" s="35" t="s">
        <v>515</v>
      </c>
      <c r="I45" s="35" t="s">
        <v>516</v>
      </c>
      <c r="J45" s="35" t="s">
        <v>478</v>
      </c>
      <c r="K45" s="35" t="s">
        <v>517</v>
      </c>
      <c r="L45" s="35" t="s">
        <v>480</v>
      </c>
      <c r="M45" s="35"/>
      <c r="N45" s="35"/>
      <c r="O45" s="35"/>
      <c r="P45" s="35" t="s">
        <v>267</v>
      </c>
      <c r="Q45" s="35" t="s">
        <v>267</v>
      </c>
      <c r="R45" s="35" t="s">
        <v>448</v>
      </c>
      <c r="S45" s="35" t="s">
        <v>518</v>
      </c>
      <c r="T45" s="35"/>
      <c r="U45" s="35" t="s">
        <v>267</v>
      </c>
      <c r="V45" s="35" t="s">
        <v>267</v>
      </c>
      <c r="W45" s="35" t="s">
        <v>267</v>
      </c>
      <c r="X45" s="35" t="s">
        <v>496</v>
      </c>
    </row>
    <row r="46" spans="1:24" ht="15" customHeight="1" x14ac:dyDescent="0.3">
      <c r="A46" s="33" t="s">
        <v>167</v>
      </c>
      <c r="B46" s="33" t="s">
        <v>199</v>
      </c>
      <c r="C46" s="33" t="s">
        <v>200</v>
      </c>
      <c r="D46" s="33" t="s">
        <v>284</v>
      </c>
      <c r="E46" s="33" t="s">
        <v>519</v>
      </c>
      <c r="F46" s="33" t="s">
        <v>520</v>
      </c>
      <c r="G46" s="33"/>
      <c r="H46" s="33" t="s">
        <v>521</v>
      </c>
      <c r="I46" s="33" t="s">
        <v>522</v>
      </c>
      <c r="J46" s="33" t="s">
        <v>478</v>
      </c>
      <c r="K46" s="33" t="s">
        <v>517</v>
      </c>
      <c r="L46" s="33" t="s">
        <v>480</v>
      </c>
      <c r="M46" s="33"/>
      <c r="N46" s="33"/>
      <c r="O46" s="33"/>
      <c r="P46" s="33" t="s">
        <v>267</v>
      </c>
      <c r="Q46" s="33" t="s">
        <v>267</v>
      </c>
      <c r="R46" s="33" t="s">
        <v>448</v>
      </c>
      <c r="S46" s="33" t="s">
        <v>518</v>
      </c>
      <c r="T46" s="33"/>
      <c r="U46" s="33" t="s">
        <v>267</v>
      </c>
      <c r="V46" s="33" t="s">
        <v>267</v>
      </c>
      <c r="W46" s="33" t="s">
        <v>267</v>
      </c>
      <c r="X46" s="33" t="s">
        <v>496</v>
      </c>
    </row>
    <row r="47" spans="1:24" ht="15" customHeight="1" x14ac:dyDescent="0.3">
      <c r="A47" s="35" t="s">
        <v>167</v>
      </c>
      <c r="B47" s="35" t="s">
        <v>201</v>
      </c>
      <c r="C47" s="35" t="s">
        <v>202</v>
      </c>
      <c r="D47" s="35" t="s">
        <v>284</v>
      </c>
      <c r="E47" s="35" t="s">
        <v>523</v>
      </c>
      <c r="F47" s="35" t="s">
        <v>524</v>
      </c>
      <c r="G47" s="35"/>
      <c r="H47" s="35" t="s">
        <v>525</v>
      </c>
      <c r="I47" s="35" t="s">
        <v>526</v>
      </c>
      <c r="J47" s="35" t="s">
        <v>478</v>
      </c>
      <c r="K47" s="35" t="s">
        <v>527</v>
      </c>
      <c r="L47" s="35" t="s">
        <v>480</v>
      </c>
      <c r="M47" s="35"/>
      <c r="N47" s="35"/>
      <c r="O47" s="35"/>
      <c r="P47" s="35" t="s">
        <v>267</v>
      </c>
      <c r="Q47" s="35" t="s">
        <v>267</v>
      </c>
      <c r="R47" s="35" t="s">
        <v>528</v>
      </c>
      <c r="S47" s="35"/>
      <c r="T47" s="35"/>
      <c r="U47" s="35"/>
      <c r="V47" s="35" t="s">
        <v>267</v>
      </c>
      <c r="W47" s="35" t="s">
        <v>267</v>
      </c>
      <c r="X47" s="35" t="s">
        <v>496</v>
      </c>
    </row>
    <row r="48" spans="1:24" ht="15" customHeight="1" x14ac:dyDescent="0.3">
      <c r="A48" s="33" t="s">
        <v>167</v>
      </c>
      <c r="B48" s="33" t="s">
        <v>203</v>
      </c>
      <c r="C48" s="33" t="s">
        <v>204</v>
      </c>
      <c r="D48" s="33" t="s">
        <v>284</v>
      </c>
      <c r="E48" s="33" t="s">
        <v>529</v>
      </c>
      <c r="F48" s="33" t="s">
        <v>530</v>
      </c>
      <c r="G48" s="33"/>
      <c r="H48" s="33" t="s">
        <v>531</v>
      </c>
      <c r="I48" s="33" t="s">
        <v>532</v>
      </c>
      <c r="J48" s="33"/>
      <c r="K48" s="33" t="s">
        <v>533</v>
      </c>
      <c r="L48" s="33" t="s">
        <v>480</v>
      </c>
      <c r="M48" s="33"/>
      <c r="N48" s="33"/>
      <c r="O48" s="33"/>
      <c r="P48" s="33" t="s">
        <v>267</v>
      </c>
      <c r="Q48" s="33" t="s">
        <v>267</v>
      </c>
      <c r="R48" s="33" t="s">
        <v>448</v>
      </c>
      <c r="S48" s="33" t="s">
        <v>389</v>
      </c>
      <c r="T48" s="33"/>
      <c r="U48" s="33" t="s">
        <v>267</v>
      </c>
      <c r="V48" s="33" t="s">
        <v>267</v>
      </c>
      <c r="W48" s="33" t="s">
        <v>267</v>
      </c>
      <c r="X48" s="33" t="s">
        <v>534</v>
      </c>
    </row>
    <row r="49" spans="1:24" ht="15" customHeight="1" x14ac:dyDescent="0.3">
      <c r="A49" s="35" t="s">
        <v>205</v>
      </c>
      <c r="B49" s="35"/>
      <c r="C49" s="35" t="s">
        <v>206</v>
      </c>
      <c r="D49" s="35"/>
      <c r="E49" s="35" t="s">
        <v>535</v>
      </c>
      <c r="F49" s="35"/>
      <c r="G49" s="35"/>
      <c r="H49" s="35"/>
      <c r="I49" s="35"/>
      <c r="J49" s="35"/>
      <c r="K49" s="35"/>
      <c r="L49" s="35"/>
      <c r="M49" s="35"/>
      <c r="N49" s="35"/>
      <c r="O49" s="35"/>
      <c r="P49" s="35"/>
      <c r="Q49" s="35"/>
      <c r="R49" s="35"/>
      <c r="S49" s="35"/>
      <c r="T49" s="35"/>
      <c r="U49" s="35"/>
      <c r="V49" s="35"/>
      <c r="W49" s="35"/>
      <c r="X49" s="35"/>
    </row>
    <row r="50" spans="1:24" ht="15" customHeight="1" x14ac:dyDescent="0.3">
      <c r="A50" s="33" t="s">
        <v>205</v>
      </c>
      <c r="B50" s="33" t="s">
        <v>207</v>
      </c>
      <c r="C50" s="33" t="s">
        <v>208</v>
      </c>
      <c r="D50" s="33" t="s">
        <v>284</v>
      </c>
      <c r="E50" s="33" t="s">
        <v>536</v>
      </c>
      <c r="F50" s="33" t="s">
        <v>537</v>
      </c>
      <c r="G50" s="33"/>
      <c r="H50" s="33" t="s">
        <v>538</v>
      </c>
      <c r="I50" s="33" t="s">
        <v>539</v>
      </c>
      <c r="J50" s="33"/>
      <c r="K50" s="33" t="s">
        <v>540</v>
      </c>
      <c r="L50" s="33" t="s">
        <v>541</v>
      </c>
      <c r="M50" s="33"/>
      <c r="N50" s="33"/>
      <c r="O50" s="33"/>
      <c r="P50" s="33"/>
      <c r="Q50" s="33" t="s">
        <v>267</v>
      </c>
      <c r="R50" s="33" t="s">
        <v>542</v>
      </c>
      <c r="S50" s="33" t="s">
        <v>543</v>
      </c>
      <c r="T50" s="33"/>
      <c r="U50" s="33" t="s">
        <v>267</v>
      </c>
      <c r="V50" s="33" t="s">
        <v>267</v>
      </c>
      <c r="W50" s="33" t="s">
        <v>267</v>
      </c>
      <c r="X50" s="33" t="s">
        <v>544</v>
      </c>
    </row>
    <row r="51" spans="1:24" ht="15" customHeight="1" x14ac:dyDescent="0.3">
      <c r="A51" s="35" t="s">
        <v>205</v>
      </c>
      <c r="B51" s="35" t="s">
        <v>210</v>
      </c>
      <c r="C51" s="35" t="s">
        <v>211</v>
      </c>
      <c r="D51" s="35" t="s">
        <v>284</v>
      </c>
      <c r="E51" s="35" t="s">
        <v>545</v>
      </c>
      <c r="F51" s="35" t="s">
        <v>537</v>
      </c>
      <c r="G51" s="35" t="s">
        <v>546</v>
      </c>
      <c r="H51" s="35" t="s">
        <v>547</v>
      </c>
      <c r="I51" s="35" t="s">
        <v>548</v>
      </c>
      <c r="J51" s="35"/>
      <c r="K51" s="35" t="s">
        <v>540</v>
      </c>
      <c r="L51" s="35" t="s">
        <v>541</v>
      </c>
      <c r="M51" s="35"/>
      <c r="N51" s="35"/>
      <c r="O51" s="35"/>
      <c r="P51" s="35"/>
      <c r="Q51" s="35" t="s">
        <v>267</v>
      </c>
      <c r="R51" s="35" t="s">
        <v>542</v>
      </c>
      <c r="S51" s="35" t="s">
        <v>543</v>
      </c>
      <c r="T51" s="35"/>
      <c r="U51" s="35" t="s">
        <v>267</v>
      </c>
      <c r="V51" s="35" t="s">
        <v>267</v>
      </c>
      <c r="W51" s="35" t="s">
        <v>267</v>
      </c>
      <c r="X51" s="35" t="s">
        <v>549</v>
      </c>
    </row>
    <row r="52" spans="1:24" ht="15" customHeight="1" x14ac:dyDescent="0.3">
      <c r="A52" s="33" t="s">
        <v>205</v>
      </c>
      <c r="B52" s="33" t="s">
        <v>212</v>
      </c>
      <c r="C52" s="33" t="s">
        <v>231</v>
      </c>
      <c r="D52" s="33" t="s">
        <v>284</v>
      </c>
      <c r="E52" s="33" t="s">
        <v>545</v>
      </c>
      <c r="F52" s="33" t="s">
        <v>537</v>
      </c>
      <c r="G52" s="33" t="s">
        <v>550</v>
      </c>
      <c r="H52" s="33" t="s">
        <v>551</v>
      </c>
      <c r="I52" s="33" t="s">
        <v>552</v>
      </c>
      <c r="J52" s="33"/>
      <c r="K52" s="33" t="s">
        <v>540</v>
      </c>
      <c r="L52" s="33" t="s">
        <v>541</v>
      </c>
      <c r="M52" s="33"/>
      <c r="N52" s="33"/>
      <c r="O52" s="33"/>
      <c r="P52" s="33"/>
      <c r="Q52" s="33" t="s">
        <v>267</v>
      </c>
      <c r="R52" s="33" t="s">
        <v>542</v>
      </c>
      <c r="S52" s="33" t="s">
        <v>543</v>
      </c>
      <c r="T52" s="33"/>
      <c r="U52" s="33" t="s">
        <v>267</v>
      </c>
      <c r="V52" s="33" t="s">
        <v>267</v>
      </c>
      <c r="W52" s="33" t="s">
        <v>267</v>
      </c>
      <c r="X52" s="33" t="s">
        <v>549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0497-A688-4565-B8FB-D44C782314A0}">
  <dimension ref="A1:X31"/>
  <sheetViews>
    <sheetView workbookViewId="0">
      <pane ySplit="1" topLeftCell="A2" activePane="bottomLeft" state="frozen"/>
      <selection pane="bottomLeft"/>
    </sheetView>
  </sheetViews>
  <sheetFormatPr defaultRowHeight="15" customHeight="1" x14ac:dyDescent="0.3"/>
  <cols>
    <col min="1" max="1" width="10" style="32" customWidth="1"/>
    <col min="2" max="2" width="15" style="32" customWidth="1"/>
    <col min="3" max="3" width="50" style="32" customWidth="1"/>
    <col min="4" max="4" width="12" style="32" customWidth="1"/>
    <col min="5" max="7" width="10" style="32" customWidth="1"/>
    <col min="8" max="8" width="12" style="32" customWidth="1"/>
    <col min="9" max="11" width="10" style="32" customWidth="1"/>
    <col min="12" max="14" width="12" style="32" customWidth="1"/>
    <col min="15" max="17" width="4" style="32" customWidth="1"/>
    <col min="18" max="20" width="12" style="32" customWidth="1"/>
    <col min="21" max="23" width="4" style="32" customWidth="1"/>
    <col min="24" max="24" width="40" style="32" customWidth="1"/>
    <col min="25" max="16384" width="8.88671875" style="34"/>
  </cols>
  <sheetData>
    <row r="1" spans="1:24" s="32" customFormat="1" ht="55.95" customHeight="1" thickBot="1" x14ac:dyDescent="0.35">
      <c r="A1" s="31" t="s">
        <v>6</v>
      </c>
      <c r="B1" s="31" t="s">
        <v>7</v>
      </c>
      <c r="C1" s="31" t="s">
        <v>9</v>
      </c>
      <c r="D1" s="31" t="s">
        <v>238</v>
      </c>
      <c r="E1" s="31" t="s">
        <v>239</v>
      </c>
      <c r="F1" s="31" t="s">
        <v>240</v>
      </c>
      <c r="G1" s="31" t="s">
        <v>241</v>
      </c>
      <c r="H1" s="31" t="s">
        <v>242</v>
      </c>
      <c r="I1" s="31" t="s">
        <v>243</v>
      </c>
      <c r="J1" s="31" t="s">
        <v>244</v>
      </c>
      <c r="K1" s="31" t="s">
        <v>245</v>
      </c>
      <c r="L1" s="31" t="s">
        <v>246</v>
      </c>
      <c r="M1" s="31" t="s">
        <v>247</v>
      </c>
      <c r="N1" s="31" t="s">
        <v>248</v>
      </c>
      <c r="O1" s="31" t="s">
        <v>249</v>
      </c>
      <c r="P1" s="31" t="s">
        <v>250</v>
      </c>
      <c r="Q1" s="31" t="s">
        <v>251</v>
      </c>
      <c r="R1" s="31" t="s">
        <v>252</v>
      </c>
      <c r="S1" s="31" t="s">
        <v>253</v>
      </c>
      <c r="T1" s="31" t="s">
        <v>254</v>
      </c>
      <c r="U1" s="31" t="s">
        <v>255</v>
      </c>
      <c r="V1" s="31" t="s">
        <v>256</v>
      </c>
      <c r="W1" s="31" t="s">
        <v>257</v>
      </c>
      <c r="X1" s="31" t="s">
        <v>258</v>
      </c>
    </row>
    <row r="2" spans="1:24" ht="15" customHeight="1" thickTop="1" x14ac:dyDescent="0.3">
      <c r="A2" s="33" t="s">
        <v>51</v>
      </c>
      <c r="B2" s="33"/>
      <c r="C2" s="33" t="s">
        <v>61</v>
      </c>
      <c r="D2" s="33"/>
      <c r="E2" s="33" t="s">
        <v>259</v>
      </c>
      <c r="F2" s="33"/>
      <c r="G2" s="33"/>
      <c r="H2" s="33"/>
      <c r="I2" s="33"/>
      <c r="J2" s="33"/>
      <c r="K2" s="33"/>
      <c r="L2" s="33"/>
      <c r="M2" s="33"/>
      <c r="N2" s="33"/>
      <c r="O2" s="33"/>
      <c r="P2" s="33"/>
      <c r="Q2" s="33"/>
      <c r="R2" s="33"/>
      <c r="S2" s="33"/>
      <c r="T2" s="33"/>
      <c r="U2" s="33"/>
      <c r="V2" s="33"/>
      <c r="W2" s="33"/>
      <c r="X2" s="33"/>
    </row>
    <row r="3" spans="1:24" ht="15" customHeight="1" x14ac:dyDescent="0.3">
      <c r="A3" s="35" t="s">
        <v>51</v>
      </c>
      <c r="B3" s="35" t="s">
        <v>73</v>
      </c>
      <c r="C3" s="35" t="s">
        <v>74</v>
      </c>
      <c r="D3" s="35" t="s">
        <v>284</v>
      </c>
      <c r="E3" s="35" t="s">
        <v>553</v>
      </c>
      <c r="F3" s="35" t="s">
        <v>554</v>
      </c>
      <c r="G3" s="35"/>
      <c r="H3" s="35" t="s">
        <v>555</v>
      </c>
      <c r="I3" s="35" t="s">
        <v>556</v>
      </c>
      <c r="J3" s="35" t="s">
        <v>557</v>
      </c>
      <c r="K3" s="35" t="s">
        <v>298</v>
      </c>
      <c r="L3" s="35" t="s">
        <v>299</v>
      </c>
      <c r="M3" s="35"/>
      <c r="N3" s="35"/>
      <c r="O3" s="35" t="s">
        <v>267</v>
      </c>
      <c r="P3" s="35" t="s">
        <v>267</v>
      </c>
      <c r="Q3" s="35" t="s">
        <v>267</v>
      </c>
      <c r="R3" s="35" t="s">
        <v>178</v>
      </c>
      <c r="S3" s="35"/>
      <c r="T3" s="35"/>
      <c r="U3" s="35"/>
      <c r="V3" s="35" t="s">
        <v>267</v>
      </c>
      <c r="W3" s="35" t="s">
        <v>267</v>
      </c>
      <c r="X3" s="35" t="s">
        <v>558</v>
      </c>
    </row>
    <row r="4" spans="1:24" ht="15" customHeight="1" x14ac:dyDescent="0.3">
      <c r="A4" s="33" t="s">
        <v>51</v>
      </c>
      <c r="B4" s="33" t="s">
        <v>101</v>
      </c>
      <c r="C4" s="33" t="s">
        <v>102</v>
      </c>
      <c r="D4" s="33" t="s">
        <v>260</v>
      </c>
      <c r="E4" s="33" t="s">
        <v>559</v>
      </c>
      <c r="F4" s="33" t="s">
        <v>560</v>
      </c>
      <c r="G4" s="33"/>
      <c r="H4" s="33" t="s">
        <v>561</v>
      </c>
      <c r="I4" s="33" t="s">
        <v>562</v>
      </c>
      <c r="J4" s="33"/>
      <c r="K4" s="33" t="s">
        <v>563</v>
      </c>
      <c r="L4" s="33" t="s">
        <v>358</v>
      </c>
      <c r="M4" s="33"/>
      <c r="N4" s="33"/>
      <c r="O4" s="33"/>
      <c r="P4" s="33"/>
      <c r="Q4" s="33" t="s">
        <v>267</v>
      </c>
      <c r="R4" s="33" t="s">
        <v>276</v>
      </c>
      <c r="S4" s="33"/>
      <c r="T4" s="33"/>
      <c r="U4" s="33"/>
      <c r="V4" s="33"/>
      <c r="W4" s="33"/>
      <c r="X4" s="33" t="s">
        <v>564</v>
      </c>
    </row>
    <row r="5" spans="1:24" ht="15" customHeight="1" x14ac:dyDescent="0.3">
      <c r="A5" s="35" t="s">
        <v>51</v>
      </c>
      <c r="B5" s="35" t="s">
        <v>111</v>
      </c>
      <c r="C5" s="35" t="s">
        <v>112</v>
      </c>
      <c r="D5" s="35" t="s">
        <v>260</v>
      </c>
      <c r="E5" s="35" t="s">
        <v>565</v>
      </c>
      <c r="F5" s="35" t="s">
        <v>566</v>
      </c>
      <c r="G5" s="35"/>
      <c r="H5" s="35" t="s">
        <v>567</v>
      </c>
      <c r="I5" s="35" t="s">
        <v>568</v>
      </c>
      <c r="J5" s="35"/>
      <c r="K5" s="35" t="s">
        <v>569</v>
      </c>
      <c r="L5" s="35" t="s">
        <v>570</v>
      </c>
      <c r="M5" s="35"/>
      <c r="N5" s="35"/>
      <c r="O5" s="35"/>
      <c r="P5" s="35" t="s">
        <v>267</v>
      </c>
      <c r="Q5" s="35" t="s">
        <v>267</v>
      </c>
      <c r="R5" s="35" t="s">
        <v>571</v>
      </c>
      <c r="S5" s="35"/>
      <c r="T5" s="35"/>
      <c r="U5" s="35"/>
      <c r="V5" s="35" t="s">
        <v>267</v>
      </c>
      <c r="W5" s="35" t="s">
        <v>267</v>
      </c>
      <c r="X5" s="35"/>
    </row>
    <row r="6" spans="1:24" ht="15" customHeight="1" x14ac:dyDescent="0.3">
      <c r="A6" s="33" t="s">
        <v>41</v>
      </c>
      <c r="B6" s="33"/>
      <c r="C6" s="33" t="s">
        <v>113</v>
      </c>
      <c r="D6" s="33"/>
      <c r="E6" s="33" t="s">
        <v>391</v>
      </c>
      <c r="F6" s="33"/>
      <c r="G6" s="33"/>
      <c r="H6" s="33"/>
      <c r="I6" s="33"/>
      <c r="J6" s="33"/>
      <c r="K6" s="33"/>
      <c r="L6" s="33"/>
      <c r="M6" s="33"/>
      <c r="N6" s="33"/>
      <c r="O6" s="33"/>
      <c r="P6" s="33"/>
      <c r="Q6" s="33"/>
      <c r="R6" s="33"/>
      <c r="S6" s="33"/>
      <c r="T6" s="33"/>
      <c r="U6" s="33"/>
      <c r="V6" s="33"/>
      <c r="W6" s="33"/>
      <c r="X6" s="33"/>
    </row>
    <row r="7" spans="1:24" ht="15" customHeight="1" x14ac:dyDescent="0.3">
      <c r="A7" s="35" t="s">
        <v>42</v>
      </c>
      <c r="B7" s="35"/>
      <c r="C7" s="35" t="s">
        <v>114</v>
      </c>
      <c r="D7" s="35"/>
      <c r="E7" s="35" t="s">
        <v>392</v>
      </c>
      <c r="F7" s="35"/>
      <c r="G7" s="35"/>
      <c r="H7" s="35"/>
      <c r="I7" s="35"/>
      <c r="J7" s="35"/>
      <c r="K7" s="35"/>
      <c r="L7" s="35"/>
      <c r="M7" s="35"/>
      <c r="N7" s="35"/>
      <c r="O7" s="35"/>
      <c r="P7" s="35"/>
      <c r="Q7" s="35"/>
      <c r="R7" s="35"/>
      <c r="S7" s="35"/>
      <c r="T7" s="35"/>
      <c r="U7" s="35"/>
      <c r="V7" s="35"/>
      <c r="W7" s="35"/>
      <c r="X7" s="35"/>
    </row>
    <row r="8" spans="1:24" ht="15" customHeight="1" x14ac:dyDescent="0.3">
      <c r="A8" s="33" t="s">
        <v>42</v>
      </c>
      <c r="B8" s="33" t="s">
        <v>115</v>
      </c>
      <c r="C8" s="33" t="s">
        <v>116</v>
      </c>
      <c r="D8" s="33" t="s">
        <v>284</v>
      </c>
      <c r="E8" s="33" t="s">
        <v>572</v>
      </c>
      <c r="F8" s="33" t="s">
        <v>409</v>
      </c>
      <c r="G8" s="33" t="s">
        <v>573</v>
      </c>
      <c r="H8" s="33" t="s">
        <v>574</v>
      </c>
      <c r="I8" s="33" t="s">
        <v>575</v>
      </c>
      <c r="J8" s="33" t="s">
        <v>576</v>
      </c>
      <c r="K8" s="33" t="s">
        <v>414</v>
      </c>
      <c r="L8" s="33" t="s">
        <v>165</v>
      </c>
      <c r="M8" s="33"/>
      <c r="N8" s="33"/>
      <c r="O8" s="33"/>
      <c r="P8" s="33" t="s">
        <v>267</v>
      </c>
      <c r="Q8" s="33" t="s">
        <v>267</v>
      </c>
      <c r="R8" s="33" t="s">
        <v>415</v>
      </c>
      <c r="S8" s="33"/>
      <c r="T8" s="33"/>
      <c r="U8" s="33"/>
      <c r="V8" s="33"/>
      <c r="W8" s="33" t="s">
        <v>267</v>
      </c>
      <c r="X8" s="33" t="s">
        <v>577</v>
      </c>
    </row>
    <row r="9" spans="1:24" ht="15" customHeight="1" x14ac:dyDescent="0.3">
      <c r="A9" s="35" t="s">
        <v>42</v>
      </c>
      <c r="B9" s="35" t="s">
        <v>119</v>
      </c>
      <c r="C9" s="35" t="s">
        <v>120</v>
      </c>
      <c r="D9" s="35" t="s">
        <v>284</v>
      </c>
      <c r="E9" s="35" t="s">
        <v>578</v>
      </c>
      <c r="F9" s="35" t="s">
        <v>579</v>
      </c>
      <c r="G9" s="35"/>
      <c r="H9" s="35" t="s">
        <v>580</v>
      </c>
      <c r="I9" s="35" t="s">
        <v>581</v>
      </c>
      <c r="J9" s="35"/>
      <c r="K9" s="35" t="s">
        <v>582</v>
      </c>
      <c r="L9" s="35" t="s">
        <v>163</v>
      </c>
      <c r="M9" s="35"/>
      <c r="N9" s="35"/>
      <c r="O9" s="35"/>
      <c r="P9" s="35" t="s">
        <v>267</v>
      </c>
      <c r="Q9" s="35" t="s">
        <v>267</v>
      </c>
      <c r="R9" s="35" t="s">
        <v>583</v>
      </c>
      <c r="S9" s="35"/>
      <c r="T9" s="35"/>
      <c r="U9" s="35"/>
      <c r="V9" s="35" t="s">
        <v>267</v>
      </c>
      <c r="W9" s="35" t="s">
        <v>267</v>
      </c>
      <c r="X9" s="35" t="s">
        <v>584</v>
      </c>
    </row>
    <row r="10" spans="1:24" ht="15" customHeight="1" x14ac:dyDescent="0.3">
      <c r="A10" s="33" t="s">
        <v>42</v>
      </c>
      <c r="B10" s="33" t="s">
        <v>126</v>
      </c>
      <c r="C10" s="33" t="s">
        <v>127</v>
      </c>
      <c r="D10" s="33" t="s">
        <v>260</v>
      </c>
      <c r="E10" s="33" t="s">
        <v>585</v>
      </c>
      <c r="F10" s="33" t="s">
        <v>586</v>
      </c>
      <c r="G10" s="33" t="s">
        <v>587</v>
      </c>
      <c r="H10" s="33" t="s">
        <v>588</v>
      </c>
      <c r="I10" s="33" t="s">
        <v>589</v>
      </c>
      <c r="J10" s="33"/>
      <c r="K10" s="33" t="s">
        <v>590</v>
      </c>
      <c r="L10" s="33" t="s">
        <v>140</v>
      </c>
      <c r="M10" s="33"/>
      <c r="N10" s="33"/>
      <c r="O10" s="33" t="s">
        <v>267</v>
      </c>
      <c r="P10" s="33" t="s">
        <v>267</v>
      </c>
      <c r="Q10" s="33" t="s">
        <v>267</v>
      </c>
      <c r="R10" s="33" t="s">
        <v>207</v>
      </c>
      <c r="S10" s="33"/>
      <c r="T10" s="33"/>
      <c r="U10" s="33" t="s">
        <v>267</v>
      </c>
      <c r="V10" s="33" t="s">
        <v>267</v>
      </c>
      <c r="W10" s="33" t="s">
        <v>267</v>
      </c>
      <c r="X10" s="33" t="s">
        <v>591</v>
      </c>
    </row>
    <row r="11" spans="1:24" ht="15" customHeight="1" x14ac:dyDescent="0.3">
      <c r="A11" s="35" t="s">
        <v>43</v>
      </c>
      <c r="B11" s="35"/>
      <c r="C11" s="35" t="s">
        <v>133</v>
      </c>
      <c r="D11" s="35"/>
      <c r="E11" s="35" t="s">
        <v>407</v>
      </c>
      <c r="F11" s="35"/>
      <c r="G11" s="35"/>
      <c r="H11" s="35"/>
      <c r="I11" s="35"/>
      <c r="J11" s="35"/>
      <c r="K11" s="35"/>
      <c r="L11" s="35"/>
      <c r="M11" s="35"/>
      <c r="N11" s="35"/>
      <c r="O11" s="35"/>
      <c r="P11" s="35"/>
      <c r="Q11" s="35"/>
      <c r="R11" s="35"/>
      <c r="S11" s="35"/>
      <c r="T11" s="35"/>
      <c r="U11" s="35"/>
      <c r="V11" s="35"/>
      <c r="W11" s="35"/>
      <c r="X11" s="35"/>
    </row>
    <row r="12" spans="1:24" ht="15" customHeight="1" x14ac:dyDescent="0.3">
      <c r="A12" s="33" t="s">
        <v>134</v>
      </c>
      <c r="B12" s="33"/>
      <c r="C12" s="33" t="s">
        <v>135</v>
      </c>
      <c r="D12" s="33"/>
      <c r="E12" s="33" t="s">
        <v>417</v>
      </c>
      <c r="F12" s="33"/>
      <c r="G12" s="33"/>
      <c r="H12" s="33"/>
      <c r="I12" s="33"/>
      <c r="J12" s="33"/>
      <c r="K12" s="33"/>
      <c r="L12" s="33"/>
      <c r="M12" s="33"/>
      <c r="N12" s="33"/>
      <c r="O12" s="33"/>
      <c r="P12" s="33"/>
      <c r="Q12" s="33"/>
      <c r="R12" s="33"/>
      <c r="S12" s="33"/>
      <c r="T12" s="33"/>
      <c r="U12" s="33"/>
      <c r="V12" s="33"/>
      <c r="W12" s="33"/>
      <c r="X12" s="33"/>
    </row>
    <row r="13" spans="1:24" ht="15" customHeight="1" x14ac:dyDescent="0.3">
      <c r="A13" s="35" t="s">
        <v>224</v>
      </c>
      <c r="B13" s="35"/>
      <c r="C13" s="35" t="s">
        <v>225</v>
      </c>
      <c r="D13" s="35"/>
      <c r="E13" s="35"/>
      <c r="F13" s="35"/>
      <c r="G13" s="35"/>
      <c r="H13" s="35"/>
      <c r="I13" s="35"/>
      <c r="J13" s="35"/>
      <c r="K13" s="35"/>
      <c r="L13" s="35"/>
      <c r="M13" s="35"/>
      <c r="N13" s="35"/>
      <c r="O13" s="35"/>
      <c r="P13" s="35"/>
      <c r="Q13" s="35"/>
      <c r="R13" s="35"/>
      <c r="S13" s="35"/>
      <c r="T13" s="35"/>
      <c r="U13" s="35"/>
      <c r="V13" s="35"/>
      <c r="W13" s="35"/>
      <c r="X13" s="35"/>
    </row>
    <row r="14" spans="1:24" ht="15" customHeight="1" x14ac:dyDescent="0.3">
      <c r="A14" s="33" t="s">
        <v>138</v>
      </c>
      <c r="B14" s="33"/>
      <c r="C14" s="33" t="s">
        <v>139</v>
      </c>
      <c r="D14" s="33"/>
      <c r="E14" s="33" t="s">
        <v>440</v>
      </c>
      <c r="F14" s="33"/>
      <c r="G14" s="33"/>
      <c r="H14" s="33"/>
      <c r="I14" s="33"/>
      <c r="J14" s="33"/>
      <c r="K14" s="33"/>
      <c r="L14" s="33"/>
      <c r="M14" s="33"/>
      <c r="N14" s="33"/>
      <c r="O14" s="33"/>
      <c r="P14" s="33"/>
      <c r="Q14" s="33"/>
      <c r="R14" s="33"/>
      <c r="S14" s="33"/>
      <c r="T14" s="33"/>
      <c r="U14" s="33"/>
      <c r="V14" s="33"/>
      <c r="W14" s="33"/>
      <c r="X14" s="33"/>
    </row>
    <row r="15" spans="1:24" ht="15" customHeight="1" x14ac:dyDescent="0.3">
      <c r="A15" s="35" t="s">
        <v>138</v>
      </c>
      <c r="B15" s="35" t="s">
        <v>142</v>
      </c>
      <c r="C15" s="35" t="s">
        <v>143</v>
      </c>
      <c r="D15" s="35" t="s">
        <v>284</v>
      </c>
      <c r="E15" s="35" t="s">
        <v>592</v>
      </c>
      <c r="F15" s="35" t="s">
        <v>593</v>
      </c>
      <c r="G15" s="35"/>
      <c r="H15" s="35" t="s">
        <v>594</v>
      </c>
      <c r="I15" s="35" t="s">
        <v>595</v>
      </c>
      <c r="J15" s="35"/>
      <c r="K15" s="35" t="s">
        <v>505</v>
      </c>
      <c r="L15" s="35" t="s">
        <v>480</v>
      </c>
      <c r="M15" s="35"/>
      <c r="N15" s="35"/>
      <c r="O15" s="35"/>
      <c r="P15" s="35" t="s">
        <v>267</v>
      </c>
      <c r="Q15" s="35" t="s">
        <v>267</v>
      </c>
      <c r="R15" s="35" t="s">
        <v>506</v>
      </c>
      <c r="S15" s="35"/>
      <c r="T15" s="35"/>
      <c r="U15" s="35"/>
      <c r="V15" s="35"/>
      <c r="W15" s="35"/>
      <c r="X15" s="35" t="s">
        <v>596</v>
      </c>
    </row>
    <row r="16" spans="1:24" ht="15" customHeight="1" x14ac:dyDescent="0.3">
      <c r="A16" s="33" t="s">
        <v>138</v>
      </c>
      <c r="B16" s="33" t="s">
        <v>150</v>
      </c>
      <c r="C16" s="33" t="s">
        <v>151</v>
      </c>
      <c r="D16" s="33" t="s">
        <v>284</v>
      </c>
      <c r="E16" s="33" t="s">
        <v>597</v>
      </c>
      <c r="F16" s="33" t="s">
        <v>598</v>
      </c>
      <c r="G16" s="33" t="s">
        <v>599</v>
      </c>
      <c r="H16" s="33" t="s">
        <v>600</v>
      </c>
      <c r="I16" s="33" t="s">
        <v>601</v>
      </c>
      <c r="J16" s="33"/>
      <c r="K16" s="33" t="s">
        <v>602</v>
      </c>
      <c r="L16" s="33" t="s">
        <v>37</v>
      </c>
      <c r="M16" s="33"/>
      <c r="N16" s="33"/>
      <c r="O16" s="33" t="s">
        <v>267</v>
      </c>
      <c r="P16" s="33" t="s">
        <v>267</v>
      </c>
      <c r="Q16" s="33" t="s">
        <v>267</v>
      </c>
      <c r="R16" s="33" t="s">
        <v>66</v>
      </c>
      <c r="S16" s="33" t="s">
        <v>603</v>
      </c>
      <c r="T16" s="33" t="s">
        <v>604</v>
      </c>
      <c r="U16" s="33" t="s">
        <v>267</v>
      </c>
      <c r="V16" s="33" t="s">
        <v>267</v>
      </c>
      <c r="W16" s="33" t="s">
        <v>267</v>
      </c>
      <c r="X16" s="33" t="s">
        <v>605</v>
      </c>
    </row>
    <row r="17" spans="1:24" ht="15" customHeight="1" x14ac:dyDescent="0.3">
      <c r="A17" s="35" t="s">
        <v>138</v>
      </c>
      <c r="B17" s="35" t="s">
        <v>155</v>
      </c>
      <c r="C17" s="35" t="s">
        <v>156</v>
      </c>
      <c r="D17" s="35" t="s">
        <v>284</v>
      </c>
      <c r="E17" s="35" t="s">
        <v>606</v>
      </c>
      <c r="F17" s="35" t="s">
        <v>607</v>
      </c>
      <c r="G17" s="35" t="s">
        <v>608</v>
      </c>
      <c r="H17" s="35" t="s">
        <v>609</v>
      </c>
      <c r="I17" s="35" t="s">
        <v>610</v>
      </c>
      <c r="J17" s="35" t="s">
        <v>611</v>
      </c>
      <c r="K17" s="35" t="s">
        <v>612</v>
      </c>
      <c r="L17" s="35" t="s">
        <v>165</v>
      </c>
      <c r="M17" s="35"/>
      <c r="N17" s="35"/>
      <c r="O17" s="35"/>
      <c r="P17" s="35" t="s">
        <v>267</v>
      </c>
      <c r="Q17" s="35" t="s">
        <v>267</v>
      </c>
      <c r="R17" s="35" t="s">
        <v>506</v>
      </c>
      <c r="S17" s="35" t="s">
        <v>415</v>
      </c>
      <c r="T17" s="35"/>
      <c r="U17" s="35"/>
      <c r="V17" s="35"/>
      <c r="W17" s="35" t="s">
        <v>267</v>
      </c>
      <c r="X17" s="35" t="s">
        <v>613</v>
      </c>
    </row>
    <row r="18" spans="1:24" ht="15" customHeight="1" x14ac:dyDescent="0.3">
      <c r="A18" s="33" t="s">
        <v>138</v>
      </c>
      <c r="B18" s="33" t="s">
        <v>157</v>
      </c>
      <c r="C18" s="33" t="s">
        <v>614</v>
      </c>
      <c r="D18" s="33" t="s">
        <v>284</v>
      </c>
      <c r="E18" s="33" t="s">
        <v>615</v>
      </c>
      <c r="F18" s="33" t="s">
        <v>616</v>
      </c>
      <c r="G18" s="33" t="s">
        <v>617</v>
      </c>
      <c r="H18" s="33" t="s">
        <v>618</v>
      </c>
      <c r="I18" s="33" t="s">
        <v>619</v>
      </c>
      <c r="J18" s="33"/>
      <c r="K18" s="33" t="s">
        <v>612</v>
      </c>
      <c r="L18" s="33" t="s">
        <v>165</v>
      </c>
      <c r="M18" s="33"/>
      <c r="N18" s="33"/>
      <c r="O18" s="33"/>
      <c r="P18" s="33" t="s">
        <v>267</v>
      </c>
      <c r="Q18" s="33" t="s">
        <v>267</v>
      </c>
      <c r="R18" s="33" t="s">
        <v>506</v>
      </c>
      <c r="S18" s="33" t="s">
        <v>415</v>
      </c>
      <c r="T18" s="33"/>
      <c r="U18" s="33"/>
      <c r="V18" s="33"/>
      <c r="W18" s="33" t="s">
        <v>267</v>
      </c>
      <c r="X18" s="33" t="s">
        <v>620</v>
      </c>
    </row>
    <row r="19" spans="1:24" ht="15" customHeight="1" x14ac:dyDescent="0.3">
      <c r="A19" s="35" t="s">
        <v>138</v>
      </c>
      <c r="B19" s="35" t="s">
        <v>159</v>
      </c>
      <c r="C19" s="35" t="s">
        <v>160</v>
      </c>
      <c r="D19" s="35" t="s">
        <v>284</v>
      </c>
      <c r="E19" s="35" t="s">
        <v>621</v>
      </c>
      <c r="F19" s="35" t="s">
        <v>622</v>
      </c>
      <c r="G19" s="35" t="s">
        <v>623</v>
      </c>
      <c r="H19" s="35" t="s">
        <v>624</v>
      </c>
      <c r="I19" s="35" t="s">
        <v>625</v>
      </c>
      <c r="J19" s="35"/>
      <c r="K19" s="35" t="s">
        <v>626</v>
      </c>
      <c r="L19" s="35" t="s">
        <v>469</v>
      </c>
      <c r="M19" s="35" t="s">
        <v>627</v>
      </c>
      <c r="N19" s="35"/>
      <c r="O19" s="35" t="s">
        <v>267</v>
      </c>
      <c r="P19" s="35" t="s">
        <v>267</v>
      </c>
      <c r="Q19" s="35" t="s">
        <v>267</v>
      </c>
      <c r="R19" s="35" t="s">
        <v>448</v>
      </c>
      <c r="S19" s="35" t="s">
        <v>628</v>
      </c>
      <c r="T19" s="35"/>
      <c r="U19" s="35" t="s">
        <v>267</v>
      </c>
      <c r="V19" s="35" t="s">
        <v>267</v>
      </c>
      <c r="W19" s="35" t="s">
        <v>267</v>
      </c>
      <c r="X19" s="35" t="s">
        <v>629</v>
      </c>
    </row>
    <row r="20" spans="1:24" ht="15" customHeight="1" x14ac:dyDescent="0.3">
      <c r="A20" s="33" t="s">
        <v>138</v>
      </c>
      <c r="B20" s="33" t="s">
        <v>163</v>
      </c>
      <c r="C20" s="33" t="s">
        <v>164</v>
      </c>
      <c r="D20" s="33" t="s">
        <v>284</v>
      </c>
      <c r="E20" s="33" t="s">
        <v>630</v>
      </c>
      <c r="F20" s="33" t="s">
        <v>631</v>
      </c>
      <c r="G20" s="33"/>
      <c r="H20" s="33" t="s">
        <v>632</v>
      </c>
      <c r="I20" s="33" t="s">
        <v>633</v>
      </c>
      <c r="J20" s="33"/>
      <c r="K20" s="33" t="s">
        <v>634</v>
      </c>
      <c r="L20" s="33" t="s">
        <v>447</v>
      </c>
      <c r="M20" s="33"/>
      <c r="N20" s="33"/>
      <c r="O20" s="33"/>
      <c r="P20" s="33" t="s">
        <v>267</v>
      </c>
      <c r="Q20" s="33" t="s">
        <v>267</v>
      </c>
      <c r="R20" s="33" t="s">
        <v>448</v>
      </c>
      <c r="S20" s="33" t="s">
        <v>635</v>
      </c>
      <c r="T20" s="33"/>
      <c r="U20" s="33" t="s">
        <v>267</v>
      </c>
      <c r="V20" s="33" t="s">
        <v>267</v>
      </c>
      <c r="W20" s="33" t="s">
        <v>267</v>
      </c>
      <c r="X20" s="33" t="s">
        <v>636</v>
      </c>
    </row>
    <row r="21" spans="1:24" ht="15" customHeight="1" x14ac:dyDescent="0.3">
      <c r="A21" s="35" t="s">
        <v>138</v>
      </c>
      <c r="B21" s="35" t="s">
        <v>165</v>
      </c>
      <c r="C21" s="35" t="s">
        <v>166</v>
      </c>
      <c r="D21" s="35" t="s">
        <v>284</v>
      </c>
      <c r="E21" s="35" t="s">
        <v>630</v>
      </c>
      <c r="F21" s="35" t="s">
        <v>637</v>
      </c>
      <c r="G21" s="35"/>
      <c r="H21" s="35" t="s">
        <v>638</v>
      </c>
      <c r="I21" s="35" t="s">
        <v>639</v>
      </c>
      <c r="J21" s="35"/>
      <c r="K21" s="35" t="s">
        <v>634</v>
      </c>
      <c r="L21" s="35" t="s">
        <v>447</v>
      </c>
      <c r="M21" s="35"/>
      <c r="N21" s="35"/>
      <c r="O21" s="35"/>
      <c r="P21" s="35" t="s">
        <v>267</v>
      </c>
      <c r="Q21" s="35" t="s">
        <v>267</v>
      </c>
      <c r="R21" s="35" t="s">
        <v>448</v>
      </c>
      <c r="S21" s="35" t="s">
        <v>635</v>
      </c>
      <c r="T21" s="35"/>
      <c r="U21" s="35" t="s">
        <v>267</v>
      </c>
      <c r="V21" s="35" t="s">
        <v>267</v>
      </c>
      <c r="W21" s="35" t="s">
        <v>267</v>
      </c>
      <c r="X21" s="35" t="s">
        <v>636</v>
      </c>
    </row>
    <row r="22" spans="1:24" ht="15" customHeight="1" x14ac:dyDescent="0.3">
      <c r="A22" s="33" t="s">
        <v>167</v>
      </c>
      <c r="B22" s="33"/>
      <c r="C22" s="33" t="s">
        <v>168</v>
      </c>
      <c r="D22" s="33"/>
      <c r="E22" s="33" t="s">
        <v>472</v>
      </c>
      <c r="F22" s="33"/>
      <c r="G22" s="33"/>
      <c r="H22" s="33"/>
      <c r="I22" s="33"/>
      <c r="J22" s="33"/>
      <c r="K22" s="33"/>
      <c r="L22" s="33"/>
      <c r="M22" s="33"/>
      <c r="N22" s="33"/>
      <c r="O22" s="33"/>
      <c r="P22" s="33"/>
      <c r="Q22" s="33"/>
      <c r="R22" s="33"/>
      <c r="S22" s="33"/>
      <c r="T22" s="33"/>
      <c r="U22" s="33"/>
      <c r="V22" s="33"/>
      <c r="W22" s="33"/>
      <c r="X22" s="33"/>
    </row>
    <row r="23" spans="1:24" ht="15" customHeight="1" x14ac:dyDescent="0.3">
      <c r="A23" s="35" t="s">
        <v>167</v>
      </c>
      <c r="B23" s="35" t="s">
        <v>181</v>
      </c>
      <c r="C23" s="35" t="s">
        <v>182</v>
      </c>
      <c r="D23" s="35" t="s">
        <v>284</v>
      </c>
      <c r="E23" s="35" t="s">
        <v>640</v>
      </c>
      <c r="F23" s="35" t="s">
        <v>641</v>
      </c>
      <c r="G23" s="35"/>
      <c r="H23" s="35" t="s">
        <v>642</v>
      </c>
      <c r="I23" s="35" t="s">
        <v>643</v>
      </c>
      <c r="J23" s="35" t="s">
        <v>478</v>
      </c>
      <c r="K23" s="35" t="s">
        <v>488</v>
      </c>
      <c r="L23" s="35" t="s">
        <v>480</v>
      </c>
      <c r="M23" s="35"/>
      <c r="N23" s="35"/>
      <c r="O23" s="35"/>
      <c r="P23" s="35" t="s">
        <v>267</v>
      </c>
      <c r="Q23" s="35" t="s">
        <v>267</v>
      </c>
      <c r="R23" s="35" t="s">
        <v>283</v>
      </c>
      <c r="S23" s="35"/>
      <c r="T23" s="35"/>
      <c r="U23" s="35"/>
      <c r="V23" s="35"/>
      <c r="W23" s="35"/>
      <c r="X23" s="35" t="s">
        <v>496</v>
      </c>
    </row>
    <row r="24" spans="1:24" ht="15" customHeight="1" x14ac:dyDescent="0.3">
      <c r="A24" s="33" t="s">
        <v>167</v>
      </c>
      <c r="B24" s="33" t="s">
        <v>183</v>
      </c>
      <c r="C24" s="33" t="s">
        <v>184</v>
      </c>
      <c r="D24" s="33" t="s">
        <v>284</v>
      </c>
      <c r="E24" s="33" t="s">
        <v>644</v>
      </c>
      <c r="F24" s="33" t="s">
        <v>645</v>
      </c>
      <c r="G24" s="33"/>
      <c r="H24" s="33" t="s">
        <v>646</v>
      </c>
      <c r="I24" s="33" t="s">
        <v>647</v>
      </c>
      <c r="J24" s="33" t="s">
        <v>478</v>
      </c>
      <c r="K24" s="33" t="s">
        <v>488</v>
      </c>
      <c r="L24" s="33" t="s">
        <v>480</v>
      </c>
      <c r="M24" s="33"/>
      <c r="N24" s="33"/>
      <c r="O24" s="33"/>
      <c r="P24" s="33" t="s">
        <v>267</v>
      </c>
      <c r="Q24" s="33" t="s">
        <v>267</v>
      </c>
      <c r="R24" s="33" t="s">
        <v>283</v>
      </c>
      <c r="S24" s="33"/>
      <c r="T24" s="33"/>
      <c r="U24" s="33"/>
      <c r="V24" s="33"/>
      <c r="W24" s="33"/>
      <c r="X24" s="33" t="s">
        <v>512</v>
      </c>
    </row>
    <row r="25" spans="1:24" ht="15" customHeight="1" x14ac:dyDescent="0.3">
      <c r="A25" s="35" t="s">
        <v>167</v>
      </c>
      <c r="B25" s="35" t="s">
        <v>188</v>
      </c>
      <c r="C25" s="35" t="s">
        <v>189</v>
      </c>
      <c r="D25" s="35" t="s">
        <v>284</v>
      </c>
      <c r="E25" s="35" t="s">
        <v>501</v>
      </c>
      <c r="F25" s="35" t="s">
        <v>648</v>
      </c>
      <c r="G25" s="35"/>
      <c r="H25" s="35" t="s">
        <v>649</v>
      </c>
      <c r="I25" s="35" t="s">
        <v>650</v>
      </c>
      <c r="J25" s="35" t="s">
        <v>478</v>
      </c>
      <c r="K25" s="35" t="s">
        <v>651</v>
      </c>
      <c r="L25" s="35" t="s">
        <v>480</v>
      </c>
      <c r="M25" s="35"/>
      <c r="N25" s="35"/>
      <c r="O25" s="35"/>
      <c r="P25" s="35" t="s">
        <v>267</v>
      </c>
      <c r="Q25" s="35" t="s">
        <v>267</v>
      </c>
      <c r="R25" s="35" t="s">
        <v>66</v>
      </c>
      <c r="S25" s="35" t="s">
        <v>603</v>
      </c>
      <c r="T25" s="35" t="s">
        <v>604</v>
      </c>
      <c r="U25" s="35" t="s">
        <v>267</v>
      </c>
      <c r="V25" s="35" t="s">
        <v>267</v>
      </c>
      <c r="W25" s="35" t="s">
        <v>267</v>
      </c>
      <c r="X25" s="35" t="s">
        <v>512</v>
      </c>
    </row>
    <row r="26" spans="1:24" ht="15" customHeight="1" x14ac:dyDescent="0.3">
      <c r="A26" s="33" t="s">
        <v>167</v>
      </c>
      <c r="B26" s="33" t="s">
        <v>190</v>
      </c>
      <c r="C26" s="33" t="s">
        <v>191</v>
      </c>
      <c r="D26" s="33" t="s">
        <v>284</v>
      </c>
      <c r="E26" s="33" t="s">
        <v>652</v>
      </c>
      <c r="F26" s="33" t="s">
        <v>653</v>
      </c>
      <c r="G26" s="33"/>
      <c r="H26" s="33" t="s">
        <v>654</v>
      </c>
      <c r="I26" s="33" t="s">
        <v>655</v>
      </c>
      <c r="J26" s="33" t="s">
        <v>478</v>
      </c>
      <c r="K26" s="33" t="s">
        <v>656</v>
      </c>
      <c r="L26" s="33" t="s">
        <v>146</v>
      </c>
      <c r="M26" s="33" t="s">
        <v>480</v>
      </c>
      <c r="N26" s="33"/>
      <c r="O26" s="33" t="s">
        <v>267</v>
      </c>
      <c r="P26" s="33" t="s">
        <v>267</v>
      </c>
      <c r="Q26" s="33" t="s">
        <v>267</v>
      </c>
      <c r="R26" s="33" t="s">
        <v>448</v>
      </c>
      <c r="S26" s="33" t="s">
        <v>389</v>
      </c>
      <c r="T26" s="33"/>
      <c r="U26" s="33" t="s">
        <v>267</v>
      </c>
      <c r="V26" s="33" t="s">
        <v>267</v>
      </c>
      <c r="W26" s="33" t="s">
        <v>267</v>
      </c>
      <c r="X26" s="33" t="s">
        <v>496</v>
      </c>
    </row>
    <row r="27" spans="1:24" ht="15" customHeight="1" x14ac:dyDescent="0.3">
      <c r="A27" s="35" t="s">
        <v>167</v>
      </c>
      <c r="B27" s="35" t="s">
        <v>192</v>
      </c>
      <c r="C27" s="35" t="s">
        <v>193</v>
      </c>
      <c r="D27" s="35" t="s">
        <v>284</v>
      </c>
      <c r="E27" s="35" t="s">
        <v>657</v>
      </c>
      <c r="F27" s="35" t="s">
        <v>658</v>
      </c>
      <c r="G27" s="35"/>
      <c r="H27" s="35" t="s">
        <v>659</v>
      </c>
      <c r="I27" s="35" t="s">
        <v>660</v>
      </c>
      <c r="J27" s="35" t="s">
        <v>478</v>
      </c>
      <c r="K27" s="35" t="s">
        <v>661</v>
      </c>
      <c r="L27" s="35" t="s">
        <v>480</v>
      </c>
      <c r="M27" s="35"/>
      <c r="N27" s="35"/>
      <c r="O27" s="35"/>
      <c r="P27" s="35" t="s">
        <v>267</v>
      </c>
      <c r="Q27" s="35" t="s">
        <v>267</v>
      </c>
      <c r="R27" s="35" t="s">
        <v>518</v>
      </c>
      <c r="S27" s="35"/>
      <c r="T27" s="35"/>
      <c r="U27" s="35"/>
      <c r="V27" s="35" t="s">
        <v>267</v>
      </c>
      <c r="W27" s="35" t="s">
        <v>267</v>
      </c>
      <c r="X27" s="35" t="s">
        <v>496</v>
      </c>
    </row>
    <row r="28" spans="1:24" ht="15" customHeight="1" x14ac:dyDescent="0.3">
      <c r="A28" s="33" t="s">
        <v>167</v>
      </c>
      <c r="B28" s="33" t="s">
        <v>228</v>
      </c>
      <c r="C28" s="33" t="s">
        <v>230</v>
      </c>
      <c r="D28" s="33" t="s">
        <v>284</v>
      </c>
      <c r="E28" s="33" t="s">
        <v>662</v>
      </c>
      <c r="F28" s="33" t="s">
        <v>663</v>
      </c>
      <c r="G28" s="33" t="s">
        <v>664</v>
      </c>
      <c r="H28" s="33" t="s">
        <v>665</v>
      </c>
      <c r="I28" s="33" t="s">
        <v>666</v>
      </c>
      <c r="J28" s="33"/>
      <c r="K28" s="33" t="s">
        <v>667</v>
      </c>
      <c r="L28" s="33"/>
      <c r="M28" s="33"/>
      <c r="N28" s="33"/>
      <c r="O28" s="33"/>
      <c r="P28" s="33"/>
      <c r="Q28" s="33"/>
      <c r="R28" s="33" t="s">
        <v>518</v>
      </c>
      <c r="S28" s="33"/>
      <c r="T28" s="33"/>
      <c r="U28" s="33"/>
      <c r="V28" s="33" t="s">
        <v>267</v>
      </c>
      <c r="W28" s="33" t="s">
        <v>267</v>
      </c>
      <c r="X28" s="33" t="s">
        <v>668</v>
      </c>
    </row>
    <row r="29" spans="1:24" ht="15" customHeight="1" x14ac:dyDescent="0.3">
      <c r="A29" s="35" t="s">
        <v>205</v>
      </c>
      <c r="B29" s="35"/>
      <c r="C29" s="35" t="s">
        <v>206</v>
      </c>
      <c r="D29" s="35"/>
      <c r="E29" s="35" t="s">
        <v>535</v>
      </c>
      <c r="F29" s="35"/>
      <c r="G29" s="35"/>
      <c r="H29" s="35"/>
      <c r="I29" s="35"/>
      <c r="J29" s="35"/>
      <c r="K29" s="35"/>
      <c r="L29" s="35"/>
      <c r="M29" s="35"/>
      <c r="N29" s="35"/>
      <c r="O29" s="35"/>
      <c r="P29" s="35"/>
      <c r="Q29" s="35"/>
      <c r="R29" s="35"/>
      <c r="S29" s="35"/>
      <c r="T29" s="35"/>
      <c r="U29" s="35"/>
      <c r="V29" s="35"/>
      <c r="W29" s="35"/>
      <c r="X29" s="35"/>
    </row>
    <row r="30" spans="1:24" ht="15" customHeight="1" x14ac:dyDescent="0.3">
      <c r="A30" s="33" t="s">
        <v>205</v>
      </c>
      <c r="B30" s="33" t="s">
        <v>291</v>
      </c>
      <c r="C30" s="33" t="s">
        <v>213</v>
      </c>
      <c r="D30" s="33" t="s">
        <v>284</v>
      </c>
      <c r="E30" s="33" t="s">
        <v>669</v>
      </c>
      <c r="F30" s="33" t="s">
        <v>670</v>
      </c>
      <c r="G30" s="33" t="s">
        <v>671</v>
      </c>
      <c r="H30" s="33" t="s">
        <v>672</v>
      </c>
      <c r="I30" s="33" t="s">
        <v>673</v>
      </c>
      <c r="J30" s="33"/>
      <c r="K30" s="33" t="s">
        <v>405</v>
      </c>
      <c r="L30" s="33" t="s">
        <v>146</v>
      </c>
      <c r="M30" s="33"/>
      <c r="N30" s="33"/>
      <c r="O30" s="33" t="s">
        <v>267</v>
      </c>
      <c r="P30" s="33" t="s">
        <v>267</v>
      </c>
      <c r="Q30" s="33" t="s">
        <v>267</v>
      </c>
      <c r="R30" s="33" t="s">
        <v>389</v>
      </c>
      <c r="S30" s="33"/>
      <c r="T30" s="33"/>
      <c r="U30" s="33" t="s">
        <v>267</v>
      </c>
      <c r="V30" s="33" t="s">
        <v>267</v>
      </c>
      <c r="W30" s="33" t="s">
        <v>267</v>
      </c>
      <c r="X30" s="33" t="s">
        <v>674</v>
      </c>
    </row>
    <row r="31" spans="1:24" ht="15" customHeight="1" x14ac:dyDescent="0.3">
      <c r="A31" s="35" t="s">
        <v>205</v>
      </c>
      <c r="B31" s="35" t="s">
        <v>528</v>
      </c>
      <c r="C31" s="35" t="s">
        <v>216</v>
      </c>
      <c r="D31" s="35" t="s">
        <v>260</v>
      </c>
      <c r="E31" s="35" t="s">
        <v>675</v>
      </c>
      <c r="F31" s="35" t="s">
        <v>676</v>
      </c>
      <c r="G31" s="35"/>
      <c r="H31" s="35" t="s">
        <v>677</v>
      </c>
      <c r="I31" s="35" t="s">
        <v>678</v>
      </c>
      <c r="J31" s="35" t="s">
        <v>679</v>
      </c>
      <c r="K31" s="35" t="s">
        <v>405</v>
      </c>
      <c r="L31" s="35" t="s">
        <v>146</v>
      </c>
      <c r="M31" s="35"/>
      <c r="N31" s="35"/>
      <c r="O31" s="35" t="s">
        <v>267</v>
      </c>
      <c r="P31" s="35" t="s">
        <v>267</v>
      </c>
      <c r="Q31" s="35" t="s">
        <v>267</v>
      </c>
      <c r="R31" s="35" t="s">
        <v>389</v>
      </c>
      <c r="S31" s="35"/>
      <c r="T31" s="35"/>
      <c r="U31" s="35" t="s">
        <v>267</v>
      </c>
      <c r="V31" s="35" t="s">
        <v>267</v>
      </c>
      <c r="W31" s="35" t="s">
        <v>267</v>
      </c>
      <c r="X31" s="35" t="s">
        <v>680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87CF-09AD-4B35-8B2D-4063F0C3DDF5}">
  <dimension ref="A1:Y73"/>
  <sheetViews>
    <sheetView workbookViewId="0">
      <pane ySplit="1" topLeftCell="A2" activePane="bottomLeft" state="frozen"/>
      <selection pane="bottomLeft" activeCell="C8" sqref="C8"/>
    </sheetView>
  </sheetViews>
  <sheetFormatPr defaultRowHeight="15" customHeight="1" x14ac:dyDescent="0.3"/>
  <cols>
    <col min="1" max="1" width="10" style="32" customWidth="1"/>
    <col min="2" max="2" width="15" style="32" customWidth="1"/>
    <col min="3" max="3" width="9.109375" style="34" customWidth="1"/>
    <col min="4" max="4" width="50" style="32" customWidth="1"/>
    <col min="5" max="5" width="12" style="32" customWidth="1"/>
    <col min="6" max="8" width="10" style="32" customWidth="1"/>
    <col min="9" max="9" width="12" style="32" customWidth="1"/>
    <col min="10" max="12" width="10" style="32" customWidth="1"/>
    <col min="13" max="15" width="12" style="32" customWidth="1"/>
    <col min="16" max="18" width="4" style="32" customWidth="1"/>
    <col min="19" max="21" width="12" style="32" customWidth="1"/>
    <col min="22" max="24" width="4" style="32" customWidth="1"/>
    <col min="25" max="25" width="40" style="32" customWidth="1"/>
    <col min="26" max="16384" width="8.88671875" style="34"/>
  </cols>
  <sheetData>
    <row r="1" spans="1:25" s="32" customFormat="1" ht="55.95" customHeight="1" thickBot="1" x14ac:dyDescent="0.35">
      <c r="A1" s="31" t="s">
        <v>6</v>
      </c>
      <c r="B1" s="31" t="s">
        <v>7</v>
      </c>
      <c r="C1" s="31" t="s">
        <v>8</v>
      </c>
      <c r="D1" s="31" t="s">
        <v>9</v>
      </c>
      <c r="E1" s="31" t="s">
        <v>238</v>
      </c>
      <c r="F1" s="31" t="s">
        <v>239</v>
      </c>
      <c r="G1" s="31" t="s">
        <v>240</v>
      </c>
      <c r="H1" s="31" t="s">
        <v>241</v>
      </c>
      <c r="I1" s="31" t="s">
        <v>242</v>
      </c>
      <c r="J1" s="31" t="s">
        <v>243</v>
      </c>
      <c r="K1" s="31" t="s">
        <v>244</v>
      </c>
      <c r="L1" s="31" t="s">
        <v>245</v>
      </c>
      <c r="M1" s="31" t="s">
        <v>246</v>
      </c>
      <c r="N1" s="31" t="s">
        <v>247</v>
      </c>
      <c r="O1" s="31" t="s">
        <v>248</v>
      </c>
      <c r="P1" s="31" t="s">
        <v>249</v>
      </c>
      <c r="Q1" s="31" t="s">
        <v>250</v>
      </c>
      <c r="R1" s="31" t="s">
        <v>251</v>
      </c>
      <c r="S1" s="31" t="s">
        <v>252</v>
      </c>
      <c r="T1" s="31" t="s">
        <v>253</v>
      </c>
      <c r="U1" s="31" t="s">
        <v>254</v>
      </c>
      <c r="V1" s="31" t="s">
        <v>255</v>
      </c>
      <c r="W1" s="31" t="s">
        <v>256</v>
      </c>
      <c r="X1" s="31" t="s">
        <v>257</v>
      </c>
      <c r="Y1" s="31" t="s">
        <v>258</v>
      </c>
    </row>
    <row r="2" spans="1:25" ht="15" customHeight="1" thickTop="1" x14ac:dyDescent="0.3">
      <c r="A2" s="33" t="s">
        <v>51</v>
      </c>
      <c r="B2" s="33"/>
      <c r="C2" s="33"/>
      <c r="D2" s="33" t="s">
        <v>61</v>
      </c>
      <c r="E2" s="33"/>
      <c r="F2" s="33" t="s">
        <v>259</v>
      </c>
      <c r="G2" s="33"/>
      <c r="H2" s="33"/>
      <c r="I2" s="33"/>
      <c r="J2" s="33"/>
      <c r="K2" s="33"/>
      <c r="L2" s="33"/>
      <c r="M2" s="33"/>
      <c r="N2" s="33"/>
      <c r="O2" s="33"/>
      <c r="P2" s="33"/>
      <c r="Q2" s="33"/>
      <c r="R2" s="33"/>
      <c r="S2" s="33"/>
      <c r="T2" s="33"/>
      <c r="U2" s="33"/>
      <c r="V2" s="33"/>
      <c r="W2" s="33"/>
      <c r="X2" s="33"/>
      <c r="Y2" s="33"/>
    </row>
    <row r="3" spans="1:25" ht="15" customHeight="1" x14ac:dyDescent="0.3">
      <c r="A3" s="35" t="s">
        <v>51</v>
      </c>
      <c r="B3" s="35" t="s">
        <v>37</v>
      </c>
      <c r="C3" s="35" t="s">
        <v>220</v>
      </c>
      <c r="D3" s="35" t="s">
        <v>62</v>
      </c>
      <c r="E3" s="35" t="s">
        <v>260</v>
      </c>
      <c r="F3" s="35" t="s">
        <v>261</v>
      </c>
      <c r="G3" s="35" t="s">
        <v>262</v>
      </c>
      <c r="H3" s="35"/>
      <c r="I3" s="35" t="s">
        <v>263</v>
      </c>
      <c r="J3" s="35" t="s">
        <v>264</v>
      </c>
      <c r="K3" s="35"/>
      <c r="L3" s="35" t="s">
        <v>265</v>
      </c>
      <c r="M3" s="35" t="s">
        <v>266</v>
      </c>
      <c r="N3" s="35"/>
      <c r="O3" s="35"/>
      <c r="P3" s="35" t="s">
        <v>267</v>
      </c>
      <c r="Q3" s="35" t="s">
        <v>267</v>
      </c>
      <c r="R3" s="35" t="s">
        <v>267</v>
      </c>
      <c r="S3" s="35" t="s">
        <v>268</v>
      </c>
      <c r="T3" s="35"/>
      <c r="U3" s="35"/>
      <c r="V3" s="35" t="s">
        <v>267</v>
      </c>
      <c r="W3" s="35" t="s">
        <v>267</v>
      </c>
      <c r="X3" s="35" t="s">
        <v>267</v>
      </c>
      <c r="Y3" s="35" t="s">
        <v>269</v>
      </c>
    </row>
    <row r="4" spans="1:25" ht="15" customHeight="1" x14ac:dyDescent="0.3">
      <c r="A4" s="33" t="s">
        <v>51</v>
      </c>
      <c r="B4" s="33" t="s">
        <v>39</v>
      </c>
      <c r="C4" s="33" t="s">
        <v>220</v>
      </c>
      <c r="D4" s="33" t="s">
        <v>63</v>
      </c>
      <c r="E4" s="33" t="s">
        <v>260</v>
      </c>
      <c r="F4" s="33" t="s">
        <v>270</v>
      </c>
      <c r="G4" s="33" t="s">
        <v>271</v>
      </c>
      <c r="H4" s="33"/>
      <c r="I4" s="33" t="s">
        <v>272</v>
      </c>
      <c r="J4" s="33" t="s">
        <v>273</v>
      </c>
      <c r="K4" s="33"/>
      <c r="L4" s="33" t="s">
        <v>274</v>
      </c>
      <c r="M4" s="33" t="s">
        <v>266</v>
      </c>
      <c r="N4" s="33" t="s">
        <v>275</v>
      </c>
      <c r="O4" s="33"/>
      <c r="P4" s="33" t="s">
        <v>267</v>
      </c>
      <c r="Q4" s="33" t="s">
        <v>267</v>
      </c>
      <c r="R4" s="33" t="s">
        <v>267</v>
      </c>
      <c r="S4" s="33" t="s">
        <v>276</v>
      </c>
      <c r="T4" s="33" t="s">
        <v>277</v>
      </c>
      <c r="U4" s="33"/>
      <c r="V4" s="33"/>
      <c r="W4" s="33" t="s">
        <v>267</v>
      </c>
      <c r="X4" s="33" t="s">
        <v>267</v>
      </c>
      <c r="Y4" s="33"/>
    </row>
    <row r="5" spans="1:25" ht="15" customHeight="1" x14ac:dyDescent="0.3">
      <c r="A5" s="35" t="s">
        <v>51</v>
      </c>
      <c r="B5" s="35" t="s">
        <v>64</v>
      </c>
      <c r="C5" s="35" t="s">
        <v>220</v>
      </c>
      <c r="D5" s="35" t="s">
        <v>65</v>
      </c>
      <c r="E5" s="35" t="s">
        <v>260</v>
      </c>
      <c r="F5" s="35" t="s">
        <v>278</v>
      </c>
      <c r="G5" s="35" t="s">
        <v>279</v>
      </c>
      <c r="H5" s="35"/>
      <c r="I5" s="35" t="s">
        <v>280</v>
      </c>
      <c r="J5" s="35" t="s">
        <v>281</v>
      </c>
      <c r="K5" s="35"/>
      <c r="L5" s="35" t="s">
        <v>282</v>
      </c>
      <c r="M5" s="35" t="s">
        <v>266</v>
      </c>
      <c r="N5" s="35"/>
      <c r="O5" s="35"/>
      <c r="P5" s="35" t="s">
        <v>267</v>
      </c>
      <c r="Q5" s="35" t="s">
        <v>267</v>
      </c>
      <c r="R5" s="35" t="s">
        <v>267</v>
      </c>
      <c r="S5" s="35" t="s">
        <v>283</v>
      </c>
      <c r="T5" s="35"/>
      <c r="U5" s="35"/>
      <c r="V5" s="35"/>
      <c r="W5" s="35"/>
      <c r="X5" s="35"/>
      <c r="Y5" s="35"/>
    </row>
    <row r="6" spans="1:25" ht="15" customHeight="1" x14ac:dyDescent="0.3">
      <c r="A6" s="33" t="s">
        <v>51</v>
      </c>
      <c r="B6" s="33" t="s">
        <v>66</v>
      </c>
      <c r="C6" s="33" t="s">
        <v>220</v>
      </c>
      <c r="D6" s="33" t="s">
        <v>67</v>
      </c>
      <c r="E6" s="33" t="s">
        <v>284</v>
      </c>
      <c r="F6" s="33" t="s">
        <v>285</v>
      </c>
      <c r="G6" s="33" t="s">
        <v>286</v>
      </c>
      <c r="H6" s="33"/>
      <c r="I6" s="33" t="s">
        <v>287</v>
      </c>
      <c r="J6" s="33" t="s">
        <v>288</v>
      </c>
      <c r="K6" s="33" t="s">
        <v>289</v>
      </c>
      <c r="L6" s="33" t="s">
        <v>290</v>
      </c>
      <c r="M6" s="33" t="s">
        <v>146</v>
      </c>
      <c r="N6" s="33" t="s">
        <v>291</v>
      </c>
      <c r="O6" s="33"/>
      <c r="P6" s="33" t="s">
        <v>267</v>
      </c>
      <c r="Q6" s="33" t="s">
        <v>267</v>
      </c>
      <c r="R6" s="33" t="s">
        <v>267</v>
      </c>
      <c r="S6" s="33" t="s">
        <v>174</v>
      </c>
      <c r="T6" s="33"/>
      <c r="U6" s="33"/>
      <c r="V6" s="33" t="s">
        <v>267</v>
      </c>
      <c r="W6" s="33" t="s">
        <v>267</v>
      </c>
      <c r="X6" s="33" t="s">
        <v>267</v>
      </c>
      <c r="Y6" s="33" t="s">
        <v>292</v>
      </c>
    </row>
    <row r="7" spans="1:25" ht="15" customHeight="1" x14ac:dyDescent="0.3">
      <c r="A7" s="35" t="s">
        <v>51</v>
      </c>
      <c r="B7" s="35" t="s">
        <v>68</v>
      </c>
      <c r="C7" s="35" t="s">
        <v>220</v>
      </c>
      <c r="D7" s="35" t="s">
        <v>69</v>
      </c>
      <c r="E7" s="35" t="s">
        <v>284</v>
      </c>
      <c r="F7" s="35" t="s">
        <v>293</v>
      </c>
      <c r="G7" s="35" t="s">
        <v>294</v>
      </c>
      <c r="H7" s="35"/>
      <c r="I7" s="35" t="s">
        <v>295</v>
      </c>
      <c r="J7" s="35" t="s">
        <v>296</v>
      </c>
      <c r="K7" s="35" t="s">
        <v>297</v>
      </c>
      <c r="L7" s="35" t="s">
        <v>298</v>
      </c>
      <c r="M7" s="35" t="s">
        <v>299</v>
      </c>
      <c r="N7" s="35"/>
      <c r="O7" s="35"/>
      <c r="P7" s="35" t="s">
        <v>267</v>
      </c>
      <c r="Q7" s="35" t="s">
        <v>267</v>
      </c>
      <c r="R7" s="35" t="s">
        <v>267</v>
      </c>
      <c r="S7" s="35" t="s">
        <v>178</v>
      </c>
      <c r="T7" s="35"/>
      <c r="U7" s="35"/>
      <c r="V7" s="35"/>
      <c r="W7" s="35" t="s">
        <v>267</v>
      </c>
      <c r="X7" s="35" t="s">
        <v>267</v>
      </c>
      <c r="Y7" s="35" t="s">
        <v>300</v>
      </c>
    </row>
    <row r="8" spans="1:25" ht="15" customHeight="1" x14ac:dyDescent="0.3">
      <c r="A8" s="33" t="s">
        <v>51</v>
      </c>
      <c r="B8" s="33" t="s">
        <v>73</v>
      </c>
      <c r="C8" s="33" t="s">
        <v>229</v>
      </c>
      <c r="D8" s="33" t="s">
        <v>74</v>
      </c>
      <c r="E8" s="33" t="s">
        <v>284</v>
      </c>
      <c r="F8" s="33" t="s">
        <v>553</v>
      </c>
      <c r="G8" s="33" t="s">
        <v>554</v>
      </c>
      <c r="H8" s="33"/>
      <c r="I8" s="33" t="s">
        <v>555</v>
      </c>
      <c r="J8" s="33" t="s">
        <v>556</v>
      </c>
      <c r="K8" s="33" t="s">
        <v>557</v>
      </c>
      <c r="L8" s="33" t="s">
        <v>298</v>
      </c>
      <c r="M8" s="33" t="s">
        <v>299</v>
      </c>
      <c r="N8" s="33"/>
      <c r="O8" s="33"/>
      <c r="P8" s="33" t="s">
        <v>267</v>
      </c>
      <c r="Q8" s="33" t="s">
        <v>267</v>
      </c>
      <c r="R8" s="33" t="s">
        <v>267</v>
      </c>
      <c r="S8" s="33" t="s">
        <v>178</v>
      </c>
      <c r="T8" s="33"/>
      <c r="U8" s="33"/>
      <c r="V8" s="33"/>
      <c r="W8" s="33" t="s">
        <v>267</v>
      </c>
      <c r="X8" s="33" t="s">
        <v>267</v>
      </c>
      <c r="Y8" s="33" t="s">
        <v>558</v>
      </c>
    </row>
    <row r="9" spans="1:25" ht="15" customHeight="1" x14ac:dyDescent="0.3">
      <c r="A9" s="35" t="s">
        <v>51</v>
      </c>
      <c r="B9" s="35" t="s">
        <v>75</v>
      </c>
      <c r="C9" s="35" t="s">
        <v>220</v>
      </c>
      <c r="D9" s="35" t="s">
        <v>76</v>
      </c>
      <c r="E9" s="35" t="s">
        <v>284</v>
      </c>
      <c r="F9" s="35" t="s">
        <v>301</v>
      </c>
      <c r="G9" s="35" t="s">
        <v>302</v>
      </c>
      <c r="H9" s="35"/>
      <c r="I9" s="35" t="s">
        <v>303</v>
      </c>
      <c r="J9" s="35" t="s">
        <v>304</v>
      </c>
      <c r="K9" s="35" t="s">
        <v>305</v>
      </c>
      <c r="L9" s="35" t="s">
        <v>306</v>
      </c>
      <c r="M9" s="35" t="s">
        <v>291</v>
      </c>
      <c r="N9" s="35"/>
      <c r="O9" s="35"/>
      <c r="P9" s="35" t="s">
        <v>267</v>
      </c>
      <c r="Q9" s="35" t="s">
        <v>267</v>
      </c>
      <c r="R9" s="35" t="s">
        <v>267</v>
      </c>
      <c r="S9" s="35" t="s">
        <v>174</v>
      </c>
      <c r="T9" s="35"/>
      <c r="U9" s="35"/>
      <c r="V9" s="35" t="s">
        <v>267</v>
      </c>
      <c r="W9" s="35" t="s">
        <v>267</v>
      </c>
      <c r="X9" s="35" t="s">
        <v>267</v>
      </c>
      <c r="Y9" s="35" t="s">
        <v>307</v>
      </c>
    </row>
    <row r="10" spans="1:25" ht="15" customHeight="1" x14ac:dyDescent="0.3">
      <c r="A10" s="33" t="s">
        <v>51</v>
      </c>
      <c r="B10" s="33" t="s">
        <v>77</v>
      </c>
      <c r="C10" s="33" t="s">
        <v>220</v>
      </c>
      <c r="D10" s="33" t="s">
        <v>78</v>
      </c>
      <c r="E10" s="33" t="s">
        <v>284</v>
      </c>
      <c r="F10" s="33" t="s">
        <v>308</v>
      </c>
      <c r="G10" s="33" t="s">
        <v>309</v>
      </c>
      <c r="H10" s="33"/>
      <c r="I10" s="33" t="s">
        <v>310</v>
      </c>
      <c r="J10" s="33" t="s">
        <v>311</v>
      </c>
      <c r="K10" s="33"/>
      <c r="L10" s="33" t="s">
        <v>312</v>
      </c>
      <c r="M10" s="33" t="s">
        <v>205</v>
      </c>
      <c r="N10" s="33" t="s">
        <v>210</v>
      </c>
      <c r="O10" s="33"/>
      <c r="P10" s="33" t="s">
        <v>267</v>
      </c>
      <c r="Q10" s="33" t="s">
        <v>267</v>
      </c>
      <c r="R10" s="33" t="s">
        <v>267</v>
      </c>
      <c r="S10" s="33" t="s">
        <v>283</v>
      </c>
      <c r="T10" s="33"/>
      <c r="U10" s="33"/>
      <c r="V10" s="33"/>
      <c r="W10" s="33"/>
      <c r="X10" s="33"/>
      <c r="Y10" s="33" t="s">
        <v>313</v>
      </c>
    </row>
    <row r="11" spans="1:25" ht="15" customHeight="1" x14ac:dyDescent="0.3">
      <c r="A11" s="35" t="s">
        <v>51</v>
      </c>
      <c r="B11" s="35" t="s">
        <v>79</v>
      </c>
      <c r="C11" s="35" t="s">
        <v>220</v>
      </c>
      <c r="D11" s="35" t="s">
        <v>80</v>
      </c>
      <c r="E11" s="35" t="s">
        <v>284</v>
      </c>
      <c r="F11" s="35" t="s">
        <v>314</v>
      </c>
      <c r="G11" s="35" t="s">
        <v>315</v>
      </c>
      <c r="H11" s="35"/>
      <c r="I11" s="35" t="s">
        <v>316</v>
      </c>
      <c r="J11" s="35" t="s">
        <v>317</v>
      </c>
      <c r="K11" s="35"/>
      <c r="L11" s="35" t="s">
        <v>318</v>
      </c>
      <c r="M11" s="35" t="s">
        <v>210</v>
      </c>
      <c r="N11" s="35"/>
      <c r="O11" s="35"/>
      <c r="P11" s="35" t="s">
        <v>267</v>
      </c>
      <c r="Q11" s="35" t="s">
        <v>267</v>
      </c>
      <c r="R11" s="35" t="s">
        <v>267</v>
      </c>
      <c r="S11" s="35" t="s">
        <v>176</v>
      </c>
      <c r="T11" s="35"/>
      <c r="U11" s="35"/>
      <c r="V11" s="35"/>
      <c r="W11" s="35" t="s">
        <v>267</v>
      </c>
      <c r="X11" s="35" t="s">
        <v>267</v>
      </c>
      <c r="Y11" s="35" t="s">
        <v>313</v>
      </c>
    </row>
    <row r="12" spans="1:25" ht="15" customHeight="1" x14ac:dyDescent="0.3">
      <c r="A12" s="33" t="s">
        <v>51</v>
      </c>
      <c r="B12" s="33" t="s">
        <v>81</v>
      </c>
      <c r="C12" s="33" t="s">
        <v>220</v>
      </c>
      <c r="D12" s="33" t="s">
        <v>82</v>
      </c>
      <c r="E12" s="33" t="s">
        <v>284</v>
      </c>
      <c r="F12" s="33" t="s">
        <v>319</v>
      </c>
      <c r="G12" s="33" t="s">
        <v>320</v>
      </c>
      <c r="H12" s="33" t="s">
        <v>321</v>
      </c>
      <c r="I12" s="33" t="s">
        <v>322</v>
      </c>
      <c r="J12" s="33" t="s">
        <v>323</v>
      </c>
      <c r="K12" s="33" t="s">
        <v>324</v>
      </c>
      <c r="L12" s="33" t="s">
        <v>298</v>
      </c>
      <c r="M12" s="33" t="s">
        <v>299</v>
      </c>
      <c r="N12" s="33"/>
      <c r="O12" s="33"/>
      <c r="P12" s="33" t="s">
        <v>267</v>
      </c>
      <c r="Q12" s="33" t="s">
        <v>267</v>
      </c>
      <c r="R12" s="33" t="s">
        <v>267</v>
      </c>
      <c r="S12" s="33" t="s">
        <v>178</v>
      </c>
      <c r="T12" s="33"/>
      <c r="U12" s="33"/>
      <c r="V12" s="33"/>
      <c r="W12" s="33" t="s">
        <v>267</v>
      </c>
      <c r="X12" s="33" t="s">
        <v>267</v>
      </c>
      <c r="Y12" s="33" t="s">
        <v>325</v>
      </c>
    </row>
    <row r="13" spans="1:25" ht="15" customHeight="1" x14ac:dyDescent="0.3">
      <c r="A13" s="35" t="s">
        <v>51</v>
      </c>
      <c r="B13" s="35" t="s">
        <v>83</v>
      </c>
      <c r="C13" s="35" t="s">
        <v>220</v>
      </c>
      <c r="D13" s="35" t="s">
        <v>84</v>
      </c>
      <c r="E13" s="35" t="s">
        <v>284</v>
      </c>
      <c r="F13" s="35" t="s">
        <v>326</v>
      </c>
      <c r="G13" s="35" t="s">
        <v>327</v>
      </c>
      <c r="H13" s="35"/>
      <c r="I13" s="35" t="s">
        <v>328</v>
      </c>
      <c r="J13" s="35" t="s">
        <v>329</v>
      </c>
      <c r="K13" s="35" t="s">
        <v>330</v>
      </c>
      <c r="L13" s="35" t="s">
        <v>331</v>
      </c>
      <c r="M13" s="35" t="s">
        <v>146</v>
      </c>
      <c r="N13" s="35" t="s">
        <v>291</v>
      </c>
      <c r="O13" s="35"/>
      <c r="P13" s="35" t="s">
        <v>267</v>
      </c>
      <c r="Q13" s="35" t="s">
        <v>267</v>
      </c>
      <c r="R13" s="35" t="s">
        <v>267</v>
      </c>
      <c r="S13" s="35" t="s">
        <v>283</v>
      </c>
      <c r="T13" s="35"/>
      <c r="U13" s="35"/>
      <c r="V13" s="35"/>
      <c r="W13" s="35"/>
      <c r="X13" s="35"/>
      <c r="Y13" s="35" t="s">
        <v>332</v>
      </c>
    </row>
    <row r="14" spans="1:25" ht="15" customHeight="1" x14ac:dyDescent="0.3">
      <c r="A14" s="33" t="s">
        <v>51</v>
      </c>
      <c r="B14" s="33" t="s">
        <v>85</v>
      </c>
      <c r="C14" s="33" t="s">
        <v>220</v>
      </c>
      <c r="D14" s="33" t="s">
        <v>86</v>
      </c>
      <c r="E14" s="33" t="s">
        <v>284</v>
      </c>
      <c r="F14" s="33" t="s">
        <v>333</v>
      </c>
      <c r="G14" s="33" t="s">
        <v>334</v>
      </c>
      <c r="H14" s="33"/>
      <c r="I14" s="33" t="s">
        <v>335</v>
      </c>
      <c r="J14" s="33" t="s">
        <v>336</v>
      </c>
      <c r="K14" s="33" t="s">
        <v>337</v>
      </c>
      <c r="L14" s="33" t="s">
        <v>338</v>
      </c>
      <c r="M14" s="33" t="s">
        <v>212</v>
      </c>
      <c r="N14" s="33"/>
      <c r="O14" s="33"/>
      <c r="P14" s="33" t="s">
        <v>267</v>
      </c>
      <c r="Q14" s="33" t="s">
        <v>267</v>
      </c>
      <c r="R14" s="33" t="s">
        <v>267</v>
      </c>
      <c r="S14" s="33" t="s">
        <v>339</v>
      </c>
      <c r="T14" s="33"/>
      <c r="U14" s="33"/>
      <c r="V14" s="33" t="s">
        <v>267</v>
      </c>
      <c r="W14" s="33" t="s">
        <v>267</v>
      </c>
      <c r="X14" s="33" t="s">
        <v>267</v>
      </c>
      <c r="Y14" s="33" t="s">
        <v>340</v>
      </c>
    </row>
    <row r="15" spans="1:25" ht="15" customHeight="1" x14ac:dyDescent="0.3">
      <c r="A15" s="35" t="s">
        <v>51</v>
      </c>
      <c r="B15" s="35" t="s">
        <v>90</v>
      </c>
      <c r="C15" s="35" t="s">
        <v>220</v>
      </c>
      <c r="D15" s="35" t="s">
        <v>91</v>
      </c>
      <c r="E15" s="35" t="s">
        <v>284</v>
      </c>
      <c r="F15" s="35" t="s">
        <v>341</v>
      </c>
      <c r="G15" s="35" t="s">
        <v>342</v>
      </c>
      <c r="H15" s="35"/>
      <c r="I15" s="35" t="s">
        <v>343</v>
      </c>
      <c r="J15" s="35" t="s">
        <v>344</v>
      </c>
      <c r="K15" s="35"/>
      <c r="L15" s="35" t="s">
        <v>345</v>
      </c>
      <c r="M15" s="35" t="s">
        <v>205</v>
      </c>
      <c r="N15" s="35"/>
      <c r="O15" s="35"/>
      <c r="P15" s="35"/>
      <c r="Q15" s="35"/>
      <c r="R15" s="35"/>
      <c r="S15" s="35" t="s">
        <v>167</v>
      </c>
      <c r="T15" s="35"/>
      <c r="U15" s="35"/>
      <c r="V15" s="35"/>
      <c r="W15" s="35"/>
      <c r="X15" s="35"/>
      <c r="Y15" s="35" t="s">
        <v>346</v>
      </c>
    </row>
    <row r="16" spans="1:25" ht="15" customHeight="1" x14ac:dyDescent="0.3">
      <c r="A16" s="33" t="s">
        <v>51</v>
      </c>
      <c r="B16" s="33" t="s">
        <v>93</v>
      </c>
      <c r="C16" s="33" t="s">
        <v>220</v>
      </c>
      <c r="D16" s="33" t="s">
        <v>94</v>
      </c>
      <c r="E16" s="33" t="s">
        <v>284</v>
      </c>
      <c r="F16" s="33" t="s">
        <v>347</v>
      </c>
      <c r="G16" s="33" t="s">
        <v>348</v>
      </c>
      <c r="H16" s="33"/>
      <c r="I16" s="33" t="s">
        <v>349</v>
      </c>
      <c r="J16" s="33" t="s">
        <v>350</v>
      </c>
      <c r="K16" s="33"/>
      <c r="L16" s="33" t="s">
        <v>351</v>
      </c>
      <c r="M16" s="33" t="s">
        <v>205</v>
      </c>
      <c r="N16" s="33"/>
      <c r="O16" s="33"/>
      <c r="P16" s="33"/>
      <c r="Q16" s="33"/>
      <c r="R16" s="33"/>
      <c r="S16" s="33" t="s">
        <v>283</v>
      </c>
      <c r="T16" s="33"/>
      <c r="U16" s="33"/>
      <c r="V16" s="33"/>
      <c r="W16" s="33"/>
      <c r="X16" s="33"/>
      <c r="Y16" s="33" t="s">
        <v>352</v>
      </c>
    </row>
    <row r="17" spans="1:25" ht="15" customHeight="1" x14ac:dyDescent="0.3">
      <c r="A17" s="35" t="s">
        <v>51</v>
      </c>
      <c r="B17" s="35" t="s">
        <v>95</v>
      </c>
      <c r="C17" s="35" t="s">
        <v>220</v>
      </c>
      <c r="D17" s="35" t="s">
        <v>96</v>
      </c>
      <c r="E17" s="35" t="s">
        <v>284</v>
      </c>
      <c r="F17" s="35" t="s">
        <v>353</v>
      </c>
      <c r="G17" s="35" t="s">
        <v>354</v>
      </c>
      <c r="H17" s="35"/>
      <c r="I17" s="35" t="s">
        <v>355</v>
      </c>
      <c r="J17" s="35" t="s">
        <v>356</v>
      </c>
      <c r="K17" s="35"/>
      <c r="L17" s="35" t="s">
        <v>357</v>
      </c>
      <c r="M17" s="35" t="s">
        <v>358</v>
      </c>
      <c r="N17" s="35"/>
      <c r="O17" s="35"/>
      <c r="P17" s="35"/>
      <c r="Q17" s="35"/>
      <c r="R17" s="35" t="s">
        <v>267</v>
      </c>
      <c r="S17" s="35" t="s">
        <v>283</v>
      </c>
      <c r="T17" s="35"/>
      <c r="U17" s="35"/>
      <c r="V17" s="35"/>
      <c r="W17" s="35"/>
      <c r="X17" s="35"/>
      <c r="Y17" s="35" t="s">
        <v>359</v>
      </c>
    </row>
    <row r="18" spans="1:25" ht="15" customHeight="1" x14ac:dyDescent="0.3">
      <c r="A18" s="33" t="s">
        <v>51</v>
      </c>
      <c r="B18" s="33" t="s">
        <v>97</v>
      </c>
      <c r="C18" s="33" t="s">
        <v>220</v>
      </c>
      <c r="D18" s="33" t="s">
        <v>98</v>
      </c>
      <c r="E18" s="33" t="s">
        <v>284</v>
      </c>
      <c r="F18" s="33" t="s">
        <v>360</v>
      </c>
      <c r="G18" s="33" t="s">
        <v>361</v>
      </c>
      <c r="H18" s="33"/>
      <c r="I18" s="33" t="s">
        <v>362</v>
      </c>
      <c r="J18" s="33" t="s">
        <v>363</v>
      </c>
      <c r="K18" s="33"/>
      <c r="L18" s="33" t="s">
        <v>364</v>
      </c>
      <c r="M18" s="33" t="s">
        <v>146</v>
      </c>
      <c r="N18" s="33"/>
      <c r="O18" s="33"/>
      <c r="P18" s="33" t="s">
        <v>267</v>
      </c>
      <c r="Q18" s="33" t="s">
        <v>267</v>
      </c>
      <c r="R18" s="33" t="s">
        <v>267</v>
      </c>
      <c r="S18" s="33" t="s">
        <v>167</v>
      </c>
      <c r="T18" s="33"/>
      <c r="U18" s="33"/>
      <c r="V18" s="33"/>
      <c r="W18" s="33"/>
      <c r="X18" s="33"/>
      <c r="Y18" s="33" t="s">
        <v>365</v>
      </c>
    </row>
    <row r="19" spans="1:25" ht="15" customHeight="1" x14ac:dyDescent="0.3">
      <c r="A19" s="35" t="s">
        <v>51</v>
      </c>
      <c r="B19" s="35" t="s">
        <v>99</v>
      </c>
      <c r="C19" s="35" t="s">
        <v>220</v>
      </c>
      <c r="D19" s="35" t="s">
        <v>100</v>
      </c>
      <c r="E19" s="35" t="s">
        <v>284</v>
      </c>
      <c r="F19" s="35" t="s">
        <v>366</v>
      </c>
      <c r="G19" s="35" t="s">
        <v>367</v>
      </c>
      <c r="H19" s="35" t="s">
        <v>368</v>
      </c>
      <c r="I19" s="35" t="s">
        <v>369</v>
      </c>
      <c r="J19" s="35" t="s">
        <v>370</v>
      </c>
      <c r="K19" s="35" t="s">
        <v>371</v>
      </c>
      <c r="L19" s="35" t="s">
        <v>372</v>
      </c>
      <c r="M19" s="35" t="s">
        <v>373</v>
      </c>
      <c r="N19" s="35"/>
      <c r="O19" s="35"/>
      <c r="P19" s="35" t="s">
        <v>267</v>
      </c>
      <c r="Q19" s="35" t="s">
        <v>267</v>
      </c>
      <c r="R19" s="35" t="s">
        <v>267</v>
      </c>
      <c r="S19" s="35" t="s">
        <v>374</v>
      </c>
      <c r="T19" s="35"/>
      <c r="U19" s="35"/>
      <c r="V19" s="35"/>
      <c r="W19" s="35"/>
      <c r="X19" s="35"/>
      <c r="Y19" s="35" t="s">
        <v>375</v>
      </c>
    </row>
    <row r="20" spans="1:25" ht="15" customHeight="1" x14ac:dyDescent="0.3">
      <c r="A20" s="33" t="s">
        <v>51</v>
      </c>
      <c r="B20" s="33" t="s">
        <v>101</v>
      </c>
      <c r="C20" s="33" t="s">
        <v>229</v>
      </c>
      <c r="D20" s="33" t="s">
        <v>102</v>
      </c>
      <c r="E20" s="33" t="s">
        <v>260</v>
      </c>
      <c r="F20" s="33" t="s">
        <v>559</v>
      </c>
      <c r="G20" s="33" t="s">
        <v>560</v>
      </c>
      <c r="H20" s="33"/>
      <c r="I20" s="33" t="s">
        <v>561</v>
      </c>
      <c r="J20" s="33" t="s">
        <v>562</v>
      </c>
      <c r="K20" s="33"/>
      <c r="L20" s="33" t="s">
        <v>563</v>
      </c>
      <c r="M20" s="33" t="s">
        <v>358</v>
      </c>
      <c r="N20" s="33"/>
      <c r="O20" s="33"/>
      <c r="P20" s="33"/>
      <c r="Q20" s="33"/>
      <c r="R20" s="33" t="s">
        <v>267</v>
      </c>
      <c r="S20" s="33" t="s">
        <v>276</v>
      </c>
      <c r="T20" s="33"/>
      <c r="U20" s="33"/>
      <c r="V20" s="33"/>
      <c r="W20" s="33"/>
      <c r="X20" s="33"/>
      <c r="Y20" s="33" t="s">
        <v>564</v>
      </c>
    </row>
    <row r="21" spans="1:25" ht="15" customHeight="1" x14ac:dyDescent="0.3">
      <c r="A21" s="35" t="s">
        <v>51</v>
      </c>
      <c r="B21" s="35" t="s">
        <v>103</v>
      </c>
      <c r="C21" s="35" t="s">
        <v>220</v>
      </c>
      <c r="D21" s="35" t="s">
        <v>104</v>
      </c>
      <c r="E21" s="35" t="s">
        <v>284</v>
      </c>
      <c r="F21" s="35" t="s">
        <v>376</v>
      </c>
      <c r="G21" s="35" t="s">
        <v>377</v>
      </c>
      <c r="H21" s="35" t="s">
        <v>378</v>
      </c>
      <c r="I21" s="35" t="s">
        <v>379</v>
      </c>
      <c r="J21" s="35" t="s">
        <v>380</v>
      </c>
      <c r="K21" s="35"/>
      <c r="L21" s="35" t="s">
        <v>381</v>
      </c>
      <c r="M21" s="35" t="s">
        <v>140</v>
      </c>
      <c r="N21" s="35"/>
      <c r="O21" s="35"/>
      <c r="P21" s="35" t="s">
        <v>267</v>
      </c>
      <c r="Q21" s="35" t="s">
        <v>267</v>
      </c>
      <c r="R21" s="35" t="s">
        <v>267</v>
      </c>
      <c r="S21" s="35" t="s">
        <v>382</v>
      </c>
      <c r="T21" s="35"/>
      <c r="U21" s="35"/>
      <c r="V21" s="35"/>
      <c r="W21" s="35"/>
      <c r="X21" s="35"/>
      <c r="Y21" s="35" t="s">
        <v>383</v>
      </c>
    </row>
    <row r="22" spans="1:25" ht="15" customHeight="1" x14ac:dyDescent="0.3">
      <c r="A22" s="33" t="s">
        <v>51</v>
      </c>
      <c r="B22" s="33" t="s">
        <v>106</v>
      </c>
      <c r="C22" s="33" t="s">
        <v>220</v>
      </c>
      <c r="D22" s="33" t="s">
        <v>107</v>
      </c>
      <c r="E22" s="33" t="s">
        <v>284</v>
      </c>
      <c r="F22" s="33" t="s">
        <v>384</v>
      </c>
      <c r="G22" s="33" t="s">
        <v>385</v>
      </c>
      <c r="H22" s="33"/>
      <c r="I22" s="33" t="s">
        <v>386</v>
      </c>
      <c r="J22" s="33" t="s">
        <v>387</v>
      </c>
      <c r="K22" s="33"/>
      <c r="L22" s="33" t="s">
        <v>388</v>
      </c>
      <c r="M22" s="33" t="s">
        <v>146</v>
      </c>
      <c r="N22" s="33"/>
      <c r="O22" s="33"/>
      <c r="P22" s="33" t="s">
        <v>267</v>
      </c>
      <c r="Q22" s="33" t="s">
        <v>267</v>
      </c>
      <c r="R22" s="33" t="s">
        <v>267</v>
      </c>
      <c r="S22" s="33" t="s">
        <v>374</v>
      </c>
      <c r="T22" s="33" t="s">
        <v>389</v>
      </c>
      <c r="U22" s="33"/>
      <c r="V22" s="33" t="s">
        <v>267</v>
      </c>
      <c r="W22" s="33" t="s">
        <v>267</v>
      </c>
      <c r="X22" s="33" t="s">
        <v>267</v>
      </c>
      <c r="Y22" s="33" t="s">
        <v>390</v>
      </c>
    </row>
    <row r="23" spans="1:25" ht="15" customHeight="1" x14ac:dyDescent="0.3">
      <c r="A23" s="35" t="s">
        <v>51</v>
      </c>
      <c r="B23" s="35" t="s">
        <v>111</v>
      </c>
      <c r="C23" s="35" t="s">
        <v>229</v>
      </c>
      <c r="D23" s="35" t="s">
        <v>112</v>
      </c>
      <c r="E23" s="35" t="s">
        <v>260</v>
      </c>
      <c r="F23" s="35" t="s">
        <v>565</v>
      </c>
      <c r="G23" s="35" t="s">
        <v>566</v>
      </c>
      <c r="H23" s="35"/>
      <c r="I23" s="35" t="s">
        <v>567</v>
      </c>
      <c r="J23" s="35" t="s">
        <v>568</v>
      </c>
      <c r="K23" s="35"/>
      <c r="L23" s="35" t="s">
        <v>569</v>
      </c>
      <c r="M23" s="35" t="s">
        <v>570</v>
      </c>
      <c r="N23" s="35"/>
      <c r="O23" s="35"/>
      <c r="P23" s="35"/>
      <c r="Q23" s="35" t="s">
        <v>267</v>
      </c>
      <c r="R23" s="35" t="s">
        <v>267</v>
      </c>
      <c r="S23" s="35" t="s">
        <v>571</v>
      </c>
      <c r="T23" s="35"/>
      <c r="U23" s="35"/>
      <c r="V23" s="35"/>
      <c r="W23" s="35" t="s">
        <v>267</v>
      </c>
      <c r="X23" s="35" t="s">
        <v>267</v>
      </c>
      <c r="Y23" s="35"/>
    </row>
    <row r="24" spans="1:25" ht="15" customHeight="1" x14ac:dyDescent="0.3">
      <c r="A24" s="33" t="s">
        <v>41</v>
      </c>
      <c r="B24" s="33"/>
      <c r="C24" s="33"/>
      <c r="D24" s="33" t="s">
        <v>113</v>
      </c>
      <c r="E24" s="33"/>
      <c r="F24" s="33" t="s">
        <v>391</v>
      </c>
      <c r="G24" s="33"/>
      <c r="H24" s="33"/>
      <c r="I24" s="33"/>
      <c r="J24" s="33"/>
      <c r="K24" s="33"/>
      <c r="L24" s="33"/>
      <c r="M24" s="33"/>
      <c r="N24" s="33"/>
      <c r="O24" s="33"/>
      <c r="P24" s="33"/>
      <c r="Q24" s="33"/>
      <c r="R24" s="33"/>
      <c r="S24" s="33"/>
      <c r="T24" s="33"/>
      <c r="U24" s="33"/>
      <c r="V24" s="33"/>
      <c r="W24" s="33"/>
      <c r="X24" s="33"/>
      <c r="Y24" s="33"/>
    </row>
    <row r="25" spans="1:25" ht="15" customHeight="1" x14ac:dyDescent="0.3">
      <c r="A25" s="35" t="s">
        <v>42</v>
      </c>
      <c r="B25" s="35"/>
      <c r="C25" s="35"/>
      <c r="D25" s="35" t="s">
        <v>114</v>
      </c>
      <c r="E25" s="35"/>
      <c r="F25" s="35" t="s">
        <v>392</v>
      </c>
      <c r="G25" s="35"/>
      <c r="H25" s="35"/>
      <c r="I25" s="35"/>
      <c r="J25" s="35"/>
      <c r="K25" s="35"/>
      <c r="L25" s="35"/>
      <c r="M25" s="35"/>
      <c r="N25" s="35"/>
      <c r="O25" s="35"/>
      <c r="P25" s="35"/>
      <c r="Q25" s="35"/>
      <c r="R25" s="35"/>
      <c r="S25" s="35"/>
      <c r="T25" s="35"/>
      <c r="U25" s="35"/>
      <c r="V25" s="35"/>
      <c r="W25" s="35"/>
      <c r="X25" s="35"/>
      <c r="Y25" s="35"/>
    </row>
    <row r="26" spans="1:25" ht="15" customHeight="1" x14ac:dyDescent="0.3">
      <c r="A26" s="33" t="s">
        <v>42</v>
      </c>
      <c r="B26" s="33" t="s">
        <v>115</v>
      </c>
      <c r="C26" s="33" t="s">
        <v>229</v>
      </c>
      <c r="D26" s="33" t="s">
        <v>116</v>
      </c>
      <c r="E26" s="33" t="s">
        <v>284</v>
      </c>
      <c r="F26" s="33" t="s">
        <v>572</v>
      </c>
      <c r="G26" s="33" t="s">
        <v>409</v>
      </c>
      <c r="H26" s="33" t="s">
        <v>573</v>
      </c>
      <c r="I26" s="33" t="s">
        <v>574</v>
      </c>
      <c r="J26" s="33" t="s">
        <v>575</v>
      </c>
      <c r="K26" s="33" t="s">
        <v>576</v>
      </c>
      <c r="L26" s="33" t="s">
        <v>414</v>
      </c>
      <c r="M26" s="33" t="s">
        <v>165</v>
      </c>
      <c r="N26" s="33"/>
      <c r="O26" s="33"/>
      <c r="P26" s="33"/>
      <c r="Q26" s="33" t="s">
        <v>267</v>
      </c>
      <c r="R26" s="33" t="s">
        <v>267</v>
      </c>
      <c r="S26" s="33" t="s">
        <v>415</v>
      </c>
      <c r="T26" s="33"/>
      <c r="U26" s="33"/>
      <c r="V26" s="33"/>
      <c r="W26" s="33"/>
      <c r="X26" s="33" t="s">
        <v>267</v>
      </c>
      <c r="Y26" s="33" t="s">
        <v>577</v>
      </c>
    </row>
    <row r="27" spans="1:25" ht="15" customHeight="1" x14ac:dyDescent="0.3">
      <c r="A27" s="35" t="s">
        <v>42</v>
      </c>
      <c r="B27" s="35" t="s">
        <v>119</v>
      </c>
      <c r="C27" s="35" t="s">
        <v>229</v>
      </c>
      <c r="D27" s="35" t="s">
        <v>120</v>
      </c>
      <c r="E27" s="35" t="s">
        <v>284</v>
      </c>
      <c r="F27" s="35" t="s">
        <v>578</v>
      </c>
      <c r="G27" s="35" t="s">
        <v>579</v>
      </c>
      <c r="H27" s="35"/>
      <c r="I27" s="35" t="s">
        <v>580</v>
      </c>
      <c r="J27" s="35" t="s">
        <v>581</v>
      </c>
      <c r="K27" s="35"/>
      <c r="L27" s="35" t="s">
        <v>582</v>
      </c>
      <c r="M27" s="35" t="s">
        <v>163</v>
      </c>
      <c r="N27" s="35"/>
      <c r="O27" s="35"/>
      <c r="P27" s="35"/>
      <c r="Q27" s="35" t="s">
        <v>267</v>
      </c>
      <c r="R27" s="35" t="s">
        <v>267</v>
      </c>
      <c r="S27" s="35" t="s">
        <v>583</v>
      </c>
      <c r="T27" s="35"/>
      <c r="U27" s="35"/>
      <c r="V27" s="35"/>
      <c r="W27" s="35" t="s">
        <v>267</v>
      </c>
      <c r="X27" s="35" t="s">
        <v>267</v>
      </c>
      <c r="Y27" s="35" t="s">
        <v>584</v>
      </c>
    </row>
    <row r="28" spans="1:25" ht="15" customHeight="1" x14ac:dyDescent="0.3">
      <c r="A28" s="33" t="s">
        <v>42</v>
      </c>
      <c r="B28" s="33" t="s">
        <v>122</v>
      </c>
      <c r="C28" s="33" t="s">
        <v>220</v>
      </c>
      <c r="D28" s="33" t="s">
        <v>393</v>
      </c>
      <c r="E28" s="33" t="s">
        <v>284</v>
      </c>
      <c r="F28" s="33" t="s">
        <v>394</v>
      </c>
      <c r="G28" s="33" t="s">
        <v>395</v>
      </c>
      <c r="H28" s="33"/>
      <c r="I28" s="33" t="s">
        <v>396</v>
      </c>
      <c r="J28" s="33" t="s">
        <v>397</v>
      </c>
      <c r="K28" s="33"/>
      <c r="L28" s="33" t="s">
        <v>398</v>
      </c>
      <c r="M28" s="33" t="s">
        <v>146</v>
      </c>
      <c r="N28" s="33" t="s">
        <v>299</v>
      </c>
      <c r="O28" s="33"/>
      <c r="P28" s="33" t="s">
        <v>267</v>
      </c>
      <c r="Q28" s="33" t="s">
        <v>267</v>
      </c>
      <c r="R28" s="33" t="s">
        <v>267</v>
      </c>
      <c r="S28" s="33" t="s">
        <v>389</v>
      </c>
      <c r="T28" s="33"/>
      <c r="U28" s="33"/>
      <c r="V28" s="33" t="s">
        <v>267</v>
      </c>
      <c r="W28" s="33" t="s">
        <v>267</v>
      </c>
      <c r="X28" s="33" t="s">
        <v>267</v>
      </c>
      <c r="Y28" s="33" t="s">
        <v>399</v>
      </c>
    </row>
    <row r="29" spans="1:25" ht="15" customHeight="1" x14ac:dyDescent="0.3">
      <c r="A29" s="35" t="s">
        <v>42</v>
      </c>
      <c r="B29" s="35" t="s">
        <v>126</v>
      </c>
      <c r="C29" s="35" t="s">
        <v>229</v>
      </c>
      <c r="D29" s="35" t="s">
        <v>127</v>
      </c>
      <c r="E29" s="35" t="s">
        <v>260</v>
      </c>
      <c r="F29" s="35" t="s">
        <v>585</v>
      </c>
      <c r="G29" s="35" t="s">
        <v>586</v>
      </c>
      <c r="H29" s="35" t="s">
        <v>587</v>
      </c>
      <c r="I29" s="35" t="s">
        <v>588</v>
      </c>
      <c r="J29" s="35" t="s">
        <v>589</v>
      </c>
      <c r="K29" s="35"/>
      <c r="L29" s="35" t="s">
        <v>590</v>
      </c>
      <c r="M29" s="35" t="s">
        <v>140</v>
      </c>
      <c r="N29" s="35"/>
      <c r="O29" s="35"/>
      <c r="P29" s="35" t="s">
        <v>267</v>
      </c>
      <c r="Q29" s="35" t="s">
        <v>267</v>
      </c>
      <c r="R29" s="35" t="s">
        <v>267</v>
      </c>
      <c r="S29" s="35" t="s">
        <v>207</v>
      </c>
      <c r="T29" s="35"/>
      <c r="U29" s="35"/>
      <c r="V29" s="35" t="s">
        <v>267</v>
      </c>
      <c r="W29" s="35" t="s">
        <v>267</v>
      </c>
      <c r="X29" s="35" t="s">
        <v>267</v>
      </c>
      <c r="Y29" s="35" t="s">
        <v>591</v>
      </c>
    </row>
    <row r="30" spans="1:25" ht="15" customHeight="1" x14ac:dyDescent="0.3">
      <c r="A30" s="33" t="s">
        <v>42</v>
      </c>
      <c r="B30" s="33" t="s">
        <v>128</v>
      </c>
      <c r="C30" s="33" t="s">
        <v>220</v>
      </c>
      <c r="D30" s="33" t="s">
        <v>129</v>
      </c>
      <c r="E30" s="33" t="s">
        <v>284</v>
      </c>
      <c r="F30" s="33" t="s">
        <v>400</v>
      </c>
      <c r="G30" s="33" t="s">
        <v>401</v>
      </c>
      <c r="H30" s="33" t="s">
        <v>402</v>
      </c>
      <c r="I30" s="33" t="s">
        <v>403</v>
      </c>
      <c r="J30" s="33" t="s">
        <v>404</v>
      </c>
      <c r="K30" s="33"/>
      <c r="L30" s="33" t="s">
        <v>405</v>
      </c>
      <c r="M30" s="33" t="s">
        <v>146</v>
      </c>
      <c r="N30" s="33"/>
      <c r="O30" s="33"/>
      <c r="P30" s="33" t="s">
        <v>267</v>
      </c>
      <c r="Q30" s="33" t="s">
        <v>267</v>
      </c>
      <c r="R30" s="33" t="s">
        <v>267</v>
      </c>
      <c r="S30" s="33" t="s">
        <v>389</v>
      </c>
      <c r="T30" s="33"/>
      <c r="U30" s="33"/>
      <c r="V30" s="33" t="s">
        <v>267</v>
      </c>
      <c r="W30" s="33" t="s">
        <v>267</v>
      </c>
      <c r="X30" s="33" t="s">
        <v>267</v>
      </c>
      <c r="Y30" s="33" t="s">
        <v>406</v>
      </c>
    </row>
    <row r="31" spans="1:25" ht="15" customHeight="1" x14ac:dyDescent="0.3">
      <c r="A31" s="35" t="s">
        <v>43</v>
      </c>
      <c r="B31" s="35"/>
      <c r="C31" s="35"/>
      <c r="D31" s="35" t="s">
        <v>133</v>
      </c>
      <c r="E31" s="35"/>
      <c r="F31" s="35" t="s">
        <v>407</v>
      </c>
      <c r="G31" s="35"/>
      <c r="H31" s="35"/>
      <c r="I31" s="35"/>
      <c r="J31" s="35"/>
      <c r="K31" s="35"/>
      <c r="L31" s="35"/>
      <c r="M31" s="35"/>
      <c r="N31" s="35"/>
      <c r="O31" s="35"/>
      <c r="P31" s="35"/>
      <c r="Q31" s="35"/>
      <c r="R31" s="35"/>
      <c r="S31" s="35"/>
      <c r="T31" s="35"/>
      <c r="U31" s="35"/>
      <c r="V31" s="35"/>
      <c r="W31" s="35"/>
      <c r="X31" s="35"/>
      <c r="Y31" s="35"/>
    </row>
    <row r="32" spans="1:25" ht="15" customHeight="1" x14ac:dyDescent="0.3">
      <c r="A32" s="33" t="s">
        <v>43</v>
      </c>
      <c r="B32" s="33" t="s">
        <v>44</v>
      </c>
      <c r="C32" s="33" t="s">
        <v>220</v>
      </c>
      <c r="D32" s="33" t="s">
        <v>218</v>
      </c>
      <c r="E32" s="33" t="s">
        <v>284</v>
      </c>
      <c r="F32" s="33" t="s">
        <v>408</v>
      </c>
      <c r="G32" s="33" t="s">
        <v>409</v>
      </c>
      <c r="H32" s="33" t="s">
        <v>410</v>
      </c>
      <c r="I32" s="33" t="s">
        <v>411</v>
      </c>
      <c r="J32" s="33" t="s">
        <v>412</v>
      </c>
      <c r="K32" s="33" t="s">
        <v>413</v>
      </c>
      <c r="L32" s="33" t="s">
        <v>414</v>
      </c>
      <c r="M32" s="33" t="s">
        <v>165</v>
      </c>
      <c r="N32" s="33"/>
      <c r="O32" s="33"/>
      <c r="P32" s="33"/>
      <c r="Q32" s="33" t="s">
        <v>267</v>
      </c>
      <c r="R32" s="33" t="s">
        <v>267</v>
      </c>
      <c r="S32" s="33" t="s">
        <v>415</v>
      </c>
      <c r="T32" s="33"/>
      <c r="U32" s="33"/>
      <c r="V32" s="33"/>
      <c r="W32" s="33"/>
      <c r="X32" s="33" t="s">
        <v>267</v>
      </c>
      <c r="Y32" s="33" t="s">
        <v>416</v>
      </c>
    </row>
    <row r="33" spans="1:25" ht="15" customHeight="1" x14ac:dyDescent="0.3">
      <c r="A33" s="35" t="s">
        <v>134</v>
      </c>
      <c r="B33" s="35"/>
      <c r="C33" s="35"/>
      <c r="D33" s="35" t="s">
        <v>135</v>
      </c>
      <c r="E33" s="35"/>
      <c r="F33" s="35" t="s">
        <v>417</v>
      </c>
      <c r="G33" s="35"/>
      <c r="H33" s="35"/>
      <c r="I33" s="35"/>
      <c r="J33" s="35"/>
      <c r="K33" s="35"/>
      <c r="L33" s="35"/>
      <c r="M33" s="35"/>
      <c r="N33" s="35"/>
      <c r="O33" s="35"/>
      <c r="P33" s="35"/>
      <c r="Q33" s="35"/>
      <c r="R33" s="35"/>
      <c r="S33" s="35"/>
      <c r="T33" s="35"/>
      <c r="U33" s="35"/>
      <c r="V33" s="35"/>
      <c r="W33" s="35"/>
      <c r="X33" s="35"/>
      <c r="Y33" s="35"/>
    </row>
    <row r="34" spans="1:25" ht="15" customHeight="1" x14ac:dyDescent="0.3">
      <c r="A34" s="33" t="s">
        <v>134</v>
      </c>
      <c r="B34" s="33" t="s">
        <v>136</v>
      </c>
      <c r="C34" s="33" t="s">
        <v>220</v>
      </c>
      <c r="D34" s="33" t="s">
        <v>137</v>
      </c>
      <c r="E34" s="33" t="s">
        <v>284</v>
      </c>
      <c r="F34" s="33" t="s">
        <v>418</v>
      </c>
      <c r="G34" s="33" t="s">
        <v>419</v>
      </c>
      <c r="H34" s="33"/>
      <c r="I34" s="33" t="s">
        <v>420</v>
      </c>
      <c r="J34" s="33" t="s">
        <v>421</v>
      </c>
      <c r="K34" s="33"/>
      <c r="L34" s="33" t="s">
        <v>414</v>
      </c>
      <c r="M34" s="33" t="s">
        <v>165</v>
      </c>
      <c r="N34" s="33"/>
      <c r="O34" s="33"/>
      <c r="P34" s="33"/>
      <c r="Q34" s="33" t="s">
        <v>267</v>
      </c>
      <c r="R34" s="33" t="s">
        <v>267</v>
      </c>
      <c r="S34" s="33" t="s">
        <v>415</v>
      </c>
      <c r="T34" s="33"/>
      <c r="U34" s="33"/>
      <c r="V34" s="33"/>
      <c r="W34" s="33"/>
      <c r="X34" s="33" t="s">
        <v>267</v>
      </c>
      <c r="Y34" s="33" t="s">
        <v>422</v>
      </c>
    </row>
    <row r="35" spans="1:25" ht="15" customHeight="1" x14ac:dyDescent="0.3">
      <c r="A35" s="35" t="s">
        <v>134</v>
      </c>
      <c r="B35" s="35" t="s">
        <v>219</v>
      </c>
      <c r="C35" s="35" t="s">
        <v>220</v>
      </c>
      <c r="D35" s="35" t="s">
        <v>221</v>
      </c>
      <c r="E35" s="35" t="s">
        <v>284</v>
      </c>
      <c r="F35" s="35" t="s">
        <v>423</v>
      </c>
      <c r="G35" s="35" t="s">
        <v>424</v>
      </c>
      <c r="H35" s="35"/>
      <c r="I35" s="35" t="s">
        <v>425</v>
      </c>
      <c r="J35" s="35" t="s">
        <v>426</v>
      </c>
      <c r="K35" s="35"/>
      <c r="L35" s="35" t="s">
        <v>427</v>
      </c>
      <c r="M35" s="35" t="s">
        <v>428</v>
      </c>
      <c r="N35" s="35"/>
      <c r="O35" s="35"/>
      <c r="P35" s="35" t="s">
        <v>267</v>
      </c>
      <c r="Q35" s="35" t="s">
        <v>267</v>
      </c>
      <c r="R35" s="35" t="s">
        <v>267</v>
      </c>
      <c r="S35" s="35" t="s">
        <v>150</v>
      </c>
      <c r="T35" s="35"/>
      <c r="U35" s="35"/>
      <c r="V35" s="35" t="s">
        <v>267</v>
      </c>
      <c r="W35" s="35" t="s">
        <v>267</v>
      </c>
      <c r="X35" s="35" t="s">
        <v>267</v>
      </c>
      <c r="Y35" s="35" t="s">
        <v>429</v>
      </c>
    </row>
    <row r="36" spans="1:25" ht="15" customHeight="1" x14ac:dyDescent="0.3">
      <c r="A36" s="33" t="s">
        <v>134</v>
      </c>
      <c r="B36" s="33" t="s">
        <v>222</v>
      </c>
      <c r="C36" s="33" t="s">
        <v>220</v>
      </c>
      <c r="D36" s="33" t="s">
        <v>223</v>
      </c>
      <c r="E36" s="33" t="s">
        <v>284</v>
      </c>
      <c r="F36" s="33" t="s">
        <v>430</v>
      </c>
      <c r="G36" s="33" t="s">
        <v>431</v>
      </c>
      <c r="H36" s="33"/>
      <c r="I36" s="33" t="s">
        <v>432</v>
      </c>
      <c r="J36" s="33" t="s">
        <v>433</v>
      </c>
      <c r="K36" s="33"/>
      <c r="L36" s="33" t="s">
        <v>405</v>
      </c>
      <c r="M36" s="33" t="s">
        <v>146</v>
      </c>
      <c r="N36" s="33"/>
      <c r="O36" s="33"/>
      <c r="P36" s="33" t="s">
        <v>267</v>
      </c>
      <c r="Q36" s="33" t="s">
        <v>267</v>
      </c>
      <c r="R36" s="33" t="s">
        <v>267</v>
      </c>
      <c r="S36" s="33" t="s">
        <v>389</v>
      </c>
      <c r="T36" s="33"/>
      <c r="U36" s="33"/>
      <c r="V36" s="33" t="s">
        <v>267</v>
      </c>
      <c r="W36" s="33" t="s">
        <v>267</v>
      </c>
      <c r="X36" s="33" t="s">
        <v>267</v>
      </c>
      <c r="Y36" s="33" t="s">
        <v>434</v>
      </c>
    </row>
    <row r="37" spans="1:25" ht="15" customHeight="1" x14ac:dyDescent="0.3">
      <c r="A37" s="35" t="s">
        <v>224</v>
      </c>
      <c r="B37" s="35"/>
      <c r="C37" s="35"/>
      <c r="D37" s="35" t="s">
        <v>225</v>
      </c>
      <c r="E37" s="35"/>
      <c r="F37" s="35"/>
      <c r="G37" s="35"/>
      <c r="H37" s="35"/>
      <c r="I37" s="35"/>
      <c r="J37" s="35"/>
      <c r="K37" s="35"/>
      <c r="L37" s="35"/>
      <c r="M37" s="35"/>
      <c r="N37" s="35"/>
      <c r="O37" s="35"/>
      <c r="P37" s="35"/>
      <c r="Q37" s="35"/>
      <c r="R37" s="35"/>
      <c r="S37" s="35"/>
      <c r="T37" s="35"/>
      <c r="U37" s="35"/>
      <c r="V37" s="35"/>
      <c r="W37" s="35"/>
      <c r="X37" s="35"/>
      <c r="Y37" s="35"/>
    </row>
    <row r="38" spans="1:25" ht="15" customHeight="1" x14ac:dyDescent="0.3">
      <c r="A38" s="33" t="s">
        <v>224</v>
      </c>
      <c r="B38" s="33" t="s">
        <v>226</v>
      </c>
      <c r="C38" s="33" t="s">
        <v>220</v>
      </c>
      <c r="D38" s="33" t="s">
        <v>227</v>
      </c>
      <c r="E38" s="33" t="s">
        <v>260</v>
      </c>
      <c r="F38" s="33" t="s">
        <v>435</v>
      </c>
      <c r="G38" s="33" t="s">
        <v>436</v>
      </c>
      <c r="H38" s="33"/>
      <c r="I38" s="33" t="s">
        <v>437</v>
      </c>
      <c r="J38" s="33" t="s">
        <v>438</v>
      </c>
      <c r="K38" s="33"/>
      <c r="L38" s="33" t="s">
        <v>414</v>
      </c>
      <c r="M38" s="33" t="s">
        <v>165</v>
      </c>
      <c r="N38" s="33"/>
      <c r="O38" s="33"/>
      <c r="P38" s="33"/>
      <c r="Q38" s="33" t="s">
        <v>267</v>
      </c>
      <c r="R38" s="33" t="s">
        <v>267</v>
      </c>
      <c r="S38" s="33" t="s">
        <v>415</v>
      </c>
      <c r="T38" s="33"/>
      <c r="U38" s="33"/>
      <c r="V38" s="33"/>
      <c r="W38" s="33"/>
      <c r="X38" s="33" t="s">
        <v>267</v>
      </c>
      <c r="Y38" s="33" t="s">
        <v>439</v>
      </c>
    </row>
    <row r="39" spans="1:25" ht="15" customHeight="1" x14ac:dyDescent="0.3">
      <c r="A39" s="35" t="s">
        <v>138</v>
      </c>
      <c r="B39" s="35"/>
      <c r="C39" s="35"/>
      <c r="D39" s="35" t="s">
        <v>139</v>
      </c>
      <c r="E39" s="35"/>
      <c r="F39" s="35" t="s">
        <v>440</v>
      </c>
      <c r="G39" s="35"/>
      <c r="H39" s="35"/>
      <c r="I39" s="35"/>
      <c r="J39" s="35"/>
      <c r="K39" s="35"/>
      <c r="L39" s="35"/>
      <c r="M39" s="35"/>
      <c r="N39" s="35"/>
      <c r="O39" s="35"/>
      <c r="P39" s="35"/>
      <c r="Q39" s="35"/>
      <c r="R39" s="35"/>
      <c r="S39" s="35"/>
      <c r="T39" s="35"/>
      <c r="U39" s="35"/>
      <c r="V39" s="35"/>
      <c r="W39" s="35"/>
      <c r="X39" s="35"/>
      <c r="Y39" s="35"/>
    </row>
    <row r="40" spans="1:25" ht="15" customHeight="1" x14ac:dyDescent="0.3">
      <c r="A40" s="33" t="s">
        <v>138</v>
      </c>
      <c r="B40" s="33" t="s">
        <v>140</v>
      </c>
      <c r="C40" s="33" t="s">
        <v>220</v>
      </c>
      <c r="D40" s="33" t="s">
        <v>141</v>
      </c>
      <c r="E40" s="33" t="s">
        <v>284</v>
      </c>
      <c r="F40" s="33" t="s">
        <v>441</v>
      </c>
      <c r="G40" s="33" t="s">
        <v>442</v>
      </c>
      <c r="H40" s="33" t="s">
        <v>443</v>
      </c>
      <c r="I40" s="33" t="s">
        <v>444</v>
      </c>
      <c r="J40" s="33" t="s">
        <v>445</v>
      </c>
      <c r="K40" s="33"/>
      <c r="L40" s="33" t="s">
        <v>446</v>
      </c>
      <c r="M40" s="33" t="s">
        <v>447</v>
      </c>
      <c r="N40" s="33"/>
      <c r="O40" s="33"/>
      <c r="P40" s="33"/>
      <c r="Q40" s="33" t="s">
        <v>267</v>
      </c>
      <c r="R40" s="33" t="s">
        <v>267</v>
      </c>
      <c r="S40" s="33" t="s">
        <v>448</v>
      </c>
      <c r="T40" s="33"/>
      <c r="U40" s="33"/>
      <c r="V40" s="33" t="s">
        <v>267</v>
      </c>
      <c r="W40" s="33" t="s">
        <v>267</v>
      </c>
      <c r="X40" s="33" t="s">
        <v>267</v>
      </c>
      <c r="Y40" s="33" t="s">
        <v>449</v>
      </c>
    </row>
    <row r="41" spans="1:25" ht="15" customHeight="1" x14ac:dyDescent="0.3">
      <c r="A41" s="35" t="s">
        <v>138</v>
      </c>
      <c r="B41" s="35" t="s">
        <v>142</v>
      </c>
      <c r="C41" s="35" t="s">
        <v>229</v>
      </c>
      <c r="D41" s="35" t="s">
        <v>143</v>
      </c>
      <c r="E41" s="35" t="s">
        <v>284</v>
      </c>
      <c r="F41" s="35" t="s">
        <v>592</v>
      </c>
      <c r="G41" s="35" t="s">
        <v>593</v>
      </c>
      <c r="H41" s="35"/>
      <c r="I41" s="35" t="s">
        <v>594</v>
      </c>
      <c r="J41" s="35" t="s">
        <v>595</v>
      </c>
      <c r="K41" s="35"/>
      <c r="L41" s="35" t="s">
        <v>505</v>
      </c>
      <c r="M41" s="35" t="s">
        <v>480</v>
      </c>
      <c r="N41" s="35"/>
      <c r="O41" s="35"/>
      <c r="P41" s="35"/>
      <c r="Q41" s="35" t="s">
        <v>267</v>
      </c>
      <c r="R41" s="35" t="s">
        <v>267</v>
      </c>
      <c r="S41" s="35" t="s">
        <v>506</v>
      </c>
      <c r="T41" s="35"/>
      <c r="U41" s="35"/>
      <c r="V41" s="35"/>
      <c r="W41" s="35"/>
      <c r="X41" s="35"/>
      <c r="Y41" s="35" t="s">
        <v>596</v>
      </c>
    </row>
    <row r="42" spans="1:25" ht="15" customHeight="1" x14ac:dyDescent="0.3">
      <c r="A42" s="33" t="s">
        <v>138</v>
      </c>
      <c r="B42" s="33" t="s">
        <v>146</v>
      </c>
      <c r="C42" s="33" t="s">
        <v>220</v>
      </c>
      <c r="D42" s="33" t="s">
        <v>147</v>
      </c>
      <c r="E42" s="33" t="s">
        <v>284</v>
      </c>
      <c r="F42" s="33" t="s">
        <v>450</v>
      </c>
      <c r="G42" s="33" t="s">
        <v>451</v>
      </c>
      <c r="H42" s="33"/>
      <c r="I42" s="33" t="s">
        <v>452</v>
      </c>
      <c r="J42" s="33" t="s">
        <v>453</v>
      </c>
      <c r="K42" s="33"/>
      <c r="L42" s="33" t="s">
        <v>405</v>
      </c>
      <c r="M42" s="33" t="s">
        <v>146</v>
      </c>
      <c r="N42" s="33"/>
      <c r="O42" s="33"/>
      <c r="P42" s="33" t="s">
        <v>267</v>
      </c>
      <c r="Q42" s="33" t="s">
        <v>267</v>
      </c>
      <c r="R42" s="33" t="s">
        <v>267</v>
      </c>
      <c r="S42" s="33" t="s">
        <v>389</v>
      </c>
      <c r="T42" s="33"/>
      <c r="U42" s="33"/>
      <c r="V42" s="33" t="s">
        <v>267</v>
      </c>
      <c r="W42" s="33" t="s">
        <v>267</v>
      </c>
      <c r="X42" s="33" t="s">
        <v>267</v>
      </c>
      <c r="Y42" s="33" t="s">
        <v>454</v>
      </c>
    </row>
    <row r="43" spans="1:25" ht="15" customHeight="1" x14ac:dyDescent="0.3">
      <c r="A43" s="35" t="s">
        <v>138</v>
      </c>
      <c r="B43" s="35" t="s">
        <v>148</v>
      </c>
      <c r="C43" s="35" t="s">
        <v>220</v>
      </c>
      <c r="D43" s="35" t="s">
        <v>149</v>
      </c>
      <c r="E43" s="35" t="s">
        <v>284</v>
      </c>
      <c r="F43" s="35" t="s">
        <v>455</v>
      </c>
      <c r="G43" s="35" t="s">
        <v>456</v>
      </c>
      <c r="H43" s="35" t="s">
        <v>457</v>
      </c>
      <c r="I43" s="35" t="s">
        <v>458</v>
      </c>
      <c r="J43" s="35" t="s">
        <v>459</v>
      </c>
      <c r="K43" s="35"/>
      <c r="L43" s="35" t="s">
        <v>460</v>
      </c>
      <c r="M43" s="35" t="s">
        <v>447</v>
      </c>
      <c r="N43" s="35" t="s">
        <v>461</v>
      </c>
      <c r="O43" s="35"/>
      <c r="P43" s="35"/>
      <c r="Q43" s="35" t="s">
        <v>267</v>
      </c>
      <c r="R43" s="35" t="s">
        <v>267</v>
      </c>
      <c r="S43" s="35" t="s">
        <v>448</v>
      </c>
      <c r="T43" s="35" t="s">
        <v>299</v>
      </c>
      <c r="U43" s="35"/>
      <c r="V43" s="35" t="s">
        <v>267</v>
      </c>
      <c r="W43" s="35" t="s">
        <v>267</v>
      </c>
      <c r="X43" s="35" t="s">
        <v>267</v>
      </c>
      <c r="Y43" s="35" t="s">
        <v>462</v>
      </c>
    </row>
    <row r="44" spans="1:25" ht="15" customHeight="1" x14ac:dyDescent="0.3">
      <c r="A44" s="33" t="s">
        <v>138</v>
      </c>
      <c r="B44" s="33" t="s">
        <v>150</v>
      </c>
      <c r="C44" s="33" t="s">
        <v>229</v>
      </c>
      <c r="D44" s="33" t="s">
        <v>151</v>
      </c>
      <c r="E44" s="33" t="s">
        <v>284</v>
      </c>
      <c r="F44" s="33" t="s">
        <v>597</v>
      </c>
      <c r="G44" s="33" t="s">
        <v>598</v>
      </c>
      <c r="H44" s="33" t="s">
        <v>599</v>
      </c>
      <c r="I44" s="33" t="s">
        <v>600</v>
      </c>
      <c r="J44" s="33" t="s">
        <v>601</v>
      </c>
      <c r="K44" s="33"/>
      <c r="L44" s="33" t="s">
        <v>602</v>
      </c>
      <c r="M44" s="33" t="s">
        <v>37</v>
      </c>
      <c r="N44" s="33"/>
      <c r="O44" s="33"/>
      <c r="P44" s="33" t="s">
        <v>267</v>
      </c>
      <c r="Q44" s="33" t="s">
        <v>267</v>
      </c>
      <c r="R44" s="33" t="s">
        <v>267</v>
      </c>
      <c r="S44" s="33" t="s">
        <v>66</v>
      </c>
      <c r="T44" s="33" t="s">
        <v>603</v>
      </c>
      <c r="U44" s="33" t="s">
        <v>604</v>
      </c>
      <c r="V44" s="33" t="s">
        <v>267</v>
      </c>
      <c r="W44" s="33" t="s">
        <v>267</v>
      </c>
      <c r="X44" s="33" t="s">
        <v>267</v>
      </c>
      <c r="Y44" s="33" t="s">
        <v>605</v>
      </c>
    </row>
    <row r="45" spans="1:25" ht="15" customHeight="1" x14ac:dyDescent="0.3">
      <c r="A45" s="35" t="s">
        <v>138</v>
      </c>
      <c r="B45" s="35" t="s">
        <v>153</v>
      </c>
      <c r="C45" s="35" t="s">
        <v>220</v>
      </c>
      <c r="D45" s="35" t="s">
        <v>154</v>
      </c>
      <c r="E45" s="35" t="s">
        <v>284</v>
      </c>
      <c r="F45" s="35" t="s">
        <v>463</v>
      </c>
      <c r="G45" s="35" t="s">
        <v>464</v>
      </c>
      <c r="H45" s="35"/>
      <c r="I45" s="35" t="s">
        <v>465</v>
      </c>
      <c r="J45" s="35" t="s">
        <v>466</v>
      </c>
      <c r="K45" s="35"/>
      <c r="L45" s="35" t="s">
        <v>467</v>
      </c>
      <c r="M45" s="35" t="s">
        <v>468</v>
      </c>
      <c r="N45" s="35" t="s">
        <v>469</v>
      </c>
      <c r="O45" s="35"/>
      <c r="P45" s="35" t="s">
        <v>267</v>
      </c>
      <c r="Q45" s="35" t="s">
        <v>267</v>
      </c>
      <c r="R45" s="35" t="s">
        <v>267</v>
      </c>
      <c r="S45" s="35" t="s">
        <v>448</v>
      </c>
      <c r="T45" s="35" t="s">
        <v>470</v>
      </c>
      <c r="U45" s="35"/>
      <c r="V45" s="35" t="s">
        <v>267</v>
      </c>
      <c r="W45" s="35" t="s">
        <v>267</v>
      </c>
      <c r="X45" s="35" t="s">
        <v>267</v>
      </c>
      <c r="Y45" s="35" t="s">
        <v>471</v>
      </c>
    </row>
    <row r="46" spans="1:25" ht="15" customHeight="1" x14ac:dyDescent="0.3">
      <c r="A46" s="33" t="s">
        <v>138</v>
      </c>
      <c r="B46" s="33" t="s">
        <v>155</v>
      </c>
      <c r="C46" s="33" t="s">
        <v>229</v>
      </c>
      <c r="D46" s="33" t="s">
        <v>156</v>
      </c>
      <c r="E46" s="33" t="s">
        <v>284</v>
      </c>
      <c r="F46" s="33" t="s">
        <v>606</v>
      </c>
      <c r="G46" s="33" t="s">
        <v>607</v>
      </c>
      <c r="H46" s="33" t="s">
        <v>608</v>
      </c>
      <c r="I46" s="33" t="s">
        <v>609</v>
      </c>
      <c r="J46" s="33" t="s">
        <v>610</v>
      </c>
      <c r="K46" s="33" t="s">
        <v>611</v>
      </c>
      <c r="L46" s="33" t="s">
        <v>612</v>
      </c>
      <c r="M46" s="33" t="s">
        <v>165</v>
      </c>
      <c r="N46" s="33"/>
      <c r="O46" s="33"/>
      <c r="P46" s="33"/>
      <c r="Q46" s="33" t="s">
        <v>267</v>
      </c>
      <c r="R46" s="33" t="s">
        <v>267</v>
      </c>
      <c r="S46" s="33" t="s">
        <v>506</v>
      </c>
      <c r="T46" s="33" t="s">
        <v>415</v>
      </c>
      <c r="U46" s="33"/>
      <c r="V46" s="33"/>
      <c r="W46" s="33"/>
      <c r="X46" s="33" t="s">
        <v>267</v>
      </c>
      <c r="Y46" s="33" t="s">
        <v>613</v>
      </c>
    </row>
    <row r="47" spans="1:25" ht="15" customHeight="1" x14ac:dyDescent="0.3">
      <c r="A47" s="35" t="s">
        <v>138</v>
      </c>
      <c r="B47" s="35" t="s">
        <v>157</v>
      </c>
      <c r="C47" s="35" t="s">
        <v>229</v>
      </c>
      <c r="D47" s="35" t="s">
        <v>614</v>
      </c>
      <c r="E47" s="35" t="s">
        <v>284</v>
      </c>
      <c r="F47" s="35" t="s">
        <v>615</v>
      </c>
      <c r="G47" s="35" t="s">
        <v>616</v>
      </c>
      <c r="H47" s="35" t="s">
        <v>617</v>
      </c>
      <c r="I47" s="35" t="s">
        <v>618</v>
      </c>
      <c r="J47" s="35" t="s">
        <v>619</v>
      </c>
      <c r="K47" s="35"/>
      <c r="L47" s="35" t="s">
        <v>612</v>
      </c>
      <c r="M47" s="35" t="s">
        <v>165</v>
      </c>
      <c r="N47" s="35"/>
      <c r="O47" s="35"/>
      <c r="P47" s="35"/>
      <c r="Q47" s="35" t="s">
        <v>267</v>
      </c>
      <c r="R47" s="35" t="s">
        <v>267</v>
      </c>
      <c r="S47" s="35" t="s">
        <v>506</v>
      </c>
      <c r="T47" s="35" t="s">
        <v>415</v>
      </c>
      <c r="U47" s="35"/>
      <c r="V47" s="35"/>
      <c r="W47" s="35"/>
      <c r="X47" s="35" t="s">
        <v>267</v>
      </c>
      <c r="Y47" s="35" t="s">
        <v>620</v>
      </c>
    </row>
    <row r="48" spans="1:25" ht="15" customHeight="1" x14ac:dyDescent="0.3">
      <c r="A48" s="33" t="s">
        <v>138</v>
      </c>
      <c r="B48" s="33" t="s">
        <v>159</v>
      </c>
      <c r="C48" s="33" t="s">
        <v>229</v>
      </c>
      <c r="D48" s="33" t="s">
        <v>160</v>
      </c>
      <c r="E48" s="33" t="s">
        <v>284</v>
      </c>
      <c r="F48" s="33" t="s">
        <v>621</v>
      </c>
      <c r="G48" s="33" t="s">
        <v>622</v>
      </c>
      <c r="H48" s="33" t="s">
        <v>623</v>
      </c>
      <c r="I48" s="33" t="s">
        <v>624</v>
      </c>
      <c r="J48" s="33" t="s">
        <v>625</v>
      </c>
      <c r="K48" s="33"/>
      <c r="L48" s="33" t="s">
        <v>626</v>
      </c>
      <c r="M48" s="33" t="s">
        <v>469</v>
      </c>
      <c r="N48" s="33" t="s">
        <v>627</v>
      </c>
      <c r="O48" s="33"/>
      <c r="P48" s="33" t="s">
        <v>267</v>
      </c>
      <c r="Q48" s="33" t="s">
        <v>267</v>
      </c>
      <c r="R48" s="33" t="s">
        <v>267</v>
      </c>
      <c r="S48" s="33" t="s">
        <v>448</v>
      </c>
      <c r="T48" s="33" t="s">
        <v>628</v>
      </c>
      <c r="U48" s="33"/>
      <c r="V48" s="33" t="s">
        <v>267</v>
      </c>
      <c r="W48" s="33" t="s">
        <v>267</v>
      </c>
      <c r="X48" s="33" t="s">
        <v>267</v>
      </c>
      <c r="Y48" s="33" t="s">
        <v>629</v>
      </c>
    </row>
    <row r="49" spans="1:25" ht="15" customHeight="1" x14ac:dyDescent="0.3">
      <c r="A49" s="35" t="s">
        <v>138</v>
      </c>
      <c r="B49" s="35" t="s">
        <v>163</v>
      </c>
      <c r="C49" s="35" t="s">
        <v>229</v>
      </c>
      <c r="D49" s="35" t="s">
        <v>164</v>
      </c>
      <c r="E49" s="35" t="s">
        <v>284</v>
      </c>
      <c r="F49" s="35" t="s">
        <v>630</v>
      </c>
      <c r="G49" s="35" t="s">
        <v>631</v>
      </c>
      <c r="H49" s="35"/>
      <c r="I49" s="35" t="s">
        <v>632</v>
      </c>
      <c r="J49" s="35" t="s">
        <v>633</v>
      </c>
      <c r="K49" s="35"/>
      <c r="L49" s="35" t="s">
        <v>634</v>
      </c>
      <c r="M49" s="35" t="s">
        <v>447</v>
      </c>
      <c r="N49" s="35"/>
      <c r="O49" s="35"/>
      <c r="P49" s="35"/>
      <c r="Q49" s="35" t="s">
        <v>267</v>
      </c>
      <c r="R49" s="35" t="s">
        <v>267</v>
      </c>
      <c r="S49" s="35" t="s">
        <v>448</v>
      </c>
      <c r="T49" s="35" t="s">
        <v>635</v>
      </c>
      <c r="U49" s="35"/>
      <c r="V49" s="35" t="s">
        <v>267</v>
      </c>
      <c r="W49" s="35" t="s">
        <v>267</v>
      </c>
      <c r="X49" s="35" t="s">
        <v>267</v>
      </c>
      <c r="Y49" s="35" t="s">
        <v>636</v>
      </c>
    </row>
    <row r="50" spans="1:25" ht="15" customHeight="1" x14ac:dyDescent="0.3">
      <c r="A50" s="33" t="s">
        <v>138</v>
      </c>
      <c r="B50" s="33" t="s">
        <v>165</v>
      </c>
      <c r="C50" s="33" t="s">
        <v>229</v>
      </c>
      <c r="D50" s="33" t="s">
        <v>166</v>
      </c>
      <c r="E50" s="33" t="s">
        <v>284</v>
      </c>
      <c r="F50" s="33" t="s">
        <v>630</v>
      </c>
      <c r="G50" s="33" t="s">
        <v>637</v>
      </c>
      <c r="H50" s="33"/>
      <c r="I50" s="33" t="s">
        <v>638</v>
      </c>
      <c r="J50" s="33" t="s">
        <v>639</v>
      </c>
      <c r="K50" s="33"/>
      <c r="L50" s="33" t="s">
        <v>634</v>
      </c>
      <c r="M50" s="33" t="s">
        <v>447</v>
      </c>
      <c r="N50" s="33"/>
      <c r="O50" s="33"/>
      <c r="P50" s="33"/>
      <c r="Q50" s="33" t="s">
        <v>267</v>
      </c>
      <c r="R50" s="33" t="s">
        <v>267</v>
      </c>
      <c r="S50" s="33" t="s">
        <v>448</v>
      </c>
      <c r="T50" s="33" t="s">
        <v>635</v>
      </c>
      <c r="U50" s="33"/>
      <c r="V50" s="33" t="s">
        <v>267</v>
      </c>
      <c r="W50" s="33" t="s">
        <v>267</v>
      </c>
      <c r="X50" s="33" t="s">
        <v>267</v>
      </c>
      <c r="Y50" s="33" t="s">
        <v>636</v>
      </c>
    </row>
    <row r="51" spans="1:25" ht="15" customHeight="1" x14ac:dyDescent="0.3">
      <c r="A51" s="35" t="s">
        <v>167</v>
      </c>
      <c r="B51" s="35"/>
      <c r="C51" s="35"/>
      <c r="D51" s="35" t="s">
        <v>168</v>
      </c>
      <c r="E51" s="35"/>
      <c r="F51" s="35" t="s">
        <v>472</v>
      </c>
      <c r="G51" s="35"/>
      <c r="H51" s="35"/>
      <c r="I51" s="35"/>
      <c r="J51" s="35"/>
      <c r="K51" s="35"/>
      <c r="L51" s="35"/>
      <c r="M51" s="35"/>
      <c r="N51" s="35"/>
      <c r="O51" s="35"/>
      <c r="P51" s="35"/>
      <c r="Q51" s="35"/>
      <c r="R51" s="35"/>
      <c r="S51" s="35"/>
      <c r="T51" s="35"/>
      <c r="U51" s="35"/>
      <c r="V51" s="35"/>
      <c r="W51" s="35"/>
      <c r="X51" s="35"/>
      <c r="Y51" s="35"/>
    </row>
    <row r="52" spans="1:25" ht="15" customHeight="1" x14ac:dyDescent="0.3">
      <c r="A52" s="33" t="s">
        <v>167</v>
      </c>
      <c r="B52" s="33" t="s">
        <v>169</v>
      </c>
      <c r="C52" s="33" t="s">
        <v>220</v>
      </c>
      <c r="D52" s="33" t="s">
        <v>170</v>
      </c>
      <c r="E52" s="33" t="s">
        <v>284</v>
      </c>
      <c r="F52" s="33" t="s">
        <v>473</v>
      </c>
      <c r="G52" s="33" t="s">
        <v>474</v>
      </c>
      <c r="H52" s="33" t="s">
        <v>475</v>
      </c>
      <c r="I52" s="33" t="s">
        <v>476</v>
      </c>
      <c r="J52" s="33" t="s">
        <v>477</v>
      </c>
      <c r="K52" s="33" t="s">
        <v>478</v>
      </c>
      <c r="L52" s="33" t="s">
        <v>479</v>
      </c>
      <c r="M52" s="33" t="s">
        <v>480</v>
      </c>
      <c r="N52" s="33"/>
      <c r="O52" s="33"/>
      <c r="P52" s="33"/>
      <c r="Q52" s="33" t="s">
        <v>267</v>
      </c>
      <c r="R52" s="33" t="s">
        <v>267</v>
      </c>
      <c r="S52" s="33" t="s">
        <v>299</v>
      </c>
      <c r="T52" s="33" t="s">
        <v>481</v>
      </c>
      <c r="U52" s="33"/>
      <c r="V52" s="33"/>
      <c r="W52" s="33" t="s">
        <v>267</v>
      </c>
      <c r="X52" s="33" t="s">
        <v>267</v>
      </c>
      <c r="Y52" s="33" t="s">
        <v>482</v>
      </c>
    </row>
    <row r="53" spans="1:25" ht="15" customHeight="1" x14ac:dyDescent="0.3">
      <c r="A53" s="35" t="s">
        <v>167</v>
      </c>
      <c r="B53" s="35" t="s">
        <v>172</v>
      </c>
      <c r="C53" s="35" t="s">
        <v>220</v>
      </c>
      <c r="D53" s="35" t="s">
        <v>173</v>
      </c>
      <c r="E53" s="35" t="s">
        <v>284</v>
      </c>
      <c r="F53" s="35" t="s">
        <v>483</v>
      </c>
      <c r="G53" s="35" t="s">
        <v>484</v>
      </c>
      <c r="H53" s="35"/>
      <c r="I53" s="35" t="s">
        <v>485</v>
      </c>
      <c r="J53" s="35" t="s">
        <v>486</v>
      </c>
      <c r="K53" s="35" t="s">
        <v>487</v>
      </c>
      <c r="L53" s="35" t="s">
        <v>488</v>
      </c>
      <c r="M53" s="35" t="s">
        <v>480</v>
      </c>
      <c r="N53" s="35"/>
      <c r="O53" s="35"/>
      <c r="P53" s="35"/>
      <c r="Q53" s="35" t="s">
        <v>267</v>
      </c>
      <c r="R53" s="35" t="s">
        <v>267</v>
      </c>
      <c r="S53" s="35" t="s">
        <v>283</v>
      </c>
      <c r="T53" s="35"/>
      <c r="U53" s="35"/>
      <c r="V53" s="35"/>
      <c r="W53" s="35"/>
      <c r="X53" s="35"/>
      <c r="Y53" s="35" t="s">
        <v>489</v>
      </c>
    </row>
    <row r="54" spans="1:25" ht="15" customHeight="1" x14ac:dyDescent="0.3">
      <c r="A54" s="33" t="s">
        <v>167</v>
      </c>
      <c r="B54" s="33" t="s">
        <v>174</v>
      </c>
      <c r="C54" s="33" t="s">
        <v>220</v>
      </c>
      <c r="D54" s="33" t="s">
        <v>175</v>
      </c>
      <c r="E54" s="33" t="s">
        <v>284</v>
      </c>
      <c r="F54" s="33" t="s">
        <v>490</v>
      </c>
      <c r="G54" s="33" t="s">
        <v>491</v>
      </c>
      <c r="H54" s="33"/>
      <c r="I54" s="33" t="s">
        <v>492</v>
      </c>
      <c r="J54" s="33" t="s">
        <v>493</v>
      </c>
      <c r="K54" s="33" t="s">
        <v>494</v>
      </c>
      <c r="L54" s="33" t="s">
        <v>495</v>
      </c>
      <c r="M54" s="33" t="s">
        <v>480</v>
      </c>
      <c r="N54" s="33"/>
      <c r="O54" s="33"/>
      <c r="P54" s="33"/>
      <c r="Q54" s="33" t="s">
        <v>267</v>
      </c>
      <c r="R54" s="33" t="s">
        <v>267</v>
      </c>
      <c r="S54" s="33" t="s">
        <v>188</v>
      </c>
      <c r="T54" s="33"/>
      <c r="U54" s="33"/>
      <c r="V54" s="33"/>
      <c r="W54" s="33" t="s">
        <v>267</v>
      </c>
      <c r="X54" s="33" t="s">
        <v>267</v>
      </c>
      <c r="Y54" s="33" t="s">
        <v>496</v>
      </c>
    </row>
    <row r="55" spans="1:25" ht="15" customHeight="1" x14ac:dyDescent="0.3">
      <c r="A55" s="35" t="s">
        <v>167</v>
      </c>
      <c r="B55" s="35" t="s">
        <v>176</v>
      </c>
      <c r="C55" s="35" t="s">
        <v>220</v>
      </c>
      <c r="D55" s="35" t="s">
        <v>177</v>
      </c>
      <c r="E55" s="35" t="s">
        <v>284</v>
      </c>
      <c r="F55" s="35" t="s">
        <v>497</v>
      </c>
      <c r="G55" s="35" t="s">
        <v>498</v>
      </c>
      <c r="H55" s="35"/>
      <c r="I55" s="35" t="s">
        <v>499</v>
      </c>
      <c r="J55" s="35" t="s">
        <v>500</v>
      </c>
      <c r="K55" s="35" t="s">
        <v>478</v>
      </c>
      <c r="L55" s="35" t="s">
        <v>488</v>
      </c>
      <c r="M55" s="35" t="s">
        <v>480</v>
      </c>
      <c r="N55" s="35"/>
      <c r="O55" s="35"/>
      <c r="P55" s="35"/>
      <c r="Q55" s="35" t="s">
        <v>267</v>
      </c>
      <c r="R55" s="35" t="s">
        <v>267</v>
      </c>
      <c r="S55" s="35" t="s">
        <v>283</v>
      </c>
      <c r="T55" s="35"/>
      <c r="U55" s="35"/>
      <c r="V55" s="35"/>
      <c r="W55" s="35"/>
      <c r="X55" s="35"/>
      <c r="Y55" s="35" t="s">
        <v>496</v>
      </c>
    </row>
    <row r="56" spans="1:25" ht="15" customHeight="1" x14ac:dyDescent="0.3">
      <c r="A56" s="33" t="s">
        <v>167</v>
      </c>
      <c r="B56" s="33" t="s">
        <v>178</v>
      </c>
      <c r="C56" s="33" t="s">
        <v>220</v>
      </c>
      <c r="D56" s="33" t="s">
        <v>179</v>
      </c>
      <c r="E56" s="33" t="s">
        <v>284</v>
      </c>
      <c r="F56" s="33" t="s">
        <v>501</v>
      </c>
      <c r="G56" s="33" t="s">
        <v>502</v>
      </c>
      <c r="H56" s="33"/>
      <c r="I56" s="33" t="s">
        <v>503</v>
      </c>
      <c r="J56" s="33" t="s">
        <v>504</v>
      </c>
      <c r="K56" s="33" t="s">
        <v>478</v>
      </c>
      <c r="L56" s="33" t="s">
        <v>505</v>
      </c>
      <c r="M56" s="33" t="s">
        <v>480</v>
      </c>
      <c r="N56" s="33"/>
      <c r="O56" s="33"/>
      <c r="P56" s="33"/>
      <c r="Q56" s="33" t="s">
        <v>267</v>
      </c>
      <c r="R56" s="33" t="s">
        <v>267</v>
      </c>
      <c r="S56" s="33" t="s">
        <v>506</v>
      </c>
      <c r="T56" s="33"/>
      <c r="U56" s="33"/>
      <c r="V56" s="33"/>
      <c r="W56" s="33"/>
      <c r="X56" s="33"/>
      <c r="Y56" s="33" t="s">
        <v>496</v>
      </c>
    </row>
    <row r="57" spans="1:25" ht="15" customHeight="1" x14ac:dyDescent="0.3">
      <c r="A57" s="35" t="s">
        <v>167</v>
      </c>
      <c r="B57" s="35" t="s">
        <v>181</v>
      </c>
      <c r="C57" s="35" t="s">
        <v>229</v>
      </c>
      <c r="D57" s="35" t="s">
        <v>182</v>
      </c>
      <c r="E57" s="35" t="s">
        <v>284</v>
      </c>
      <c r="F57" s="35" t="s">
        <v>640</v>
      </c>
      <c r="G57" s="35" t="s">
        <v>641</v>
      </c>
      <c r="H57" s="35"/>
      <c r="I57" s="35" t="s">
        <v>642</v>
      </c>
      <c r="J57" s="35" t="s">
        <v>643</v>
      </c>
      <c r="K57" s="35" t="s">
        <v>478</v>
      </c>
      <c r="L57" s="35" t="s">
        <v>488</v>
      </c>
      <c r="M57" s="35" t="s">
        <v>480</v>
      </c>
      <c r="N57" s="35"/>
      <c r="O57" s="35"/>
      <c r="P57" s="35"/>
      <c r="Q57" s="35" t="s">
        <v>267</v>
      </c>
      <c r="R57" s="35" t="s">
        <v>267</v>
      </c>
      <c r="S57" s="35" t="s">
        <v>283</v>
      </c>
      <c r="T57" s="35"/>
      <c r="U57" s="35"/>
      <c r="V57" s="35"/>
      <c r="W57" s="35"/>
      <c r="X57" s="35"/>
      <c r="Y57" s="35" t="s">
        <v>496</v>
      </c>
    </row>
    <row r="58" spans="1:25" ht="15" customHeight="1" x14ac:dyDescent="0.3">
      <c r="A58" s="33" t="s">
        <v>167</v>
      </c>
      <c r="B58" s="33" t="s">
        <v>183</v>
      </c>
      <c r="C58" s="33" t="s">
        <v>229</v>
      </c>
      <c r="D58" s="33" t="s">
        <v>184</v>
      </c>
      <c r="E58" s="33" t="s">
        <v>284</v>
      </c>
      <c r="F58" s="33" t="s">
        <v>644</v>
      </c>
      <c r="G58" s="33" t="s">
        <v>645</v>
      </c>
      <c r="H58" s="33"/>
      <c r="I58" s="33" t="s">
        <v>646</v>
      </c>
      <c r="J58" s="33" t="s">
        <v>647</v>
      </c>
      <c r="K58" s="33" t="s">
        <v>478</v>
      </c>
      <c r="L58" s="33" t="s">
        <v>488</v>
      </c>
      <c r="M58" s="33" t="s">
        <v>480</v>
      </c>
      <c r="N58" s="33"/>
      <c r="O58" s="33"/>
      <c r="P58" s="33"/>
      <c r="Q58" s="33" t="s">
        <v>267</v>
      </c>
      <c r="R58" s="33" t="s">
        <v>267</v>
      </c>
      <c r="S58" s="33" t="s">
        <v>283</v>
      </c>
      <c r="T58" s="33"/>
      <c r="U58" s="33"/>
      <c r="V58" s="33"/>
      <c r="W58" s="33"/>
      <c r="X58" s="33"/>
      <c r="Y58" s="33" t="s">
        <v>512</v>
      </c>
    </row>
    <row r="59" spans="1:25" ht="15" customHeight="1" x14ac:dyDescent="0.3">
      <c r="A59" s="35" t="s">
        <v>167</v>
      </c>
      <c r="B59" s="35" t="s">
        <v>186</v>
      </c>
      <c r="C59" s="35" t="s">
        <v>220</v>
      </c>
      <c r="D59" s="35" t="s">
        <v>187</v>
      </c>
      <c r="E59" s="35" t="s">
        <v>284</v>
      </c>
      <c r="F59" s="35" t="s">
        <v>507</v>
      </c>
      <c r="G59" s="35" t="s">
        <v>508</v>
      </c>
      <c r="H59" s="35"/>
      <c r="I59" s="35" t="s">
        <v>509</v>
      </c>
      <c r="J59" s="35" t="s">
        <v>510</v>
      </c>
      <c r="K59" s="35" t="s">
        <v>478</v>
      </c>
      <c r="L59" s="35" t="s">
        <v>511</v>
      </c>
      <c r="M59" s="35" t="s">
        <v>480</v>
      </c>
      <c r="N59" s="35"/>
      <c r="O59" s="35"/>
      <c r="P59" s="35"/>
      <c r="Q59" s="35" t="s">
        <v>267</v>
      </c>
      <c r="R59" s="35" t="s">
        <v>267</v>
      </c>
      <c r="S59" s="35" t="s">
        <v>448</v>
      </c>
      <c r="T59" s="35" t="s">
        <v>374</v>
      </c>
      <c r="U59" s="35"/>
      <c r="V59" s="35" t="s">
        <v>267</v>
      </c>
      <c r="W59" s="35" t="s">
        <v>267</v>
      </c>
      <c r="X59" s="35" t="s">
        <v>267</v>
      </c>
      <c r="Y59" s="35" t="s">
        <v>512</v>
      </c>
    </row>
    <row r="60" spans="1:25" ht="15" customHeight="1" x14ac:dyDescent="0.3">
      <c r="A60" s="33" t="s">
        <v>167</v>
      </c>
      <c r="B60" s="33" t="s">
        <v>188</v>
      </c>
      <c r="C60" s="33" t="s">
        <v>229</v>
      </c>
      <c r="D60" s="33" t="s">
        <v>189</v>
      </c>
      <c r="E60" s="33" t="s">
        <v>284</v>
      </c>
      <c r="F60" s="33" t="s">
        <v>501</v>
      </c>
      <c r="G60" s="33" t="s">
        <v>648</v>
      </c>
      <c r="H60" s="33"/>
      <c r="I60" s="33" t="s">
        <v>649</v>
      </c>
      <c r="J60" s="33" t="s">
        <v>650</v>
      </c>
      <c r="K60" s="33" t="s">
        <v>478</v>
      </c>
      <c r="L60" s="33" t="s">
        <v>651</v>
      </c>
      <c r="M60" s="33" t="s">
        <v>480</v>
      </c>
      <c r="N60" s="33"/>
      <c r="O60" s="33"/>
      <c r="P60" s="33"/>
      <c r="Q60" s="33" t="s">
        <v>267</v>
      </c>
      <c r="R60" s="33" t="s">
        <v>267</v>
      </c>
      <c r="S60" s="33" t="s">
        <v>66</v>
      </c>
      <c r="T60" s="33" t="s">
        <v>603</v>
      </c>
      <c r="U60" s="33" t="s">
        <v>604</v>
      </c>
      <c r="V60" s="33" t="s">
        <v>267</v>
      </c>
      <c r="W60" s="33" t="s">
        <v>267</v>
      </c>
      <c r="X60" s="33" t="s">
        <v>267</v>
      </c>
      <c r="Y60" s="33" t="s">
        <v>512</v>
      </c>
    </row>
    <row r="61" spans="1:25" ht="15" customHeight="1" x14ac:dyDescent="0.3">
      <c r="A61" s="35" t="s">
        <v>167</v>
      </c>
      <c r="B61" s="35" t="s">
        <v>190</v>
      </c>
      <c r="C61" s="35" t="s">
        <v>229</v>
      </c>
      <c r="D61" s="35" t="s">
        <v>191</v>
      </c>
      <c r="E61" s="35" t="s">
        <v>284</v>
      </c>
      <c r="F61" s="35" t="s">
        <v>652</v>
      </c>
      <c r="G61" s="35" t="s">
        <v>653</v>
      </c>
      <c r="H61" s="35"/>
      <c r="I61" s="35" t="s">
        <v>654</v>
      </c>
      <c r="J61" s="35" t="s">
        <v>655</v>
      </c>
      <c r="K61" s="35" t="s">
        <v>478</v>
      </c>
      <c r="L61" s="35" t="s">
        <v>656</v>
      </c>
      <c r="M61" s="35" t="s">
        <v>146</v>
      </c>
      <c r="N61" s="35" t="s">
        <v>480</v>
      </c>
      <c r="O61" s="35"/>
      <c r="P61" s="35" t="s">
        <v>267</v>
      </c>
      <c r="Q61" s="35" t="s">
        <v>267</v>
      </c>
      <c r="R61" s="35" t="s">
        <v>267</v>
      </c>
      <c r="S61" s="35" t="s">
        <v>448</v>
      </c>
      <c r="T61" s="35" t="s">
        <v>389</v>
      </c>
      <c r="U61" s="35"/>
      <c r="V61" s="35" t="s">
        <v>267</v>
      </c>
      <c r="W61" s="35" t="s">
        <v>267</v>
      </c>
      <c r="X61" s="35" t="s">
        <v>267</v>
      </c>
      <c r="Y61" s="35" t="s">
        <v>496</v>
      </c>
    </row>
    <row r="62" spans="1:25" ht="15" customHeight="1" x14ac:dyDescent="0.3">
      <c r="A62" s="33" t="s">
        <v>167</v>
      </c>
      <c r="B62" s="33" t="s">
        <v>192</v>
      </c>
      <c r="C62" s="33" t="s">
        <v>229</v>
      </c>
      <c r="D62" s="33" t="s">
        <v>193</v>
      </c>
      <c r="E62" s="33" t="s">
        <v>284</v>
      </c>
      <c r="F62" s="33" t="s">
        <v>657</v>
      </c>
      <c r="G62" s="33" t="s">
        <v>658</v>
      </c>
      <c r="H62" s="33"/>
      <c r="I62" s="33" t="s">
        <v>659</v>
      </c>
      <c r="J62" s="33" t="s">
        <v>660</v>
      </c>
      <c r="K62" s="33" t="s">
        <v>478</v>
      </c>
      <c r="L62" s="33" t="s">
        <v>661</v>
      </c>
      <c r="M62" s="33" t="s">
        <v>480</v>
      </c>
      <c r="N62" s="33"/>
      <c r="O62" s="33"/>
      <c r="P62" s="33"/>
      <c r="Q62" s="33" t="s">
        <v>267</v>
      </c>
      <c r="R62" s="33" t="s">
        <v>267</v>
      </c>
      <c r="S62" s="33" t="s">
        <v>518</v>
      </c>
      <c r="T62" s="33"/>
      <c r="U62" s="33"/>
      <c r="V62" s="33"/>
      <c r="W62" s="33" t="s">
        <v>267</v>
      </c>
      <c r="X62" s="33" t="s">
        <v>267</v>
      </c>
      <c r="Y62" s="33" t="s">
        <v>496</v>
      </c>
    </row>
    <row r="63" spans="1:25" ht="15" customHeight="1" x14ac:dyDescent="0.3">
      <c r="A63" s="35" t="s">
        <v>167</v>
      </c>
      <c r="B63" s="35" t="s">
        <v>194</v>
      </c>
      <c r="C63" s="35" t="s">
        <v>220</v>
      </c>
      <c r="D63" s="35" t="s">
        <v>195</v>
      </c>
      <c r="E63" s="35" t="s">
        <v>284</v>
      </c>
      <c r="F63" s="35" t="s">
        <v>513</v>
      </c>
      <c r="G63" s="35" t="s">
        <v>514</v>
      </c>
      <c r="H63" s="35"/>
      <c r="I63" s="35" t="s">
        <v>515</v>
      </c>
      <c r="J63" s="35" t="s">
        <v>516</v>
      </c>
      <c r="K63" s="35" t="s">
        <v>478</v>
      </c>
      <c r="L63" s="35" t="s">
        <v>517</v>
      </c>
      <c r="M63" s="35" t="s">
        <v>480</v>
      </c>
      <c r="N63" s="35"/>
      <c r="O63" s="35"/>
      <c r="P63" s="35"/>
      <c r="Q63" s="35" t="s">
        <v>267</v>
      </c>
      <c r="R63" s="35" t="s">
        <v>267</v>
      </c>
      <c r="S63" s="35" t="s">
        <v>448</v>
      </c>
      <c r="T63" s="35" t="s">
        <v>518</v>
      </c>
      <c r="U63" s="35"/>
      <c r="V63" s="35" t="s">
        <v>267</v>
      </c>
      <c r="W63" s="35" t="s">
        <v>267</v>
      </c>
      <c r="X63" s="35" t="s">
        <v>267</v>
      </c>
      <c r="Y63" s="35" t="s">
        <v>496</v>
      </c>
    </row>
    <row r="64" spans="1:25" ht="15" customHeight="1" x14ac:dyDescent="0.3">
      <c r="A64" s="33" t="s">
        <v>167</v>
      </c>
      <c r="B64" s="33" t="s">
        <v>199</v>
      </c>
      <c r="C64" s="33" t="s">
        <v>220</v>
      </c>
      <c r="D64" s="33" t="s">
        <v>200</v>
      </c>
      <c r="E64" s="33" t="s">
        <v>284</v>
      </c>
      <c r="F64" s="33" t="s">
        <v>519</v>
      </c>
      <c r="G64" s="33" t="s">
        <v>520</v>
      </c>
      <c r="H64" s="33"/>
      <c r="I64" s="33" t="s">
        <v>521</v>
      </c>
      <c r="J64" s="33" t="s">
        <v>522</v>
      </c>
      <c r="K64" s="33" t="s">
        <v>478</v>
      </c>
      <c r="L64" s="33" t="s">
        <v>517</v>
      </c>
      <c r="M64" s="33" t="s">
        <v>480</v>
      </c>
      <c r="N64" s="33"/>
      <c r="O64" s="33"/>
      <c r="P64" s="33"/>
      <c r="Q64" s="33" t="s">
        <v>267</v>
      </c>
      <c r="R64" s="33" t="s">
        <v>267</v>
      </c>
      <c r="S64" s="33" t="s">
        <v>448</v>
      </c>
      <c r="T64" s="33" t="s">
        <v>518</v>
      </c>
      <c r="U64" s="33"/>
      <c r="V64" s="33" t="s">
        <v>267</v>
      </c>
      <c r="W64" s="33" t="s">
        <v>267</v>
      </c>
      <c r="X64" s="33" t="s">
        <v>267</v>
      </c>
      <c r="Y64" s="33" t="s">
        <v>496</v>
      </c>
    </row>
    <row r="65" spans="1:25" ht="15" customHeight="1" x14ac:dyDescent="0.3">
      <c r="A65" s="35" t="s">
        <v>167</v>
      </c>
      <c r="B65" s="35" t="s">
        <v>201</v>
      </c>
      <c r="C65" s="35" t="s">
        <v>220</v>
      </c>
      <c r="D65" s="35" t="s">
        <v>202</v>
      </c>
      <c r="E65" s="35" t="s">
        <v>284</v>
      </c>
      <c r="F65" s="35" t="s">
        <v>523</v>
      </c>
      <c r="G65" s="35" t="s">
        <v>524</v>
      </c>
      <c r="H65" s="35"/>
      <c r="I65" s="35" t="s">
        <v>525</v>
      </c>
      <c r="J65" s="35" t="s">
        <v>526</v>
      </c>
      <c r="K65" s="35" t="s">
        <v>478</v>
      </c>
      <c r="L65" s="35" t="s">
        <v>527</v>
      </c>
      <c r="M65" s="35" t="s">
        <v>480</v>
      </c>
      <c r="N65" s="35"/>
      <c r="O65" s="35"/>
      <c r="P65" s="35"/>
      <c r="Q65" s="35" t="s">
        <v>267</v>
      </c>
      <c r="R65" s="35" t="s">
        <v>267</v>
      </c>
      <c r="S65" s="35" t="s">
        <v>528</v>
      </c>
      <c r="T65" s="35"/>
      <c r="U65" s="35"/>
      <c r="V65" s="35"/>
      <c r="W65" s="35" t="s">
        <v>267</v>
      </c>
      <c r="X65" s="35" t="s">
        <v>267</v>
      </c>
      <c r="Y65" s="35" t="s">
        <v>496</v>
      </c>
    </row>
    <row r="66" spans="1:25" ht="15" customHeight="1" x14ac:dyDescent="0.3">
      <c r="A66" s="33" t="s">
        <v>167</v>
      </c>
      <c r="B66" s="33" t="s">
        <v>203</v>
      </c>
      <c r="C66" s="33" t="s">
        <v>220</v>
      </c>
      <c r="D66" s="33" t="s">
        <v>204</v>
      </c>
      <c r="E66" s="33" t="s">
        <v>284</v>
      </c>
      <c r="F66" s="33" t="s">
        <v>529</v>
      </c>
      <c r="G66" s="33" t="s">
        <v>530</v>
      </c>
      <c r="H66" s="33"/>
      <c r="I66" s="33" t="s">
        <v>531</v>
      </c>
      <c r="J66" s="33" t="s">
        <v>532</v>
      </c>
      <c r="K66" s="33"/>
      <c r="L66" s="33" t="s">
        <v>533</v>
      </c>
      <c r="M66" s="33" t="s">
        <v>480</v>
      </c>
      <c r="N66" s="33"/>
      <c r="O66" s="33"/>
      <c r="P66" s="33"/>
      <c r="Q66" s="33" t="s">
        <v>267</v>
      </c>
      <c r="R66" s="33" t="s">
        <v>267</v>
      </c>
      <c r="S66" s="33" t="s">
        <v>448</v>
      </c>
      <c r="T66" s="33" t="s">
        <v>389</v>
      </c>
      <c r="U66" s="33"/>
      <c r="V66" s="33" t="s">
        <v>267</v>
      </c>
      <c r="W66" s="33" t="s">
        <v>267</v>
      </c>
      <c r="X66" s="33" t="s">
        <v>267</v>
      </c>
      <c r="Y66" s="33" t="s">
        <v>534</v>
      </c>
    </row>
    <row r="67" spans="1:25" ht="15" customHeight="1" x14ac:dyDescent="0.3">
      <c r="A67" s="35" t="s">
        <v>167</v>
      </c>
      <c r="B67" s="35" t="s">
        <v>228</v>
      </c>
      <c r="C67" s="35" t="s">
        <v>229</v>
      </c>
      <c r="D67" s="35" t="s">
        <v>230</v>
      </c>
      <c r="E67" s="35" t="s">
        <v>284</v>
      </c>
      <c r="F67" s="35" t="s">
        <v>662</v>
      </c>
      <c r="G67" s="35" t="s">
        <v>663</v>
      </c>
      <c r="H67" s="35" t="s">
        <v>664</v>
      </c>
      <c r="I67" s="35" t="s">
        <v>665</v>
      </c>
      <c r="J67" s="35" t="s">
        <v>666</v>
      </c>
      <c r="K67" s="35"/>
      <c r="L67" s="35" t="s">
        <v>667</v>
      </c>
      <c r="M67" s="35"/>
      <c r="N67" s="35"/>
      <c r="O67" s="35"/>
      <c r="P67" s="35"/>
      <c r="Q67" s="35"/>
      <c r="R67" s="35"/>
      <c r="S67" s="35" t="s">
        <v>518</v>
      </c>
      <c r="T67" s="35"/>
      <c r="U67" s="35"/>
      <c r="V67" s="35"/>
      <c r="W67" s="35" t="s">
        <v>267</v>
      </c>
      <c r="X67" s="35" t="s">
        <v>267</v>
      </c>
      <c r="Y67" s="35" t="s">
        <v>668</v>
      </c>
    </row>
    <row r="68" spans="1:25" ht="15" customHeight="1" x14ac:dyDescent="0.3">
      <c r="A68" s="33" t="s">
        <v>205</v>
      </c>
      <c r="B68" s="33"/>
      <c r="C68" s="33"/>
      <c r="D68" s="33" t="s">
        <v>206</v>
      </c>
      <c r="E68" s="33"/>
      <c r="F68" s="33" t="s">
        <v>535</v>
      </c>
      <c r="G68" s="33"/>
      <c r="H68" s="33"/>
      <c r="I68" s="33"/>
      <c r="J68" s="33"/>
      <c r="K68" s="33"/>
      <c r="L68" s="33"/>
      <c r="M68" s="33"/>
      <c r="N68" s="33"/>
      <c r="O68" s="33"/>
      <c r="P68" s="33"/>
      <c r="Q68" s="33"/>
      <c r="R68" s="33"/>
      <c r="S68" s="33"/>
      <c r="T68" s="33"/>
      <c r="U68" s="33"/>
      <c r="V68" s="33"/>
      <c r="W68" s="33"/>
      <c r="X68" s="33"/>
      <c r="Y68" s="33"/>
    </row>
    <row r="69" spans="1:25" ht="15" customHeight="1" x14ac:dyDescent="0.3">
      <c r="A69" s="35" t="s">
        <v>205</v>
      </c>
      <c r="B69" s="35" t="s">
        <v>207</v>
      </c>
      <c r="C69" s="35" t="s">
        <v>220</v>
      </c>
      <c r="D69" s="35" t="s">
        <v>208</v>
      </c>
      <c r="E69" s="35" t="s">
        <v>284</v>
      </c>
      <c r="F69" s="35" t="s">
        <v>536</v>
      </c>
      <c r="G69" s="35" t="s">
        <v>537</v>
      </c>
      <c r="H69" s="35"/>
      <c r="I69" s="35" t="s">
        <v>538</v>
      </c>
      <c r="J69" s="35" t="s">
        <v>539</v>
      </c>
      <c r="K69" s="35"/>
      <c r="L69" s="35" t="s">
        <v>540</v>
      </c>
      <c r="M69" s="35" t="s">
        <v>541</v>
      </c>
      <c r="N69" s="35"/>
      <c r="O69" s="35"/>
      <c r="P69" s="35"/>
      <c r="Q69" s="35"/>
      <c r="R69" s="35" t="s">
        <v>267</v>
      </c>
      <c r="S69" s="35" t="s">
        <v>542</v>
      </c>
      <c r="T69" s="35" t="s">
        <v>543</v>
      </c>
      <c r="U69" s="35"/>
      <c r="V69" s="35" t="s">
        <v>267</v>
      </c>
      <c r="W69" s="35" t="s">
        <v>267</v>
      </c>
      <c r="X69" s="35" t="s">
        <v>267</v>
      </c>
      <c r="Y69" s="35" t="s">
        <v>544</v>
      </c>
    </row>
    <row r="70" spans="1:25" ht="15" customHeight="1" x14ac:dyDescent="0.3">
      <c r="A70" s="33" t="s">
        <v>205</v>
      </c>
      <c r="B70" s="33" t="s">
        <v>210</v>
      </c>
      <c r="C70" s="33" t="s">
        <v>220</v>
      </c>
      <c r="D70" s="33" t="s">
        <v>211</v>
      </c>
      <c r="E70" s="33" t="s">
        <v>284</v>
      </c>
      <c r="F70" s="33" t="s">
        <v>545</v>
      </c>
      <c r="G70" s="33" t="s">
        <v>537</v>
      </c>
      <c r="H70" s="33" t="s">
        <v>546</v>
      </c>
      <c r="I70" s="33" t="s">
        <v>547</v>
      </c>
      <c r="J70" s="33" t="s">
        <v>548</v>
      </c>
      <c r="K70" s="33"/>
      <c r="L70" s="33" t="s">
        <v>540</v>
      </c>
      <c r="M70" s="33" t="s">
        <v>541</v>
      </c>
      <c r="N70" s="33"/>
      <c r="O70" s="33"/>
      <c r="P70" s="33"/>
      <c r="Q70" s="33"/>
      <c r="R70" s="33" t="s">
        <v>267</v>
      </c>
      <c r="S70" s="33" t="s">
        <v>542</v>
      </c>
      <c r="T70" s="33" t="s">
        <v>543</v>
      </c>
      <c r="U70" s="33"/>
      <c r="V70" s="33" t="s">
        <v>267</v>
      </c>
      <c r="W70" s="33" t="s">
        <v>267</v>
      </c>
      <c r="X70" s="33" t="s">
        <v>267</v>
      </c>
      <c r="Y70" s="33" t="s">
        <v>549</v>
      </c>
    </row>
    <row r="71" spans="1:25" ht="15" customHeight="1" x14ac:dyDescent="0.3">
      <c r="A71" s="35" t="s">
        <v>205</v>
      </c>
      <c r="B71" s="35" t="s">
        <v>212</v>
      </c>
      <c r="C71" s="35" t="s">
        <v>220</v>
      </c>
      <c r="D71" s="35" t="s">
        <v>231</v>
      </c>
      <c r="E71" s="35" t="s">
        <v>284</v>
      </c>
      <c r="F71" s="35" t="s">
        <v>545</v>
      </c>
      <c r="G71" s="35" t="s">
        <v>537</v>
      </c>
      <c r="H71" s="35" t="s">
        <v>550</v>
      </c>
      <c r="I71" s="35" t="s">
        <v>551</v>
      </c>
      <c r="J71" s="35" t="s">
        <v>552</v>
      </c>
      <c r="K71" s="35"/>
      <c r="L71" s="35" t="s">
        <v>540</v>
      </c>
      <c r="M71" s="35" t="s">
        <v>541</v>
      </c>
      <c r="N71" s="35"/>
      <c r="O71" s="35"/>
      <c r="P71" s="35"/>
      <c r="Q71" s="35"/>
      <c r="R71" s="35" t="s">
        <v>267</v>
      </c>
      <c r="S71" s="35" t="s">
        <v>542</v>
      </c>
      <c r="T71" s="35" t="s">
        <v>543</v>
      </c>
      <c r="U71" s="35"/>
      <c r="V71" s="35" t="s">
        <v>267</v>
      </c>
      <c r="W71" s="35" t="s">
        <v>267</v>
      </c>
      <c r="X71" s="35" t="s">
        <v>267</v>
      </c>
      <c r="Y71" s="35" t="s">
        <v>549</v>
      </c>
    </row>
    <row r="72" spans="1:25" ht="15" customHeight="1" x14ac:dyDescent="0.3">
      <c r="A72" s="33" t="s">
        <v>205</v>
      </c>
      <c r="B72" s="33" t="s">
        <v>291</v>
      </c>
      <c r="C72" s="33" t="s">
        <v>229</v>
      </c>
      <c r="D72" s="33" t="s">
        <v>213</v>
      </c>
      <c r="E72" s="33" t="s">
        <v>284</v>
      </c>
      <c r="F72" s="33" t="s">
        <v>669</v>
      </c>
      <c r="G72" s="33" t="s">
        <v>670</v>
      </c>
      <c r="H72" s="33" t="s">
        <v>671</v>
      </c>
      <c r="I72" s="33" t="s">
        <v>672</v>
      </c>
      <c r="J72" s="33" t="s">
        <v>673</v>
      </c>
      <c r="K72" s="33"/>
      <c r="L72" s="33" t="s">
        <v>405</v>
      </c>
      <c r="M72" s="33" t="s">
        <v>146</v>
      </c>
      <c r="N72" s="33"/>
      <c r="O72" s="33"/>
      <c r="P72" s="33" t="s">
        <v>267</v>
      </c>
      <c r="Q72" s="33" t="s">
        <v>267</v>
      </c>
      <c r="R72" s="33" t="s">
        <v>267</v>
      </c>
      <c r="S72" s="33" t="s">
        <v>389</v>
      </c>
      <c r="T72" s="33"/>
      <c r="U72" s="33"/>
      <c r="V72" s="33" t="s">
        <v>267</v>
      </c>
      <c r="W72" s="33" t="s">
        <v>267</v>
      </c>
      <c r="X72" s="33" t="s">
        <v>267</v>
      </c>
      <c r="Y72" s="33" t="s">
        <v>674</v>
      </c>
    </row>
    <row r="73" spans="1:25" ht="15" customHeight="1" x14ac:dyDescent="0.3">
      <c r="A73" s="35" t="s">
        <v>205</v>
      </c>
      <c r="B73" s="35" t="s">
        <v>528</v>
      </c>
      <c r="C73" s="36" t="s">
        <v>229</v>
      </c>
      <c r="D73" s="35" t="s">
        <v>216</v>
      </c>
      <c r="E73" s="35" t="s">
        <v>260</v>
      </c>
      <c r="F73" s="35" t="s">
        <v>675</v>
      </c>
      <c r="G73" s="35" t="s">
        <v>676</v>
      </c>
      <c r="H73" s="35"/>
      <c r="I73" s="35" t="s">
        <v>677</v>
      </c>
      <c r="J73" s="35" t="s">
        <v>678</v>
      </c>
      <c r="K73" s="35" t="s">
        <v>679</v>
      </c>
      <c r="L73" s="35" t="s">
        <v>405</v>
      </c>
      <c r="M73" s="35" t="s">
        <v>146</v>
      </c>
      <c r="N73" s="35"/>
      <c r="O73" s="35"/>
      <c r="P73" s="35" t="s">
        <v>267</v>
      </c>
      <c r="Q73" s="35" t="s">
        <v>267</v>
      </c>
      <c r="R73" s="35" t="s">
        <v>267</v>
      </c>
      <c r="S73" s="35" t="s">
        <v>389</v>
      </c>
      <c r="T73" s="35"/>
      <c r="U73" s="35"/>
      <c r="V73" s="35" t="s">
        <v>267</v>
      </c>
      <c r="W73" s="35" t="s">
        <v>267</v>
      </c>
      <c r="X73" s="35" t="s">
        <v>267</v>
      </c>
      <c r="Y73" s="35" t="s">
        <v>680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2"/>
  <sheetViews>
    <sheetView zoomScale="110" zoomScaleNormal="110" workbookViewId="0">
      <pane ySplit="2" topLeftCell="A3" activePane="bottomLeft" state="frozen"/>
      <selection pane="bottomLeft" activeCell="M26" sqref="M26"/>
    </sheetView>
  </sheetViews>
  <sheetFormatPr defaultColWidth="9.109375" defaultRowHeight="11.4" x14ac:dyDescent="0.2"/>
  <cols>
    <col min="1" max="1" width="10.6640625" style="1" bestFit="1" customWidth="1"/>
    <col min="2" max="2" width="17.44140625" style="1" customWidth="1"/>
    <col min="3" max="3" width="6.33203125" style="1" bestFit="1" customWidth="1"/>
    <col min="4" max="4" width="73.44140625" style="2" customWidth="1"/>
    <col min="5" max="5" width="15.5546875" style="1" customWidth="1"/>
    <col min="6" max="6" width="13.88671875" style="1" customWidth="1"/>
    <col min="7" max="7" width="17.109375" style="1" customWidth="1"/>
    <col min="8" max="8" width="14.5546875" style="1" customWidth="1"/>
    <col min="9" max="9" width="16.44140625" style="1" customWidth="1"/>
    <col min="10" max="10" width="14.33203125" style="1" customWidth="1"/>
    <col min="11" max="16384" width="9.109375" style="1"/>
  </cols>
  <sheetData>
    <row r="1" spans="1:10" ht="14.4" thickBot="1" x14ac:dyDescent="0.3">
      <c r="A1" s="28" t="s">
        <v>60</v>
      </c>
      <c r="B1" s="29"/>
      <c r="C1" s="29"/>
      <c r="D1" s="29"/>
      <c r="E1" s="29"/>
      <c r="F1" s="29"/>
      <c r="G1" s="29"/>
      <c r="H1" s="29"/>
      <c r="I1" s="29"/>
      <c r="J1" s="30"/>
    </row>
    <row r="2" spans="1:10" ht="33.75" customHeight="1" thickBot="1" x14ac:dyDescent="0.25">
      <c r="A2" s="24" t="s">
        <v>6</v>
      </c>
      <c r="B2" s="25" t="s">
        <v>7</v>
      </c>
      <c r="C2" s="25" t="s">
        <v>8</v>
      </c>
      <c r="D2" s="25" t="s">
        <v>5</v>
      </c>
      <c r="E2" s="25" t="s">
        <v>10</v>
      </c>
      <c r="F2" s="25" t="s">
        <v>11</v>
      </c>
      <c r="G2" s="25" t="s">
        <v>12</v>
      </c>
      <c r="H2" s="25" t="s">
        <v>13</v>
      </c>
      <c r="I2" s="25" t="s">
        <v>14</v>
      </c>
      <c r="J2" s="25" t="s">
        <v>15</v>
      </c>
    </row>
    <row r="3" spans="1:10" x14ac:dyDescent="0.2">
      <c r="A3" s="16" t="s">
        <v>51</v>
      </c>
      <c r="B3" s="16"/>
      <c r="C3" s="16"/>
      <c r="D3" s="16" t="s">
        <v>61</v>
      </c>
      <c r="E3" s="16"/>
      <c r="F3" s="16"/>
      <c r="G3" s="16"/>
      <c r="H3" s="16"/>
      <c r="I3" s="16"/>
      <c r="J3" s="16"/>
    </row>
    <row r="4" spans="1:10" x14ac:dyDescent="0.2">
      <c r="A4" s="18" t="s">
        <v>51</v>
      </c>
      <c r="B4" s="18" t="s">
        <v>37</v>
      </c>
      <c r="C4" s="18" t="s">
        <v>220</v>
      </c>
      <c r="D4" s="18" t="s">
        <v>62</v>
      </c>
      <c r="E4" s="18"/>
      <c r="F4" s="18"/>
      <c r="G4" s="18"/>
      <c r="H4" s="18"/>
      <c r="I4" s="18"/>
      <c r="J4" s="18"/>
    </row>
    <row r="5" spans="1:10" x14ac:dyDescent="0.2">
      <c r="A5" s="16" t="s">
        <v>51</v>
      </c>
      <c r="B5" s="16" t="s">
        <v>39</v>
      </c>
      <c r="C5" s="16" t="s">
        <v>220</v>
      </c>
      <c r="D5" s="16" t="s">
        <v>63</v>
      </c>
      <c r="E5" s="16"/>
      <c r="F5" s="16"/>
      <c r="G5" s="16"/>
      <c r="H5" s="16"/>
      <c r="I5" s="16"/>
      <c r="J5" s="16"/>
    </row>
    <row r="6" spans="1:10" x14ac:dyDescent="0.2">
      <c r="A6" s="18" t="s">
        <v>51</v>
      </c>
      <c r="B6" s="18" t="s">
        <v>64</v>
      </c>
      <c r="C6" s="18" t="s">
        <v>220</v>
      </c>
      <c r="D6" s="18" t="s">
        <v>65</v>
      </c>
      <c r="E6" s="18" t="s">
        <v>47</v>
      </c>
      <c r="F6" s="18"/>
      <c r="G6" s="18" t="s">
        <v>3</v>
      </c>
      <c r="H6" s="18"/>
      <c r="I6" s="18" t="s">
        <v>4</v>
      </c>
      <c r="J6" s="18"/>
    </row>
    <row r="7" spans="1:10" x14ac:dyDescent="0.2">
      <c r="A7" s="16" t="s">
        <v>51</v>
      </c>
      <c r="B7" s="16" t="s">
        <v>66</v>
      </c>
      <c r="C7" s="16" t="s">
        <v>220</v>
      </c>
      <c r="D7" s="16" t="s">
        <v>67</v>
      </c>
      <c r="E7" s="16" t="s">
        <v>47</v>
      </c>
      <c r="F7" s="16"/>
      <c r="G7" s="16" t="s">
        <v>3</v>
      </c>
      <c r="H7" s="16"/>
      <c r="I7" s="16" t="s">
        <v>48</v>
      </c>
      <c r="J7" s="16"/>
    </row>
    <row r="8" spans="1:10" x14ac:dyDescent="0.2">
      <c r="A8" s="18" t="s">
        <v>51</v>
      </c>
      <c r="B8" s="18" t="s">
        <v>68</v>
      </c>
      <c r="C8" s="18" t="s">
        <v>220</v>
      </c>
      <c r="D8" s="18" t="s">
        <v>69</v>
      </c>
      <c r="E8" s="18" t="s">
        <v>70</v>
      </c>
      <c r="F8" s="18"/>
      <c r="G8" s="18" t="s">
        <v>71</v>
      </c>
      <c r="H8" s="18"/>
      <c r="I8" s="18" t="s">
        <v>72</v>
      </c>
      <c r="J8" s="18"/>
    </row>
    <row r="9" spans="1:10" x14ac:dyDescent="0.2">
      <c r="A9" s="16" t="s">
        <v>51</v>
      </c>
      <c r="B9" s="16" t="s">
        <v>73</v>
      </c>
      <c r="C9" s="16" t="s">
        <v>229</v>
      </c>
      <c r="D9" s="16" t="s">
        <v>74</v>
      </c>
      <c r="E9" s="16" t="s">
        <v>70</v>
      </c>
      <c r="F9" s="16"/>
      <c r="G9" s="16" t="s">
        <v>71</v>
      </c>
      <c r="H9" s="16"/>
      <c r="I9" s="16" t="s">
        <v>72</v>
      </c>
      <c r="J9" s="16"/>
    </row>
    <row r="10" spans="1:10" x14ac:dyDescent="0.2">
      <c r="A10" s="18" t="s">
        <v>51</v>
      </c>
      <c r="B10" s="18" t="s">
        <v>75</v>
      </c>
      <c r="C10" s="18" t="s">
        <v>220</v>
      </c>
      <c r="D10" s="18" t="s">
        <v>76</v>
      </c>
      <c r="E10" s="18"/>
      <c r="F10" s="18"/>
      <c r="G10" s="18"/>
      <c r="H10" s="18"/>
      <c r="I10" s="18"/>
      <c r="J10" s="18"/>
    </row>
    <row r="11" spans="1:10" x14ac:dyDescent="0.2">
      <c r="A11" s="16" t="s">
        <v>51</v>
      </c>
      <c r="B11" s="16" t="s">
        <v>77</v>
      </c>
      <c r="C11" s="16" t="s">
        <v>220</v>
      </c>
      <c r="D11" s="16" t="s">
        <v>78</v>
      </c>
      <c r="E11" s="16" t="s">
        <v>217</v>
      </c>
      <c r="F11" s="16"/>
      <c r="G11" s="16" t="s">
        <v>40</v>
      </c>
      <c r="H11" s="16"/>
      <c r="I11" s="16" t="s">
        <v>4</v>
      </c>
      <c r="J11" s="16"/>
    </row>
    <row r="12" spans="1:10" x14ac:dyDescent="0.2">
      <c r="A12" s="18" t="s">
        <v>51</v>
      </c>
      <c r="B12" s="18" t="s">
        <v>79</v>
      </c>
      <c r="C12" s="18" t="s">
        <v>220</v>
      </c>
      <c r="D12" s="18" t="s">
        <v>80</v>
      </c>
      <c r="E12" s="18" t="s">
        <v>70</v>
      </c>
      <c r="F12" s="18"/>
      <c r="G12" s="18" t="s">
        <v>3</v>
      </c>
      <c r="H12" s="18"/>
      <c r="I12" s="18" t="s">
        <v>4</v>
      </c>
      <c r="J12" s="18"/>
    </row>
    <row r="13" spans="1:10" x14ac:dyDescent="0.2">
      <c r="A13" s="16" t="s">
        <v>51</v>
      </c>
      <c r="B13" s="16" t="s">
        <v>81</v>
      </c>
      <c r="C13" s="16" t="s">
        <v>220</v>
      </c>
      <c r="D13" s="16" t="s">
        <v>82</v>
      </c>
      <c r="E13" s="16" t="s">
        <v>70</v>
      </c>
      <c r="F13" s="16"/>
      <c r="G13" s="16" t="s">
        <v>71</v>
      </c>
      <c r="H13" s="16"/>
      <c r="I13" s="16" t="s">
        <v>72</v>
      </c>
      <c r="J13" s="16"/>
    </row>
    <row r="14" spans="1:10" x14ac:dyDescent="0.2">
      <c r="A14" s="18" t="s">
        <v>51</v>
      </c>
      <c r="B14" s="18" t="s">
        <v>83</v>
      </c>
      <c r="C14" s="18" t="s">
        <v>220</v>
      </c>
      <c r="D14" s="18" t="s">
        <v>84</v>
      </c>
      <c r="E14" s="18" t="s">
        <v>47</v>
      </c>
      <c r="F14" s="18"/>
      <c r="G14" s="18" t="s">
        <v>3</v>
      </c>
      <c r="H14" s="18"/>
      <c r="I14" s="18" t="s">
        <v>48</v>
      </c>
      <c r="J14" s="18"/>
    </row>
    <row r="15" spans="1:10" x14ac:dyDescent="0.2">
      <c r="A15" s="16" t="s">
        <v>51</v>
      </c>
      <c r="B15" s="16" t="s">
        <v>85</v>
      </c>
      <c r="C15" s="16" t="s">
        <v>220</v>
      </c>
      <c r="D15" s="16" t="s">
        <v>86</v>
      </c>
      <c r="E15" s="16" t="s">
        <v>87</v>
      </c>
      <c r="F15" s="16"/>
      <c r="G15" s="16" t="s">
        <v>88</v>
      </c>
      <c r="H15" s="16"/>
      <c r="I15" s="16" t="s">
        <v>89</v>
      </c>
      <c r="J15" s="16"/>
    </row>
    <row r="16" spans="1:10" x14ac:dyDescent="0.2">
      <c r="A16" s="18" t="s">
        <v>51</v>
      </c>
      <c r="B16" s="18" t="s">
        <v>90</v>
      </c>
      <c r="C16" s="18" t="s">
        <v>220</v>
      </c>
      <c r="D16" s="18" t="s">
        <v>91</v>
      </c>
      <c r="E16" s="18" t="s">
        <v>87</v>
      </c>
      <c r="F16" s="18"/>
      <c r="G16" s="18" t="s">
        <v>92</v>
      </c>
      <c r="H16" s="18"/>
      <c r="I16" s="18" t="s">
        <v>89</v>
      </c>
      <c r="J16" s="18"/>
    </row>
    <row r="17" spans="1:10" x14ac:dyDescent="0.2">
      <c r="A17" s="16" t="s">
        <v>51</v>
      </c>
      <c r="B17" s="16" t="s">
        <v>93</v>
      </c>
      <c r="C17" s="16" t="s">
        <v>220</v>
      </c>
      <c r="D17" s="16" t="s">
        <v>94</v>
      </c>
      <c r="E17" s="16" t="s">
        <v>70</v>
      </c>
      <c r="F17" s="16"/>
      <c r="G17" s="16" t="s">
        <v>3</v>
      </c>
      <c r="H17" s="16"/>
      <c r="I17" s="16" t="s">
        <v>48</v>
      </c>
      <c r="J17" s="16"/>
    </row>
    <row r="18" spans="1:10" x14ac:dyDescent="0.2">
      <c r="A18" s="18" t="s">
        <v>51</v>
      </c>
      <c r="B18" s="18" t="s">
        <v>95</v>
      </c>
      <c r="C18" s="18" t="s">
        <v>220</v>
      </c>
      <c r="D18" s="18" t="s">
        <v>96</v>
      </c>
      <c r="E18" s="18"/>
      <c r="F18" s="18"/>
      <c r="G18" s="18"/>
      <c r="H18" s="18"/>
      <c r="I18" s="18"/>
      <c r="J18" s="18"/>
    </row>
    <row r="19" spans="1:10" x14ac:dyDescent="0.2">
      <c r="A19" s="16" t="s">
        <v>51</v>
      </c>
      <c r="B19" s="16" t="s">
        <v>97</v>
      </c>
      <c r="C19" s="16" t="s">
        <v>220</v>
      </c>
      <c r="D19" s="16" t="s">
        <v>98</v>
      </c>
      <c r="E19" s="16" t="s">
        <v>70</v>
      </c>
      <c r="F19" s="16"/>
      <c r="G19" s="16" t="s">
        <v>3</v>
      </c>
      <c r="H19" s="16"/>
      <c r="I19" s="16" t="s">
        <v>48</v>
      </c>
      <c r="J19" s="16"/>
    </row>
    <row r="20" spans="1:10" x14ac:dyDescent="0.2">
      <c r="A20" s="18" t="s">
        <v>51</v>
      </c>
      <c r="B20" s="18" t="s">
        <v>99</v>
      </c>
      <c r="C20" s="18" t="s">
        <v>220</v>
      </c>
      <c r="D20" s="18" t="s">
        <v>100</v>
      </c>
      <c r="E20" s="18"/>
      <c r="F20" s="18"/>
      <c r="G20" s="18"/>
      <c r="H20" s="18"/>
      <c r="I20" s="18"/>
      <c r="J20" s="18"/>
    </row>
    <row r="21" spans="1:10" x14ac:dyDescent="0.2">
      <c r="A21" s="16" t="s">
        <v>51</v>
      </c>
      <c r="B21" s="16" t="s">
        <v>101</v>
      </c>
      <c r="C21" s="16" t="s">
        <v>229</v>
      </c>
      <c r="D21" s="16" t="s">
        <v>102</v>
      </c>
      <c r="E21" s="16" t="s">
        <v>70</v>
      </c>
      <c r="F21" s="16"/>
      <c r="G21" s="16" t="s">
        <v>3</v>
      </c>
      <c r="H21" s="16"/>
      <c r="I21" s="16" t="s">
        <v>48</v>
      </c>
      <c r="J21" s="16"/>
    </row>
    <row r="22" spans="1:10" x14ac:dyDescent="0.2">
      <c r="A22" s="18" t="s">
        <v>51</v>
      </c>
      <c r="B22" s="18" t="s">
        <v>103</v>
      </c>
      <c r="C22" s="18" t="s">
        <v>220</v>
      </c>
      <c r="D22" s="18" t="s">
        <v>104</v>
      </c>
      <c r="E22" s="18" t="s">
        <v>49</v>
      </c>
      <c r="F22" s="18"/>
      <c r="G22" s="18" t="s">
        <v>50</v>
      </c>
      <c r="H22" s="18"/>
      <c r="I22" s="18" t="s">
        <v>105</v>
      </c>
      <c r="J22" s="18"/>
    </row>
    <row r="23" spans="1:10" x14ac:dyDescent="0.2">
      <c r="A23" s="16" t="s">
        <v>51</v>
      </c>
      <c r="B23" s="16" t="s">
        <v>106</v>
      </c>
      <c r="C23" s="16" t="s">
        <v>220</v>
      </c>
      <c r="D23" s="16" t="s">
        <v>107</v>
      </c>
      <c r="E23" s="16" t="s">
        <v>108</v>
      </c>
      <c r="F23" s="16"/>
      <c r="G23" s="16" t="s">
        <v>109</v>
      </c>
      <c r="H23" s="16"/>
      <c r="I23" s="16" t="s">
        <v>110</v>
      </c>
      <c r="J23" s="16"/>
    </row>
    <row r="24" spans="1:10" ht="23.4" customHeight="1" x14ac:dyDescent="0.2">
      <c r="A24" s="18" t="s">
        <v>51</v>
      </c>
      <c r="B24" s="18" t="s">
        <v>111</v>
      </c>
      <c r="C24" s="18" t="s">
        <v>229</v>
      </c>
      <c r="D24" s="26" t="s">
        <v>112</v>
      </c>
      <c r="E24" s="18" t="s">
        <v>2</v>
      </c>
      <c r="F24" s="18"/>
      <c r="G24" s="18" t="s">
        <v>3</v>
      </c>
      <c r="H24" s="18"/>
      <c r="I24" s="18" t="s">
        <v>89</v>
      </c>
      <c r="J24" s="18"/>
    </row>
    <row r="25" spans="1:10" x14ac:dyDescent="0.2">
      <c r="A25" s="16" t="s">
        <v>41</v>
      </c>
      <c r="B25" s="16"/>
      <c r="C25" s="16"/>
      <c r="D25" s="16" t="s">
        <v>113</v>
      </c>
      <c r="E25" s="16"/>
      <c r="F25" s="16"/>
      <c r="G25" s="16"/>
      <c r="H25" s="16"/>
      <c r="I25" s="16"/>
      <c r="J25" s="16"/>
    </row>
    <row r="26" spans="1:10" x14ac:dyDescent="0.2">
      <c r="A26" s="18" t="s">
        <v>42</v>
      </c>
      <c r="B26" s="18"/>
      <c r="C26" s="18"/>
      <c r="D26" s="18" t="s">
        <v>114</v>
      </c>
      <c r="E26" s="18"/>
      <c r="F26" s="18"/>
      <c r="G26" s="18"/>
      <c r="H26" s="18"/>
      <c r="I26" s="18"/>
      <c r="J26" s="18"/>
    </row>
    <row r="27" spans="1:10" x14ac:dyDescent="0.2">
      <c r="A27" s="16" t="s">
        <v>42</v>
      </c>
      <c r="B27" s="16" t="s">
        <v>115</v>
      </c>
      <c r="C27" s="16" t="s">
        <v>220</v>
      </c>
      <c r="D27" s="16" t="s">
        <v>116</v>
      </c>
      <c r="E27" s="16" t="s">
        <v>117</v>
      </c>
      <c r="F27" s="16"/>
      <c r="G27" s="16" t="s">
        <v>118</v>
      </c>
      <c r="H27" s="16"/>
      <c r="I27" s="16" t="s">
        <v>38</v>
      </c>
      <c r="J27" s="16"/>
    </row>
    <row r="28" spans="1:10" x14ac:dyDescent="0.2">
      <c r="A28" s="18" t="s">
        <v>42</v>
      </c>
      <c r="B28" s="18" t="s">
        <v>119</v>
      </c>
      <c r="C28" s="18" t="s">
        <v>229</v>
      </c>
      <c r="D28" s="18" t="s">
        <v>120</v>
      </c>
      <c r="E28" s="18" t="s">
        <v>117</v>
      </c>
      <c r="F28" s="18"/>
      <c r="G28" s="18" t="s">
        <v>121</v>
      </c>
      <c r="H28" s="18"/>
      <c r="I28" s="18" t="s">
        <v>38</v>
      </c>
      <c r="J28" s="18"/>
    </row>
    <row r="29" spans="1:10" x14ac:dyDescent="0.2">
      <c r="A29" s="16" t="s">
        <v>42</v>
      </c>
      <c r="B29" s="16" t="s">
        <v>122</v>
      </c>
      <c r="C29" s="16" t="s">
        <v>220</v>
      </c>
      <c r="D29" s="16" t="s">
        <v>123</v>
      </c>
      <c r="E29" s="16" t="s">
        <v>49</v>
      </c>
      <c r="F29" s="16"/>
      <c r="G29" s="16" t="s">
        <v>124</v>
      </c>
      <c r="H29" s="16"/>
      <c r="I29" s="16" t="s">
        <v>125</v>
      </c>
      <c r="J29" s="16"/>
    </row>
    <row r="30" spans="1:10" x14ac:dyDescent="0.2">
      <c r="A30" s="18" t="s">
        <v>42</v>
      </c>
      <c r="B30" s="18" t="s">
        <v>126</v>
      </c>
      <c r="C30" s="18" t="s">
        <v>229</v>
      </c>
      <c r="D30" s="18" t="s">
        <v>127</v>
      </c>
      <c r="E30" s="18"/>
      <c r="F30" s="18"/>
      <c r="G30" s="18"/>
      <c r="H30" s="18"/>
      <c r="I30" s="18"/>
      <c r="J30" s="18"/>
    </row>
    <row r="31" spans="1:10" x14ac:dyDescent="0.2">
      <c r="A31" s="16" t="s">
        <v>42</v>
      </c>
      <c r="B31" s="16" t="s">
        <v>128</v>
      </c>
      <c r="C31" s="16" t="s">
        <v>220</v>
      </c>
      <c r="D31" s="16" t="s">
        <v>129</v>
      </c>
      <c r="E31" s="16" t="s">
        <v>130</v>
      </c>
      <c r="F31" s="16" t="s">
        <v>108</v>
      </c>
      <c r="G31" s="16" t="s">
        <v>131</v>
      </c>
      <c r="H31" s="16" t="s">
        <v>109</v>
      </c>
      <c r="I31" s="16" t="s">
        <v>132</v>
      </c>
      <c r="J31" s="16" t="s">
        <v>110</v>
      </c>
    </row>
    <row r="32" spans="1:10" x14ac:dyDescent="0.2">
      <c r="A32" s="18" t="s">
        <v>43</v>
      </c>
      <c r="B32" s="18"/>
      <c r="C32" s="18"/>
      <c r="D32" s="18" t="s">
        <v>133</v>
      </c>
      <c r="E32" s="18"/>
      <c r="F32" s="18"/>
      <c r="G32" s="18"/>
      <c r="H32" s="18"/>
      <c r="I32" s="18"/>
      <c r="J32" s="18"/>
    </row>
    <row r="33" spans="1:10" x14ac:dyDescent="0.2">
      <c r="A33" s="16" t="s">
        <v>43</v>
      </c>
      <c r="B33" s="16" t="s">
        <v>44</v>
      </c>
      <c r="C33" s="16" t="s">
        <v>220</v>
      </c>
      <c r="D33" s="16" t="s">
        <v>218</v>
      </c>
      <c r="E33" s="16" t="s">
        <v>117</v>
      </c>
      <c r="F33" s="16"/>
      <c r="G33" s="16" t="s">
        <v>118</v>
      </c>
      <c r="H33" s="16"/>
      <c r="I33" s="16" t="s">
        <v>38</v>
      </c>
      <c r="J33" s="16"/>
    </row>
    <row r="34" spans="1:10" x14ac:dyDescent="0.2">
      <c r="A34" s="18" t="s">
        <v>134</v>
      </c>
      <c r="B34" s="18"/>
      <c r="C34" s="18"/>
      <c r="D34" s="18" t="s">
        <v>135</v>
      </c>
      <c r="E34" s="18"/>
      <c r="F34" s="18"/>
      <c r="G34" s="18"/>
      <c r="H34" s="18"/>
      <c r="I34" s="18"/>
      <c r="J34" s="18"/>
    </row>
    <row r="35" spans="1:10" x14ac:dyDescent="0.2">
      <c r="A35" s="16" t="s">
        <v>134</v>
      </c>
      <c r="B35" s="16" t="s">
        <v>136</v>
      </c>
      <c r="C35" s="16" t="s">
        <v>220</v>
      </c>
      <c r="D35" s="16" t="s">
        <v>137</v>
      </c>
      <c r="E35" s="16" t="s">
        <v>117</v>
      </c>
      <c r="F35" s="16"/>
      <c r="G35" s="16" t="s">
        <v>118</v>
      </c>
      <c r="H35" s="16"/>
      <c r="I35" s="16" t="s">
        <v>38</v>
      </c>
      <c r="J35" s="16"/>
    </row>
    <row r="36" spans="1:10" x14ac:dyDescent="0.2">
      <c r="A36" s="18" t="s">
        <v>134</v>
      </c>
      <c r="B36" s="18" t="s">
        <v>219</v>
      </c>
      <c r="C36" s="18" t="s">
        <v>220</v>
      </c>
      <c r="D36" s="18" t="s">
        <v>221</v>
      </c>
      <c r="E36" s="18" t="s">
        <v>217</v>
      </c>
      <c r="F36" s="18" t="s">
        <v>47</v>
      </c>
      <c r="G36" s="18" t="s">
        <v>236</v>
      </c>
      <c r="H36" s="18" t="s">
        <v>235</v>
      </c>
      <c r="I36" s="18" t="s">
        <v>237</v>
      </c>
      <c r="J36" s="18"/>
    </row>
    <row r="37" spans="1:10" x14ac:dyDescent="0.2">
      <c r="A37" s="16" t="s">
        <v>134</v>
      </c>
      <c r="B37" s="16" t="s">
        <v>222</v>
      </c>
      <c r="C37" s="16" t="s">
        <v>220</v>
      </c>
      <c r="D37" s="16" t="s">
        <v>223</v>
      </c>
      <c r="E37" s="16"/>
      <c r="F37" s="16"/>
      <c r="G37" s="16"/>
      <c r="H37" s="16"/>
      <c r="I37" s="16"/>
      <c r="J37" s="16"/>
    </row>
    <row r="38" spans="1:10" x14ac:dyDescent="0.2">
      <c r="A38" s="18" t="s">
        <v>224</v>
      </c>
      <c r="B38" s="18"/>
      <c r="C38" s="18"/>
      <c r="D38" s="18" t="s">
        <v>225</v>
      </c>
      <c r="E38" s="18"/>
      <c r="F38" s="18"/>
      <c r="G38" s="18"/>
      <c r="H38" s="18"/>
      <c r="I38" s="18"/>
      <c r="J38" s="18"/>
    </row>
    <row r="39" spans="1:10" x14ac:dyDescent="0.2">
      <c r="A39" s="16" t="s">
        <v>224</v>
      </c>
      <c r="B39" s="16" t="s">
        <v>226</v>
      </c>
      <c r="C39" s="16" t="s">
        <v>220</v>
      </c>
      <c r="D39" s="16" t="s">
        <v>227</v>
      </c>
      <c r="E39" s="16" t="s">
        <v>117</v>
      </c>
      <c r="F39" s="16"/>
      <c r="G39" s="16" t="s">
        <v>118</v>
      </c>
      <c r="H39" s="16"/>
      <c r="I39" s="16" t="s">
        <v>234</v>
      </c>
      <c r="J39" s="16"/>
    </row>
    <row r="40" spans="1:10" x14ac:dyDescent="0.2">
      <c r="A40" s="18" t="s">
        <v>138</v>
      </c>
      <c r="B40" s="18"/>
      <c r="C40" s="18"/>
      <c r="D40" s="18" t="s">
        <v>139</v>
      </c>
      <c r="E40" s="18"/>
      <c r="F40" s="18"/>
      <c r="G40" s="18"/>
      <c r="H40" s="18"/>
      <c r="I40" s="18"/>
      <c r="J40" s="18"/>
    </row>
    <row r="41" spans="1:10" x14ac:dyDescent="0.2">
      <c r="A41" s="16" t="s">
        <v>138</v>
      </c>
      <c r="B41" s="16" t="s">
        <v>140</v>
      </c>
      <c r="C41" s="16" t="s">
        <v>220</v>
      </c>
      <c r="D41" s="16" t="s">
        <v>141</v>
      </c>
      <c r="E41" s="16"/>
      <c r="F41" s="16"/>
      <c r="G41" s="16"/>
      <c r="H41" s="16"/>
      <c r="I41" s="16"/>
      <c r="J41" s="16"/>
    </row>
    <row r="42" spans="1:10" x14ac:dyDescent="0.2">
      <c r="A42" s="18" t="s">
        <v>138</v>
      </c>
      <c r="B42" s="18" t="s">
        <v>142</v>
      </c>
      <c r="C42" s="18" t="s">
        <v>229</v>
      </c>
      <c r="D42" s="18" t="s">
        <v>143</v>
      </c>
      <c r="E42" s="18" t="s">
        <v>144</v>
      </c>
      <c r="F42" s="18"/>
      <c r="G42" s="18" t="s">
        <v>145</v>
      </c>
      <c r="H42" s="18"/>
      <c r="I42" s="18"/>
      <c r="J42" s="18"/>
    </row>
    <row r="43" spans="1:10" x14ac:dyDescent="0.2">
      <c r="A43" s="16" t="s">
        <v>138</v>
      </c>
      <c r="B43" s="16" t="s">
        <v>146</v>
      </c>
      <c r="C43" s="16" t="s">
        <v>220</v>
      </c>
      <c r="D43" s="16" t="s">
        <v>147</v>
      </c>
      <c r="E43" s="16" t="s">
        <v>130</v>
      </c>
      <c r="F43" s="16"/>
      <c r="G43" s="16" t="s">
        <v>131</v>
      </c>
      <c r="H43" s="16"/>
      <c r="I43" s="16" t="s">
        <v>132</v>
      </c>
      <c r="J43" s="16"/>
    </row>
    <row r="44" spans="1:10" x14ac:dyDescent="0.2">
      <c r="A44" s="18" t="s">
        <v>138</v>
      </c>
      <c r="B44" s="18" t="s">
        <v>148</v>
      </c>
      <c r="C44" s="18" t="s">
        <v>220</v>
      </c>
      <c r="D44" s="18" t="s">
        <v>149</v>
      </c>
      <c r="E44" s="18"/>
      <c r="F44" s="18"/>
      <c r="G44" s="18"/>
      <c r="H44" s="18"/>
      <c r="I44" s="18"/>
      <c r="J44" s="18"/>
    </row>
    <row r="45" spans="1:10" x14ac:dyDescent="0.2">
      <c r="A45" s="16" t="s">
        <v>138</v>
      </c>
      <c r="B45" s="16" t="s">
        <v>150</v>
      </c>
      <c r="C45" s="16" t="s">
        <v>220</v>
      </c>
      <c r="D45" s="16" t="s">
        <v>151</v>
      </c>
      <c r="E45" s="16" t="s">
        <v>144</v>
      </c>
      <c r="F45" s="16"/>
      <c r="G45" s="16" t="s">
        <v>152</v>
      </c>
      <c r="H45" s="16"/>
      <c r="I45" s="16"/>
      <c r="J45" s="16"/>
    </row>
    <row r="46" spans="1:10" x14ac:dyDescent="0.2">
      <c r="A46" s="18" t="s">
        <v>138</v>
      </c>
      <c r="B46" s="18" t="s">
        <v>153</v>
      </c>
      <c r="C46" s="18" t="s">
        <v>220</v>
      </c>
      <c r="D46" s="18" t="s">
        <v>154</v>
      </c>
      <c r="E46" s="18"/>
      <c r="F46" s="18"/>
      <c r="G46" s="18"/>
      <c r="H46" s="18"/>
      <c r="I46" s="18"/>
      <c r="J46" s="18"/>
    </row>
    <row r="47" spans="1:10" x14ac:dyDescent="0.2">
      <c r="A47" s="16" t="s">
        <v>138</v>
      </c>
      <c r="B47" s="16" t="s">
        <v>155</v>
      </c>
      <c r="C47" s="16" t="s">
        <v>229</v>
      </c>
      <c r="D47" s="16" t="s">
        <v>156</v>
      </c>
      <c r="E47" s="16" t="s">
        <v>117</v>
      </c>
      <c r="F47" s="16"/>
      <c r="G47" s="16" t="s">
        <v>118</v>
      </c>
      <c r="H47" s="16"/>
      <c r="I47" s="16" t="s">
        <v>38</v>
      </c>
      <c r="J47" s="16"/>
    </row>
    <row r="48" spans="1:10" x14ac:dyDescent="0.2">
      <c r="A48" s="18" t="s">
        <v>138</v>
      </c>
      <c r="B48" s="18" t="s">
        <v>157</v>
      </c>
      <c r="C48" s="18" t="s">
        <v>229</v>
      </c>
      <c r="D48" s="18" t="s">
        <v>158</v>
      </c>
      <c r="E48" s="18" t="s">
        <v>117</v>
      </c>
      <c r="F48" s="18"/>
      <c r="G48" s="18" t="s">
        <v>118</v>
      </c>
      <c r="H48" s="18"/>
      <c r="I48" s="18" t="s">
        <v>38</v>
      </c>
      <c r="J48" s="18"/>
    </row>
    <row r="49" spans="1:10" x14ac:dyDescent="0.2">
      <c r="A49" s="16" t="s">
        <v>138</v>
      </c>
      <c r="B49" s="16" t="s">
        <v>159</v>
      </c>
      <c r="C49" s="16" t="s">
        <v>229</v>
      </c>
      <c r="D49" s="16" t="s">
        <v>160</v>
      </c>
      <c r="E49" s="16" t="s">
        <v>144</v>
      </c>
      <c r="F49" s="16"/>
      <c r="G49" s="16" t="s">
        <v>161</v>
      </c>
      <c r="H49" s="16"/>
      <c r="I49" s="16" t="s">
        <v>162</v>
      </c>
      <c r="J49" s="16"/>
    </row>
    <row r="50" spans="1:10" x14ac:dyDescent="0.2">
      <c r="A50" s="18" t="s">
        <v>138</v>
      </c>
      <c r="B50" s="18" t="s">
        <v>163</v>
      </c>
      <c r="C50" s="18" t="s">
        <v>229</v>
      </c>
      <c r="D50" s="18" t="s">
        <v>164</v>
      </c>
      <c r="E50" s="18" t="s">
        <v>144</v>
      </c>
      <c r="F50" s="18"/>
      <c r="G50" s="18" t="s">
        <v>161</v>
      </c>
      <c r="H50" s="18"/>
      <c r="I50" s="18" t="s">
        <v>162</v>
      </c>
      <c r="J50" s="18"/>
    </row>
    <row r="51" spans="1:10" x14ac:dyDescent="0.2">
      <c r="A51" s="16" t="s">
        <v>138</v>
      </c>
      <c r="B51" s="16" t="s">
        <v>165</v>
      </c>
      <c r="C51" s="16" t="s">
        <v>229</v>
      </c>
      <c r="D51" s="16" t="s">
        <v>166</v>
      </c>
      <c r="E51" s="16" t="s">
        <v>144</v>
      </c>
      <c r="F51" s="16"/>
      <c r="G51" s="16" t="s">
        <v>161</v>
      </c>
      <c r="H51" s="16"/>
      <c r="I51" s="16" t="s">
        <v>162</v>
      </c>
      <c r="J51" s="16"/>
    </row>
    <row r="52" spans="1:10" x14ac:dyDescent="0.2">
      <c r="A52" s="18" t="s">
        <v>167</v>
      </c>
      <c r="B52" s="18"/>
      <c r="C52" s="18"/>
      <c r="D52" s="18" t="s">
        <v>168</v>
      </c>
      <c r="E52" s="18"/>
      <c r="F52" s="18"/>
      <c r="G52" s="18"/>
      <c r="H52" s="18"/>
      <c r="I52" s="18"/>
      <c r="J52" s="18"/>
    </row>
    <row r="53" spans="1:10" x14ac:dyDescent="0.2">
      <c r="A53" s="16" t="s">
        <v>167</v>
      </c>
      <c r="B53" s="16" t="s">
        <v>169</v>
      </c>
      <c r="C53" s="16" t="s">
        <v>220</v>
      </c>
      <c r="D53" s="16" t="s">
        <v>170</v>
      </c>
      <c r="E53" s="16" t="s">
        <v>2</v>
      </c>
      <c r="F53" s="16"/>
      <c r="G53" s="16" t="s">
        <v>171</v>
      </c>
      <c r="H53" s="16"/>
      <c r="I53" s="16" t="s">
        <v>48</v>
      </c>
      <c r="J53" s="16"/>
    </row>
    <row r="54" spans="1:10" x14ac:dyDescent="0.2">
      <c r="A54" s="18" t="s">
        <v>167</v>
      </c>
      <c r="B54" s="18" t="s">
        <v>172</v>
      </c>
      <c r="C54" s="18" t="s">
        <v>220</v>
      </c>
      <c r="D54" s="18" t="s">
        <v>173</v>
      </c>
      <c r="E54" s="18" t="s">
        <v>2</v>
      </c>
      <c r="F54" s="18"/>
      <c r="G54" s="18" t="s">
        <v>3</v>
      </c>
      <c r="H54" s="18"/>
      <c r="I54" s="18" t="s">
        <v>4</v>
      </c>
      <c r="J54" s="18"/>
    </row>
    <row r="55" spans="1:10" x14ac:dyDescent="0.2">
      <c r="A55" s="16" t="s">
        <v>167</v>
      </c>
      <c r="B55" s="16" t="s">
        <v>174</v>
      </c>
      <c r="C55" s="16" t="s">
        <v>220</v>
      </c>
      <c r="D55" s="16" t="s">
        <v>175</v>
      </c>
      <c r="E55" s="16" t="s">
        <v>47</v>
      </c>
      <c r="F55" s="16"/>
      <c r="G55" s="16" t="s">
        <v>3</v>
      </c>
      <c r="H55" s="16"/>
      <c r="I55" s="16" t="s">
        <v>48</v>
      </c>
      <c r="J55" s="16"/>
    </row>
    <row r="56" spans="1:10" x14ac:dyDescent="0.2">
      <c r="A56" s="18" t="s">
        <v>167</v>
      </c>
      <c r="B56" s="18" t="s">
        <v>176</v>
      </c>
      <c r="C56" s="18" t="s">
        <v>220</v>
      </c>
      <c r="D56" s="18" t="s">
        <v>177</v>
      </c>
      <c r="E56" s="18" t="s">
        <v>70</v>
      </c>
      <c r="F56" s="18"/>
      <c r="G56" s="18" t="s">
        <v>71</v>
      </c>
      <c r="H56" s="18"/>
      <c r="I56" s="18" t="s">
        <v>48</v>
      </c>
      <c r="J56" s="18"/>
    </row>
    <row r="57" spans="1:10" x14ac:dyDescent="0.2">
      <c r="A57" s="16" t="s">
        <v>167</v>
      </c>
      <c r="B57" s="16" t="s">
        <v>178</v>
      </c>
      <c r="C57" s="16" t="s">
        <v>220</v>
      </c>
      <c r="D57" s="16" t="s">
        <v>179</v>
      </c>
      <c r="E57" s="16" t="s">
        <v>144</v>
      </c>
      <c r="F57" s="16"/>
      <c r="G57" s="16" t="s">
        <v>145</v>
      </c>
      <c r="H57" s="16"/>
      <c r="I57" s="16" t="s">
        <v>180</v>
      </c>
      <c r="J57" s="16"/>
    </row>
    <row r="58" spans="1:10" x14ac:dyDescent="0.2">
      <c r="A58" s="18" t="s">
        <v>167</v>
      </c>
      <c r="B58" s="18" t="s">
        <v>181</v>
      </c>
      <c r="C58" s="18" t="s">
        <v>229</v>
      </c>
      <c r="D58" s="18" t="s">
        <v>182</v>
      </c>
      <c r="E58" s="18" t="s">
        <v>2</v>
      </c>
      <c r="F58" s="18"/>
      <c r="G58" s="18" t="s">
        <v>3</v>
      </c>
      <c r="H58" s="18"/>
      <c r="I58" s="18" t="s">
        <v>4</v>
      </c>
      <c r="J58" s="18"/>
    </row>
    <row r="59" spans="1:10" ht="22.8" x14ac:dyDescent="0.2">
      <c r="A59" s="16" t="s">
        <v>167</v>
      </c>
      <c r="B59" s="16" t="s">
        <v>183</v>
      </c>
      <c r="C59" s="16" t="s">
        <v>229</v>
      </c>
      <c r="D59" s="27" t="s">
        <v>184</v>
      </c>
      <c r="E59" s="16" t="s">
        <v>49</v>
      </c>
      <c r="F59" s="16"/>
      <c r="G59" s="16" t="s">
        <v>185</v>
      </c>
      <c r="H59" s="16"/>
      <c r="I59" s="16" t="s">
        <v>105</v>
      </c>
      <c r="J59" s="16"/>
    </row>
    <row r="60" spans="1:10" x14ac:dyDescent="0.2">
      <c r="A60" s="18" t="s">
        <v>167</v>
      </c>
      <c r="B60" s="18" t="s">
        <v>186</v>
      </c>
      <c r="C60" s="18" t="s">
        <v>220</v>
      </c>
      <c r="D60" s="18" t="s">
        <v>187</v>
      </c>
      <c r="E60" s="18" t="s">
        <v>144</v>
      </c>
      <c r="F60" s="18"/>
      <c r="G60" s="18" t="s">
        <v>161</v>
      </c>
      <c r="H60" s="18"/>
      <c r="I60" s="18" t="s">
        <v>162</v>
      </c>
      <c r="J60" s="18"/>
    </row>
    <row r="61" spans="1:10" x14ac:dyDescent="0.2">
      <c r="A61" s="16" t="s">
        <v>167</v>
      </c>
      <c r="B61" s="16" t="s">
        <v>188</v>
      </c>
      <c r="C61" s="16" t="s">
        <v>229</v>
      </c>
      <c r="D61" s="16" t="s">
        <v>189</v>
      </c>
      <c r="E61" s="16" t="s">
        <v>144</v>
      </c>
      <c r="F61" s="16"/>
      <c r="G61" s="16" t="s">
        <v>145</v>
      </c>
      <c r="H61" s="16"/>
      <c r="I61" s="16" t="s">
        <v>180</v>
      </c>
      <c r="J61" s="16"/>
    </row>
    <row r="62" spans="1:10" x14ac:dyDescent="0.2">
      <c r="A62" s="18" t="s">
        <v>167</v>
      </c>
      <c r="B62" s="18" t="s">
        <v>190</v>
      </c>
      <c r="C62" s="18" t="s">
        <v>229</v>
      </c>
      <c r="D62" s="18" t="s">
        <v>191</v>
      </c>
      <c r="E62" s="18" t="s">
        <v>47</v>
      </c>
      <c r="F62" s="18"/>
      <c r="G62" s="18" t="s">
        <v>3</v>
      </c>
      <c r="H62" s="18"/>
      <c r="I62" s="18" t="s">
        <v>89</v>
      </c>
      <c r="J62" s="18"/>
    </row>
    <row r="63" spans="1:10" x14ac:dyDescent="0.2">
      <c r="A63" s="16" t="s">
        <v>167</v>
      </c>
      <c r="B63" s="16" t="s">
        <v>192</v>
      </c>
      <c r="C63" s="16" t="s">
        <v>229</v>
      </c>
      <c r="D63" s="16" t="s">
        <v>193</v>
      </c>
      <c r="E63" s="16" t="s">
        <v>47</v>
      </c>
      <c r="F63" s="16"/>
      <c r="G63" s="16" t="s">
        <v>3</v>
      </c>
      <c r="H63" s="16"/>
      <c r="I63" s="16" t="s">
        <v>89</v>
      </c>
      <c r="J63" s="16"/>
    </row>
    <row r="64" spans="1:10" x14ac:dyDescent="0.2">
      <c r="A64" s="18" t="s">
        <v>167</v>
      </c>
      <c r="B64" s="18" t="s">
        <v>194</v>
      </c>
      <c r="C64" s="18" t="s">
        <v>220</v>
      </c>
      <c r="D64" s="18" t="s">
        <v>195</v>
      </c>
      <c r="E64" s="18" t="s">
        <v>196</v>
      </c>
      <c r="F64" s="18"/>
      <c r="G64" s="18" t="s">
        <v>197</v>
      </c>
      <c r="H64" s="18"/>
      <c r="I64" s="18" t="s">
        <v>198</v>
      </c>
      <c r="J64" s="18"/>
    </row>
    <row r="65" spans="1:10" x14ac:dyDescent="0.2">
      <c r="A65" s="16" t="s">
        <v>167</v>
      </c>
      <c r="B65" s="16" t="s">
        <v>199</v>
      </c>
      <c r="C65" s="16" t="s">
        <v>220</v>
      </c>
      <c r="D65" s="16" t="s">
        <v>200</v>
      </c>
      <c r="E65" s="16" t="s">
        <v>196</v>
      </c>
      <c r="F65" s="16"/>
      <c r="G65" s="16" t="s">
        <v>197</v>
      </c>
      <c r="H65" s="16"/>
      <c r="I65" s="16" t="s">
        <v>198</v>
      </c>
      <c r="J65" s="16"/>
    </row>
    <row r="66" spans="1:10" x14ac:dyDescent="0.2">
      <c r="A66" s="18" t="s">
        <v>167</v>
      </c>
      <c r="B66" s="18" t="s">
        <v>201</v>
      </c>
      <c r="C66" s="18" t="s">
        <v>220</v>
      </c>
      <c r="D66" s="18" t="s">
        <v>202</v>
      </c>
      <c r="E66" s="18" t="s">
        <v>196</v>
      </c>
      <c r="F66" s="18"/>
      <c r="G66" s="18" t="s">
        <v>197</v>
      </c>
      <c r="H66" s="18"/>
      <c r="I66" s="18" t="s">
        <v>198</v>
      </c>
      <c r="J66" s="18"/>
    </row>
    <row r="67" spans="1:10" x14ac:dyDescent="0.2">
      <c r="A67" s="16" t="s">
        <v>167</v>
      </c>
      <c r="B67" s="16" t="s">
        <v>203</v>
      </c>
      <c r="C67" s="16" t="s">
        <v>220</v>
      </c>
      <c r="D67" s="16" t="s">
        <v>204</v>
      </c>
      <c r="E67" s="16" t="s">
        <v>70</v>
      </c>
      <c r="F67" s="16"/>
      <c r="G67" s="16" t="s">
        <v>71</v>
      </c>
      <c r="H67" s="16"/>
      <c r="I67" s="16" t="s">
        <v>48</v>
      </c>
      <c r="J67" s="16"/>
    </row>
    <row r="68" spans="1:10" x14ac:dyDescent="0.2">
      <c r="A68" s="18" t="s">
        <v>167</v>
      </c>
      <c r="B68" s="18" t="s">
        <v>228</v>
      </c>
      <c r="C68" s="18" t="s">
        <v>229</v>
      </c>
      <c r="D68" s="18" t="s">
        <v>230</v>
      </c>
      <c r="E68" s="18" t="s">
        <v>144</v>
      </c>
      <c r="F68" s="18"/>
      <c r="G68" s="18" t="s">
        <v>232</v>
      </c>
      <c r="H68" s="18"/>
      <c r="I68" s="18" t="s">
        <v>233</v>
      </c>
      <c r="J68" s="18"/>
    </row>
    <row r="69" spans="1:10" x14ac:dyDescent="0.2">
      <c r="A69" s="16" t="s">
        <v>205</v>
      </c>
      <c r="B69" s="16"/>
      <c r="C69" s="16"/>
      <c r="D69" s="16" t="s">
        <v>206</v>
      </c>
      <c r="E69" s="16"/>
      <c r="F69" s="16"/>
      <c r="G69" s="16"/>
      <c r="H69" s="16"/>
      <c r="I69" s="16"/>
      <c r="J69" s="16"/>
    </row>
    <row r="70" spans="1:10" x14ac:dyDescent="0.2">
      <c r="A70" s="18" t="s">
        <v>205</v>
      </c>
      <c r="B70" s="18" t="s">
        <v>207</v>
      </c>
      <c r="C70" s="18" t="s">
        <v>220</v>
      </c>
      <c r="D70" s="18" t="s">
        <v>208</v>
      </c>
      <c r="E70" s="18" t="s">
        <v>2</v>
      </c>
      <c r="F70" s="18"/>
      <c r="G70" s="18" t="s">
        <v>209</v>
      </c>
      <c r="H70" s="18"/>
      <c r="I70" s="18" t="s">
        <v>46</v>
      </c>
      <c r="J70" s="18"/>
    </row>
    <row r="71" spans="1:10" x14ac:dyDescent="0.2">
      <c r="A71" s="16" t="s">
        <v>205</v>
      </c>
      <c r="B71" s="16" t="s">
        <v>210</v>
      </c>
      <c r="C71" s="16" t="s">
        <v>220</v>
      </c>
      <c r="D71" s="16" t="s">
        <v>211</v>
      </c>
      <c r="E71" s="16" t="s">
        <v>2</v>
      </c>
      <c r="F71" s="16"/>
      <c r="G71" s="16" t="s">
        <v>209</v>
      </c>
      <c r="H71" s="16"/>
      <c r="I71" s="16" t="s">
        <v>46</v>
      </c>
      <c r="J71" s="16"/>
    </row>
    <row r="72" spans="1:10" x14ac:dyDescent="0.2">
      <c r="A72" s="18" t="s">
        <v>205</v>
      </c>
      <c r="B72" s="18" t="s">
        <v>212</v>
      </c>
      <c r="C72" s="18" t="s">
        <v>220</v>
      </c>
      <c r="D72" s="18" t="s">
        <v>231</v>
      </c>
      <c r="E72" s="18" t="s">
        <v>2</v>
      </c>
      <c r="F72" s="18"/>
      <c r="G72" s="18" t="s">
        <v>209</v>
      </c>
      <c r="H72" s="18"/>
      <c r="I72" s="18" t="s">
        <v>46</v>
      </c>
      <c r="J72" s="18"/>
    </row>
    <row r="73" spans="1:10" x14ac:dyDescent="0.2">
      <c r="A73" s="16" t="s">
        <v>205</v>
      </c>
      <c r="B73" s="16">
        <v>5.4</v>
      </c>
      <c r="C73" s="16" t="s">
        <v>229</v>
      </c>
      <c r="D73" s="16" t="s">
        <v>213</v>
      </c>
      <c r="E73" s="16" t="s">
        <v>45</v>
      </c>
      <c r="F73" s="16"/>
      <c r="G73" s="16" t="s">
        <v>214</v>
      </c>
      <c r="H73" s="16"/>
      <c r="I73" s="16" t="s">
        <v>215</v>
      </c>
      <c r="J73" s="16"/>
    </row>
    <row r="74" spans="1:10" x14ac:dyDescent="0.2">
      <c r="A74" s="18" t="s">
        <v>205</v>
      </c>
      <c r="B74" s="18">
        <v>5.5</v>
      </c>
      <c r="C74" s="18" t="s">
        <v>229</v>
      </c>
      <c r="D74" s="18" t="s">
        <v>216</v>
      </c>
      <c r="E74" s="18" t="s">
        <v>45</v>
      </c>
      <c r="F74" s="18"/>
      <c r="G74" s="18" t="s">
        <v>214</v>
      </c>
      <c r="H74" s="18"/>
      <c r="I74" s="18" t="s">
        <v>215</v>
      </c>
      <c r="J74" s="18"/>
    </row>
    <row r="75" spans="1:10" x14ac:dyDescent="0.2">
      <c r="A75" s="16"/>
      <c r="B75" s="16"/>
      <c r="C75" s="16"/>
      <c r="D75" s="16"/>
      <c r="E75" s="16"/>
      <c r="F75" s="16"/>
      <c r="G75" s="16"/>
      <c r="H75" s="16"/>
      <c r="I75" s="16"/>
      <c r="J75" s="16"/>
    </row>
    <row r="76" spans="1:10" x14ac:dyDescent="0.2">
      <c r="A76" s="18"/>
      <c r="B76" s="18"/>
      <c r="C76" s="18"/>
      <c r="D76" s="18"/>
      <c r="E76" s="18"/>
      <c r="F76" s="18"/>
      <c r="G76" s="18"/>
      <c r="H76" s="18"/>
      <c r="I76" s="18"/>
      <c r="J76" s="18"/>
    </row>
    <row r="77" spans="1:10" x14ac:dyDescent="0.2">
      <c r="A77" s="16"/>
      <c r="B77" s="16"/>
      <c r="C77" s="16"/>
      <c r="D77" s="16"/>
      <c r="E77" s="16"/>
      <c r="F77" s="16"/>
      <c r="G77" s="16"/>
      <c r="H77" s="16"/>
      <c r="I77" s="16"/>
      <c r="J77" s="16"/>
    </row>
    <row r="78" spans="1:10" x14ac:dyDescent="0.2">
      <c r="A78" s="18"/>
      <c r="B78" s="18"/>
      <c r="C78" s="18"/>
      <c r="D78" s="18"/>
      <c r="E78" s="18"/>
      <c r="F78" s="18"/>
      <c r="G78" s="18"/>
      <c r="H78" s="18"/>
      <c r="I78" s="18"/>
      <c r="J78" s="18"/>
    </row>
    <row r="79" spans="1:10" x14ac:dyDescent="0.2">
      <c r="A79" s="16"/>
      <c r="B79" s="16"/>
      <c r="C79" s="16"/>
      <c r="D79" s="16"/>
      <c r="E79" s="16"/>
      <c r="F79" s="16"/>
      <c r="G79" s="16"/>
      <c r="H79" s="16"/>
      <c r="I79" s="16"/>
      <c r="J79" s="16"/>
    </row>
    <row r="80" spans="1:10" x14ac:dyDescent="0.2">
      <c r="A80" s="18"/>
      <c r="B80" s="18"/>
      <c r="C80" s="18"/>
      <c r="D80" s="18"/>
      <c r="E80" s="18"/>
      <c r="F80" s="18"/>
      <c r="G80" s="18"/>
      <c r="H80" s="18"/>
      <c r="I80" s="18"/>
      <c r="J80" s="18"/>
    </row>
    <row r="81" spans="1:10" x14ac:dyDescent="0.2">
      <c r="A81" s="16"/>
      <c r="B81" s="16"/>
      <c r="C81" s="16"/>
      <c r="D81" s="16"/>
      <c r="E81" s="16"/>
      <c r="F81" s="16"/>
      <c r="G81" s="16"/>
      <c r="H81" s="16"/>
      <c r="I81" s="16"/>
      <c r="J81" s="16"/>
    </row>
    <row r="82" spans="1:10" x14ac:dyDescent="0.2">
      <c r="A82" s="18"/>
      <c r="B82" s="18"/>
      <c r="C82" s="18"/>
      <c r="D82" s="18"/>
      <c r="E82" s="18"/>
      <c r="F82" s="18"/>
      <c r="G82" s="18"/>
      <c r="H82" s="18"/>
      <c r="I82" s="18"/>
      <c r="J82" s="18"/>
    </row>
    <row r="83" spans="1:10" x14ac:dyDescent="0.2">
      <c r="A83" s="16"/>
      <c r="B83" s="16"/>
      <c r="C83" s="16"/>
      <c r="D83" s="16"/>
      <c r="E83" s="16"/>
      <c r="F83" s="16"/>
      <c r="G83" s="16"/>
      <c r="H83" s="16"/>
      <c r="I83" s="16"/>
      <c r="J83" s="16"/>
    </row>
    <row r="84" spans="1:10" x14ac:dyDescent="0.2">
      <c r="A84" s="18"/>
      <c r="B84" s="18"/>
      <c r="C84" s="18"/>
      <c r="D84" s="18"/>
      <c r="E84" s="18"/>
      <c r="F84" s="18"/>
      <c r="G84" s="18"/>
      <c r="H84" s="18"/>
      <c r="I84" s="18"/>
      <c r="J84" s="18"/>
    </row>
    <row r="85" spans="1:10" x14ac:dyDescent="0.2">
      <c r="A85" s="16"/>
      <c r="B85" s="16"/>
      <c r="C85" s="16"/>
      <c r="D85" s="16"/>
      <c r="E85" s="16"/>
      <c r="F85" s="16"/>
      <c r="G85" s="16"/>
      <c r="H85" s="16"/>
      <c r="I85" s="16"/>
      <c r="J85" s="16"/>
    </row>
    <row r="86" spans="1:10" x14ac:dyDescent="0.2">
      <c r="A86" s="18"/>
      <c r="B86" s="18"/>
      <c r="C86" s="18"/>
      <c r="D86" s="18"/>
      <c r="E86" s="18"/>
      <c r="F86" s="18"/>
      <c r="G86" s="18"/>
      <c r="H86" s="18"/>
      <c r="I86" s="18"/>
      <c r="J86" s="18"/>
    </row>
    <row r="87" spans="1:10" x14ac:dyDescent="0.2">
      <c r="A87" s="16"/>
      <c r="B87" s="16"/>
      <c r="C87" s="16"/>
      <c r="D87" s="16"/>
      <c r="E87" s="16"/>
      <c r="F87" s="16"/>
      <c r="G87" s="16"/>
      <c r="H87" s="16"/>
      <c r="I87" s="16"/>
      <c r="J87" s="16"/>
    </row>
    <row r="88" spans="1:10" x14ac:dyDescent="0.2">
      <c r="A88" s="18"/>
      <c r="B88" s="18"/>
      <c r="C88" s="18"/>
      <c r="D88" s="18"/>
      <c r="E88" s="18"/>
      <c r="F88" s="18"/>
      <c r="G88" s="18"/>
      <c r="H88" s="18"/>
      <c r="I88" s="18"/>
      <c r="J88" s="18"/>
    </row>
    <row r="89" spans="1:10" x14ac:dyDescent="0.2">
      <c r="A89" s="16"/>
      <c r="B89" s="16"/>
      <c r="C89" s="16"/>
      <c r="D89" s="16"/>
      <c r="E89" s="16"/>
      <c r="F89" s="16"/>
      <c r="G89" s="16"/>
      <c r="H89" s="16"/>
      <c r="I89" s="16"/>
      <c r="J89" s="16"/>
    </row>
    <row r="90" spans="1:10" x14ac:dyDescent="0.2">
      <c r="A90" s="18"/>
      <c r="B90" s="18"/>
      <c r="C90" s="18"/>
      <c r="D90" s="18"/>
      <c r="E90" s="18"/>
      <c r="F90" s="18"/>
      <c r="G90" s="18"/>
      <c r="H90" s="18"/>
      <c r="I90" s="18"/>
      <c r="J90" s="18"/>
    </row>
    <row r="91" spans="1:10" x14ac:dyDescent="0.2">
      <c r="A91" s="16"/>
      <c r="B91" s="16"/>
      <c r="C91" s="16"/>
      <c r="D91" s="16"/>
      <c r="E91" s="16"/>
      <c r="F91" s="16"/>
      <c r="G91" s="16"/>
      <c r="H91" s="16"/>
      <c r="I91" s="16"/>
      <c r="J91" s="16"/>
    </row>
    <row r="92" spans="1:10" x14ac:dyDescent="0.2">
      <c r="A92" s="18"/>
      <c r="B92" s="18"/>
      <c r="C92" s="18"/>
      <c r="D92" s="18"/>
      <c r="E92" s="18"/>
      <c r="F92" s="18"/>
      <c r="G92" s="18"/>
      <c r="H92" s="18"/>
      <c r="I92" s="18"/>
      <c r="J92" s="18"/>
    </row>
  </sheetData>
  <mergeCells count="1">
    <mergeCell ref="A1:J1"/>
  </mergeCells>
  <pageMargins left="0.7" right="0.7" top="0.75" bottom="0.75" header="0.3" footer="0.3"/>
  <pageSetup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902"/>
  <sheetViews>
    <sheetView workbookViewId="0">
      <pane ySplit="5" topLeftCell="A6" activePane="bottomLeft" state="frozen"/>
      <selection pane="bottomLeft" activeCell="B15" sqref="B15"/>
    </sheetView>
  </sheetViews>
  <sheetFormatPr defaultRowHeight="14.4" x14ac:dyDescent="0.3"/>
  <cols>
    <col min="1" max="1" width="28" customWidth="1"/>
    <col min="2" max="12" width="11.5546875" customWidth="1"/>
    <col min="13" max="13" width="111.109375" style="9" customWidth="1"/>
  </cols>
  <sheetData>
    <row r="1" spans="1:13" x14ac:dyDescent="0.3">
      <c r="A1" s="23" t="s">
        <v>19</v>
      </c>
      <c r="B1" s="5" t="s">
        <v>70</v>
      </c>
      <c r="C1" s="5"/>
      <c r="D1" s="5"/>
      <c r="E1" s="5"/>
      <c r="F1" s="5"/>
      <c r="G1" s="5"/>
      <c r="H1" s="5"/>
      <c r="I1" s="5"/>
      <c r="J1" s="5"/>
      <c r="K1" s="5"/>
      <c r="L1" s="7"/>
      <c r="M1" s="23" t="s">
        <v>29</v>
      </c>
    </row>
    <row r="2" spans="1:13" x14ac:dyDescent="0.3">
      <c r="A2" s="22" t="s">
        <v>18</v>
      </c>
      <c r="B2" s="20"/>
      <c r="C2" s="20"/>
      <c r="D2" s="20"/>
      <c r="E2" s="20"/>
      <c r="F2" s="20"/>
      <c r="G2" s="20"/>
      <c r="H2" s="20"/>
      <c r="I2" s="20"/>
      <c r="J2" s="20"/>
      <c r="K2" s="20"/>
      <c r="L2" s="20"/>
      <c r="M2" s="22" t="s">
        <v>30</v>
      </c>
    </row>
    <row r="3" spans="1:13" s="4" customFormat="1" x14ac:dyDescent="0.3">
      <c r="A3" s="23" t="s">
        <v>17</v>
      </c>
      <c r="B3" s="5"/>
      <c r="C3" s="5"/>
      <c r="D3" s="5"/>
      <c r="E3" s="5"/>
      <c r="F3" s="5"/>
      <c r="G3" s="5"/>
      <c r="H3" s="5"/>
      <c r="I3" s="5"/>
      <c r="J3" s="5"/>
      <c r="K3" s="5"/>
      <c r="L3" s="7"/>
      <c r="M3" s="23" t="s">
        <v>31</v>
      </c>
    </row>
    <row r="4" spans="1:13" s="8" customFormat="1" hidden="1" x14ac:dyDescent="0.3">
      <c r="A4" s="6"/>
      <c r="B4" s="7"/>
      <c r="C4" s="7"/>
      <c r="D4" s="7"/>
      <c r="E4" s="7"/>
      <c r="F4" s="7"/>
      <c r="G4" s="7"/>
      <c r="H4" s="7"/>
      <c r="I4" s="7"/>
      <c r="J4" s="7"/>
      <c r="K4" s="7"/>
      <c r="L4" s="7"/>
      <c r="M4" s="10"/>
    </row>
    <row r="5" spans="1:13" ht="15" thickBot="1" x14ac:dyDescent="0.35">
      <c r="A5" s="13" t="s">
        <v>16</v>
      </c>
      <c r="B5" s="13" t="s">
        <v>58</v>
      </c>
      <c r="C5" s="13" t="s">
        <v>20</v>
      </c>
      <c r="D5" s="13" t="s">
        <v>21</v>
      </c>
      <c r="E5" s="13" t="s">
        <v>22</v>
      </c>
      <c r="F5" s="13" t="s">
        <v>23</v>
      </c>
      <c r="G5" s="13" t="s">
        <v>24</v>
      </c>
      <c r="H5" s="13" t="s">
        <v>25</v>
      </c>
      <c r="I5" s="13" t="s">
        <v>26</v>
      </c>
      <c r="J5" s="13" t="s">
        <v>27</v>
      </c>
      <c r="K5" s="13" t="s">
        <v>28</v>
      </c>
      <c r="L5" s="13" t="s">
        <v>8</v>
      </c>
      <c r="M5" s="14" t="s">
        <v>9</v>
      </c>
    </row>
    <row r="6" spans="1:13" ht="15" thickTop="1" x14ac:dyDescent="0.3">
      <c r="A6" s="16" t="str">
        <f>IF(COUNTIF(B6:K6,"="&amp;'MITRE ATT&amp;CK Mappings'!B3)&gt;0,'MITRE ATT&amp;CK Mappings'!B3,"")</f>
        <v/>
      </c>
      <c r="B6" s="16" t="str">
        <f>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f>
        <v/>
      </c>
      <c r="C6" s="16" t="str">
        <f>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f>
        <v/>
      </c>
      <c r="D6" s="16" t="str">
        <f>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f>
        <v/>
      </c>
      <c r="E6" s="16" t="str">
        <f>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f>
        <v/>
      </c>
      <c r="F6" s="16" t="str">
        <f>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f>
        <v/>
      </c>
      <c r="G6" s="16" t="str">
        <f>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f>
        <v/>
      </c>
      <c r="H6" s="16" t="str">
        <f>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f>
        <v/>
      </c>
      <c r="I6" s="16" t="str">
        <f>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f>
        <v/>
      </c>
      <c r="J6" s="16" t="str">
        <f>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f>
        <v/>
      </c>
      <c r="K6" s="16" t="str">
        <f>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f>
        <v/>
      </c>
      <c r="L6" s="16" t="str">
        <f>IF('MITRE ATT&amp;CK Mappings'!C3 &lt;&gt;"",'MITRE ATT&amp;CK Mappings'!C3,"" )</f>
        <v/>
      </c>
      <c r="M6" s="16" t="str">
        <f>IF('MITRE ATT&amp;CK Mappings'!D3 &lt;&gt;"",'MITRE ATT&amp;CK Mappings'!D3,"" )</f>
        <v>Identity and Access Management</v>
      </c>
    </row>
    <row r="7" spans="1:13" x14ac:dyDescent="0.3">
      <c r="A7" s="18" t="str">
        <f>IF(COUNTIF(B7:K7,"="&amp;'MITRE ATT&amp;CK Mappings'!B4)&gt;0,'MITRE ATT&amp;CK Mappings'!B4,"")</f>
        <v/>
      </c>
      <c r="B7" s="18" t="str">
        <f>IF(OR(OR(OR(OR(OR(ISNUMBER(SEARCH(IF(B$1&lt;&gt;"",B$1,"NA"),'MITRE ATT&amp;CK Mappings'!$E4)),ISNUMBER(SEARCH(IF(B$1&lt;&gt;"",B$1,"NA"),'MITRE ATT&amp;CK Mappings'!$F4))),ISNUMBER(SEARCH(IF(B$2&lt;&gt;"",B$2,"NA"),'MITRE ATT&amp;CK Mappings'!$G4))),ISNUMBER(SEARCH(IF(B$2&lt;&gt;"",B$2,"NA"),'MITRE ATT&amp;CK Mappings'!$H4))),ISNUMBER(SEARCH(IF(B$3&lt;&gt;"",B$3,"NA"),'MITRE ATT&amp;CK Mappings'!$I4))),ISNUMBER(SEARCH(IF(B$3&lt;&gt;"",B$3,"NA"),'MITRE ATT&amp;CK Mappings'!$J4))), 'MITRE ATT&amp;CK Mappings'!$B4,"")</f>
        <v/>
      </c>
      <c r="C7" s="18" t="str">
        <f>IF(OR(OR(OR(OR(OR(ISNUMBER(SEARCH(IF(C$1&lt;&gt;"",C$1,"NA"),'MITRE ATT&amp;CK Mappings'!$E4)),ISNUMBER(SEARCH(IF(C$1&lt;&gt;"",C$1,"NA"),'MITRE ATT&amp;CK Mappings'!$F4))),ISNUMBER(SEARCH(IF(C$2&lt;&gt;"",C$2,"NA"),'MITRE ATT&amp;CK Mappings'!$G4))),ISNUMBER(SEARCH(IF(C$2&lt;&gt;"",C$2,"NA"),'MITRE ATT&amp;CK Mappings'!$H4))),ISNUMBER(SEARCH(IF(C$3&lt;&gt;"",C$3,"NA"),'MITRE ATT&amp;CK Mappings'!$I4))),ISNUMBER(SEARCH(IF(C$3&lt;&gt;"",C$3,"NA"),'MITRE ATT&amp;CK Mappings'!$J4))), 'MITRE ATT&amp;CK Mappings'!$B4,"")</f>
        <v/>
      </c>
      <c r="D7" s="18" t="str">
        <f>IF(OR(OR(OR(OR(OR(ISNUMBER(SEARCH(IF(D$1&lt;&gt;"",D$1,"NA"),'MITRE ATT&amp;CK Mappings'!$E4)),ISNUMBER(SEARCH(IF(D$1&lt;&gt;"",D$1,"NA"),'MITRE ATT&amp;CK Mappings'!$F4))),ISNUMBER(SEARCH(IF(D$2&lt;&gt;"",D$2,"NA"),'MITRE ATT&amp;CK Mappings'!$G4))),ISNUMBER(SEARCH(IF(D$2&lt;&gt;"",D$2,"NA"),'MITRE ATT&amp;CK Mappings'!$H4))),ISNUMBER(SEARCH(IF(D$3&lt;&gt;"",D$3,"NA"),'MITRE ATT&amp;CK Mappings'!$I4))),ISNUMBER(SEARCH(IF(D$3&lt;&gt;"",D$3,"NA"),'MITRE ATT&amp;CK Mappings'!$J4))), 'MITRE ATT&amp;CK Mappings'!$B4,"")</f>
        <v/>
      </c>
      <c r="E7" s="18" t="str">
        <f>IF(OR(OR(OR(OR(OR(ISNUMBER(SEARCH(IF(E$1&lt;&gt;"",E$1,"NA"),'MITRE ATT&amp;CK Mappings'!$E4)),ISNUMBER(SEARCH(IF(E$1&lt;&gt;"",E$1,"NA"),'MITRE ATT&amp;CK Mappings'!$F4))),ISNUMBER(SEARCH(IF(E$2&lt;&gt;"",E$2,"NA"),'MITRE ATT&amp;CK Mappings'!$G4))),ISNUMBER(SEARCH(IF(E$2&lt;&gt;"",E$2,"NA"),'MITRE ATT&amp;CK Mappings'!$H4))),ISNUMBER(SEARCH(IF(E$3&lt;&gt;"",E$3,"NA"),'MITRE ATT&amp;CK Mappings'!$I4))),ISNUMBER(SEARCH(IF(E$3&lt;&gt;"",E$3,"NA"),'MITRE ATT&amp;CK Mappings'!$J4))), 'MITRE ATT&amp;CK Mappings'!$B4,"")</f>
        <v/>
      </c>
      <c r="F7" s="18" t="str">
        <f>IF(OR(OR(OR(OR(OR(ISNUMBER(SEARCH(IF(F$1&lt;&gt;"",F$1,"NA"),'MITRE ATT&amp;CK Mappings'!$E4)),ISNUMBER(SEARCH(IF(F$1&lt;&gt;"",F$1,"NA"),'MITRE ATT&amp;CK Mappings'!$F4))),ISNUMBER(SEARCH(IF(F$2&lt;&gt;"",F$2,"NA"),'MITRE ATT&amp;CK Mappings'!$G4))),ISNUMBER(SEARCH(IF(F$2&lt;&gt;"",F$2,"NA"),'MITRE ATT&amp;CK Mappings'!$H4))),ISNUMBER(SEARCH(IF(F$3&lt;&gt;"",F$3,"NA"),'MITRE ATT&amp;CK Mappings'!$I4))),ISNUMBER(SEARCH(IF(F$3&lt;&gt;"",F$3,"NA"),'MITRE ATT&amp;CK Mappings'!$J4))), 'MITRE ATT&amp;CK Mappings'!$B4,"")</f>
        <v/>
      </c>
      <c r="G7" s="18" t="str">
        <f>IF(OR(OR(OR(OR(OR(ISNUMBER(SEARCH(IF(G$1&lt;&gt;"",G$1,"NA"),'MITRE ATT&amp;CK Mappings'!$E4)),ISNUMBER(SEARCH(IF(G$1&lt;&gt;"",G$1,"NA"),'MITRE ATT&amp;CK Mappings'!$F4))),ISNUMBER(SEARCH(IF(G$2&lt;&gt;"",G$2,"NA"),'MITRE ATT&amp;CK Mappings'!$G4))),ISNUMBER(SEARCH(IF(G$2&lt;&gt;"",G$2,"NA"),'MITRE ATT&amp;CK Mappings'!$H4))),ISNUMBER(SEARCH(IF(G$3&lt;&gt;"",G$3,"NA"),'MITRE ATT&amp;CK Mappings'!$I4))),ISNUMBER(SEARCH(IF(G$3&lt;&gt;"",G$3,"NA"),'MITRE ATT&amp;CK Mappings'!$J4))), 'MITRE ATT&amp;CK Mappings'!$B4,"")</f>
        <v/>
      </c>
      <c r="H7" s="18" t="str">
        <f>IF(OR(OR(OR(OR(OR(ISNUMBER(SEARCH(IF(H$1&lt;&gt;"",H$1,"NA"),'MITRE ATT&amp;CK Mappings'!$E4)),ISNUMBER(SEARCH(IF(H$1&lt;&gt;"",H$1,"NA"),'MITRE ATT&amp;CK Mappings'!$F4))),ISNUMBER(SEARCH(IF(H$2&lt;&gt;"",H$2,"NA"),'MITRE ATT&amp;CK Mappings'!$G4))),ISNUMBER(SEARCH(IF(H$2&lt;&gt;"",H$2,"NA"),'MITRE ATT&amp;CK Mappings'!$H4))),ISNUMBER(SEARCH(IF(H$3&lt;&gt;"",H$3,"NA"),'MITRE ATT&amp;CK Mappings'!$I4))),ISNUMBER(SEARCH(IF(H$3&lt;&gt;"",H$3,"NA"),'MITRE ATT&amp;CK Mappings'!$J4))), 'MITRE ATT&amp;CK Mappings'!$B4,"")</f>
        <v/>
      </c>
      <c r="I7" s="18" t="str">
        <f>IF(OR(OR(OR(OR(OR(ISNUMBER(SEARCH(IF(I$1&lt;&gt;"",I$1,"NA"),'MITRE ATT&amp;CK Mappings'!$E4)),ISNUMBER(SEARCH(IF(I$1&lt;&gt;"",I$1,"NA"),'MITRE ATT&amp;CK Mappings'!$F4))),ISNUMBER(SEARCH(IF(I$2&lt;&gt;"",I$2,"NA"),'MITRE ATT&amp;CK Mappings'!$G4))),ISNUMBER(SEARCH(IF(I$2&lt;&gt;"",I$2,"NA"),'MITRE ATT&amp;CK Mappings'!$H4))),ISNUMBER(SEARCH(IF(I$3&lt;&gt;"",I$3,"NA"),'MITRE ATT&amp;CK Mappings'!$I4))),ISNUMBER(SEARCH(IF(I$3&lt;&gt;"",I$3,"NA"),'MITRE ATT&amp;CK Mappings'!$J4))), 'MITRE ATT&amp;CK Mappings'!$B4,"")</f>
        <v/>
      </c>
      <c r="J7" s="18" t="str">
        <f>IF(OR(OR(OR(OR(OR(ISNUMBER(SEARCH(IF(J$1&lt;&gt;"",J$1,"NA"),'MITRE ATT&amp;CK Mappings'!$E4)),ISNUMBER(SEARCH(IF(J$1&lt;&gt;"",J$1,"NA"),'MITRE ATT&amp;CK Mappings'!$F4))),ISNUMBER(SEARCH(IF(J$2&lt;&gt;"",J$2,"NA"),'MITRE ATT&amp;CK Mappings'!$G4))),ISNUMBER(SEARCH(IF(J$2&lt;&gt;"",J$2,"NA"),'MITRE ATT&amp;CK Mappings'!$H4))),ISNUMBER(SEARCH(IF(J$3&lt;&gt;"",J$3,"NA"),'MITRE ATT&amp;CK Mappings'!$I4))),ISNUMBER(SEARCH(IF(J$3&lt;&gt;"",J$3,"NA"),'MITRE ATT&amp;CK Mappings'!$J4))), 'MITRE ATT&amp;CK Mappings'!$B4,"")</f>
        <v/>
      </c>
      <c r="K7" s="18" t="str">
        <f>IF(OR(OR(OR(OR(OR(ISNUMBER(SEARCH(IF(K$1&lt;&gt;"",K$1,"NA"),'MITRE ATT&amp;CK Mappings'!$E4)),ISNUMBER(SEARCH(IF(K$1&lt;&gt;"",K$1,"NA"),'MITRE ATT&amp;CK Mappings'!$F4))),ISNUMBER(SEARCH(IF(K$2&lt;&gt;"",K$2,"NA"),'MITRE ATT&amp;CK Mappings'!$G4))),ISNUMBER(SEARCH(IF(K$2&lt;&gt;"",K$2,"NA"),'MITRE ATT&amp;CK Mappings'!$H4))),ISNUMBER(SEARCH(IF(K$3&lt;&gt;"",K$3,"NA"),'MITRE ATT&amp;CK Mappings'!$I4))),ISNUMBER(SEARCH(IF(K$3&lt;&gt;"",K$3,"NA"),'MITRE ATT&amp;CK Mappings'!$J4))), 'MITRE ATT&amp;CK Mappings'!$B4,"")</f>
        <v/>
      </c>
      <c r="L7" s="18" t="str">
        <f>IF('MITRE ATT&amp;CK Mappings'!C4 &lt;&gt;"",'MITRE ATT&amp;CK Mappings'!C4,"" )</f>
        <v>Level 1</v>
      </c>
      <c r="M7" s="18" t="str">
        <f>IF('MITRE ATT&amp;CK Mappings'!D4 &lt;&gt;"",'MITRE ATT&amp;CK Mappings'!D4,"" )</f>
        <v>Maintain current contact details</v>
      </c>
    </row>
    <row r="8" spans="1:13" x14ac:dyDescent="0.3">
      <c r="A8" s="16" t="str">
        <f>IF(COUNTIF(B8:K8,"="&amp;'MITRE ATT&amp;CK Mappings'!B5)&gt;0,'MITRE ATT&amp;CK Mappings'!B5,"")</f>
        <v/>
      </c>
      <c r="B8" s="16" t="str">
        <f>IF(OR(OR(OR(OR(OR(ISNUMBER(SEARCH(IF(B$1&lt;&gt;"",B$1,"NA"),'MITRE ATT&amp;CK Mappings'!$E5)),ISNUMBER(SEARCH(IF(B$1&lt;&gt;"",B$1,"NA"),'MITRE ATT&amp;CK Mappings'!$F5))),ISNUMBER(SEARCH(IF(B$2&lt;&gt;"",B$2,"NA"),'MITRE ATT&amp;CK Mappings'!$G5))),ISNUMBER(SEARCH(IF(B$2&lt;&gt;"",B$2,"NA"),'MITRE ATT&amp;CK Mappings'!$H5))),ISNUMBER(SEARCH(IF(B$3&lt;&gt;"",B$3,"NA"),'MITRE ATT&amp;CK Mappings'!$I5))),ISNUMBER(SEARCH(IF(B$3&lt;&gt;"",B$3,"NA"),'MITRE ATT&amp;CK Mappings'!$J5))), 'MITRE ATT&amp;CK Mappings'!$B5,"")</f>
        <v/>
      </c>
      <c r="C8" s="16" t="str">
        <f>IF(OR(OR(OR(OR(OR(ISNUMBER(SEARCH(IF(C$1&lt;&gt;"",C$1,"NA"),'MITRE ATT&amp;CK Mappings'!$E5)),ISNUMBER(SEARCH(IF(C$1&lt;&gt;"",C$1,"NA"),'MITRE ATT&amp;CK Mappings'!$F5))),ISNUMBER(SEARCH(IF(C$2&lt;&gt;"",C$2,"NA"),'MITRE ATT&amp;CK Mappings'!$G5))),ISNUMBER(SEARCH(IF(C$2&lt;&gt;"",C$2,"NA"),'MITRE ATT&amp;CK Mappings'!$H5))),ISNUMBER(SEARCH(IF(C$3&lt;&gt;"",C$3,"NA"),'MITRE ATT&amp;CK Mappings'!$I5))),ISNUMBER(SEARCH(IF(C$3&lt;&gt;"",C$3,"NA"),'MITRE ATT&amp;CK Mappings'!$J5))), 'MITRE ATT&amp;CK Mappings'!$B5,"")</f>
        <v/>
      </c>
      <c r="D8" s="16" t="str">
        <f>IF(OR(OR(OR(OR(OR(ISNUMBER(SEARCH(IF(D$1&lt;&gt;"",D$1,"NA"),'MITRE ATT&amp;CK Mappings'!$E5)),ISNUMBER(SEARCH(IF(D$1&lt;&gt;"",D$1,"NA"),'MITRE ATT&amp;CK Mappings'!$F5))),ISNUMBER(SEARCH(IF(D$2&lt;&gt;"",D$2,"NA"),'MITRE ATT&amp;CK Mappings'!$G5))),ISNUMBER(SEARCH(IF(D$2&lt;&gt;"",D$2,"NA"),'MITRE ATT&amp;CK Mappings'!$H5))),ISNUMBER(SEARCH(IF(D$3&lt;&gt;"",D$3,"NA"),'MITRE ATT&amp;CK Mappings'!$I5))),ISNUMBER(SEARCH(IF(D$3&lt;&gt;"",D$3,"NA"),'MITRE ATT&amp;CK Mappings'!$J5))), 'MITRE ATT&amp;CK Mappings'!$B5,"")</f>
        <v/>
      </c>
      <c r="E8" s="16" t="str">
        <f>IF(OR(OR(OR(OR(OR(ISNUMBER(SEARCH(IF(E$1&lt;&gt;"",E$1,"NA"),'MITRE ATT&amp;CK Mappings'!$E5)),ISNUMBER(SEARCH(IF(E$1&lt;&gt;"",E$1,"NA"),'MITRE ATT&amp;CK Mappings'!$F5))),ISNUMBER(SEARCH(IF(E$2&lt;&gt;"",E$2,"NA"),'MITRE ATT&amp;CK Mappings'!$G5))),ISNUMBER(SEARCH(IF(E$2&lt;&gt;"",E$2,"NA"),'MITRE ATT&amp;CK Mappings'!$H5))),ISNUMBER(SEARCH(IF(E$3&lt;&gt;"",E$3,"NA"),'MITRE ATT&amp;CK Mappings'!$I5))),ISNUMBER(SEARCH(IF(E$3&lt;&gt;"",E$3,"NA"),'MITRE ATT&amp;CK Mappings'!$J5))), 'MITRE ATT&amp;CK Mappings'!$B5,"")</f>
        <v/>
      </c>
      <c r="F8" s="16" t="str">
        <f>IF(OR(OR(OR(OR(OR(ISNUMBER(SEARCH(IF(F$1&lt;&gt;"",F$1,"NA"),'MITRE ATT&amp;CK Mappings'!$E5)),ISNUMBER(SEARCH(IF(F$1&lt;&gt;"",F$1,"NA"),'MITRE ATT&amp;CK Mappings'!$F5))),ISNUMBER(SEARCH(IF(F$2&lt;&gt;"",F$2,"NA"),'MITRE ATT&amp;CK Mappings'!$G5))),ISNUMBER(SEARCH(IF(F$2&lt;&gt;"",F$2,"NA"),'MITRE ATT&amp;CK Mappings'!$H5))),ISNUMBER(SEARCH(IF(F$3&lt;&gt;"",F$3,"NA"),'MITRE ATT&amp;CK Mappings'!$I5))),ISNUMBER(SEARCH(IF(F$3&lt;&gt;"",F$3,"NA"),'MITRE ATT&amp;CK Mappings'!$J5))), 'MITRE ATT&amp;CK Mappings'!$B5,"")</f>
        <v/>
      </c>
      <c r="G8" s="16" t="str">
        <f>IF(OR(OR(OR(OR(OR(ISNUMBER(SEARCH(IF(G$1&lt;&gt;"",G$1,"NA"),'MITRE ATT&amp;CK Mappings'!$E5)),ISNUMBER(SEARCH(IF(G$1&lt;&gt;"",G$1,"NA"),'MITRE ATT&amp;CK Mappings'!$F5))),ISNUMBER(SEARCH(IF(G$2&lt;&gt;"",G$2,"NA"),'MITRE ATT&amp;CK Mappings'!$G5))),ISNUMBER(SEARCH(IF(G$2&lt;&gt;"",G$2,"NA"),'MITRE ATT&amp;CK Mappings'!$H5))),ISNUMBER(SEARCH(IF(G$3&lt;&gt;"",G$3,"NA"),'MITRE ATT&amp;CK Mappings'!$I5))),ISNUMBER(SEARCH(IF(G$3&lt;&gt;"",G$3,"NA"),'MITRE ATT&amp;CK Mappings'!$J5))), 'MITRE ATT&amp;CK Mappings'!$B5,"")</f>
        <v/>
      </c>
      <c r="H8" s="16" t="str">
        <f>IF(OR(OR(OR(OR(OR(ISNUMBER(SEARCH(IF(H$1&lt;&gt;"",H$1,"NA"),'MITRE ATT&amp;CK Mappings'!$E5)),ISNUMBER(SEARCH(IF(H$1&lt;&gt;"",H$1,"NA"),'MITRE ATT&amp;CK Mappings'!$F5))),ISNUMBER(SEARCH(IF(H$2&lt;&gt;"",H$2,"NA"),'MITRE ATT&amp;CK Mappings'!$G5))),ISNUMBER(SEARCH(IF(H$2&lt;&gt;"",H$2,"NA"),'MITRE ATT&amp;CK Mappings'!$H5))),ISNUMBER(SEARCH(IF(H$3&lt;&gt;"",H$3,"NA"),'MITRE ATT&amp;CK Mappings'!$I5))),ISNUMBER(SEARCH(IF(H$3&lt;&gt;"",H$3,"NA"),'MITRE ATT&amp;CK Mappings'!$J5))), 'MITRE ATT&amp;CK Mappings'!$B5,"")</f>
        <v/>
      </c>
      <c r="I8" s="16" t="str">
        <f>IF(OR(OR(OR(OR(OR(ISNUMBER(SEARCH(IF(I$1&lt;&gt;"",I$1,"NA"),'MITRE ATT&amp;CK Mappings'!$E5)),ISNUMBER(SEARCH(IF(I$1&lt;&gt;"",I$1,"NA"),'MITRE ATT&amp;CK Mappings'!$F5))),ISNUMBER(SEARCH(IF(I$2&lt;&gt;"",I$2,"NA"),'MITRE ATT&amp;CK Mappings'!$G5))),ISNUMBER(SEARCH(IF(I$2&lt;&gt;"",I$2,"NA"),'MITRE ATT&amp;CK Mappings'!$H5))),ISNUMBER(SEARCH(IF(I$3&lt;&gt;"",I$3,"NA"),'MITRE ATT&amp;CK Mappings'!$I5))),ISNUMBER(SEARCH(IF(I$3&lt;&gt;"",I$3,"NA"),'MITRE ATT&amp;CK Mappings'!$J5))), 'MITRE ATT&amp;CK Mappings'!$B5,"")</f>
        <v/>
      </c>
      <c r="J8" s="16" t="str">
        <f>IF(OR(OR(OR(OR(OR(ISNUMBER(SEARCH(IF(J$1&lt;&gt;"",J$1,"NA"),'MITRE ATT&amp;CK Mappings'!$E5)),ISNUMBER(SEARCH(IF(J$1&lt;&gt;"",J$1,"NA"),'MITRE ATT&amp;CK Mappings'!$F5))),ISNUMBER(SEARCH(IF(J$2&lt;&gt;"",J$2,"NA"),'MITRE ATT&amp;CK Mappings'!$G5))),ISNUMBER(SEARCH(IF(J$2&lt;&gt;"",J$2,"NA"),'MITRE ATT&amp;CK Mappings'!$H5))),ISNUMBER(SEARCH(IF(J$3&lt;&gt;"",J$3,"NA"),'MITRE ATT&amp;CK Mappings'!$I5))),ISNUMBER(SEARCH(IF(J$3&lt;&gt;"",J$3,"NA"),'MITRE ATT&amp;CK Mappings'!$J5))), 'MITRE ATT&amp;CK Mappings'!$B5,"")</f>
        <v/>
      </c>
      <c r="K8" s="16" t="str">
        <f>IF(OR(OR(OR(OR(OR(ISNUMBER(SEARCH(IF(K$1&lt;&gt;"",K$1,"NA"),'MITRE ATT&amp;CK Mappings'!$E5)),ISNUMBER(SEARCH(IF(K$1&lt;&gt;"",K$1,"NA"),'MITRE ATT&amp;CK Mappings'!$F5))),ISNUMBER(SEARCH(IF(K$2&lt;&gt;"",K$2,"NA"),'MITRE ATT&amp;CK Mappings'!$G5))),ISNUMBER(SEARCH(IF(K$2&lt;&gt;"",K$2,"NA"),'MITRE ATT&amp;CK Mappings'!$H5))),ISNUMBER(SEARCH(IF(K$3&lt;&gt;"",K$3,"NA"),'MITRE ATT&amp;CK Mappings'!$I5))),ISNUMBER(SEARCH(IF(K$3&lt;&gt;"",K$3,"NA"),'MITRE ATT&amp;CK Mappings'!$J5))), 'MITRE ATT&amp;CK Mappings'!$B5,"")</f>
        <v/>
      </c>
      <c r="L8" s="16" t="str">
        <f>IF('MITRE ATT&amp;CK Mappings'!C5 &lt;&gt;"",'MITRE ATT&amp;CK Mappings'!C5,"" )</f>
        <v>Level 1</v>
      </c>
      <c r="M8" s="16" t="str">
        <f>IF('MITRE ATT&amp;CK Mappings'!D5 &lt;&gt;"",'MITRE ATT&amp;CK Mappings'!D5,"" )</f>
        <v>Ensure security contact information is registered</v>
      </c>
    </row>
    <row r="9" spans="1:13" x14ac:dyDescent="0.3">
      <c r="A9" s="18" t="str">
        <f>IF(COUNTIF(B9:K9,"="&amp;'MITRE ATT&amp;CK Mappings'!B6)&gt;0,'MITRE ATT&amp;CK Mappings'!B6,"")</f>
        <v/>
      </c>
      <c r="B9" s="18" t="str">
        <f>IF(OR(OR(OR(OR(OR(ISNUMBER(SEARCH(IF(B$1&lt;&gt;"",B$1,"NA"),'MITRE ATT&amp;CK Mappings'!$E6)),ISNUMBER(SEARCH(IF(B$1&lt;&gt;"",B$1,"NA"),'MITRE ATT&amp;CK Mappings'!$F6))),ISNUMBER(SEARCH(IF(B$2&lt;&gt;"",B$2,"NA"),'MITRE ATT&amp;CK Mappings'!$G6))),ISNUMBER(SEARCH(IF(B$2&lt;&gt;"",B$2,"NA"),'MITRE ATT&amp;CK Mappings'!$H6))),ISNUMBER(SEARCH(IF(B$3&lt;&gt;"",B$3,"NA"),'MITRE ATT&amp;CK Mappings'!$I6))),ISNUMBER(SEARCH(IF(B$3&lt;&gt;"",B$3,"NA"),'MITRE ATT&amp;CK Mappings'!$J6))), 'MITRE ATT&amp;CK Mappings'!$B6,"")</f>
        <v/>
      </c>
      <c r="C9" s="18" t="str">
        <f>IF(OR(OR(OR(OR(OR(ISNUMBER(SEARCH(IF(C$1&lt;&gt;"",C$1,"NA"),'MITRE ATT&amp;CK Mappings'!$E6)),ISNUMBER(SEARCH(IF(C$1&lt;&gt;"",C$1,"NA"),'MITRE ATT&amp;CK Mappings'!$F6))),ISNUMBER(SEARCH(IF(C$2&lt;&gt;"",C$2,"NA"),'MITRE ATT&amp;CK Mappings'!$G6))),ISNUMBER(SEARCH(IF(C$2&lt;&gt;"",C$2,"NA"),'MITRE ATT&amp;CK Mappings'!$H6))),ISNUMBER(SEARCH(IF(C$3&lt;&gt;"",C$3,"NA"),'MITRE ATT&amp;CK Mappings'!$I6))),ISNUMBER(SEARCH(IF(C$3&lt;&gt;"",C$3,"NA"),'MITRE ATT&amp;CK Mappings'!$J6))), 'MITRE ATT&amp;CK Mappings'!$B6,"")</f>
        <v/>
      </c>
      <c r="D9" s="18" t="str">
        <f>IF(OR(OR(OR(OR(OR(ISNUMBER(SEARCH(IF(D$1&lt;&gt;"",D$1,"NA"),'MITRE ATT&amp;CK Mappings'!$E6)),ISNUMBER(SEARCH(IF(D$1&lt;&gt;"",D$1,"NA"),'MITRE ATT&amp;CK Mappings'!$F6))),ISNUMBER(SEARCH(IF(D$2&lt;&gt;"",D$2,"NA"),'MITRE ATT&amp;CK Mappings'!$G6))),ISNUMBER(SEARCH(IF(D$2&lt;&gt;"",D$2,"NA"),'MITRE ATT&amp;CK Mappings'!$H6))),ISNUMBER(SEARCH(IF(D$3&lt;&gt;"",D$3,"NA"),'MITRE ATT&amp;CK Mappings'!$I6))),ISNUMBER(SEARCH(IF(D$3&lt;&gt;"",D$3,"NA"),'MITRE ATT&amp;CK Mappings'!$J6))), 'MITRE ATT&amp;CK Mappings'!$B6,"")</f>
        <v/>
      </c>
      <c r="E9" s="18" t="str">
        <f>IF(OR(OR(OR(OR(OR(ISNUMBER(SEARCH(IF(E$1&lt;&gt;"",E$1,"NA"),'MITRE ATT&amp;CK Mappings'!$E6)),ISNUMBER(SEARCH(IF(E$1&lt;&gt;"",E$1,"NA"),'MITRE ATT&amp;CK Mappings'!$F6))),ISNUMBER(SEARCH(IF(E$2&lt;&gt;"",E$2,"NA"),'MITRE ATT&amp;CK Mappings'!$G6))),ISNUMBER(SEARCH(IF(E$2&lt;&gt;"",E$2,"NA"),'MITRE ATT&amp;CK Mappings'!$H6))),ISNUMBER(SEARCH(IF(E$3&lt;&gt;"",E$3,"NA"),'MITRE ATT&amp;CK Mappings'!$I6))),ISNUMBER(SEARCH(IF(E$3&lt;&gt;"",E$3,"NA"),'MITRE ATT&amp;CK Mappings'!$J6))), 'MITRE ATT&amp;CK Mappings'!$B6,"")</f>
        <v/>
      </c>
      <c r="F9" s="18" t="str">
        <f>IF(OR(OR(OR(OR(OR(ISNUMBER(SEARCH(IF(F$1&lt;&gt;"",F$1,"NA"),'MITRE ATT&amp;CK Mappings'!$E6)),ISNUMBER(SEARCH(IF(F$1&lt;&gt;"",F$1,"NA"),'MITRE ATT&amp;CK Mappings'!$F6))),ISNUMBER(SEARCH(IF(F$2&lt;&gt;"",F$2,"NA"),'MITRE ATT&amp;CK Mappings'!$G6))),ISNUMBER(SEARCH(IF(F$2&lt;&gt;"",F$2,"NA"),'MITRE ATT&amp;CK Mappings'!$H6))),ISNUMBER(SEARCH(IF(F$3&lt;&gt;"",F$3,"NA"),'MITRE ATT&amp;CK Mappings'!$I6))),ISNUMBER(SEARCH(IF(F$3&lt;&gt;"",F$3,"NA"),'MITRE ATT&amp;CK Mappings'!$J6))), 'MITRE ATT&amp;CK Mappings'!$B6,"")</f>
        <v/>
      </c>
      <c r="G9" s="18" t="str">
        <f>IF(OR(OR(OR(OR(OR(ISNUMBER(SEARCH(IF(G$1&lt;&gt;"",G$1,"NA"),'MITRE ATT&amp;CK Mappings'!$E6)),ISNUMBER(SEARCH(IF(G$1&lt;&gt;"",G$1,"NA"),'MITRE ATT&amp;CK Mappings'!$F6))),ISNUMBER(SEARCH(IF(G$2&lt;&gt;"",G$2,"NA"),'MITRE ATT&amp;CK Mappings'!$G6))),ISNUMBER(SEARCH(IF(G$2&lt;&gt;"",G$2,"NA"),'MITRE ATT&amp;CK Mappings'!$H6))),ISNUMBER(SEARCH(IF(G$3&lt;&gt;"",G$3,"NA"),'MITRE ATT&amp;CK Mappings'!$I6))),ISNUMBER(SEARCH(IF(G$3&lt;&gt;"",G$3,"NA"),'MITRE ATT&amp;CK Mappings'!$J6))), 'MITRE ATT&amp;CK Mappings'!$B6,"")</f>
        <v/>
      </c>
      <c r="H9" s="18" t="str">
        <f>IF(OR(OR(OR(OR(OR(ISNUMBER(SEARCH(IF(H$1&lt;&gt;"",H$1,"NA"),'MITRE ATT&amp;CK Mappings'!$E6)),ISNUMBER(SEARCH(IF(H$1&lt;&gt;"",H$1,"NA"),'MITRE ATT&amp;CK Mappings'!$F6))),ISNUMBER(SEARCH(IF(H$2&lt;&gt;"",H$2,"NA"),'MITRE ATT&amp;CK Mappings'!$G6))),ISNUMBER(SEARCH(IF(H$2&lt;&gt;"",H$2,"NA"),'MITRE ATT&amp;CK Mappings'!$H6))),ISNUMBER(SEARCH(IF(H$3&lt;&gt;"",H$3,"NA"),'MITRE ATT&amp;CK Mappings'!$I6))),ISNUMBER(SEARCH(IF(H$3&lt;&gt;"",H$3,"NA"),'MITRE ATT&amp;CK Mappings'!$J6))), 'MITRE ATT&amp;CK Mappings'!$B6,"")</f>
        <v/>
      </c>
      <c r="I9" s="18" t="str">
        <f>IF(OR(OR(OR(OR(OR(ISNUMBER(SEARCH(IF(I$1&lt;&gt;"",I$1,"NA"),'MITRE ATT&amp;CK Mappings'!$E6)),ISNUMBER(SEARCH(IF(I$1&lt;&gt;"",I$1,"NA"),'MITRE ATT&amp;CK Mappings'!$F6))),ISNUMBER(SEARCH(IF(I$2&lt;&gt;"",I$2,"NA"),'MITRE ATT&amp;CK Mappings'!$G6))),ISNUMBER(SEARCH(IF(I$2&lt;&gt;"",I$2,"NA"),'MITRE ATT&amp;CK Mappings'!$H6))),ISNUMBER(SEARCH(IF(I$3&lt;&gt;"",I$3,"NA"),'MITRE ATT&amp;CK Mappings'!$I6))),ISNUMBER(SEARCH(IF(I$3&lt;&gt;"",I$3,"NA"),'MITRE ATT&amp;CK Mappings'!$J6))), 'MITRE ATT&amp;CK Mappings'!$B6,"")</f>
        <v/>
      </c>
      <c r="J9" s="18" t="str">
        <f>IF(OR(OR(OR(OR(OR(ISNUMBER(SEARCH(IF(J$1&lt;&gt;"",J$1,"NA"),'MITRE ATT&amp;CK Mappings'!$E6)),ISNUMBER(SEARCH(IF(J$1&lt;&gt;"",J$1,"NA"),'MITRE ATT&amp;CK Mappings'!$F6))),ISNUMBER(SEARCH(IF(J$2&lt;&gt;"",J$2,"NA"),'MITRE ATT&amp;CK Mappings'!$G6))),ISNUMBER(SEARCH(IF(J$2&lt;&gt;"",J$2,"NA"),'MITRE ATT&amp;CK Mappings'!$H6))),ISNUMBER(SEARCH(IF(J$3&lt;&gt;"",J$3,"NA"),'MITRE ATT&amp;CK Mappings'!$I6))),ISNUMBER(SEARCH(IF(J$3&lt;&gt;"",J$3,"NA"),'MITRE ATT&amp;CK Mappings'!$J6))), 'MITRE ATT&amp;CK Mappings'!$B6,"")</f>
        <v/>
      </c>
      <c r="K9" s="18" t="str">
        <f>IF(OR(OR(OR(OR(OR(ISNUMBER(SEARCH(IF(K$1&lt;&gt;"",K$1,"NA"),'MITRE ATT&amp;CK Mappings'!$E6)),ISNUMBER(SEARCH(IF(K$1&lt;&gt;"",K$1,"NA"),'MITRE ATT&amp;CK Mappings'!$F6))),ISNUMBER(SEARCH(IF(K$2&lt;&gt;"",K$2,"NA"),'MITRE ATT&amp;CK Mappings'!$G6))),ISNUMBER(SEARCH(IF(K$2&lt;&gt;"",K$2,"NA"),'MITRE ATT&amp;CK Mappings'!$H6))),ISNUMBER(SEARCH(IF(K$3&lt;&gt;"",K$3,"NA"),'MITRE ATT&amp;CK Mappings'!$I6))),ISNUMBER(SEARCH(IF(K$3&lt;&gt;"",K$3,"NA"),'MITRE ATT&amp;CK Mappings'!$J6))), 'MITRE ATT&amp;CK Mappings'!$B6,"")</f>
        <v/>
      </c>
      <c r="L9" s="18" t="str">
        <f>IF('MITRE ATT&amp;CK Mappings'!C6 &lt;&gt;"",'MITRE ATT&amp;CK Mappings'!C6,"" )</f>
        <v>Level 1</v>
      </c>
      <c r="M9" s="18" t="str">
        <f>IF('MITRE ATT&amp;CK Mappings'!D6 &lt;&gt;"",'MITRE ATT&amp;CK Mappings'!D6,"" )</f>
        <v>Ensure security questions are registered in the AWS account</v>
      </c>
    </row>
    <row r="10" spans="1:13" x14ac:dyDescent="0.3">
      <c r="A10" s="16" t="str">
        <f>IF(COUNTIF(B10:K10,"="&amp;'MITRE ATT&amp;CK Mappings'!B7)&gt;0,'MITRE ATT&amp;CK Mappings'!B7,"")</f>
        <v/>
      </c>
      <c r="B10" s="16" t="str">
        <f>IF(OR(OR(OR(OR(OR(ISNUMBER(SEARCH(IF(B$1&lt;&gt;"",B$1,"NA"),'MITRE ATT&amp;CK Mappings'!$E7)),ISNUMBER(SEARCH(IF(B$1&lt;&gt;"",B$1,"NA"),'MITRE ATT&amp;CK Mappings'!$F7))),ISNUMBER(SEARCH(IF(B$2&lt;&gt;"",B$2,"NA"),'MITRE ATT&amp;CK Mappings'!$G7))),ISNUMBER(SEARCH(IF(B$2&lt;&gt;"",B$2,"NA"),'MITRE ATT&amp;CK Mappings'!$H7))),ISNUMBER(SEARCH(IF(B$3&lt;&gt;"",B$3,"NA"),'MITRE ATT&amp;CK Mappings'!$I7))),ISNUMBER(SEARCH(IF(B$3&lt;&gt;"",B$3,"NA"),'MITRE ATT&amp;CK Mappings'!$J7))), 'MITRE ATT&amp;CK Mappings'!$B7,"")</f>
        <v/>
      </c>
      <c r="C10" s="16" t="str">
        <f>IF(OR(OR(OR(OR(OR(ISNUMBER(SEARCH(IF(C$1&lt;&gt;"",C$1,"NA"),'MITRE ATT&amp;CK Mappings'!$E7)),ISNUMBER(SEARCH(IF(C$1&lt;&gt;"",C$1,"NA"),'MITRE ATT&amp;CK Mappings'!$F7))),ISNUMBER(SEARCH(IF(C$2&lt;&gt;"",C$2,"NA"),'MITRE ATT&amp;CK Mappings'!$G7))),ISNUMBER(SEARCH(IF(C$2&lt;&gt;"",C$2,"NA"),'MITRE ATT&amp;CK Mappings'!$H7))),ISNUMBER(SEARCH(IF(C$3&lt;&gt;"",C$3,"NA"),'MITRE ATT&amp;CK Mappings'!$I7))),ISNUMBER(SEARCH(IF(C$3&lt;&gt;"",C$3,"NA"),'MITRE ATT&amp;CK Mappings'!$J7))), 'MITRE ATT&amp;CK Mappings'!$B7,"")</f>
        <v/>
      </c>
      <c r="D10" s="16" t="str">
        <f>IF(OR(OR(OR(OR(OR(ISNUMBER(SEARCH(IF(D$1&lt;&gt;"",D$1,"NA"),'MITRE ATT&amp;CK Mappings'!$E7)),ISNUMBER(SEARCH(IF(D$1&lt;&gt;"",D$1,"NA"),'MITRE ATT&amp;CK Mappings'!$F7))),ISNUMBER(SEARCH(IF(D$2&lt;&gt;"",D$2,"NA"),'MITRE ATT&amp;CK Mappings'!$G7))),ISNUMBER(SEARCH(IF(D$2&lt;&gt;"",D$2,"NA"),'MITRE ATT&amp;CK Mappings'!$H7))),ISNUMBER(SEARCH(IF(D$3&lt;&gt;"",D$3,"NA"),'MITRE ATT&amp;CK Mappings'!$I7))),ISNUMBER(SEARCH(IF(D$3&lt;&gt;"",D$3,"NA"),'MITRE ATT&amp;CK Mappings'!$J7))), 'MITRE ATT&amp;CK Mappings'!$B7,"")</f>
        <v/>
      </c>
      <c r="E10" s="16" t="str">
        <f>IF(OR(OR(OR(OR(OR(ISNUMBER(SEARCH(IF(E$1&lt;&gt;"",E$1,"NA"),'MITRE ATT&amp;CK Mappings'!$E7)),ISNUMBER(SEARCH(IF(E$1&lt;&gt;"",E$1,"NA"),'MITRE ATT&amp;CK Mappings'!$F7))),ISNUMBER(SEARCH(IF(E$2&lt;&gt;"",E$2,"NA"),'MITRE ATT&amp;CK Mappings'!$G7))),ISNUMBER(SEARCH(IF(E$2&lt;&gt;"",E$2,"NA"),'MITRE ATT&amp;CK Mappings'!$H7))),ISNUMBER(SEARCH(IF(E$3&lt;&gt;"",E$3,"NA"),'MITRE ATT&amp;CK Mappings'!$I7))),ISNUMBER(SEARCH(IF(E$3&lt;&gt;"",E$3,"NA"),'MITRE ATT&amp;CK Mappings'!$J7))), 'MITRE ATT&amp;CK Mappings'!$B7,"")</f>
        <v/>
      </c>
      <c r="F10" s="16" t="str">
        <f>IF(OR(OR(OR(OR(OR(ISNUMBER(SEARCH(IF(F$1&lt;&gt;"",F$1,"NA"),'MITRE ATT&amp;CK Mappings'!$E7)),ISNUMBER(SEARCH(IF(F$1&lt;&gt;"",F$1,"NA"),'MITRE ATT&amp;CK Mappings'!$F7))),ISNUMBER(SEARCH(IF(F$2&lt;&gt;"",F$2,"NA"),'MITRE ATT&amp;CK Mappings'!$G7))),ISNUMBER(SEARCH(IF(F$2&lt;&gt;"",F$2,"NA"),'MITRE ATT&amp;CK Mappings'!$H7))),ISNUMBER(SEARCH(IF(F$3&lt;&gt;"",F$3,"NA"),'MITRE ATT&amp;CK Mappings'!$I7))),ISNUMBER(SEARCH(IF(F$3&lt;&gt;"",F$3,"NA"),'MITRE ATT&amp;CK Mappings'!$J7))), 'MITRE ATT&amp;CK Mappings'!$B7,"")</f>
        <v/>
      </c>
      <c r="G10" s="16" t="str">
        <f>IF(OR(OR(OR(OR(OR(ISNUMBER(SEARCH(IF(G$1&lt;&gt;"",G$1,"NA"),'MITRE ATT&amp;CK Mappings'!$E7)),ISNUMBER(SEARCH(IF(G$1&lt;&gt;"",G$1,"NA"),'MITRE ATT&amp;CK Mappings'!$F7))),ISNUMBER(SEARCH(IF(G$2&lt;&gt;"",G$2,"NA"),'MITRE ATT&amp;CK Mappings'!$G7))),ISNUMBER(SEARCH(IF(G$2&lt;&gt;"",G$2,"NA"),'MITRE ATT&amp;CK Mappings'!$H7))),ISNUMBER(SEARCH(IF(G$3&lt;&gt;"",G$3,"NA"),'MITRE ATT&amp;CK Mappings'!$I7))),ISNUMBER(SEARCH(IF(G$3&lt;&gt;"",G$3,"NA"),'MITRE ATT&amp;CK Mappings'!$J7))), 'MITRE ATT&amp;CK Mappings'!$B7,"")</f>
        <v/>
      </c>
      <c r="H10" s="16" t="str">
        <f>IF(OR(OR(OR(OR(OR(ISNUMBER(SEARCH(IF(H$1&lt;&gt;"",H$1,"NA"),'MITRE ATT&amp;CK Mappings'!$E7)),ISNUMBER(SEARCH(IF(H$1&lt;&gt;"",H$1,"NA"),'MITRE ATT&amp;CK Mappings'!$F7))),ISNUMBER(SEARCH(IF(H$2&lt;&gt;"",H$2,"NA"),'MITRE ATT&amp;CK Mappings'!$G7))),ISNUMBER(SEARCH(IF(H$2&lt;&gt;"",H$2,"NA"),'MITRE ATT&amp;CK Mappings'!$H7))),ISNUMBER(SEARCH(IF(H$3&lt;&gt;"",H$3,"NA"),'MITRE ATT&amp;CK Mappings'!$I7))),ISNUMBER(SEARCH(IF(H$3&lt;&gt;"",H$3,"NA"),'MITRE ATT&amp;CK Mappings'!$J7))), 'MITRE ATT&amp;CK Mappings'!$B7,"")</f>
        <v/>
      </c>
      <c r="I10" s="16" t="str">
        <f>IF(OR(OR(OR(OR(OR(ISNUMBER(SEARCH(IF(I$1&lt;&gt;"",I$1,"NA"),'MITRE ATT&amp;CK Mappings'!$E7)),ISNUMBER(SEARCH(IF(I$1&lt;&gt;"",I$1,"NA"),'MITRE ATT&amp;CK Mappings'!$F7))),ISNUMBER(SEARCH(IF(I$2&lt;&gt;"",I$2,"NA"),'MITRE ATT&amp;CK Mappings'!$G7))),ISNUMBER(SEARCH(IF(I$2&lt;&gt;"",I$2,"NA"),'MITRE ATT&amp;CK Mappings'!$H7))),ISNUMBER(SEARCH(IF(I$3&lt;&gt;"",I$3,"NA"),'MITRE ATT&amp;CK Mappings'!$I7))),ISNUMBER(SEARCH(IF(I$3&lt;&gt;"",I$3,"NA"),'MITRE ATT&amp;CK Mappings'!$J7))), 'MITRE ATT&amp;CK Mappings'!$B7,"")</f>
        <v/>
      </c>
      <c r="J10" s="16" t="str">
        <f>IF(OR(OR(OR(OR(OR(ISNUMBER(SEARCH(IF(J$1&lt;&gt;"",J$1,"NA"),'MITRE ATT&amp;CK Mappings'!$E7)),ISNUMBER(SEARCH(IF(J$1&lt;&gt;"",J$1,"NA"),'MITRE ATT&amp;CK Mappings'!$F7))),ISNUMBER(SEARCH(IF(J$2&lt;&gt;"",J$2,"NA"),'MITRE ATT&amp;CK Mappings'!$G7))),ISNUMBER(SEARCH(IF(J$2&lt;&gt;"",J$2,"NA"),'MITRE ATT&amp;CK Mappings'!$H7))),ISNUMBER(SEARCH(IF(J$3&lt;&gt;"",J$3,"NA"),'MITRE ATT&amp;CK Mappings'!$I7))),ISNUMBER(SEARCH(IF(J$3&lt;&gt;"",J$3,"NA"),'MITRE ATT&amp;CK Mappings'!$J7))), 'MITRE ATT&amp;CK Mappings'!$B7,"")</f>
        <v/>
      </c>
      <c r="K10" s="16" t="str">
        <f>IF(OR(OR(OR(OR(OR(ISNUMBER(SEARCH(IF(K$1&lt;&gt;"",K$1,"NA"),'MITRE ATT&amp;CK Mappings'!$E7)),ISNUMBER(SEARCH(IF(K$1&lt;&gt;"",K$1,"NA"),'MITRE ATT&amp;CK Mappings'!$F7))),ISNUMBER(SEARCH(IF(K$2&lt;&gt;"",K$2,"NA"),'MITRE ATT&amp;CK Mappings'!$G7))),ISNUMBER(SEARCH(IF(K$2&lt;&gt;"",K$2,"NA"),'MITRE ATT&amp;CK Mappings'!$H7))),ISNUMBER(SEARCH(IF(K$3&lt;&gt;"",K$3,"NA"),'MITRE ATT&amp;CK Mappings'!$I7))),ISNUMBER(SEARCH(IF(K$3&lt;&gt;"",K$3,"NA"),'MITRE ATT&amp;CK Mappings'!$J7))), 'MITRE ATT&amp;CK Mappings'!$B7,"")</f>
        <v/>
      </c>
      <c r="L10" s="16" t="str">
        <f>IF('MITRE ATT&amp;CK Mappings'!C7 &lt;&gt;"",'MITRE ATT&amp;CK Mappings'!C7,"" )</f>
        <v>Level 1</v>
      </c>
      <c r="M10" s="16" t="str">
        <f>IF('MITRE ATT&amp;CK Mappings'!D7 &lt;&gt;"",'MITRE ATT&amp;CK Mappings'!D7,"" )</f>
        <v>Ensure no 'root' user account access key exists</v>
      </c>
    </row>
    <row r="11" spans="1:13" x14ac:dyDescent="0.3">
      <c r="A11" s="18" t="str">
        <f>IF(COUNTIF(B11:K11,"="&amp;'MITRE ATT&amp;CK Mappings'!B8)&gt;0,'MITRE ATT&amp;CK Mappings'!B8,"")</f>
        <v>1.5</v>
      </c>
      <c r="B11" s="18" t="str">
        <f>IF(OR(OR(OR(OR(OR(ISNUMBER(SEARCH(IF(B$1&lt;&gt;"",B$1,"NA"),'MITRE ATT&amp;CK Mappings'!$E8)),ISNUMBER(SEARCH(IF(B$1&lt;&gt;"",B$1,"NA"),'MITRE ATT&amp;CK Mappings'!$F8))),ISNUMBER(SEARCH(IF(B$2&lt;&gt;"",B$2,"NA"),'MITRE ATT&amp;CK Mappings'!$G8))),ISNUMBER(SEARCH(IF(B$2&lt;&gt;"",B$2,"NA"),'MITRE ATT&amp;CK Mappings'!$H8))),ISNUMBER(SEARCH(IF(B$3&lt;&gt;"",B$3,"NA"),'MITRE ATT&amp;CK Mappings'!$I8))),ISNUMBER(SEARCH(IF(B$3&lt;&gt;"",B$3,"NA"),'MITRE ATT&amp;CK Mappings'!$J8))), 'MITRE ATT&amp;CK Mappings'!$B8,"")</f>
        <v>1.5</v>
      </c>
      <c r="C11" s="18" t="str">
        <f>IF(OR(OR(OR(OR(OR(ISNUMBER(SEARCH(IF(C$1&lt;&gt;"",C$1,"NA"),'MITRE ATT&amp;CK Mappings'!$E8)),ISNUMBER(SEARCH(IF(C$1&lt;&gt;"",C$1,"NA"),'MITRE ATT&amp;CK Mappings'!$F8))),ISNUMBER(SEARCH(IF(C$2&lt;&gt;"",C$2,"NA"),'MITRE ATT&amp;CK Mappings'!$G8))),ISNUMBER(SEARCH(IF(C$2&lt;&gt;"",C$2,"NA"),'MITRE ATT&amp;CK Mappings'!$H8))),ISNUMBER(SEARCH(IF(C$3&lt;&gt;"",C$3,"NA"),'MITRE ATT&amp;CK Mappings'!$I8))),ISNUMBER(SEARCH(IF(C$3&lt;&gt;"",C$3,"NA"),'MITRE ATT&amp;CK Mappings'!$J8))), 'MITRE ATT&amp;CK Mappings'!$B8,"")</f>
        <v/>
      </c>
      <c r="D11" s="18" t="str">
        <f>IF(OR(OR(OR(OR(OR(ISNUMBER(SEARCH(IF(D$1&lt;&gt;"",D$1,"NA"),'MITRE ATT&amp;CK Mappings'!$E8)),ISNUMBER(SEARCH(IF(D$1&lt;&gt;"",D$1,"NA"),'MITRE ATT&amp;CK Mappings'!$F8))),ISNUMBER(SEARCH(IF(D$2&lt;&gt;"",D$2,"NA"),'MITRE ATT&amp;CK Mappings'!$G8))),ISNUMBER(SEARCH(IF(D$2&lt;&gt;"",D$2,"NA"),'MITRE ATT&amp;CK Mappings'!$H8))),ISNUMBER(SEARCH(IF(D$3&lt;&gt;"",D$3,"NA"),'MITRE ATT&amp;CK Mappings'!$I8))),ISNUMBER(SEARCH(IF(D$3&lt;&gt;"",D$3,"NA"),'MITRE ATT&amp;CK Mappings'!$J8))), 'MITRE ATT&amp;CK Mappings'!$B8,"")</f>
        <v/>
      </c>
      <c r="E11" s="18" t="str">
        <f>IF(OR(OR(OR(OR(OR(ISNUMBER(SEARCH(IF(E$1&lt;&gt;"",E$1,"NA"),'MITRE ATT&amp;CK Mappings'!$E8)),ISNUMBER(SEARCH(IF(E$1&lt;&gt;"",E$1,"NA"),'MITRE ATT&amp;CK Mappings'!$F8))),ISNUMBER(SEARCH(IF(E$2&lt;&gt;"",E$2,"NA"),'MITRE ATT&amp;CK Mappings'!$G8))),ISNUMBER(SEARCH(IF(E$2&lt;&gt;"",E$2,"NA"),'MITRE ATT&amp;CK Mappings'!$H8))),ISNUMBER(SEARCH(IF(E$3&lt;&gt;"",E$3,"NA"),'MITRE ATT&amp;CK Mappings'!$I8))),ISNUMBER(SEARCH(IF(E$3&lt;&gt;"",E$3,"NA"),'MITRE ATT&amp;CK Mappings'!$J8))), 'MITRE ATT&amp;CK Mappings'!$B8,"")</f>
        <v/>
      </c>
      <c r="F11" s="18" t="str">
        <f>IF(OR(OR(OR(OR(OR(ISNUMBER(SEARCH(IF(F$1&lt;&gt;"",F$1,"NA"),'MITRE ATT&amp;CK Mappings'!$E8)),ISNUMBER(SEARCH(IF(F$1&lt;&gt;"",F$1,"NA"),'MITRE ATT&amp;CK Mappings'!$F8))),ISNUMBER(SEARCH(IF(F$2&lt;&gt;"",F$2,"NA"),'MITRE ATT&amp;CK Mappings'!$G8))),ISNUMBER(SEARCH(IF(F$2&lt;&gt;"",F$2,"NA"),'MITRE ATT&amp;CK Mappings'!$H8))),ISNUMBER(SEARCH(IF(F$3&lt;&gt;"",F$3,"NA"),'MITRE ATT&amp;CK Mappings'!$I8))),ISNUMBER(SEARCH(IF(F$3&lt;&gt;"",F$3,"NA"),'MITRE ATT&amp;CK Mappings'!$J8))), 'MITRE ATT&amp;CK Mappings'!$B8,"")</f>
        <v/>
      </c>
      <c r="G11" s="18" t="str">
        <f>IF(OR(OR(OR(OR(OR(ISNUMBER(SEARCH(IF(G$1&lt;&gt;"",G$1,"NA"),'MITRE ATT&amp;CK Mappings'!$E8)),ISNUMBER(SEARCH(IF(G$1&lt;&gt;"",G$1,"NA"),'MITRE ATT&amp;CK Mappings'!$F8))),ISNUMBER(SEARCH(IF(G$2&lt;&gt;"",G$2,"NA"),'MITRE ATT&amp;CK Mappings'!$G8))),ISNUMBER(SEARCH(IF(G$2&lt;&gt;"",G$2,"NA"),'MITRE ATT&amp;CK Mappings'!$H8))),ISNUMBER(SEARCH(IF(G$3&lt;&gt;"",G$3,"NA"),'MITRE ATT&amp;CK Mappings'!$I8))),ISNUMBER(SEARCH(IF(G$3&lt;&gt;"",G$3,"NA"),'MITRE ATT&amp;CK Mappings'!$J8))), 'MITRE ATT&amp;CK Mappings'!$B8,"")</f>
        <v/>
      </c>
      <c r="H11" s="18" t="str">
        <f>IF(OR(OR(OR(OR(OR(ISNUMBER(SEARCH(IF(H$1&lt;&gt;"",H$1,"NA"),'MITRE ATT&amp;CK Mappings'!$E8)),ISNUMBER(SEARCH(IF(H$1&lt;&gt;"",H$1,"NA"),'MITRE ATT&amp;CK Mappings'!$F8))),ISNUMBER(SEARCH(IF(H$2&lt;&gt;"",H$2,"NA"),'MITRE ATT&amp;CK Mappings'!$G8))),ISNUMBER(SEARCH(IF(H$2&lt;&gt;"",H$2,"NA"),'MITRE ATT&amp;CK Mappings'!$H8))),ISNUMBER(SEARCH(IF(H$3&lt;&gt;"",H$3,"NA"),'MITRE ATT&amp;CK Mappings'!$I8))),ISNUMBER(SEARCH(IF(H$3&lt;&gt;"",H$3,"NA"),'MITRE ATT&amp;CK Mappings'!$J8))), 'MITRE ATT&amp;CK Mappings'!$B8,"")</f>
        <v/>
      </c>
      <c r="I11" s="18" t="str">
        <f>IF(OR(OR(OR(OR(OR(ISNUMBER(SEARCH(IF(I$1&lt;&gt;"",I$1,"NA"),'MITRE ATT&amp;CK Mappings'!$E8)),ISNUMBER(SEARCH(IF(I$1&lt;&gt;"",I$1,"NA"),'MITRE ATT&amp;CK Mappings'!$F8))),ISNUMBER(SEARCH(IF(I$2&lt;&gt;"",I$2,"NA"),'MITRE ATT&amp;CK Mappings'!$G8))),ISNUMBER(SEARCH(IF(I$2&lt;&gt;"",I$2,"NA"),'MITRE ATT&amp;CK Mappings'!$H8))),ISNUMBER(SEARCH(IF(I$3&lt;&gt;"",I$3,"NA"),'MITRE ATT&amp;CK Mappings'!$I8))),ISNUMBER(SEARCH(IF(I$3&lt;&gt;"",I$3,"NA"),'MITRE ATT&amp;CK Mappings'!$J8))), 'MITRE ATT&amp;CK Mappings'!$B8,"")</f>
        <v/>
      </c>
      <c r="J11" s="18" t="str">
        <f>IF(OR(OR(OR(OR(OR(ISNUMBER(SEARCH(IF(J$1&lt;&gt;"",J$1,"NA"),'MITRE ATT&amp;CK Mappings'!$E8)),ISNUMBER(SEARCH(IF(J$1&lt;&gt;"",J$1,"NA"),'MITRE ATT&amp;CK Mappings'!$F8))),ISNUMBER(SEARCH(IF(J$2&lt;&gt;"",J$2,"NA"),'MITRE ATT&amp;CK Mappings'!$G8))),ISNUMBER(SEARCH(IF(J$2&lt;&gt;"",J$2,"NA"),'MITRE ATT&amp;CK Mappings'!$H8))),ISNUMBER(SEARCH(IF(J$3&lt;&gt;"",J$3,"NA"),'MITRE ATT&amp;CK Mappings'!$I8))),ISNUMBER(SEARCH(IF(J$3&lt;&gt;"",J$3,"NA"),'MITRE ATT&amp;CK Mappings'!$J8))), 'MITRE ATT&amp;CK Mappings'!$B8,"")</f>
        <v/>
      </c>
      <c r="K11" s="18" t="str">
        <f>IF(OR(OR(OR(OR(OR(ISNUMBER(SEARCH(IF(K$1&lt;&gt;"",K$1,"NA"),'MITRE ATT&amp;CK Mappings'!$E8)),ISNUMBER(SEARCH(IF(K$1&lt;&gt;"",K$1,"NA"),'MITRE ATT&amp;CK Mappings'!$F8))),ISNUMBER(SEARCH(IF(K$2&lt;&gt;"",K$2,"NA"),'MITRE ATT&amp;CK Mappings'!$G8))),ISNUMBER(SEARCH(IF(K$2&lt;&gt;"",K$2,"NA"),'MITRE ATT&amp;CK Mappings'!$H8))),ISNUMBER(SEARCH(IF(K$3&lt;&gt;"",K$3,"NA"),'MITRE ATT&amp;CK Mappings'!$I8))),ISNUMBER(SEARCH(IF(K$3&lt;&gt;"",K$3,"NA"),'MITRE ATT&amp;CK Mappings'!$J8))), 'MITRE ATT&amp;CK Mappings'!$B8,"")</f>
        <v/>
      </c>
      <c r="L11" s="18" t="str">
        <f>IF('MITRE ATT&amp;CK Mappings'!C8 &lt;&gt;"",'MITRE ATT&amp;CK Mappings'!C8,"" )</f>
        <v>Level 1</v>
      </c>
      <c r="M11" s="18" t="str">
        <f>IF('MITRE ATT&amp;CK Mappings'!D8 &lt;&gt;"",'MITRE ATT&amp;CK Mappings'!D8,"" )</f>
        <v>Ensure MFA is enabled for the 'root' user account</v>
      </c>
    </row>
    <row r="12" spans="1:13" x14ac:dyDescent="0.3">
      <c r="A12" s="16" t="str">
        <f>IF(COUNTIF(B12:K12,"="&amp;'MITRE ATT&amp;CK Mappings'!B9)&gt;0,'MITRE ATT&amp;CK Mappings'!B9,"")</f>
        <v>1.6</v>
      </c>
      <c r="B12" s="16" t="str">
        <f>IF(OR(OR(OR(OR(OR(ISNUMBER(SEARCH(IF(B$1&lt;&gt;"",B$1,"NA"),'MITRE ATT&amp;CK Mappings'!$E9)),ISNUMBER(SEARCH(IF(B$1&lt;&gt;"",B$1,"NA"),'MITRE ATT&amp;CK Mappings'!$F9))),ISNUMBER(SEARCH(IF(B$2&lt;&gt;"",B$2,"NA"),'MITRE ATT&amp;CK Mappings'!$G9))),ISNUMBER(SEARCH(IF(B$2&lt;&gt;"",B$2,"NA"),'MITRE ATT&amp;CK Mappings'!$H9))),ISNUMBER(SEARCH(IF(B$3&lt;&gt;"",B$3,"NA"),'MITRE ATT&amp;CK Mappings'!$I9))),ISNUMBER(SEARCH(IF(B$3&lt;&gt;"",B$3,"NA"),'MITRE ATT&amp;CK Mappings'!$J9))), 'MITRE ATT&amp;CK Mappings'!$B9,"")</f>
        <v>1.6</v>
      </c>
      <c r="C12" s="16" t="str">
        <f>IF(OR(OR(OR(OR(OR(ISNUMBER(SEARCH(IF(C$1&lt;&gt;"",C$1,"NA"),'MITRE ATT&amp;CK Mappings'!$E9)),ISNUMBER(SEARCH(IF(C$1&lt;&gt;"",C$1,"NA"),'MITRE ATT&amp;CK Mappings'!$F9))),ISNUMBER(SEARCH(IF(C$2&lt;&gt;"",C$2,"NA"),'MITRE ATT&amp;CK Mappings'!$G9))),ISNUMBER(SEARCH(IF(C$2&lt;&gt;"",C$2,"NA"),'MITRE ATT&amp;CK Mappings'!$H9))),ISNUMBER(SEARCH(IF(C$3&lt;&gt;"",C$3,"NA"),'MITRE ATT&amp;CK Mappings'!$I9))),ISNUMBER(SEARCH(IF(C$3&lt;&gt;"",C$3,"NA"),'MITRE ATT&amp;CK Mappings'!$J9))), 'MITRE ATT&amp;CK Mappings'!$B9,"")</f>
        <v/>
      </c>
      <c r="D12" s="16" t="str">
        <f>IF(OR(OR(OR(OR(OR(ISNUMBER(SEARCH(IF(D$1&lt;&gt;"",D$1,"NA"),'MITRE ATT&amp;CK Mappings'!$E9)),ISNUMBER(SEARCH(IF(D$1&lt;&gt;"",D$1,"NA"),'MITRE ATT&amp;CK Mappings'!$F9))),ISNUMBER(SEARCH(IF(D$2&lt;&gt;"",D$2,"NA"),'MITRE ATT&amp;CK Mappings'!$G9))),ISNUMBER(SEARCH(IF(D$2&lt;&gt;"",D$2,"NA"),'MITRE ATT&amp;CK Mappings'!$H9))),ISNUMBER(SEARCH(IF(D$3&lt;&gt;"",D$3,"NA"),'MITRE ATT&amp;CK Mappings'!$I9))),ISNUMBER(SEARCH(IF(D$3&lt;&gt;"",D$3,"NA"),'MITRE ATT&amp;CK Mappings'!$J9))), 'MITRE ATT&amp;CK Mappings'!$B9,"")</f>
        <v/>
      </c>
      <c r="E12" s="16" t="str">
        <f>IF(OR(OR(OR(OR(OR(ISNUMBER(SEARCH(IF(E$1&lt;&gt;"",E$1,"NA"),'MITRE ATT&amp;CK Mappings'!$E9)),ISNUMBER(SEARCH(IF(E$1&lt;&gt;"",E$1,"NA"),'MITRE ATT&amp;CK Mappings'!$F9))),ISNUMBER(SEARCH(IF(E$2&lt;&gt;"",E$2,"NA"),'MITRE ATT&amp;CK Mappings'!$G9))),ISNUMBER(SEARCH(IF(E$2&lt;&gt;"",E$2,"NA"),'MITRE ATT&amp;CK Mappings'!$H9))),ISNUMBER(SEARCH(IF(E$3&lt;&gt;"",E$3,"NA"),'MITRE ATT&amp;CK Mappings'!$I9))),ISNUMBER(SEARCH(IF(E$3&lt;&gt;"",E$3,"NA"),'MITRE ATT&amp;CK Mappings'!$J9))), 'MITRE ATT&amp;CK Mappings'!$B9,"")</f>
        <v/>
      </c>
      <c r="F12" s="16" t="str">
        <f>IF(OR(OR(OR(OR(OR(ISNUMBER(SEARCH(IF(F$1&lt;&gt;"",F$1,"NA"),'MITRE ATT&amp;CK Mappings'!$E9)),ISNUMBER(SEARCH(IF(F$1&lt;&gt;"",F$1,"NA"),'MITRE ATT&amp;CK Mappings'!$F9))),ISNUMBER(SEARCH(IF(F$2&lt;&gt;"",F$2,"NA"),'MITRE ATT&amp;CK Mappings'!$G9))),ISNUMBER(SEARCH(IF(F$2&lt;&gt;"",F$2,"NA"),'MITRE ATT&amp;CK Mappings'!$H9))),ISNUMBER(SEARCH(IF(F$3&lt;&gt;"",F$3,"NA"),'MITRE ATT&amp;CK Mappings'!$I9))),ISNUMBER(SEARCH(IF(F$3&lt;&gt;"",F$3,"NA"),'MITRE ATT&amp;CK Mappings'!$J9))), 'MITRE ATT&amp;CK Mappings'!$B9,"")</f>
        <v/>
      </c>
      <c r="G12" s="16" t="str">
        <f>IF(OR(OR(OR(OR(OR(ISNUMBER(SEARCH(IF(G$1&lt;&gt;"",G$1,"NA"),'MITRE ATT&amp;CK Mappings'!$E9)),ISNUMBER(SEARCH(IF(G$1&lt;&gt;"",G$1,"NA"),'MITRE ATT&amp;CK Mappings'!$F9))),ISNUMBER(SEARCH(IF(G$2&lt;&gt;"",G$2,"NA"),'MITRE ATT&amp;CK Mappings'!$G9))),ISNUMBER(SEARCH(IF(G$2&lt;&gt;"",G$2,"NA"),'MITRE ATT&amp;CK Mappings'!$H9))),ISNUMBER(SEARCH(IF(G$3&lt;&gt;"",G$3,"NA"),'MITRE ATT&amp;CK Mappings'!$I9))),ISNUMBER(SEARCH(IF(G$3&lt;&gt;"",G$3,"NA"),'MITRE ATT&amp;CK Mappings'!$J9))), 'MITRE ATT&amp;CK Mappings'!$B9,"")</f>
        <v/>
      </c>
      <c r="H12" s="16" t="str">
        <f>IF(OR(OR(OR(OR(OR(ISNUMBER(SEARCH(IF(H$1&lt;&gt;"",H$1,"NA"),'MITRE ATT&amp;CK Mappings'!$E9)),ISNUMBER(SEARCH(IF(H$1&lt;&gt;"",H$1,"NA"),'MITRE ATT&amp;CK Mappings'!$F9))),ISNUMBER(SEARCH(IF(H$2&lt;&gt;"",H$2,"NA"),'MITRE ATT&amp;CK Mappings'!$G9))),ISNUMBER(SEARCH(IF(H$2&lt;&gt;"",H$2,"NA"),'MITRE ATT&amp;CK Mappings'!$H9))),ISNUMBER(SEARCH(IF(H$3&lt;&gt;"",H$3,"NA"),'MITRE ATT&amp;CK Mappings'!$I9))),ISNUMBER(SEARCH(IF(H$3&lt;&gt;"",H$3,"NA"),'MITRE ATT&amp;CK Mappings'!$J9))), 'MITRE ATT&amp;CK Mappings'!$B9,"")</f>
        <v/>
      </c>
      <c r="I12" s="16" t="str">
        <f>IF(OR(OR(OR(OR(OR(ISNUMBER(SEARCH(IF(I$1&lt;&gt;"",I$1,"NA"),'MITRE ATT&amp;CK Mappings'!$E9)),ISNUMBER(SEARCH(IF(I$1&lt;&gt;"",I$1,"NA"),'MITRE ATT&amp;CK Mappings'!$F9))),ISNUMBER(SEARCH(IF(I$2&lt;&gt;"",I$2,"NA"),'MITRE ATT&amp;CK Mappings'!$G9))),ISNUMBER(SEARCH(IF(I$2&lt;&gt;"",I$2,"NA"),'MITRE ATT&amp;CK Mappings'!$H9))),ISNUMBER(SEARCH(IF(I$3&lt;&gt;"",I$3,"NA"),'MITRE ATT&amp;CK Mappings'!$I9))),ISNUMBER(SEARCH(IF(I$3&lt;&gt;"",I$3,"NA"),'MITRE ATT&amp;CK Mappings'!$J9))), 'MITRE ATT&amp;CK Mappings'!$B9,"")</f>
        <v/>
      </c>
      <c r="J12" s="16" t="str">
        <f>IF(OR(OR(OR(OR(OR(ISNUMBER(SEARCH(IF(J$1&lt;&gt;"",J$1,"NA"),'MITRE ATT&amp;CK Mappings'!$E9)),ISNUMBER(SEARCH(IF(J$1&lt;&gt;"",J$1,"NA"),'MITRE ATT&amp;CK Mappings'!$F9))),ISNUMBER(SEARCH(IF(J$2&lt;&gt;"",J$2,"NA"),'MITRE ATT&amp;CK Mappings'!$G9))),ISNUMBER(SEARCH(IF(J$2&lt;&gt;"",J$2,"NA"),'MITRE ATT&amp;CK Mappings'!$H9))),ISNUMBER(SEARCH(IF(J$3&lt;&gt;"",J$3,"NA"),'MITRE ATT&amp;CK Mappings'!$I9))),ISNUMBER(SEARCH(IF(J$3&lt;&gt;"",J$3,"NA"),'MITRE ATT&amp;CK Mappings'!$J9))), 'MITRE ATT&amp;CK Mappings'!$B9,"")</f>
        <v/>
      </c>
      <c r="K12" s="16" t="str">
        <f>IF(OR(OR(OR(OR(OR(ISNUMBER(SEARCH(IF(K$1&lt;&gt;"",K$1,"NA"),'MITRE ATT&amp;CK Mappings'!$E9)),ISNUMBER(SEARCH(IF(K$1&lt;&gt;"",K$1,"NA"),'MITRE ATT&amp;CK Mappings'!$F9))),ISNUMBER(SEARCH(IF(K$2&lt;&gt;"",K$2,"NA"),'MITRE ATT&amp;CK Mappings'!$G9))),ISNUMBER(SEARCH(IF(K$2&lt;&gt;"",K$2,"NA"),'MITRE ATT&amp;CK Mappings'!$H9))),ISNUMBER(SEARCH(IF(K$3&lt;&gt;"",K$3,"NA"),'MITRE ATT&amp;CK Mappings'!$I9))),ISNUMBER(SEARCH(IF(K$3&lt;&gt;"",K$3,"NA"),'MITRE ATT&amp;CK Mappings'!$J9))), 'MITRE ATT&amp;CK Mappings'!$B9,"")</f>
        <v/>
      </c>
      <c r="L12" s="16" t="str">
        <f>IF('MITRE ATT&amp;CK Mappings'!C9 &lt;&gt;"",'MITRE ATT&amp;CK Mappings'!C9,"" )</f>
        <v>Level 2</v>
      </c>
      <c r="M12" s="16" t="str">
        <f>IF('MITRE ATT&amp;CK Mappings'!D9 &lt;&gt;"",'MITRE ATT&amp;CK Mappings'!D9,"" )</f>
        <v>Ensure hardware MFA is enabled for the 'root' user account</v>
      </c>
    </row>
    <row r="13" spans="1:13" x14ac:dyDescent="0.3">
      <c r="A13" s="18" t="str">
        <f>IF(COUNTIF(B13:K13,"="&amp;'MITRE ATT&amp;CK Mappings'!B10)&gt;0,'MITRE ATT&amp;CK Mappings'!B10,"")</f>
        <v/>
      </c>
      <c r="B13" s="18" t="str">
        <f>IF(OR(OR(OR(OR(OR(ISNUMBER(SEARCH(IF(B$1&lt;&gt;"",B$1,"NA"),'MITRE ATT&amp;CK Mappings'!$E10)),ISNUMBER(SEARCH(IF(B$1&lt;&gt;"",B$1,"NA"),'MITRE ATT&amp;CK Mappings'!$F10))),ISNUMBER(SEARCH(IF(B$2&lt;&gt;"",B$2,"NA"),'MITRE ATT&amp;CK Mappings'!$G10))),ISNUMBER(SEARCH(IF(B$2&lt;&gt;"",B$2,"NA"),'MITRE ATT&amp;CK Mappings'!$H10))),ISNUMBER(SEARCH(IF(B$3&lt;&gt;"",B$3,"NA"),'MITRE ATT&amp;CK Mappings'!$I10))),ISNUMBER(SEARCH(IF(B$3&lt;&gt;"",B$3,"NA"),'MITRE ATT&amp;CK Mappings'!$J10))), 'MITRE ATT&amp;CK Mappings'!$B10,"")</f>
        <v/>
      </c>
      <c r="C13" s="18" t="str">
        <f>IF(OR(OR(OR(OR(OR(ISNUMBER(SEARCH(IF(C$1&lt;&gt;"",C$1,"NA"),'MITRE ATT&amp;CK Mappings'!$E10)),ISNUMBER(SEARCH(IF(C$1&lt;&gt;"",C$1,"NA"),'MITRE ATT&amp;CK Mappings'!$F10))),ISNUMBER(SEARCH(IF(C$2&lt;&gt;"",C$2,"NA"),'MITRE ATT&amp;CK Mappings'!$G10))),ISNUMBER(SEARCH(IF(C$2&lt;&gt;"",C$2,"NA"),'MITRE ATT&amp;CK Mappings'!$H10))),ISNUMBER(SEARCH(IF(C$3&lt;&gt;"",C$3,"NA"),'MITRE ATT&amp;CK Mappings'!$I10))),ISNUMBER(SEARCH(IF(C$3&lt;&gt;"",C$3,"NA"),'MITRE ATT&amp;CK Mappings'!$J10))), 'MITRE ATT&amp;CK Mappings'!$B10,"")</f>
        <v/>
      </c>
      <c r="D13" s="18" t="str">
        <f>IF(OR(OR(OR(OR(OR(ISNUMBER(SEARCH(IF(D$1&lt;&gt;"",D$1,"NA"),'MITRE ATT&amp;CK Mappings'!$E10)),ISNUMBER(SEARCH(IF(D$1&lt;&gt;"",D$1,"NA"),'MITRE ATT&amp;CK Mappings'!$F10))),ISNUMBER(SEARCH(IF(D$2&lt;&gt;"",D$2,"NA"),'MITRE ATT&amp;CK Mappings'!$G10))),ISNUMBER(SEARCH(IF(D$2&lt;&gt;"",D$2,"NA"),'MITRE ATT&amp;CK Mappings'!$H10))),ISNUMBER(SEARCH(IF(D$3&lt;&gt;"",D$3,"NA"),'MITRE ATT&amp;CK Mappings'!$I10))),ISNUMBER(SEARCH(IF(D$3&lt;&gt;"",D$3,"NA"),'MITRE ATT&amp;CK Mappings'!$J10))), 'MITRE ATT&amp;CK Mappings'!$B10,"")</f>
        <v/>
      </c>
      <c r="E13" s="18" t="str">
        <f>IF(OR(OR(OR(OR(OR(ISNUMBER(SEARCH(IF(E$1&lt;&gt;"",E$1,"NA"),'MITRE ATT&amp;CK Mappings'!$E10)),ISNUMBER(SEARCH(IF(E$1&lt;&gt;"",E$1,"NA"),'MITRE ATT&amp;CK Mappings'!$F10))),ISNUMBER(SEARCH(IF(E$2&lt;&gt;"",E$2,"NA"),'MITRE ATT&amp;CK Mappings'!$G10))),ISNUMBER(SEARCH(IF(E$2&lt;&gt;"",E$2,"NA"),'MITRE ATT&amp;CK Mappings'!$H10))),ISNUMBER(SEARCH(IF(E$3&lt;&gt;"",E$3,"NA"),'MITRE ATT&amp;CK Mappings'!$I10))),ISNUMBER(SEARCH(IF(E$3&lt;&gt;"",E$3,"NA"),'MITRE ATT&amp;CK Mappings'!$J10))), 'MITRE ATT&amp;CK Mappings'!$B10,"")</f>
        <v/>
      </c>
      <c r="F13" s="18" t="str">
        <f>IF(OR(OR(OR(OR(OR(ISNUMBER(SEARCH(IF(F$1&lt;&gt;"",F$1,"NA"),'MITRE ATT&amp;CK Mappings'!$E10)),ISNUMBER(SEARCH(IF(F$1&lt;&gt;"",F$1,"NA"),'MITRE ATT&amp;CK Mappings'!$F10))),ISNUMBER(SEARCH(IF(F$2&lt;&gt;"",F$2,"NA"),'MITRE ATT&amp;CK Mappings'!$G10))),ISNUMBER(SEARCH(IF(F$2&lt;&gt;"",F$2,"NA"),'MITRE ATT&amp;CK Mappings'!$H10))),ISNUMBER(SEARCH(IF(F$3&lt;&gt;"",F$3,"NA"),'MITRE ATT&amp;CK Mappings'!$I10))),ISNUMBER(SEARCH(IF(F$3&lt;&gt;"",F$3,"NA"),'MITRE ATT&amp;CK Mappings'!$J10))), 'MITRE ATT&amp;CK Mappings'!$B10,"")</f>
        <v/>
      </c>
      <c r="G13" s="18" t="str">
        <f>IF(OR(OR(OR(OR(OR(ISNUMBER(SEARCH(IF(G$1&lt;&gt;"",G$1,"NA"),'MITRE ATT&amp;CK Mappings'!$E10)),ISNUMBER(SEARCH(IF(G$1&lt;&gt;"",G$1,"NA"),'MITRE ATT&amp;CK Mappings'!$F10))),ISNUMBER(SEARCH(IF(G$2&lt;&gt;"",G$2,"NA"),'MITRE ATT&amp;CK Mappings'!$G10))),ISNUMBER(SEARCH(IF(G$2&lt;&gt;"",G$2,"NA"),'MITRE ATT&amp;CK Mappings'!$H10))),ISNUMBER(SEARCH(IF(G$3&lt;&gt;"",G$3,"NA"),'MITRE ATT&amp;CK Mappings'!$I10))),ISNUMBER(SEARCH(IF(G$3&lt;&gt;"",G$3,"NA"),'MITRE ATT&amp;CK Mappings'!$J10))), 'MITRE ATT&amp;CK Mappings'!$B10,"")</f>
        <v/>
      </c>
      <c r="H13" s="18" t="str">
        <f>IF(OR(OR(OR(OR(OR(ISNUMBER(SEARCH(IF(H$1&lt;&gt;"",H$1,"NA"),'MITRE ATT&amp;CK Mappings'!$E10)),ISNUMBER(SEARCH(IF(H$1&lt;&gt;"",H$1,"NA"),'MITRE ATT&amp;CK Mappings'!$F10))),ISNUMBER(SEARCH(IF(H$2&lt;&gt;"",H$2,"NA"),'MITRE ATT&amp;CK Mappings'!$G10))),ISNUMBER(SEARCH(IF(H$2&lt;&gt;"",H$2,"NA"),'MITRE ATT&amp;CK Mappings'!$H10))),ISNUMBER(SEARCH(IF(H$3&lt;&gt;"",H$3,"NA"),'MITRE ATT&amp;CK Mappings'!$I10))),ISNUMBER(SEARCH(IF(H$3&lt;&gt;"",H$3,"NA"),'MITRE ATT&amp;CK Mappings'!$J10))), 'MITRE ATT&amp;CK Mappings'!$B10,"")</f>
        <v/>
      </c>
      <c r="I13" s="18" t="str">
        <f>IF(OR(OR(OR(OR(OR(ISNUMBER(SEARCH(IF(I$1&lt;&gt;"",I$1,"NA"),'MITRE ATT&amp;CK Mappings'!$E10)),ISNUMBER(SEARCH(IF(I$1&lt;&gt;"",I$1,"NA"),'MITRE ATT&amp;CK Mappings'!$F10))),ISNUMBER(SEARCH(IF(I$2&lt;&gt;"",I$2,"NA"),'MITRE ATT&amp;CK Mappings'!$G10))),ISNUMBER(SEARCH(IF(I$2&lt;&gt;"",I$2,"NA"),'MITRE ATT&amp;CK Mappings'!$H10))),ISNUMBER(SEARCH(IF(I$3&lt;&gt;"",I$3,"NA"),'MITRE ATT&amp;CK Mappings'!$I10))),ISNUMBER(SEARCH(IF(I$3&lt;&gt;"",I$3,"NA"),'MITRE ATT&amp;CK Mappings'!$J10))), 'MITRE ATT&amp;CK Mappings'!$B10,"")</f>
        <v/>
      </c>
      <c r="J13" s="18" t="str">
        <f>IF(OR(OR(OR(OR(OR(ISNUMBER(SEARCH(IF(J$1&lt;&gt;"",J$1,"NA"),'MITRE ATT&amp;CK Mappings'!$E10)),ISNUMBER(SEARCH(IF(J$1&lt;&gt;"",J$1,"NA"),'MITRE ATT&amp;CK Mappings'!$F10))),ISNUMBER(SEARCH(IF(J$2&lt;&gt;"",J$2,"NA"),'MITRE ATT&amp;CK Mappings'!$G10))),ISNUMBER(SEARCH(IF(J$2&lt;&gt;"",J$2,"NA"),'MITRE ATT&amp;CK Mappings'!$H10))),ISNUMBER(SEARCH(IF(J$3&lt;&gt;"",J$3,"NA"),'MITRE ATT&amp;CK Mappings'!$I10))),ISNUMBER(SEARCH(IF(J$3&lt;&gt;"",J$3,"NA"),'MITRE ATT&amp;CK Mappings'!$J10))), 'MITRE ATT&amp;CK Mappings'!$B10,"")</f>
        <v/>
      </c>
      <c r="K13" s="18" t="str">
        <f>IF(OR(OR(OR(OR(OR(ISNUMBER(SEARCH(IF(K$1&lt;&gt;"",K$1,"NA"),'MITRE ATT&amp;CK Mappings'!$E10)),ISNUMBER(SEARCH(IF(K$1&lt;&gt;"",K$1,"NA"),'MITRE ATT&amp;CK Mappings'!$F10))),ISNUMBER(SEARCH(IF(K$2&lt;&gt;"",K$2,"NA"),'MITRE ATT&amp;CK Mappings'!$G10))),ISNUMBER(SEARCH(IF(K$2&lt;&gt;"",K$2,"NA"),'MITRE ATT&amp;CK Mappings'!$H10))),ISNUMBER(SEARCH(IF(K$3&lt;&gt;"",K$3,"NA"),'MITRE ATT&amp;CK Mappings'!$I10))),ISNUMBER(SEARCH(IF(K$3&lt;&gt;"",K$3,"NA"),'MITRE ATT&amp;CK Mappings'!$J10))), 'MITRE ATT&amp;CK Mappings'!$B10,"")</f>
        <v/>
      </c>
      <c r="L13" s="18" t="str">
        <f>IF('MITRE ATT&amp;CK Mappings'!C10 &lt;&gt;"",'MITRE ATT&amp;CK Mappings'!C10,"" )</f>
        <v>Level 1</v>
      </c>
      <c r="M13" s="18" t="str">
        <f>IF('MITRE ATT&amp;CK Mappings'!D10 &lt;&gt;"",'MITRE ATT&amp;CK Mappings'!D10,"" )</f>
        <v>Eliminate use of the 'root' user for administrative and daily tasks</v>
      </c>
    </row>
    <row r="14" spans="1:13" x14ac:dyDescent="0.3">
      <c r="A14" s="16" t="str">
        <f>IF(COUNTIF(B14:K14,"="&amp;'MITRE ATT&amp;CK Mappings'!B11)&gt;0,'MITRE ATT&amp;CK Mappings'!B11,"")</f>
        <v/>
      </c>
      <c r="B14" s="16" t="str">
        <f>IF(OR(OR(OR(OR(OR(ISNUMBER(SEARCH(IF(B$1&lt;&gt;"",B$1,"NA"),'MITRE ATT&amp;CK Mappings'!$E11)),ISNUMBER(SEARCH(IF(B$1&lt;&gt;"",B$1,"NA"),'MITRE ATT&amp;CK Mappings'!$F11))),ISNUMBER(SEARCH(IF(B$2&lt;&gt;"",B$2,"NA"),'MITRE ATT&amp;CK Mappings'!$G11))),ISNUMBER(SEARCH(IF(B$2&lt;&gt;"",B$2,"NA"),'MITRE ATT&amp;CK Mappings'!$H11))),ISNUMBER(SEARCH(IF(B$3&lt;&gt;"",B$3,"NA"),'MITRE ATT&amp;CK Mappings'!$I11))),ISNUMBER(SEARCH(IF(B$3&lt;&gt;"",B$3,"NA"),'MITRE ATT&amp;CK Mappings'!$J11))), 'MITRE ATT&amp;CK Mappings'!$B11,"")</f>
        <v/>
      </c>
      <c r="C14" s="16" t="str">
        <f>IF(OR(OR(OR(OR(OR(ISNUMBER(SEARCH(IF(C$1&lt;&gt;"",C$1,"NA"),'MITRE ATT&amp;CK Mappings'!$E11)),ISNUMBER(SEARCH(IF(C$1&lt;&gt;"",C$1,"NA"),'MITRE ATT&amp;CK Mappings'!$F11))),ISNUMBER(SEARCH(IF(C$2&lt;&gt;"",C$2,"NA"),'MITRE ATT&amp;CK Mappings'!$G11))),ISNUMBER(SEARCH(IF(C$2&lt;&gt;"",C$2,"NA"),'MITRE ATT&amp;CK Mappings'!$H11))),ISNUMBER(SEARCH(IF(C$3&lt;&gt;"",C$3,"NA"),'MITRE ATT&amp;CK Mappings'!$I11))),ISNUMBER(SEARCH(IF(C$3&lt;&gt;"",C$3,"NA"),'MITRE ATT&amp;CK Mappings'!$J11))), 'MITRE ATT&amp;CK Mappings'!$B11,"")</f>
        <v/>
      </c>
      <c r="D14" s="16" t="str">
        <f>IF(OR(OR(OR(OR(OR(ISNUMBER(SEARCH(IF(D$1&lt;&gt;"",D$1,"NA"),'MITRE ATT&amp;CK Mappings'!$E11)),ISNUMBER(SEARCH(IF(D$1&lt;&gt;"",D$1,"NA"),'MITRE ATT&amp;CK Mappings'!$F11))),ISNUMBER(SEARCH(IF(D$2&lt;&gt;"",D$2,"NA"),'MITRE ATT&amp;CK Mappings'!$G11))),ISNUMBER(SEARCH(IF(D$2&lt;&gt;"",D$2,"NA"),'MITRE ATT&amp;CK Mappings'!$H11))),ISNUMBER(SEARCH(IF(D$3&lt;&gt;"",D$3,"NA"),'MITRE ATT&amp;CK Mappings'!$I11))),ISNUMBER(SEARCH(IF(D$3&lt;&gt;"",D$3,"NA"),'MITRE ATT&amp;CK Mappings'!$J11))), 'MITRE ATT&amp;CK Mappings'!$B11,"")</f>
        <v/>
      </c>
      <c r="E14" s="16" t="str">
        <f>IF(OR(OR(OR(OR(OR(ISNUMBER(SEARCH(IF(E$1&lt;&gt;"",E$1,"NA"),'MITRE ATT&amp;CK Mappings'!$E11)),ISNUMBER(SEARCH(IF(E$1&lt;&gt;"",E$1,"NA"),'MITRE ATT&amp;CK Mappings'!$F11))),ISNUMBER(SEARCH(IF(E$2&lt;&gt;"",E$2,"NA"),'MITRE ATT&amp;CK Mappings'!$G11))),ISNUMBER(SEARCH(IF(E$2&lt;&gt;"",E$2,"NA"),'MITRE ATT&amp;CK Mappings'!$H11))),ISNUMBER(SEARCH(IF(E$3&lt;&gt;"",E$3,"NA"),'MITRE ATT&amp;CK Mappings'!$I11))),ISNUMBER(SEARCH(IF(E$3&lt;&gt;"",E$3,"NA"),'MITRE ATT&amp;CK Mappings'!$J11))), 'MITRE ATT&amp;CK Mappings'!$B11,"")</f>
        <v/>
      </c>
      <c r="F14" s="16" t="str">
        <f>IF(OR(OR(OR(OR(OR(ISNUMBER(SEARCH(IF(F$1&lt;&gt;"",F$1,"NA"),'MITRE ATT&amp;CK Mappings'!$E11)),ISNUMBER(SEARCH(IF(F$1&lt;&gt;"",F$1,"NA"),'MITRE ATT&amp;CK Mappings'!$F11))),ISNUMBER(SEARCH(IF(F$2&lt;&gt;"",F$2,"NA"),'MITRE ATT&amp;CK Mappings'!$G11))),ISNUMBER(SEARCH(IF(F$2&lt;&gt;"",F$2,"NA"),'MITRE ATT&amp;CK Mappings'!$H11))),ISNUMBER(SEARCH(IF(F$3&lt;&gt;"",F$3,"NA"),'MITRE ATT&amp;CK Mappings'!$I11))),ISNUMBER(SEARCH(IF(F$3&lt;&gt;"",F$3,"NA"),'MITRE ATT&amp;CK Mappings'!$J11))), 'MITRE ATT&amp;CK Mappings'!$B11,"")</f>
        <v/>
      </c>
      <c r="G14" s="16" t="str">
        <f>IF(OR(OR(OR(OR(OR(ISNUMBER(SEARCH(IF(G$1&lt;&gt;"",G$1,"NA"),'MITRE ATT&amp;CK Mappings'!$E11)),ISNUMBER(SEARCH(IF(G$1&lt;&gt;"",G$1,"NA"),'MITRE ATT&amp;CK Mappings'!$F11))),ISNUMBER(SEARCH(IF(G$2&lt;&gt;"",G$2,"NA"),'MITRE ATT&amp;CK Mappings'!$G11))),ISNUMBER(SEARCH(IF(G$2&lt;&gt;"",G$2,"NA"),'MITRE ATT&amp;CK Mappings'!$H11))),ISNUMBER(SEARCH(IF(G$3&lt;&gt;"",G$3,"NA"),'MITRE ATT&amp;CK Mappings'!$I11))),ISNUMBER(SEARCH(IF(G$3&lt;&gt;"",G$3,"NA"),'MITRE ATT&amp;CK Mappings'!$J11))), 'MITRE ATT&amp;CK Mappings'!$B11,"")</f>
        <v/>
      </c>
      <c r="H14" s="16" t="str">
        <f>IF(OR(OR(OR(OR(OR(ISNUMBER(SEARCH(IF(H$1&lt;&gt;"",H$1,"NA"),'MITRE ATT&amp;CK Mappings'!$E11)),ISNUMBER(SEARCH(IF(H$1&lt;&gt;"",H$1,"NA"),'MITRE ATT&amp;CK Mappings'!$F11))),ISNUMBER(SEARCH(IF(H$2&lt;&gt;"",H$2,"NA"),'MITRE ATT&amp;CK Mappings'!$G11))),ISNUMBER(SEARCH(IF(H$2&lt;&gt;"",H$2,"NA"),'MITRE ATT&amp;CK Mappings'!$H11))),ISNUMBER(SEARCH(IF(H$3&lt;&gt;"",H$3,"NA"),'MITRE ATT&amp;CK Mappings'!$I11))),ISNUMBER(SEARCH(IF(H$3&lt;&gt;"",H$3,"NA"),'MITRE ATT&amp;CK Mappings'!$J11))), 'MITRE ATT&amp;CK Mappings'!$B11,"")</f>
        <v/>
      </c>
      <c r="I14" s="16" t="str">
        <f>IF(OR(OR(OR(OR(OR(ISNUMBER(SEARCH(IF(I$1&lt;&gt;"",I$1,"NA"),'MITRE ATT&amp;CK Mappings'!$E11)),ISNUMBER(SEARCH(IF(I$1&lt;&gt;"",I$1,"NA"),'MITRE ATT&amp;CK Mappings'!$F11))),ISNUMBER(SEARCH(IF(I$2&lt;&gt;"",I$2,"NA"),'MITRE ATT&amp;CK Mappings'!$G11))),ISNUMBER(SEARCH(IF(I$2&lt;&gt;"",I$2,"NA"),'MITRE ATT&amp;CK Mappings'!$H11))),ISNUMBER(SEARCH(IF(I$3&lt;&gt;"",I$3,"NA"),'MITRE ATT&amp;CK Mappings'!$I11))),ISNUMBER(SEARCH(IF(I$3&lt;&gt;"",I$3,"NA"),'MITRE ATT&amp;CK Mappings'!$J11))), 'MITRE ATT&amp;CK Mappings'!$B11,"")</f>
        <v/>
      </c>
      <c r="J14" s="16" t="str">
        <f>IF(OR(OR(OR(OR(OR(ISNUMBER(SEARCH(IF(J$1&lt;&gt;"",J$1,"NA"),'MITRE ATT&amp;CK Mappings'!$E11)),ISNUMBER(SEARCH(IF(J$1&lt;&gt;"",J$1,"NA"),'MITRE ATT&amp;CK Mappings'!$F11))),ISNUMBER(SEARCH(IF(J$2&lt;&gt;"",J$2,"NA"),'MITRE ATT&amp;CK Mappings'!$G11))),ISNUMBER(SEARCH(IF(J$2&lt;&gt;"",J$2,"NA"),'MITRE ATT&amp;CK Mappings'!$H11))),ISNUMBER(SEARCH(IF(J$3&lt;&gt;"",J$3,"NA"),'MITRE ATT&amp;CK Mappings'!$I11))),ISNUMBER(SEARCH(IF(J$3&lt;&gt;"",J$3,"NA"),'MITRE ATT&amp;CK Mappings'!$J11))), 'MITRE ATT&amp;CK Mappings'!$B11,"")</f>
        <v/>
      </c>
      <c r="K14" s="16" t="str">
        <f>IF(OR(OR(OR(OR(OR(ISNUMBER(SEARCH(IF(K$1&lt;&gt;"",K$1,"NA"),'MITRE ATT&amp;CK Mappings'!$E11)),ISNUMBER(SEARCH(IF(K$1&lt;&gt;"",K$1,"NA"),'MITRE ATT&amp;CK Mappings'!$F11))),ISNUMBER(SEARCH(IF(K$2&lt;&gt;"",K$2,"NA"),'MITRE ATT&amp;CK Mappings'!$G11))),ISNUMBER(SEARCH(IF(K$2&lt;&gt;"",K$2,"NA"),'MITRE ATT&amp;CK Mappings'!$H11))),ISNUMBER(SEARCH(IF(K$3&lt;&gt;"",K$3,"NA"),'MITRE ATT&amp;CK Mappings'!$I11))),ISNUMBER(SEARCH(IF(K$3&lt;&gt;"",K$3,"NA"),'MITRE ATT&amp;CK Mappings'!$J11))), 'MITRE ATT&amp;CK Mappings'!$B11,"")</f>
        <v/>
      </c>
      <c r="L14" s="16" t="str">
        <f>IF('MITRE ATT&amp;CK Mappings'!C11 &lt;&gt;"",'MITRE ATT&amp;CK Mappings'!C11,"" )</f>
        <v>Level 1</v>
      </c>
      <c r="M14" s="16" t="str">
        <f>IF('MITRE ATT&amp;CK Mappings'!D11 &lt;&gt;"",'MITRE ATT&amp;CK Mappings'!D11,"" )</f>
        <v>Ensure IAM password policy requires minimum length of 14 or greater</v>
      </c>
    </row>
    <row r="15" spans="1:13" x14ac:dyDescent="0.3">
      <c r="A15" s="18" t="str">
        <f>IF(COUNTIF(B15:K15,"="&amp;'MITRE ATT&amp;CK Mappings'!B12)&gt;0,'MITRE ATT&amp;CK Mappings'!B12,"")</f>
        <v>1.9</v>
      </c>
      <c r="B15" s="18" t="str">
        <f>IF(OR(OR(OR(OR(OR(ISNUMBER(SEARCH(IF(B$1&lt;&gt;"",B$1,"NA"),'MITRE ATT&amp;CK Mappings'!$E12)),ISNUMBER(SEARCH(IF(B$1&lt;&gt;"",B$1,"NA"),'MITRE ATT&amp;CK Mappings'!$F12))),ISNUMBER(SEARCH(IF(B$2&lt;&gt;"",B$2,"NA"),'MITRE ATT&amp;CK Mappings'!$G12))),ISNUMBER(SEARCH(IF(B$2&lt;&gt;"",B$2,"NA"),'MITRE ATT&amp;CK Mappings'!$H12))),ISNUMBER(SEARCH(IF(B$3&lt;&gt;"",B$3,"NA"),'MITRE ATT&amp;CK Mappings'!$I12))),ISNUMBER(SEARCH(IF(B$3&lt;&gt;"",B$3,"NA"),'MITRE ATT&amp;CK Mappings'!$J12))), 'MITRE ATT&amp;CK Mappings'!$B12,"")</f>
        <v>1.9</v>
      </c>
      <c r="C15" s="18" t="str">
        <f>IF(OR(OR(OR(OR(OR(ISNUMBER(SEARCH(IF(C$1&lt;&gt;"",C$1,"NA"),'MITRE ATT&amp;CK Mappings'!$E12)),ISNUMBER(SEARCH(IF(C$1&lt;&gt;"",C$1,"NA"),'MITRE ATT&amp;CK Mappings'!$F12))),ISNUMBER(SEARCH(IF(C$2&lt;&gt;"",C$2,"NA"),'MITRE ATT&amp;CK Mappings'!$G12))),ISNUMBER(SEARCH(IF(C$2&lt;&gt;"",C$2,"NA"),'MITRE ATT&amp;CK Mappings'!$H12))),ISNUMBER(SEARCH(IF(C$3&lt;&gt;"",C$3,"NA"),'MITRE ATT&amp;CK Mappings'!$I12))),ISNUMBER(SEARCH(IF(C$3&lt;&gt;"",C$3,"NA"),'MITRE ATT&amp;CK Mappings'!$J12))), 'MITRE ATT&amp;CK Mappings'!$B12,"")</f>
        <v/>
      </c>
      <c r="D15" s="18" t="str">
        <f>IF(OR(OR(OR(OR(OR(ISNUMBER(SEARCH(IF(D$1&lt;&gt;"",D$1,"NA"),'MITRE ATT&amp;CK Mappings'!$E12)),ISNUMBER(SEARCH(IF(D$1&lt;&gt;"",D$1,"NA"),'MITRE ATT&amp;CK Mappings'!$F12))),ISNUMBER(SEARCH(IF(D$2&lt;&gt;"",D$2,"NA"),'MITRE ATT&amp;CK Mappings'!$G12))),ISNUMBER(SEARCH(IF(D$2&lt;&gt;"",D$2,"NA"),'MITRE ATT&amp;CK Mappings'!$H12))),ISNUMBER(SEARCH(IF(D$3&lt;&gt;"",D$3,"NA"),'MITRE ATT&amp;CK Mappings'!$I12))),ISNUMBER(SEARCH(IF(D$3&lt;&gt;"",D$3,"NA"),'MITRE ATT&amp;CK Mappings'!$J12))), 'MITRE ATT&amp;CK Mappings'!$B12,"")</f>
        <v/>
      </c>
      <c r="E15" s="18" t="str">
        <f>IF(OR(OR(OR(OR(OR(ISNUMBER(SEARCH(IF(E$1&lt;&gt;"",E$1,"NA"),'MITRE ATT&amp;CK Mappings'!$E12)),ISNUMBER(SEARCH(IF(E$1&lt;&gt;"",E$1,"NA"),'MITRE ATT&amp;CK Mappings'!$F12))),ISNUMBER(SEARCH(IF(E$2&lt;&gt;"",E$2,"NA"),'MITRE ATT&amp;CK Mappings'!$G12))),ISNUMBER(SEARCH(IF(E$2&lt;&gt;"",E$2,"NA"),'MITRE ATT&amp;CK Mappings'!$H12))),ISNUMBER(SEARCH(IF(E$3&lt;&gt;"",E$3,"NA"),'MITRE ATT&amp;CK Mappings'!$I12))),ISNUMBER(SEARCH(IF(E$3&lt;&gt;"",E$3,"NA"),'MITRE ATT&amp;CK Mappings'!$J12))), 'MITRE ATT&amp;CK Mappings'!$B12,"")</f>
        <v/>
      </c>
      <c r="F15" s="18" t="str">
        <f>IF(OR(OR(OR(OR(OR(ISNUMBER(SEARCH(IF(F$1&lt;&gt;"",F$1,"NA"),'MITRE ATT&amp;CK Mappings'!$E12)),ISNUMBER(SEARCH(IF(F$1&lt;&gt;"",F$1,"NA"),'MITRE ATT&amp;CK Mappings'!$F12))),ISNUMBER(SEARCH(IF(F$2&lt;&gt;"",F$2,"NA"),'MITRE ATT&amp;CK Mappings'!$G12))),ISNUMBER(SEARCH(IF(F$2&lt;&gt;"",F$2,"NA"),'MITRE ATT&amp;CK Mappings'!$H12))),ISNUMBER(SEARCH(IF(F$3&lt;&gt;"",F$3,"NA"),'MITRE ATT&amp;CK Mappings'!$I12))),ISNUMBER(SEARCH(IF(F$3&lt;&gt;"",F$3,"NA"),'MITRE ATT&amp;CK Mappings'!$J12))), 'MITRE ATT&amp;CK Mappings'!$B12,"")</f>
        <v/>
      </c>
      <c r="G15" s="18" t="str">
        <f>IF(OR(OR(OR(OR(OR(ISNUMBER(SEARCH(IF(G$1&lt;&gt;"",G$1,"NA"),'MITRE ATT&amp;CK Mappings'!$E12)),ISNUMBER(SEARCH(IF(G$1&lt;&gt;"",G$1,"NA"),'MITRE ATT&amp;CK Mappings'!$F12))),ISNUMBER(SEARCH(IF(G$2&lt;&gt;"",G$2,"NA"),'MITRE ATT&amp;CK Mappings'!$G12))),ISNUMBER(SEARCH(IF(G$2&lt;&gt;"",G$2,"NA"),'MITRE ATT&amp;CK Mappings'!$H12))),ISNUMBER(SEARCH(IF(G$3&lt;&gt;"",G$3,"NA"),'MITRE ATT&amp;CK Mappings'!$I12))),ISNUMBER(SEARCH(IF(G$3&lt;&gt;"",G$3,"NA"),'MITRE ATT&amp;CK Mappings'!$J12))), 'MITRE ATT&amp;CK Mappings'!$B12,"")</f>
        <v/>
      </c>
      <c r="H15" s="18" t="str">
        <f>IF(OR(OR(OR(OR(OR(ISNUMBER(SEARCH(IF(H$1&lt;&gt;"",H$1,"NA"),'MITRE ATT&amp;CK Mappings'!$E12)),ISNUMBER(SEARCH(IF(H$1&lt;&gt;"",H$1,"NA"),'MITRE ATT&amp;CK Mappings'!$F12))),ISNUMBER(SEARCH(IF(H$2&lt;&gt;"",H$2,"NA"),'MITRE ATT&amp;CK Mappings'!$G12))),ISNUMBER(SEARCH(IF(H$2&lt;&gt;"",H$2,"NA"),'MITRE ATT&amp;CK Mappings'!$H12))),ISNUMBER(SEARCH(IF(H$3&lt;&gt;"",H$3,"NA"),'MITRE ATT&amp;CK Mappings'!$I12))),ISNUMBER(SEARCH(IF(H$3&lt;&gt;"",H$3,"NA"),'MITRE ATT&amp;CK Mappings'!$J12))), 'MITRE ATT&amp;CK Mappings'!$B12,"")</f>
        <v/>
      </c>
      <c r="I15" s="18" t="str">
        <f>IF(OR(OR(OR(OR(OR(ISNUMBER(SEARCH(IF(I$1&lt;&gt;"",I$1,"NA"),'MITRE ATT&amp;CK Mappings'!$E12)),ISNUMBER(SEARCH(IF(I$1&lt;&gt;"",I$1,"NA"),'MITRE ATT&amp;CK Mappings'!$F12))),ISNUMBER(SEARCH(IF(I$2&lt;&gt;"",I$2,"NA"),'MITRE ATT&amp;CK Mappings'!$G12))),ISNUMBER(SEARCH(IF(I$2&lt;&gt;"",I$2,"NA"),'MITRE ATT&amp;CK Mappings'!$H12))),ISNUMBER(SEARCH(IF(I$3&lt;&gt;"",I$3,"NA"),'MITRE ATT&amp;CK Mappings'!$I12))),ISNUMBER(SEARCH(IF(I$3&lt;&gt;"",I$3,"NA"),'MITRE ATT&amp;CK Mappings'!$J12))), 'MITRE ATT&amp;CK Mappings'!$B12,"")</f>
        <v/>
      </c>
      <c r="J15" s="18" t="str">
        <f>IF(OR(OR(OR(OR(OR(ISNUMBER(SEARCH(IF(J$1&lt;&gt;"",J$1,"NA"),'MITRE ATT&amp;CK Mappings'!$E12)),ISNUMBER(SEARCH(IF(J$1&lt;&gt;"",J$1,"NA"),'MITRE ATT&amp;CK Mappings'!$F12))),ISNUMBER(SEARCH(IF(J$2&lt;&gt;"",J$2,"NA"),'MITRE ATT&amp;CK Mappings'!$G12))),ISNUMBER(SEARCH(IF(J$2&lt;&gt;"",J$2,"NA"),'MITRE ATT&amp;CK Mappings'!$H12))),ISNUMBER(SEARCH(IF(J$3&lt;&gt;"",J$3,"NA"),'MITRE ATT&amp;CK Mappings'!$I12))),ISNUMBER(SEARCH(IF(J$3&lt;&gt;"",J$3,"NA"),'MITRE ATT&amp;CK Mappings'!$J12))), 'MITRE ATT&amp;CK Mappings'!$B12,"")</f>
        <v/>
      </c>
      <c r="K15" s="18" t="str">
        <f>IF(OR(OR(OR(OR(OR(ISNUMBER(SEARCH(IF(K$1&lt;&gt;"",K$1,"NA"),'MITRE ATT&amp;CK Mappings'!$E12)),ISNUMBER(SEARCH(IF(K$1&lt;&gt;"",K$1,"NA"),'MITRE ATT&amp;CK Mappings'!$F12))),ISNUMBER(SEARCH(IF(K$2&lt;&gt;"",K$2,"NA"),'MITRE ATT&amp;CK Mappings'!$G12))),ISNUMBER(SEARCH(IF(K$2&lt;&gt;"",K$2,"NA"),'MITRE ATT&amp;CK Mappings'!$H12))),ISNUMBER(SEARCH(IF(K$3&lt;&gt;"",K$3,"NA"),'MITRE ATT&amp;CK Mappings'!$I12))),ISNUMBER(SEARCH(IF(K$3&lt;&gt;"",K$3,"NA"),'MITRE ATT&amp;CK Mappings'!$J12))), 'MITRE ATT&amp;CK Mappings'!$B12,"")</f>
        <v/>
      </c>
      <c r="L15" s="18" t="str">
        <f>IF('MITRE ATT&amp;CK Mappings'!C12 &lt;&gt;"",'MITRE ATT&amp;CK Mappings'!C12,"" )</f>
        <v>Level 1</v>
      </c>
      <c r="M15" s="18" t="str">
        <f>IF('MITRE ATT&amp;CK Mappings'!D12 &lt;&gt;"",'MITRE ATT&amp;CK Mappings'!D12,"" )</f>
        <v>Ensure IAM password policy prevents password reuse</v>
      </c>
    </row>
    <row r="16" spans="1:13" x14ac:dyDescent="0.3">
      <c r="A16" s="16" t="str">
        <f>IF(COUNTIF(B16:K16,"="&amp;'MITRE ATT&amp;CK Mappings'!B13)&gt;0,'MITRE ATT&amp;CK Mappings'!B13,"")</f>
        <v>1.10</v>
      </c>
      <c r="B16" s="16" t="str">
        <f>IF(OR(OR(OR(OR(OR(ISNUMBER(SEARCH(IF(B$1&lt;&gt;"",B$1,"NA"),'MITRE ATT&amp;CK Mappings'!$E13)),ISNUMBER(SEARCH(IF(B$1&lt;&gt;"",B$1,"NA"),'MITRE ATT&amp;CK Mappings'!$F13))),ISNUMBER(SEARCH(IF(B$2&lt;&gt;"",B$2,"NA"),'MITRE ATT&amp;CK Mappings'!$G13))),ISNUMBER(SEARCH(IF(B$2&lt;&gt;"",B$2,"NA"),'MITRE ATT&amp;CK Mappings'!$H13))),ISNUMBER(SEARCH(IF(B$3&lt;&gt;"",B$3,"NA"),'MITRE ATT&amp;CK Mappings'!$I13))),ISNUMBER(SEARCH(IF(B$3&lt;&gt;"",B$3,"NA"),'MITRE ATT&amp;CK Mappings'!$J13))), 'MITRE ATT&amp;CK Mappings'!$B13,"")</f>
        <v>1.10</v>
      </c>
      <c r="C16" s="16" t="str">
        <f>IF(OR(OR(OR(OR(OR(ISNUMBER(SEARCH(IF(C$1&lt;&gt;"",C$1,"NA"),'MITRE ATT&amp;CK Mappings'!$E13)),ISNUMBER(SEARCH(IF(C$1&lt;&gt;"",C$1,"NA"),'MITRE ATT&amp;CK Mappings'!$F13))),ISNUMBER(SEARCH(IF(C$2&lt;&gt;"",C$2,"NA"),'MITRE ATT&amp;CK Mappings'!$G13))),ISNUMBER(SEARCH(IF(C$2&lt;&gt;"",C$2,"NA"),'MITRE ATT&amp;CK Mappings'!$H13))),ISNUMBER(SEARCH(IF(C$3&lt;&gt;"",C$3,"NA"),'MITRE ATT&amp;CK Mappings'!$I13))),ISNUMBER(SEARCH(IF(C$3&lt;&gt;"",C$3,"NA"),'MITRE ATT&amp;CK Mappings'!$J13))), 'MITRE ATT&amp;CK Mappings'!$B13,"")</f>
        <v/>
      </c>
      <c r="D16" s="16" t="str">
        <f>IF(OR(OR(OR(OR(OR(ISNUMBER(SEARCH(IF(D$1&lt;&gt;"",D$1,"NA"),'MITRE ATT&amp;CK Mappings'!$E13)),ISNUMBER(SEARCH(IF(D$1&lt;&gt;"",D$1,"NA"),'MITRE ATT&amp;CK Mappings'!$F13))),ISNUMBER(SEARCH(IF(D$2&lt;&gt;"",D$2,"NA"),'MITRE ATT&amp;CK Mappings'!$G13))),ISNUMBER(SEARCH(IF(D$2&lt;&gt;"",D$2,"NA"),'MITRE ATT&amp;CK Mappings'!$H13))),ISNUMBER(SEARCH(IF(D$3&lt;&gt;"",D$3,"NA"),'MITRE ATT&amp;CK Mappings'!$I13))),ISNUMBER(SEARCH(IF(D$3&lt;&gt;"",D$3,"NA"),'MITRE ATT&amp;CK Mappings'!$J13))), 'MITRE ATT&amp;CK Mappings'!$B13,"")</f>
        <v/>
      </c>
      <c r="E16" s="16" t="str">
        <f>IF(OR(OR(OR(OR(OR(ISNUMBER(SEARCH(IF(E$1&lt;&gt;"",E$1,"NA"),'MITRE ATT&amp;CK Mappings'!$E13)),ISNUMBER(SEARCH(IF(E$1&lt;&gt;"",E$1,"NA"),'MITRE ATT&amp;CK Mappings'!$F13))),ISNUMBER(SEARCH(IF(E$2&lt;&gt;"",E$2,"NA"),'MITRE ATT&amp;CK Mappings'!$G13))),ISNUMBER(SEARCH(IF(E$2&lt;&gt;"",E$2,"NA"),'MITRE ATT&amp;CK Mappings'!$H13))),ISNUMBER(SEARCH(IF(E$3&lt;&gt;"",E$3,"NA"),'MITRE ATT&amp;CK Mappings'!$I13))),ISNUMBER(SEARCH(IF(E$3&lt;&gt;"",E$3,"NA"),'MITRE ATT&amp;CK Mappings'!$J13))), 'MITRE ATT&amp;CK Mappings'!$B13,"")</f>
        <v/>
      </c>
      <c r="F16" s="16" t="str">
        <f>IF(OR(OR(OR(OR(OR(ISNUMBER(SEARCH(IF(F$1&lt;&gt;"",F$1,"NA"),'MITRE ATT&amp;CK Mappings'!$E13)),ISNUMBER(SEARCH(IF(F$1&lt;&gt;"",F$1,"NA"),'MITRE ATT&amp;CK Mappings'!$F13))),ISNUMBER(SEARCH(IF(F$2&lt;&gt;"",F$2,"NA"),'MITRE ATT&amp;CK Mappings'!$G13))),ISNUMBER(SEARCH(IF(F$2&lt;&gt;"",F$2,"NA"),'MITRE ATT&amp;CK Mappings'!$H13))),ISNUMBER(SEARCH(IF(F$3&lt;&gt;"",F$3,"NA"),'MITRE ATT&amp;CK Mappings'!$I13))),ISNUMBER(SEARCH(IF(F$3&lt;&gt;"",F$3,"NA"),'MITRE ATT&amp;CK Mappings'!$J13))), 'MITRE ATT&amp;CK Mappings'!$B13,"")</f>
        <v/>
      </c>
      <c r="G16" s="16" t="str">
        <f>IF(OR(OR(OR(OR(OR(ISNUMBER(SEARCH(IF(G$1&lt;&gt;"",G$1,"NA"),'MITRE ATT&amp;CK Mappings'!$E13)),ISNUMBER(SEARCH(IF(G$1&lt;&gt;"",G$1,"NA"),'MITRE ATT&amp;CK Mappings'!$F13))),ISNUMBER(SEARCH(IF(G$2&lt;&gt;"",G$2,"NA"),'MITRE ATT&amp;CK Mappings'!$G13))),ISNUMBER(SEARCH(IF(G$2&lt;&gt;"",G$2,"NA"),'MITRE ATT&amp;CK Mappings'!$H13))),ISNUMBER(SEARCH(IF(G$3&lt;&gt;"",G$3,"NA"),'MITRE ATT&amp;CK Mappings'!$I13))),ISNUMBER(SEARCH(IF(G$3&lt;&gt;"",G$3,"NA"),'MITRE ATT&amp;CK Mappings'!$J13))), 'MITRE ATT&amp;CK Mappings'!$B13,"")</f>
        <v/>
      </c>
      <c r="H16" s="16" t="str">
        <f>IF(OR(OR(OR(OR(OR(ISNUMBER(SEARCH(IF(H$1&lt;&gt;"",H$1,"NA"),'MITRE ATT&amp;CK Mappings'!$E13)),ISNUMBER(SEARCH(IF(H$1&lt;&gt;"",H$1,"NA"),'MITRE ATT&amp;CK Mappings'!$F13))),ISNUMBER(SEARCH(IF(H$2&lt;&gt;"",H$2,"NA"),'MITRE ATT&amp;CK Mappings'!$G13))),ISNUMBER(SEARCH(IF(H$2&lt;&gt;"",H$2,"NA"),'MITRE ATT&amp;CK Mappings'!$H13))),ISNUMBER(SEARCH(IF(H$3&lt;&gt;"",H$3,"NA"),'MITRE ATT&amp;CK Mappings'!$I13))),ISNUMBER(SEARCH(IF(H$3&lt;&gt;"",H$3,"NA"),'MITRE ATT&amp;CK Mappings'!$J13))), 'MITRE ATT&amp;CK Mappings'!$B13,"")</f>
        <v/>
      </c>
      <c r="I16" s="16" t="str">
        <f>IF(OR(OR(OR(OR(OR(ISNUMBER(SEARCH(IF(I$1&lt;&gt;"",I$1,"NA"),'MITRE ATT&amp;CK Mappings'!$E13)),ISNUMBER(SEARCH(IF(I$1&lt;&gt;"",I$1,"NA"),'MITRE ATT&amp;CK Mappings'!$F13))),ISNUMBER(SEARCH(IF(I$2&lt;&gt;"",I$2,"NA"),'MITRE ATT&amp;CK Mappings'!$G13))),ISNUMBER(SEARCH(IF(I$2&lt;&gt;"",I$2,"NA"),'MITRE ATT&amp;CK Mappings'!$H13))),ISNUMBER(SEARCH(IF(I$3&lt;&gt;"",I$3,"NA"),'MITRE ATT&amp;CK Mappings'!$I13))),ISNUMBER(SEARCH(IF(I$3&lt;&gt;"",I$3,"NA"),'MITRE ATT&amp;CK Mappings'!$J13))), 'MITRE ATT&amp;CK Mappings'!$B13,"")</f>
        <v/>
      </c>
      <c r="J16" s="16" t="str">
        <f>IF(OR(OR(OR(OR(OR(ISNUMBER(SEARCH(IF(J$1&lt;&gt;"",J$1,"NA"),'MITRE ATT&amp;CK Mappings'!$E13)),ISNUMBER(SEARCH(IF(J$1&lt;&gt;"",J$1,"NA"),'MITRE ATT&amp;CK Mappings'!$F13))),ISNUMBER(SEARCH(IF(J$2&lt;&gt;"",J$2,"NA"),'MITRE ATT&amp;CK Mappings'!$G13))),ISNUMBER(SEARCH(IF(J$2&lt;&gt;"",J$2,"NA"),'MITRE ATT&amp;CK Mappings'!$H13))),ISNUMBER(SEARCH(IF(J$3&lt;&gt;"",J$3,"NA"),'MITRE ATT&amp;CK Mappings'!$I13))),ISNUMBER(SEARCH(IF(J$3&lt;&gt;"",J$3,"NA"),'MITRE ATT&amp;CK Mappings'!$J13))), 'MITRE ATT&amp;CK Mappings'!$B13,"")</f>
        <v/>
      </c>
      <c r="K16" s="16" t="str">
        <f>IF(OR(OR(OR(OR(OR(ISNUMBER(SEARCH(IF(K$1&lt;&gt;"",K$1,"NA"),'MITRE ATT&amp;CK Mappings'!$E13)),ISNUMBER(SEARCH(IF(K$1&lt;&gt;"",K$1,"NA"),'MITRE ATT&amp;CK Mappings'!$F13))),ISNUMBER(SEARCH(IF(K$2&lt;&gt;"",K$2,"NA"),'MITRE ATT&amp;CK Mappings'!$G13))),ISNUMBER(SEARCH(IF(K$2&lt;&gt;"",K$2,"NA"),'MITRE ATT&amp;CK Mappings'!$H13))),ISNUMBER(SEARCH(IF(K$3&lt;&gt;"",K$3,"NA"),'MITRE ATT&amp;CK Mappings'!$I13))),ISNUMBER(SEARCH(IF(K$3&lt;&gt;"",K$3,"NA"),'MITRE ATT&amp;CK Mappings'!$J13))), 'MITRE ATT&amp;CK Mappings'!$B13,"")</f>
        <v/>
      </c>
      <c r="L16" s="16" t="str">
        <f>IF('MITRE ATT&amp;CK Mappings'!C13 &lt;&gt;"",'MITRE ATT&amp;CK Mappings'!C13,"" )</f>
        <v>Level 1</v>
      </c>
      <c r="M16" s="16" t="str">
        <f>IF('MITRE ATT&amp;CK Mappings'!D13 &lt;&gt;"",'MITRE ATT&amp;CK Mappings'!D13,"" )</f>
        <v>Ensure multi-factor authentication (MFA) is enabled for all IAM users that have a console password</v>
      </c>
    </row>
    <row r="17" spans="1:13" x14ac:dyDescent="0.3">
      <c r="A17" s="18" t="str">
        <f>IF(COUNTIF(B17:K17,"="&amp;'MITRE ATT&amp;CK Mappings'!B14)&gt;0,'MITRE ATT&amp;CK Mappings'!B14,"")</f>
        <v/>
      </c>
      <c r="B17" s="18" t="str">
        <f>IF(OR(OR(OR(OR(OR(ISNUMBER(SEARCH(IF(B$1&lt;&gt;"",B$1,"NA"),'MITRE ATT&amp;CK Mappings'!$E14)),ISNUMBER(SEARCH(IF(B$1&lt;&gt;"",B$1,"NA"),'MITRE ATT&amp;CK Mappings'!$F14))),ISNUMBER(SEARCH(IF(B$2&lt;&gt;"",B$2,"NA"),'MITRE ATT&amp;CK Mappings'!$G14))),ISNUMBER(SEARCH(IF(B$2&lt;&gt;"",B$2,"NA"),'MITRE ATT&amp;CK Mappings'!$H14))),ISNUMBER(SEARCH(IF(B$3&lt;&gt;"",B$3,"NA"),'MITRE ATT&amp;CK Mappings'!$I14))),ISNUMBER(SEARCH(IF(B$3&lt;&gt;"",B$3,"NA"),'MITRE ATT&amp;CK Mappings'!$J14))), 'MITRE ATT&amp;CK Mappings'!$B14,"")</f>
        <v/>
      </c>
      <c r="C17" s="18" t="str">
        <f>IF(OR(OR(OR(OR(OR(ISNUMBER(SEARCH(IF(C$1&lt;&gt;"",C$1,"NA"),'MITRE ATT&amp;CK Mappings'!$E14)),ISNUMBER(SEARCH(IF(C$1&lt;&gt;"",C$1,"NA"),'MITRE ATT&amp;CK Mappings'!$F14))),ISNUMBER(SEARCH(IF(C$2&lt;&gt;"",C$2,"NA"),'MITRE ATT&amp;CK Mappings'!$G14))),ISNUMBER(SEARCH(IF(C$2&lt;&gt;"",C$2,"NA"),'MITRE ATT&amp;CK Mappings'!$H14))),ISNUMBER(SEARCH(IF(C$3&lt;&gt;"",C$3,"NA"),'MITRE ATT&amp;CK Mappings'!$I14))),ISNUMBER(SEARCH(IF(C$3&lt;&gt;"",C$3,"NA"),'MITRE ATT&amp;CK Mappings'!$J14))), 'MITRE ATT&amp;CK Mappings'!$B14,"")</f>
        <v/>
      </c>
      <c r="D17" s="18" t="str">
        <f>IF(OR(OR(OR(OR(OR(ISNUMBER(SEARCH(IF(D$1&lt;&gt;"",D$1,"NA"),'MITRE ATT&amp;CK Mappings'!$E14)),ISNUMBER(SEARCH(IF(D$1&lt;&gt;"",D$1,"NA"),'MITRE ATT&amp;CK Mappings'!$F14))),ISNUMBER(SEARCH(IF(D$2&lt;&gt;"",D$2,"NA"),'MITRE ATT&amp;CK Mappings'!$G14))),ISNUMBER(SEARCH(IF(D$2&lt;&gt;"",D$2,"NA"),'MITRE ATT&amp;CK Mappings'!$H14))),ISNUMBER(SEARCH(IF(D$3&lt;&gt;"",D$3,"NA"),'MITRE ATT&amp;CK Mappings'!$I14))),ISNUMBER(SEARCH(IF(D$3&lt;&gt;"",D$3,"NA"),'MITRE ATT&amp;CK Mappings'!$J14))), 'MITRE ATT&amp;CK Mappings'!$B14,"")</f>
        <v/>
      </c>
      <c r="E17" s="18" t="str">
        <f>IF(OR(OR(OR(OR(OR(ISNUMBER(SEARCH(IF(E$1&lt;&gt;"",E$1,"NA"),'MITRE ATT&amp;CK Mappings'!$E14)),ISNUMBER(SEARCH(IF(E$1&lt;&gt;"",E$1,"NA"),'MITRE ATT&amp;CK Mappings'!$F14))),ISNUMBER(SEARCH(IF(E$2&lt;&gt;"",E$2,"NA"),'MITRE ATT&amp;CK Mappings'!$G14))),ISNUMBER(SEARCH(IF(E$2&lt;&gt;"",E$2,"NA"),'MITRE ATT&amp;CK Mappings'!$H14))),ISNUMBER(SEARCH(IF(E$3&lt;&gt;"",E$3,"NA"),'MITRE ATT&amp;CK Mappings'!$I14))),ISNUMBER(SEARCH(IF(E$3&lt;&gt;"",E$3,"NA"),'MITRE ATT&amp;CK Mappings'!$J14))), 'MITRE ATT&amp;CK Mappings'!$B14,"")</f>
        <v/>
      </c>
      <c r="F17" s="18" t="str">
        <f>IF(OR(OR(OR(OR(OR(ISNUMBER(SEARCH(IF(F$1&lt;&gt;"",F$1,"NA"),'MITRE ATT&amp;CK Mappings'!$E14)),ISNUMBER(SEARCH(IF(F$1&lt;&gt;"",F$1,"NA"),'MITRE ATT&amp;CK Mappings'!$F14))),ISNUMBER(SEARCH(IF(F$2&lt;&gt;"",F$2,"NA"),'MITRE ATT&amp;CK Mappings'!$G14))),ISNUMBER(SEARCH(IF(F$2&lt;&gt;"",F$2,"NA"),'MITRE ATT&amp;CK Mappings'!$H14))),ISNUMBER(SEARCH(IF(F$3&lt;&gt;"",F$3,"NA"),'MITRE ATT&amp;CK Mappings'!$I14))),ISNUMBER(SEARCH(IF(F$3&lt;&gt;"",F$3,"NA"),'MITRE ATT&amp;CK Mappings'!$J14))), 'MITRE ATT&amp;CK Mappings'!$B14,"")</f>
        <v/>
      </c>
      <c r="G17" s="18" t="str">
        <f>IF(OR(OR(OR(OR(OR(ISNUMBER(SEARCH(IF(G$1&lt;&gt;"",G$1,"NA"),'MITRE ATT&amp;CK Mappings'!$E14)),ISNUMBER(SEARCH(IF(G$1&lt;&gt;"",G$1,"NA"),'MITRE ATT&amp;CK Mappings'!$F14))),ISNUMBER(SEARCH(IF(G$2&lt;&gt;"",G$2,"NA"),'MITRE ATT&amp;CK Mappings'!$G14))),ISNUMBER(SEARCH(IF(G$2&lt;&gt;"",G$2,"NA"),'MITRE ATT&amp;CK Mappings'!$H14))),ISNUMBER(SEARCH(IF(G$3&lt;&gt;"",G$3,"NA"),'MITRE ATT&amp;CK Mappings'!$I14))),ISNUMBER(SEARCH(IF(G$3&lt;&gt;"",G$3,"NA"),'MITRE ATT&amp;CK Mappings'!$J14))), 'MITRE ATT&amp;CK Mappings'!$B14,"")</f>
        <v/>
      </c>
      <c r="H17" s="18" t="str">
        <f>IF(OR(OR(OR(OR(OR(ISNUMBER(SEARCH(IF(H$1&lt;&gt;"",H$1,"NA"),'MITRE ATT&amp;CK Mappings'!$E14)),ISNUMBER(SEARCH(IF(H$1&lt;&gt;"",H$1,"NA"),'MITRE ATT&amp;CK Mappings'!$F14))),ISNUMBER(SEARCH(IF(H$2&lt;&gt;"",H$2,"NA"),'MITRE ATT&amp;CK Mappings'!$G14))),ISNUMBER(SEARCH(IF(H$2&lt;&gt;"",H$2,"NA"),'MITRE ATT&amp;CK Mappings'!$H14))),ISNUMBER(SEARCH(IF(H$3&lt;&gt;"",H$3,"NA"),'MITRE ATT&amp;CK Mappings'!$I14))),ISNUMBER(SEARCH(IF(H$3&lt;&gt;"",H$3,"NA"),'MITRE ATT&amp;CK Mappings'!$J14))), 'MITRE ATT&amp;CK Mappings'!$B14,"")</f>
        <v/>
      </c>
      <c r="I17" s="18" t="str">
        <f>IF(OR(OR(OR(OR(OR(ISNUMBER(SEARCH(IF(I$1&lt;&gt;"",I$1,"NA"),'MITRE ATT&amp;CK Mappings'!$E14)),ISNUMBER(SEARCH(IF(I$1&lt;&gt;"",I$1,"NA"),'MITRE ATT&amp;CK Mappings'!$F14))),ISNUMBER(SEARCH(IF(I$2&lt;&gt;"",I$2,"NA"),'MITRE ATT&amp;CK Mappings'!$G14))),ISNUMBER(SEARCH(IF(I$2&lt;&gt;"",I$2,"NA"),'MITRE ATT&amp;CK Mappings'!$H14))),ISNUMBER(SEARCH(IF(I$3&lt;&gt;"",I$3,"NA"),'MITRE ATT&amp;CK Mappings'!$I14))),ISNUMBER(SEARCH(IF(I$3&lt;&gt;"",I$3,"NA"),'MITRE ATT&amp;CK Mappings'!$J14))), 'MITRE ATT&amp;CK Mappings'!$B14,"")</f>
        <v/>
      </c>
      <c r="J17" s="18" t="str">
        <f>IF(OR(OR(OR(OR(OR(ISNUMBER(SEARCH(IF(J$1&lt;&gt;"",J$1,"NA"),'MITRE ATT&amp;CK Mappings'!$E14)),ISNUMBER(SEARCH(IF(J$1&lt;&gt;"",J$1,"NA"),'MITRE ATT&amp;CK Mappings'!$F14))),ISNUMBER(SEARCH(IF(J$2&lt;&gt;"",J$2,"NA"),'MITRE ATT&amp;CK Mappings'!$G14))),ISNUMBER(SEARCH(IF(J$2&lt;&gt;"",J$2,"NA"),'MITRE ATT&amp;CK Mappings'!$H14))),ISNUMBER(SEARCH(IF(J$3&lt;&gt;"",J$3,"NA"),'MITRE ATT&amp;CK Mappings'!$I14))),ISNUMBER(SEARCH(IF(J$3&lt;&gt;"",J$3,"NA"),'MITRE ATT&amp;CK Mappings'!$J14))), 'MITRE ATT&amp;CK Mappings'!$B14,"")</f>
        <v/>
      </c>
      <c r="K17" s="18" t="str">
        <f>IF(OR(OR(OR(OR(OR(ISNUMBER(SEARCH(IF(K$1&lt;&gt;"",K$1,"NA"),'MITRE ATT&amp;CK Mappings'!$E14)),ISNUMBER(SEARCH(IF(K$1&lt;&gt;"",K$1,"NA"),'MITRE ATT&amp;CK Mappings'!$F14))),ISNUMBER(SEARCH(IF(K$2&lt;&gt;"",K$2,"NA"),'MITRE ATT&amp;CK Mappings'!$G14))),ISNUMBER(SEARCH(IF(K$2&lt;&gt;"",K$2,"NA"),'MITRE ATT&amp;CK Mappings'!$H14))),ISNUMBER(SEARCH(IF(K$3&lt;&gt;"",K$3,"NA"),'MITRE ATT&amp;CK Mappings'!$I14))),ISNUMBER(SEARCH(IF(K$3&lt;&gt;"",K$3,"NA"),'MITRE ATT&amp;CK Mappings'!$J14))), 'MITRE ATT&amp;CK Mappings'!$B14,"")</f>
        <v/>
      </c>
      <c r="L17" s="18" t="str">
        <f>IF('MITRE ATT&amp;CK Mappings'!C14 &lt;&gt;"",'MITRE ATT&amp;CK Mappings'!C14,"" )</f>
        <v>Level 1</v>
      </c>
      <c r="M17" s="18" t="str">
        <f>IF('MITRE ATT&amp;CK Mappings'!D14 &lt;&gt;"",'MITRE ATT&amp;CK Mappings'!D14,"" )</f>
        <v>Do not setup access keys during initial user setup for all IAM users that have a console password</v>
      </c>
    </row>
    <row r="18" spans="1:13" x14ac:dyDescent="0.3">
      <c r="A18" s="16" t="str">
        <f>IF(COUNTIF(B18:K18,"="&amp;'MITRE ATT&amp;CK Mappings'!B15)&gt;0,'MITRE ATT&amp;CK Mappings'!B15,"")</f>
        <v/>
      </c>
      <c r="B18" s="16" t="str">
        <f>IF(OR(OR(OR(OR(OR(ISNUMBER(SEARCH(IF(B$1&lt;&gt;"",B$1,"NA"),'MITRE ATT&amp;CK Mappings'!$E15)),ISNUMBER(SEARCH(IF(B$1&lt;&gt;"",B$1,"NA"),'MITRE ATT&amp;CK Mappings'!$F15))),ISNUMBER(SEARCH(IF(B$2&lt;&gt;"",B$2,"NA"),'MITRE ATT&amp;CK Mappings'!$G15))),ISNUMBER(SEARCH(IF(B$2&lt;&gt;"",B$2,"NA"),'MITRE ATT&amp;CK Mappings'!$H15))),ISNUMBER(SEARCH(IF(B$3&lt;&gt;"",B$3,"NA"),'MITRE ATT&amp;CK Mappings'!$I15))),ISNUMBER(SEARCH(IF(B$3&lt;&gt;"",B$3,"NA"),'MITRE ATT&amp;CK Mappings'!$J15))), 'MITRE ATT&amp;CK Mappings'!$B15,"")</f>
        <v/>
      </c>
      <c r="C18" s="16" t="str">
        <f>IF(OR(OR(OR(OR(OR(ISNUMBER(SEARCH(IF(C$1&lt;&gt;"",C$1,"NA"),'MITRE ATT&amp;CK Mappings'!$E15)),ISNUMBER(SEARCH(IF(C$1&lt;&gt;"",C$1,"NA"),'MITRE ATT&amp;CK Mappings'!$F15))),ISNUMBER(SEARCH(IF(C$2&lt;&gt;"",C$2,"NA"),'MITRE ATT&amp;CK Mappings'!$G15))),ISNUMBER(SEARCH(IF(C$2&lt;&gt;"",C$2,"NA"),'MITRE ATT&amp;CK Mappings'!$H15))),ISNUMBER(SEARCH(IF(C$3&lt;&gt;"",C$3,"NA"),'MITRE ATT&amp;CK Mappings'!$I15))),ISNUMBER(SEARCH(IF(C$3&lt;&gt;"",C$3,"NA"),'MITRE ATT&amp;CK Mappings'!$J15))), 'MITRE ATT&amp;CK Mappings'!$B15,"")</f>
        <v/>
      </c>
      <c r="D18" s="16" t="str">
        <f>IF(OR(OR(OR(OR(OR(ISNUMBER(SEARCH(IF(D$1&lt;&gt;"",D$1,"NA"),'MITRE ATT&amp;CK Mappings'!$E15)),ISNUMBER(SEARCH(IF(D$1&lt;&gt;"",D$1,"NA"),'MITRE ATT&amp;CK Mappings'!$F15))),ISNUMBER(SEARCH(IF(D$2&lt;&gt;"",D$2,"NA"),'MITRE ATT&amp;CK Mappings'!$G15))),ISNUMBER(SEARCH(IF(D$2&lt;&gt;"",D$2,"NA"),'MITRE ATT&amp;CK Mappings'!$H15))),ISNUMBER(SEARCH(IF(D$3&lt;&gt;"",D$3,"NA"),'MITRE ATT&amp;CK Mappings'!$I15))),ISNUMBER(SEARCH(IF(D$3&lt;&gt;"",D$3,"NA"),'MITRE ATT&amp;CK Mappings'!$J15))), 'MITRE ATT&amp;CK Mappings'!$B15,"")</f>
        <v/>
      </c>
      <c r="E18" s="16" t="str">
        <f>IF(OR(OR(OR(OR(OR(ISNUMBER(SEARCH(IF(E$1&lt;&gt;"",E$1,"NA"),'MITRE ATT&amp;CK Mappings'!$E15)),ISNUMBER(SEARCH(IF(E$1&lt;&gt;"",E$1,"NA"),'MITRE ATT&amp;CK Mappings'!$F15))),ISNUMBER(SEARCH(IF(E$2&lt;&gt;"",E$2,"NA"),'MITRE ATT&amp;CK Mappings'!$G15))),ISNUMBER(SEARCH(IF(E$2&lt;&gt;"",E$2,"NA"),'MITRE ATT&amp;CK Mappings'!$H15))),ISNUMBER(SEARCH(IF(E$3&lt;&gt;"",E$3,"NA"),'MITRE ATT&amp;CK Mappings'!$I15))),ISNUMBER(SEARCH(IF(E$3&lt;&gt;"",E$3,"NA"),'MITRE ATT&amp;CK Mappings'!$J15))), 'MITRE ATT&amp;CK Mappings'!$B15,"")</f>
        <v/>
      </c>
      <c r="F18" s="16" t="str">
        <f>IF(OR(OR(OR(OR(OR(ISNUMBER(SEARCH(IF(F$1&lt;&gt;"",F$1,"NA"),'MITRE ATT&amp;CK Mappings'!$E15)),ISNUMBER(SEARCH(IF(F$1&lt;&gt;"",F$1,"NA"),'MITRE ATT&amp;CK Mappings'!$F15))),ISNUMBER(SEARCH(IF(F$2&lt;&gt;"",F$2,"NA"),'MITRE ATT&amp;CK Mappings'!$G15))),ISNUMBER(SEARCH(IF(F$2&lt;&gt;"",F$2,"NA"),'MITRE ATT&amp;CK Mappings'!$H15))),ISNUMBER(SEARCH(IF(F$3&lt;&gt;"",F$3,"NA"),'MITRE ATT&amp;CK Mappings'!$I15))),ISNUMBER(SEARCH(IF(F$3&lt;&gt;"",F$3,"NA"),'MITRE ATT&amp;CK Mappings'!$J15))), 'MITRE ATT&amp;CK Mappings'!$B15,"")</f>
        <v/>
      </c>
      <c r="G18" s="16" t="str">
        <f>IF(OR(OR(OR(OR(OR(ISNUMBER(SEARCH(IF(G$1&lt;&gt;"",G$1,"NA"),'MITRE ATT&amp;CK Mappings'!$E15)),ISNUMBER(SEARCH(IF(G$1&lt;&gt;"",G$1,"NA"),'MITRE ATT&amp;CK Mappings'!$F15))),ISNUMBER(SEARCH(IF(G$2&lt;&gt;"",G$2,"NA"),'MITRE ATT&amp;CK Mappings'!$G15))),ISNUMBER(SEARCH(IF(G$2&lt;&gt;"",G$2,"NA"),'MITRE ATT&amp;CK Mappings'!$H15))),ISNUMBER(SEARCH(IF(G$3&lt;&gt;"",G$3,"NA"),'MITRE ATT&amp;CK Mappings'!$I15))),ISNUMBER(SEARCH(IF(G$3&lt;&gt;"",G$3,"NA"),'MITRE ATT&amp;CK Mappings'!$J15))), 'MITRE ATT&amp;CK Mappings'!$B15,"")</f>
        <v/>
      </c>
      <c r="H18" s="16" t="str">
        <f>IF(OR(OR(OR(OR(OR(ISNUMBER(SEARCH(IF(H$1&lt;&gt;"",H$1,"NA"),'MITRE ATT&amp;CK Mappings'!$E15)),ISNUMBER(SEARCH(IF(H$1&lt;&gt;"",H$1,"NA"),'MITRE ATT&amp;CK Mappings'!$F15))),ISNUMBER(SEARCH(IF(H$2&lt;&gt;"",H$2,"NA"),'MITRE ATT&amp;CK Mappings'!$G15))),ISNUMBER(SEARCH(IF(H$2&lt;&gt;"",H$2,"NA"),'MITRE ATT&amp;CK Mappings'!$H15))),ISNUMBER(SEARCH(IF(H$3&lt;&gt;"",H$3,"NA"),'MITRE ATT&amp;CK Mappings'!$I15))),ISNUMBER(SEARCH(IF(H$3&lt;&gt;"",H$3,"NA"),'MITRE ATT&amp;CK Mappings'!$J15))), 'MITRE ATT&amp;CK Mappings'!$B15,"")</f>
        <v/>
      </c>
      <c r="I18" s="16" t="str">
        <f>IF(OR(OR(OR(OR(OR(ISNUMBER(SEARCH(IF(I$1&lt;&gt;"",I$1,"NA"),'MITRE ATT&amp;CK Mappings'!$E15)),ISNUMBER(SEARCH(IF(I$1&lt;&gt;"",I$1,"NA"),'MITRE ATT&amp;CK Mappings'!$F15))),ISNUMBER(SEARCH(IF(I$2&lt;&gt;"",I$2,"NA"),'MITRE ATT&amp;CK Mappings'!$G15))),ISNUMBER(SEARCH(IF(I$2&lt;&gt;"",I$2,"NA"),'MITRE ATT&amp;CK Mappings'!$H15))),ISNUMBER(SEARCH(IF(I$3&lt;&gt;"",I$3,"NA"),'MITRE ATT&amp;CK Mappings'!$I15))),ISNUMBER(SEARCH(IF(I$3&lt;&gt;"",I$3,"NA"),'MITRE ATT&amp;CK Mappings'!$J15))), 'MITRE ATT&amp;CK Mappings'!$B15,"")</f>
        <v/>
      </c>
      <c r="J18" s="16" t="str">
        <f>IF(OR(OR(OR(OR(OR(ISNUMBER(SEARCH(IF(J$1&lt;&gt;"",J$1,"NA"),'MITRE ATT&amp;CK Mappings'!$E15)),ISNUMBER(SEARCH(IF(J$1&lt;&gt;"",J$1,"NA"),'MITRE ATT&amp;CK Mappings'!$F15))),ISNUMBER(SEARCH(IF(J$2&lt;&gt;"",J$2,"NA"),'MITRE ATT&amp;CK Mappings'!$G15))),ISNUMBER(SEARCH(IF(J$2&lt;&gt;"",J$2,"NA"),'MITRE ATT&amp;CK Mappings'!$H15))),ISNUMBER(SEARCH(IF(J$3&lt;&gt;"",J$3,"NA"),'MITRE ATT&amp;CK Mappings'!$I15))),ISNUMBER(SEARCH(IF(J$3&lt;&gt;"",J$3,"NA"),'MITRE ATT&amp;CK Mappings'!$J15))), 'MITRE ATT&amp;CK Mappings'!$B15,"")</f>
        <v/>
      </c>
      <c r="K18" s="16" t="str">
        <f>IF(OR(OR(OR(OR(OR(ISNUMBER(SEARCH(IF(K$1&lt;&gt;"",K$1,"NA"),'MITRE ATT&amp;CK Mappings'!$E15)),ISNUMBER(SEARCH(IF(K$1&lt;&gt;"",K$1,"NA"),'MITRE ATT&amp;CK Mappings'!$F15))),ISNUMBER(SEARCH(IF(K$2&lt;&gt;"",K$2,"NA"),'MITRE ATT&amp;CK Mappings'!$G15))),ISNUMBER(SEARCH(IF(K$2&lt;&gt;"",K$2,"NA"),'MITRE ATT&amp;CK Mappings'!$H15))),ISNUMBER(SEARCH(IF(K$3&lt;&gt;"",K$3,"NA"),'MITRE ATT&amp;CK Mappings'!$I15))),ISNUMBER(SEARCH(IF(K$3&lt;&gt;"",K$3,"NA"),'MITRE ATT&amp;CK Mappings'!$J15))), 'MITRE ATT&amp;CK Mappings'!$B15,"")</f>
        <v/>
      </c>
      <c r="L18" s="16" t="str">
        <f>IF('MITRE ATT&amp;CK Mappings'!C15 &lt;&gt;"",'MITRE ATT&amp;CK Mappings'!C15,"" )</f>
        <v>Level 1</v>
      </c>
      <c r="M18" s="16" t="str">
        <f>IF('MITRE ATT&amp;CK Mappings'!D15 &lt;&gt;"",'MITRE ATT&amp;CK Mappings'!D15,"" )</f>
        <v>Ensure credentials unused for 45 days or greater are disabled</v>
      </c>
    </row>
    <row r="19" spans="1:13" x14ac:dyDescent="0.3">
      <c r="A19" s="18" t="str">
        <f>IF(COUNTIF(B19:K19,"="&amp;'MITRE ATT&amp;CK Mappings'!B16)&gt;0,'MITRE ATT&amp;CK Mappings'!B16,"")</f>
        <v/>
      </c>
      <c r="B19" s="18" t="str">
        <f>IF(OR(OR(OR(OR(OR(ISNUMBER(SEARCH(IF(B$1&lt;&gt;"",B$1,"NA"),'MITRE ATT&amp;CK Mappings'!$E16)),ISNUMBER(SEARCH(IF(B$1&lt;&gt;"",B$1,"NA"),'MITRE ATT&amp;CK Mappings'!$F16))),ISNUMBER(SEARCH(IF(B$2&lt;&gt;"",B$2,"NA"),'MITRE ATT&amp;CK Mappings'!$G16))),ISNUMBER(SEARCH(IF(B$2&lt;&gt;"",B$2,"NA"),'MITRE ATT&amp;CK Mappings'!$H16))),ISNUMBER(SEARCH(IF(B$3&lt;&gt;"",B$3,"NA"),'MITRE ATT&amp;CK Mappings'!$I16))),ISNUMBER(SEARCH(IF(B$3&lt;&gt;"",B$3,"NA"),'MITRE ATT&amp;CK Mappings'!$J16))), 'MITRE ATT&amp;CK Mappings'!$B16,"")</f>
        <v/>
      </c>
      <c r="C19" s="18" t="str">
        <f>IF(OR(OR(OR(OR(OR(ISNUMBER(SEARCH(IF(C$1&lt;&gt;"",C$1,"NA"),'MITRE ATT&amp;CK Mappings'!$E16)),ISNUMBER(SEARCH(IF(C$1&lt;&gt;"",C$1,"NA"),'MITRE ATT&amp;CK Mappings'!$F16))),ISNUMBER(SEARCH(IF(C$2&lt;&gt;"",C$2,"NA"),'MITRE ATT&amp;CK Mappings'!$G16))),ISNUMBER(SEARCH(IF(C$2&lt;&gt;"",C$2,"NA"),'MITRE ATT&amp;CK Mappings'!$H16))),ISNUMBER(SEARCH(IF(C$3&lt;&gt;"",C$3,"NA"),'MITRE ATT&amp;CK Mappings'!$I16))),ISNUMBER(SEARCH(IF(C$3&lt;&gt;"",C$3,"NA"),'MITRE ATT&amp;CK Mappings'!$J16))), 'MITRE ATT&amp;CK Mappings'!$B16,"")</f>
        <v/>
      </c>
      <c r="D19" s="18" t="str">
        <f>IF(OR(OR(OR(OR(OR(ISNUMBER(SEARCH(IF(D$1&lt;&gt;"",D$1,"NA"),'MITRE ATT&amp;CK Mappings'!$E16)),ISNUMBER(SEARCH(IF(D$1&lt;&gt;"",D$1,"NA"),'MITRE ATT&amp;CK Mappings'!$F16))),ISNUMBER(SEARCH(IF(D$2&lt;&gt;"",D$2,"NA"),'MITRE ATT&amp;CK Mappings'!$G16))),ISNUMBER(SEARCH(IF(D$2&lt;&gt;"",D$2,"NA"),'MITRE ATT&amp;CK Mappings'!$H16))),ISNUMBER(SEARCH(IF(D$3&lt;&gt;"",D$3,"NA"),'MITRE ATT&amp;CK Mappings'!$I16))),ISNUMBER(SEARCH(IF(D$3&lt;&gt;"",D$3,"NA"),'MITRE ATT&amp;CK Mappings'!$J16))), 'MITRE ATT&amp;CK Mappings'!$B16,"")</f>
        <v/>
      </c>
      <c r="E19" s="18" t="str">
        <f>IF(OR(OR(OR(OR(OR(ISNUMBER(SEARCH(IF(E$1&lt;&gt;"",E$1,"NA"),'MITRE ATT&amp;CK Mappings'!$E16)),ISNUMBER(SEARCH(IF(E$1&lt;&gt;"",E$1,"NA"),'MITRE ATT&amp;CK Mappings'!$F16))),ISNUMBER(SEARCH(IF(E$2&lt;&gt;"",E$2,"NA"),'MITRE ATT&amp;CK Mappings'!$G16))),ISNUMBER(SEARCH(IF(E$2&lt;&gt;"",E$2,"NA"),'MITRE ATT&amp;CK Mappings'!$H16))),ISNUMBER(SEARCH(IF(E$3&lt;&gt;"",E$3,"NA"),'MITRE ATT&amp;CK Mappings'!$I16))),ISNUMBER(SEARCH(IF(E$3&lt;&gt;"",E$3,"NA"),'MITRE ATT&amp;CK Mappings'!$J16))), 'MITRE ATT&amp;CK Mappings'!$B16,"")</f>
        <v/>
      </c>
      <c r="F19" s="18" t="str">
        <f>IF(OR(OR(OR(OR(OR(ISNUMBER(SEARCH(IF(F$1&lt;&gt;"",F$1,"NA"),'MITRE ATT&amp;CK Mappings'!$E16)),ISNUMBER(SEARCH(IF(F$1&lt;&gt;"",F$1,"NA"),'MITRE ATT&amp;CK Mappings'!$F16))),ISNUMBER(SEARCH(IF(F$2&lt;&gt;"",F$2,"NA"),'MITRE ATT&amp;CK Mappings'!$G16))),ISNUMBER(SEARCH(IF(F$2&lt;&gt;"",F$2,"NA"),'MITRE ATT&amp;CK Mappings'!$H16))),ISNUMBER(SEARCH(IF(F$3&lt;&gt;"",F$3,"NA"),'MITRE ATT&amp;CK Mappings'!$I16))),ISNUMBER(SEARCH(IF(F$3&lt;&gt;"",F$3,"NA"),'MITRE ATT&amp;CK Mappings'!$J16))), 'MITRE ATT&amp;CK Mappings'!$B16,"")</f>
        <v/>
      </c>
      <c r="G19" s="18" t="str">
        <f>IF(OR(OR(OR(OR(OR(ISNUMBER(SEARCH(IF(G$1&lt;&gt;"",G$1,"NA"),'MITRE ATT&amp;CK Mappings'!$E16)),ISNUMBER(SEARCH(IF(G$1&lt;&gt;"",G$1,"NA"),'MITRE ATT&amp;CK Mappings'!$F16))),ISNUMBER(SEARCH(IF(G$2&lt;&gt;"",G$2,"NA"),'MITRE ATT&amp;CK Mappings'!$G16))),ISNUMBER(SEARCH(IF(G$2&lt;&gt;"",G$2,"NA"),'MITRE ATT&amp;CK Mappings'!$H16))),ISNUMBER(SEARCH(IF(G$3&lt;&gt;"",G$3,"NA"),'MITRE ATT&amp;CK Mappings'!$I16))),ISNUMBER(SEARCH(IF(G$3&lt;&gt;"",G$3,"NA"),'MITRE ATT&amp;CK Mappings'!$J16))), 'MITRE ATT&amp;CK Mappings'!$B16,"")</f>
        <v/>
      </c>
      <c r="H19" s="18" t="str">
        <f>IF(OR(OR(OR(OR(OR(ISNUMBER(SEARCH(IF(H$1&lt;&gt;"",H$1,"NA"),'MITRE ATT&amp;CK Mappings'!$E16)),ISNUMBER(SEARCH(IF(H$1&lt;&gt;"",H$1,"NA"),'MITRE ATT&amp;CK Mappings'!$F16))),ISNUMBER(SEARCH(IF(H$2&lt;&gt;"",H$2,"NA"),'MITRE ATT&amp;CK Mappings'!$G16))),ISNUMBER(SEARCH(IF(H$2&lt;&gt;"",H$2,"NA"),'MITRE ATT&amp;CK Mappings'!$H16))),ISNUMBER(SEARCH(IF(H$3&lt;&gt;"",H$3,"NA"),'MITRE ATT&amp;CK Mappings'!$I16))),ISNUMBER(SEARCH(IF(H$3&lt;&gt;"",H$3,"NA"),'MITRE ATT&amp;CK Mappings'!$J16))), 'MITRE ATT&amp;CK Mappings'!$B16,"")</f>
        <v/>
      </c>
      <c r="I19" s="18" t="str">
        <f>IF(OR(OR(OR(OR(OR(ISNUMBER(SEARCH(IF(I$1&lt;&gt;"",I$1,"NA"),'MITRE ATT&amp;CK Mappings'!$E16)),ISNUMBER(SEARCH(IF(I$1&lt;&gt;"",I$1,"NA"),'MITRE ATT&amp;CK Mappings'!$F16))),ISNUMBER(SEARCH(IF(I$2&lt;&gt;"",I$2,"NA"),'MITRE ATT&amp;CK Mappings'!$G16))),ISNUMBER(SEARCH(IF(I$2&lt;&gt;"",I$2,"NA"),'MITRE ATT&amp;CK Mappings'!$H16))),ISNUMBER(SEARCH(IF(I$3&lt;&gt;"",I$3,"NA"),'MITRE ATT&amp;CK Mappings'!$I16))),ISNUMBER(SEARCH(IF(I$3&lt;&gt;"",I$3,"NA"),'MITRE ATT&amp;CK Mappings'!$J16))), 'MITRE ATT&amp;CK Mappings'!$B16,"")</f>
        <v/>
      </c>
      <c r="J19" s="18" t="str">
        <f>IF(OR(OR(OR(OR(OR(ISNUMBER(SEARCH(IF(J$1&lt;&gt;"",J$1,"NA"),'MITRE ATT&amp;CK Mappings'!$E16)),ISNUMBER(SEARCH(IF(J$1&lt;&gt;"",J$1,"NA"),'MITRE ATT&amp;CK Mappings'!$F16))),ISNUMBER(SEARCH(IF(J$2&lt;&gt;"",J$2,"NA"),'MITRE ATT&amp;CK Mappings'!$G16))),ISNUMBER(SEARCH(IF(J$2&lt;&gt;"",J$2,"NA"),'MITRE ATT&amp;CK Mappings'!$H16))),ISNUMBER(SEARCH(IF(J$3&lt;&gt;"",J$3,"NA"),'MITRE ATT&amp;CK Mappings'!$I16))),ISNUMBER(SEARCH(IF(J$3&lt;&gt;"",J$3,"NA"),'MITRE ATT&amp;CK Mappings'!$J16))), 'MITRE ATT&amp;CK Mappings'!$B16,"")</f>
        <v/>
      </c>
      <c r="K19" s="18" t="str">
        <f>IF(OR(OR(OR(OR(OR(ISNUMBER(SEARCH(IF(K$1&lt;&gt;"",K$1,"NA"),'MITRE ATT&amp;CK Mappings'!$E16)),ISNUMBER(SEARCH(IF(K$1&lt;&gt;"",K$1,"NA"),'MITRE ATT&amp;CK Mappings'!$F16))),ISNUMBER(SEARCH(IF(K$2&lt;&gt;"",K$2,"NA"),'MITRE ATT&amp;CK Mappings'!$G16))),ISNUMBER(SEARCH(IF(K$2&lt;&gt;"",K$2,"NA"),'MITRE ATT&amp;CK Mappings'!$H16))),ISNUMBER(SEARCH(IF(K$3&lt;&gt;"",K$3,"NA"),'MITRE ATT&amp;CK Mappings'!$I16))),ISNUMBER(SEARCH(IF(K$3&lt;&gt;"",K$3,"NA"),'MITRE ATT&amp;CK Mappings'!$J16))), 'MITRE ATT&amp;CK Mappings'!$B16,"")</f>
        <v/>
      </c>
      <c r="L19" s="18" t="str">
        <f>IF('MITRE ATT&amp;CK Mappings'!C16 &lt;&gt;"",'MITRE ATT&amp;CK Mappings'!C16,"" )</f>
        <v>Level 1</v>
      </c>
      <c r="M19" s="18" t="str">
        <f>IF('MITRE ATT&amp;CK Mappings'!D16 &lt;&gt;"",'MITRE ATT&amp;CK Mappings'!D16,"" )</f>
        <v>Ensure there is only one active access key available for any single IAM user</v>
      </c>
    </row>
    <row r="20" spans="1:13" x14ac:dyDescent="0.3">
      <c r="A20" s="16" t="str">
        <f>IF(COUNTIF(B20:K20,"="&amp;'MITRE ATT&amp;CK Mappings'!B17)&gt;0,'MITRE ATT&amp;CK Mappings'!B17,"")</f>
        <v>1.14</v>
      </c>
      <c r="B20" s="16" t="str">
        <f>IF(OR(OR(OR(OR(OR(ISNUMBER(SEARCH(IF(B$1&lt;&gt;"",B$1,"NA"),'MITRE ATT&amp;CK Mappings'!$E17)),ISNUMBER(SEARCH(IF(B$1&lt;&gt;"",B$1,"NA"),'MITRE ATT&amp;CK Mappings'!$F17))),ISNUMBER(SEARCH(IF(B$2&lt;&gt;"",B$2,"NA"),'MITRE ATT&amp;CK Mappings'!$G17))),ISNUMBER(SEARCH(IF(B$2&lt;&gt;"",B$2,"NA"),'MITRE ATT&amp;CK Mappings'!$H17))),ISNUMBER(SEARCH(IF(B$3&lt;&gt;"",B$3,"NA"),'MITRE ATT&amp;CK Mappings'!$I17))),ISNUMBER(SEARCH(IF(B$3&lt;&gt;"",B$3,"NA"),'MITRE ATT&amp;CK Mappings'!$J17))), 'MITRE ATT&amp;CK Mappings'!$B17,"")</f>
        <v>1.14</v>
      </c>
      <c r="C20" s="16" t="str">
        <f>IF(OR(OR(OR(OR(OR(ISNUMBER(SEARCH(IF(C$1&lt;&gt;"",C$1,"NA"),'MITRE ATT&amp;CK Mappings'!$E17)),ISNUMBER(SEARCH(IF(C$1&lt;&gt;"",C$1,"NA"),'MITRE ATT&amp;CK Mappings'!$F17))),ISNUMBER(SEARCH(IF(C$2&lt;&gt;"",C$2,"NA"),'MITRE ATT&amp;CK Mappings'!$G17))),ISNUMBER(SEARCH(IF(C$2&lt;&gt;"",C$2,"NA"),'MITRE ATT&amp;CK Mappings'!$H17))),ISNUMBER(SEARCH(IF(C$3&lt;&gt;"",C$3,"NA"),'MITRE ATT&amp;CK Mappings'!$I17))),ISNUMBER(SEARCH(IF(C$3&lt;&gt;"",C$3,"NA"),'MITRE ATT&amp;CK Mappings'!$J17))), 'MITRE ATT&amp;CK Mappings'!$B17,"")</f>
        <v/>
      </c>
      <c r="D20" s="16" t="str">
        <f>IF(OR(OR(OR(OR(OR(ISNUMBER(SEARCH(IF(D$1&lt;&gt;"",D$1,"NA"),'MITRE ATT&amp;CK Mappings'!$E17)),ISNUMBER(SEARCH(IF(D$1&lt;&gt;"",D$1,"NA"),'MITRE ATT&amp;CK Mappings'!$F17))),ISNUMBER(SEARCH(IF(D$2&lt;&gt;"",D$2,"NA"),'MITRE ATT&amp;CK Mappings'!$G17))),ISNUMBER(SEARCH(IF(D$2&lt;&gt;"",D$2,"NA"),'MITRE ATT&amp;CK Mappings'!$H17))),ISNUMBER(SEARCH(IF(D$3&lt;&gt;"",D$3,"NA"),'MITRE ATT&amp;CK Mappings'!$I17))),ISNUMBER(SEARCH(IF(D$3&lt;&gt;"",D$3,"NA"),'MITRE ATT&amp;CK Mappings'!$J17))), 'MITRE ATT&amp;CK Mappings'!$B17,"")</f>
        <v/>
      </c>
      <c r="E20" s="16" t="str">
        <f>IF(OR(OR(OR(OR(OR(ISNUMBER(SEARCH(IF(E$1&lt;&gt;"",E$1,"NA"),'MITRE ATT&amp;CK Mappings'!$E17)),ISNUMBER(SEARCH(IF(E$1&lt;&gt;"",E$1,"NA"),'MITRE ATT&amp;CK Mappings'!$F17))),ISNUMBER(SEARCH(IF(E$2&lt;&gt;"",E$2,"NA"),'MITRE ATT&amp;CK Mappings'!$G17))),ISNUMBER(SEARCH(IF(E$2&lt;&gt;"",E$2,"NA"),'MITRE ATT&amp;CK Mappings'!$H17))),ISNUMBER(SEARCH(IF(E$3&lt;&gt;"",E$3,"NA"),'MITRE ATT&amp;CK Mappings'!$I17))),ISNUMBER(SEARCH(IF(E$3&lt;&gt;"",E$3,"NA"),'MITRE ATT&amp;CK Mappings'!$J17))), 'MITRE ATT&amp;CK Mappings'!$B17,"")</f>
        <v/>
      </c>
      <c r="F20" s="16" t="str">
        <f>IF(OR(OR(OR(OR(OR(ISNUMBER(SEARCH(IF(F$1&lt;&gt;"",F$1,"NA"),'MITRE ATT&amp;CK Mappings'!$E17)),ISNUMBER(SEARCH(IF(F$1&lt;&gt;"",F$1,"NA"),'MITRE ATT&amp;CK Mappings'!$F17))),ISNUMBER(SEARCH(IF(F$2&lt;&gt;"",F$2,"NA"),'MITRE ATT&amp;CK Mappings'!$G17))),ISNUMBER(SEARCH(IF(F$2&lt;&gt;"",F$2,"NA"),'MITRE ATT&amp;CK Mappings'!$H17))),ISNUMBER(SEARCH(IF(F$3&lt;&gt;"",F$3,"NA"),'MITRE ATT&amp;CK Mappings'!$I17))),ISNUMBER(SEARCH(IF(F$3&lt;&gt;"",F$3,"NA"),'MITRE ATT&amp;CK Mappings'!$J17))), 'MITRE ATT&amp;CK Mappings'!$B17,"")</f>
        <v/>
      </c>
      <c r="G20" s="16" t="str">
        <f>IF(OR(OR(OR(OR(OR(ISNUMBER(SEARCH(IF(G$1&lt;&gt;"",G$1,"NA"),'MITRE ATT&amp;CK Mappings'!$E17)),ISNUMBER(SEARCH(IF(G$1&lt;&gt;"",G$1,"NA"),'MITRE ATT&amp;CK Mappings'!$F17))),ISNUMBER(SEARCH(IF(G$2&lt;&gt;"",G$2,"NA"),'MITRE ATT&amp;CK Mappings'!$G17))),ISNUMBER(SEARCH(IF(G$2&lt;&gt;"",G$2,"NA"),'MITRE ATT&amp;CK Mappings'!$H17))),ISNUMBER(SEARCH(IF(G$3&lt;&gt;"",G$3,"NA"),'MITRE ATT&amp;CK Mappings'!$I17))),ISNUMBER(SEARCH(IF(G$3&lt;&gt;"",G$3,"NA"),'MITRE ATT&amp;CK Mappings'!$J17))), 'MITRE ATT&amp;CK Mappings'!$B17,"")</f>
        <v/>
      </c>
      <c r="H20" s="16" t="str">
        <f>IF(OR(OR(OR(OR(OR(ISNUMBER(SEARCH(IF(H$1&lt;&gt;"",H$1,"NA"),'MITRE ATT&amp;CK Mappings'!$E17)),ISNUMBER(SEARCH(IF(H$1&lt;&gt;"",H$1,"NA"),'MITRE ATT&amp;CK Mappings'!$F17))),ISNUMBER(SEARCH(IF(H$2&lt;&gt;"",H$2,"NA"),'MITRE ATT&amp;CK Mappings'!$G17))),ISNUMBER(SEARCH(IF(H$2&lt;&gt;"",H$2,"NA"),'MITRE ATT&amp;CK Mappings'!$H17))),ISNUMBER(SEARCH(IF(H$3&lt;&gt;"",H$3,"NA"),'MITRE ATT&amp;CK Mappings'!$I17))),ISNUMBER(SEARCH(IF(H$3&lt;&gt;"",H$3,"NA"),'MITRE ATT&amp;CK Mappings'!$J17))), 'MITRE ATT&amp;CK Mappings'!$B17,"")</f>
        <v/>
      </c>
      <c r="I20" s="16" t="str">
        <f>IF(OR(OR(OR(OR(OR(ISNUMBER(SEARCH(IF(I$1&lt;&gt;"",I$1,"NA"),'MITRE ATT&amp;CK Mappings'!$E17)),ISNUMBER(SEARCH(IF(I$1&lt;&gt;"",I$1,"NA"),'MITRE ATT&amp;CK Mappings'!$F17))),ISNUMBER(SEARCH(IF(I$2&lt;&gt;"",I$2,"NA"),'MITRE ATT&amp;CK Mappings'!$G17))),ISNUMBER(SEARCH(IF(I$2&lt;&gt;"",I$2,"NA"),'MITRE ATT&amp;CK Mappings'!$H17))),ISNUMBER(SEARCH(IF(I$3&lt;&gt;"",I$3,"NA"),'MITRE ATT&amp;CK Mappings'!$I17))),ISNUMBER(SEARCH(IF(I$3&lt;&gt;"",I$3,"NA"),'MITRE ATT&amp;CK Mappings'!$J17))), 'MITRE ATT&amp;CK Mappings'!$B17,"")</f>
        <v/>
      </c>
      <c r="J20" s="16" t="str">
        <f>IF(OR(OR(OR(OR(OR(ISNUMBER(SEARCH(IF(J$1&lt;&gt;"",J$1,"NA"),'MITRE ATT&amp;CK Mappings'!$E17)),ISNUMBER(SEARCH(IF(J$1&lt;&gt;"",J$1,"NA"),'MITRE ATT&amp;CK Mappings'!$F17))),ISNUMBER(SEARCH(IF(J$2&lt;&gt;"",J$2,"NA"),'MITRE ATT&amp;CK Mappings'!$G17))),ISNUMBER(SEARCH(IF(J$2&lt;&gt;"",J$2,"NA"),'MITRE ATT&amp;CK Mappings'!$H17))),ISNUMBER(SEARCH(IF(J$3&lt;&gt;"",J$3,"NA"),'MITRE ATT&amp;CK Mappings'!$I17))),ISNUMBER(SEARCH(IF(J$3&lt;&gt;"",J$3,"NA"),'MITRE ATT&amp;CK Mappings'!$J17))), 'MITRE ATT&amp;CK Mappings'!$B17,"")</f>
        <v/>
      </c>
      <c r="K20" s="16" t="str">
        <f>IF(OR(OR(OR(OR(OR(ISNUMBER(SEARCH(IF(K$1&lt;&gt;"",K$1,"NA"),'MITRE ATT&amp;CK Mappings'!$E17)),ISNUMBER(SEARCH(IF(K$1&lt;&gt;"",K$1,"NA"),'MITRE ATT&amp;CK Mappings'!$F17))),ISNUMBER(SEARCH(IF(K$2&lt;&gt;"",K$2,"NA"),'MITRE ATT&amp;CK Mappings'!$G17))),ISNUMBER(SEARCH(IF(K$2&lt;&gt;"",K$2,"NA"),'MITRE ATT&amp;CK Mappings'!$H17))),ISNUMBER(SEARCH(IF(K$3&lt;&gt;"",K$3,"NA"),'MITRE ATT&amp;CK Mappings'!$I17))),ISNUMBER(SEARCH(IF(K$3&lt;&gt;"",K$3,"NA"),'MITRE ATT&amp;CK Mappings'!$J17))), 'MITRE ATT&amp;CK Mappings'!$B17,"")</f>
        <v/>
      </c>
      <c r="L20" s="16" t="str">
        <f>IF('MITRE ATT&amp;CK Mappings'!C17 &lt;&gt;"",'MITRE ATT&amp;CK Mappings'!C17,"" )</f>
        <v>Level 1</v>
      </c>
      <c r="M20" s="16" t="str">
        <f>IF('MITRE ATT&amp;CK Mappings'!D17 &lt;&gt;"",'MITRE ATT&amp;CK Mappings'!D17,"" )</f>
        <v>Ensure access keys are rotated every 90 days or less</v>
      </c>
    </row>
    <row r="21" spans="1:13" x14ac:dyDescent="0.3">
      <c r="A21" s="18" t="str">
        <f>IF(COUNTIF(B21:K21,"="&amp;'MITRE ATT&amp;CK Mappings'!B18)&gt;0,'MITRE ATT&amp;CK Mappings'!B18,"")</f>
        <v/>
      </c>
      <c r="B21" s="18" t="str">
        <f>IF(OR(OR(OR(OR(OR(ISNUMBER(SEARCH(IF(B$1&lt;&gt;"",B$1,"NA"),'MITRE ATT&amp;CK Mappings'!$E18)),ISNUMBER(SEARCH(IF(B$1&lt;&gt;"",B$1,"NA"),'MITRE ATT&amp;CK Mappings'!$F18))),ISNUMBER(SEARCH(IF(B$2&lt;&gt;"",B$2,"NA"),'MITRE ATT&amp;CK Mappings'!$G18))),ISNUMBER(SEARCH(IF(B$2&lt;&gt;"",B$2,"NA"),'MITRE ATT&amp;CK Mappings'!$H18))),ISNUMBER(SEARCH(IF(B$3&lt;&gt;"",B$3,"NA"),'MITRE ATT&amp;CK Mappings'!$I18))),ISNUMBER(SEARCH(IF(B$3&lt;&gt;"",B$3,"NA"),'MITRE ATT&amp;CK Mappings'!$J18))), 'MITRE ATT&amp;CK Mappings'!$B18,"")</f>
        <v/>
      </c>
      <c r="C21" s="18" t="str">
        <f>IF(OR(OR(OR(OR(OR(ISNUMBER(SEARCH(IF(C$1&lt;&gt;"",C$1,"NA"),'MITRE ATT&amp;CK Mappings'!$E18)),ISNUMBER(SEARCH(IF(C$1&lt;&gt;"",C$1,"NA"),'MITRE ATT&amp;CK Mappings'!$F18))),ISNUMBER(SEARCH(IF(C$2&lt;&gt;"",C$2,"NA"),'MITRE ATT&amp;CK Mappings'!$G18))),ISNUMBER(SEARCH(IF(C$2&lt;&gt;"",C$2,"NA"),'MITRE ATT&amp;CK Mappings'!$H18))),ISNUMBER(SEARCH(IF(C$3&lt;&gt;"",C$3,"NA"),'MITRE ATT&amp;CK Mappings'!$I18))),ISNUMBER(SEARCH(IF(C$3&lt;&gt;"",C$3,"NA"),'MITRE ATT&amp;CK Mappings'!$J18))), 'MITRE ATT&amp;CK Mappings'!$B18,"")</f>
        <v/>
      </c>
      <c r="D21" s="18" t="str">
        <f>IF(OR(OR(OR(OR(OR(ISNUMBER(SEARCH(IF(D$1&lt;&gt;"",D$1,"NA"),'MITRE ATT&amp;CK Mappings'!$E18)),ISNUMBER(SEARCH(IF(D$1&lt;&gt;"",D$1,"NA"),'MITRE ATT&amp;CK Mappings'!$F18))),ISNUMBER(SEARCH(IF(D$2&lt;&gt;"",D$2,"NA"),'MITRE ATT&amp;CK Mappings'!$G18))),ISNUMBER(SEARCH(IF(D$2&lt;&gt;"",D$2,"NA"),'MITRE ATT&amp;CK Mappings'!$H18))),ISNUMBER(SEARCH(IF(D$3&lt;&gt;"",D$3,"NA"),'MITRE ATT&amp;CK Mappings'!$I18))),ISNUMBER(SEARCH(IF(D$3&lt;&gt;"",D$3,"NA"),'MITRE ATT&amp;CK Mappings'!$J18))), 'MITRE ATT&amp;CK Mappings'!$B18,"")</f>
        <v/>
      </c>
      <c r="E21" s="18" t="str">
        <f>IF(OR(OR(OR(OR(OR(ISNUMBER(SEARCH(IF(E$1&lt;&gt;"",E$1,"NA"),'MITRE ATT&amp;CK Mappings'!$E18)),ISNUMBER(SEARCH(IF(E$1&lt;&gt;"",E$1,"NA"),'MITRE ATT&amp;CK Mappings'!$F18))),ISNUMBER(SEARCH(IF(E$2&lt;&gt;"",E$2,"NA"),'MITRE ATT&amp;CK Mappings'!$G18))),ISNUMBER(SEARCH(IF(E$2&lt;&gt;"",E$2,"NA"),'MITRE ATT&amp;CK Mappings'!$H18))),ISNUMBER(SEARCH(IF(E$3&lt;&gt;"",E$3,"NA"),'MITRE ATT&amp;CK Mappings'!$I18))),ISNUMBER(SEARCH(IF(E$3&lt;&gt;"",E$3,"NA"),'MITRE ATT&amp;CK Mappings'!$J18))), 'MITRE ATT&amp;CK Mappings'!$B18,"")</f>
        <v/>
      </c>
      <c r="F21" s="18" t="str">
        <f>IF(OR(OR(OR(OR(OR(ISNUMBER(SEARCH(IF(F$1&lt;&gt;"",F$1,"NA"),'MITRE ATT&amp;CK Mappings'!$E18)),ISNUMBER(SEARCH(IF(F$1&lt;&gt;"",F$1,"NA"),'MITRE ATT&amp;CK Mappings'!$F18))),ISNUMBER(SEARCH(IF(F$2&lt;&gt;"",F$2,"NA"),'MITRE ATT&amp;CK Mappings'!$G18))),ISNUMBER(SEARCH(IF(F$2&lt;&gt;"",F$2,"NA"),'MITRE ATT&amp;CK Mappings'!$H18))),ISNUMBER(SEARCH(IF(F$3&lt;&gt;"",F$3,"NA"),'MITRE ATT&amp;CK Mappings'!$I18))),ISNUMBER(SEARCH(IF(F$3&lt;&gt;"",F$3,"NA"),'MITRE ATT&amp;CK Mappings'!$J18))), 'MITRE ATT&amp;CK Mappings'!$B18,"")</f>
        <v/>
      </c>
      <c r="G21" s="18" t="str">
        <f>IF(OR(OR(OR(OR(OR(ISNUMBER(SEARCH(IF(G$1&lt;&gt;"",G$1,"NA"),'MITRE ATT&amp;CK Mappings'!$E18)),ISNUMBER(SEARCH(IF(G$1&lt;&gt;"",G$1,"NA"),'MITRE ATT&amp;CK Mappings'!$F18))),ISNUMBER(SEARCH(IF(G$2&lt;&gt;"",G$2,"NA"),'MITRE ATT&amp;CK Mappings'!$G18))),ISNUMBER(SEARCH(IF(G$2&lt;&gt;"",G$2,"NA"),'MITRE ATT&amp;CK Mappings'!$H18))),ISNUMBER(SEARCH(IF(G$3&lt;&gt;"",G$3,"NA"),'MITRE ATT&amp;CK Mappings'!$I18))),ISNUMBER(SEARCH(IF(G$3&lt;&gt;"",G$3,"NA"),'MITRE ATT&amp;CK Mappings'!$J18))), 'MITRE ATT&amp;CK Mappings'!$B18,"")</f>
        <v/>
      </c>
      <c r="H21" s="18" t="str">
        <f>IF(OR(OR(OR(OR(OR(ISNUMBER(SEARCH(IF(H$1&lt;&gt;"",H$1,"NA"),'MITRE ATT&amp;CK Mappings'!$E18)),ISNUMBER(SEARCH(IF(H$1&lt;&gt;"",H$1,"NA"),'MITRE ATT&amp;CK Mappings'!$F18))),ISNUMBER(SEARCH(IF(H$2&lt;&gt;"",H$2,"NA"),'MITRE ATT&amp;CK Mappings'!$G18))),ISNUMBER(SEARCH(IF(H$2&lt;&gt;"",H$2,"NA"),'MITRE ATT&amp;CK Mappings'!$H18))),ISNUMBER(SEARCH(IF(H$3&lt;&gt;"",H$3,"NA"),'MITRE ATT&amp;CK Mappings'!$I18))),ISNUMBER(SEARCH(IF(H$3&lt;&gt;"",H$3,"NA"),'MITRE ATT&amp;CK Mappings'!$J18))), 'MITRE ATT&amp;CK Mappings'!$B18,"")</f>
        <v/>
      </c>
      <c r="I21" s="18" t="str">
        <f>IF(OR(OR(OR(OR(OR(ISNUMBER(SEARCH(IF(I$1&lt;&gt;"",I$1,"NA"),'MITRE ATT&amp;CK Mappings'!$E18)),ISNUMBER(SEARCH(IF(I$1&lt;&gt;"",I$1,"NA"),'MITRE ATT&amp;CK Mappings'!$F18))),ISNUMBER(SEARCH(IF(I$2&lt;&gt;"",I$2,"NA"),'MITRE ATT&amp;CK Mappings'!$G18))),ISNUMBER(SEARCH(IF(I$2&lt;&gt;"",I$2,"NA"),'MITRE ATT&amp;CK Mappings'!$H18))),ISNUMBER(SEARCH(IF(I$3&lt;&gt;"",I$3,"NA"),'MITRE ATT&amp;CK Mappings'!$I18))),ISNUMBER(SEARCH(IF(I$3&lt;&gt;"",I$3,"NA"),'MITRE ATT&amp;CK Mappings'!$J18))), 'MITRE ATT&amp;CK Mappings'!$B18,"")</f>
        <v/>
      </c>
      <c r="J21" s="18" t="str">
        <f>IF(OR(OR(OR(OR(OR(ISNUMBER(SEARCH(IF(J$1&lt;&gt;"",J$1,"NA"),'MITRE ATT&amp;CK Mappings'!$E18)),ISNUMBER(SEARCH(IF(J$1&lt;&gt;"",J$1,"NA"),'MITRE ATT&amp;CK Mappings'!$F18))),ISNUMBER(SEARCH(IF(J$2&lt;&gt;"",J$2,"NA"),'MITRE ATT&amp;CK Mappings'!$G18))),ISNUMBER(SEARCH(IF(J$2&lt;&gt;"",J$2,"NA"),'MITRE ATT&amp;CK Mappings'!$H18))),ISNUMBER(SEARCH(IF(J$3&lt;&gt;"",J$3,"NA"),'MITRE ATT&amp;CK Mappings'!$I18))),ISNUMBER(SEARCH(IF(J$3&lt;&gt;"",J$3,"NA"),'MITRE ATT&amp;CK Mappings'!$J18))), 'MITRE ATT&amp;CK Mappings'!$B18,"")</f>
        <v/>
      </c>
      <c r="K21" s="18" t="str">
        <f>IF(OR(OR(OR(OR(OR(ISNUMBER(SEARCH(IF(K$1&lt;&gt;"",K$1,"NA"),'MITRE ATT&amp;CK Mappings'!$E18)),ISNUMBER(SEARCH(IF(K$1&lt;&gt;"",K$1,"NA"),'MITRE ATT&amp;CK Mappings'!$F18))),ISNUMBER(SEARCH(IF(K$2&lt;&gt;"",K$2,"NA"),'MITRE ATT&amp;CK Mappings'!$G18))),ISNUMBER(SEARCH(IF(K$2&lt;&gt;"",K$2,"NA"),'MITRE ATT&amp;CK Mappings'!$H18))),ISNUMBER(SEARCH(IF(K$3&lt;&gt;"",K$3,"NA"),'MITRE ATT&amp;CK Mappings'!$I18))),ISNUMBER(SEARCH(IF(K$3&lt;&gt;"",K$3,"NA"),'MITRE ATT&amp;CK Mappings'!$J18))), 'MITRE ATT&amp;CK Mappings'!$B18,"")</f>
        <v/>
      </c>
      <c r="L21" s="18" t="str">
        <f>IF('MITRE ATT&amp;CK Mappings'!C18 &lt;&gt;"",'MITRE ATT&amp;CK Mappings'!C18,"" )</f>
        <v>Level 1</v>
      </c>
      <c r="M21" s="18" t="str">
        <f>IF('MITRE ATT&amp;CK Mappings'!D18 &lt;&gt;"",'MITRE ATT&amp;CK Mappings'!D18,"" )</f>
        <v>Ensure IAM Users Receive Permissions Only Through Groups</v>
      </c>
    </row>
    <row r="22" spans="1:13" x14ac:dyDescent="0.3">
      <c r="A22" s="16" t="str">
        <f>IF(COUNTIF(B22:K22,"="&amp;'MITRE ATT&amp;CK Mappings'!B19)&gt;0,'MITRE ATT&amp;CK Mappings'!B19,"")</f>
        <v>1.16</v>
      </c>
      <c r="B22" s="16" t="str">
        <f>IF(OR(OR(OR(OR(OR(ISNUMBER(SEARCH(IF(B$1&lt;&gt;"",B$1,"NA"),'MITRE ATT&amp;CK Mappings'!$E19)),ISNUMBER(SEARCH(IF(B$1&lt;&gt;"",B$1,"NA"),'MITRE ATT&amp;CK Mappings'!$F19))),ISNUMBER(SEARCH(IF(B$2&lt;&gt;"",B$2,"NA"),'MITRE ATT&amp;CK Mappings'!$G19))),ISNUMBER(SEARCH(IF(B$2&lt;&gt;"",B$2,"NA"),'MITRE ATT&amp;CK Mappings'!$H19))),ISNUMBER(SEARCH(IF(B$3&lt;&gt;"",B$3,"NA"),'MITRE ATT&amp;CK Mappings'!$I19))),ISNUMBER(SEARCH(IF(B$3&lt;&gt;"",B$3,"NA"),'MITRE ATT&amp;CK Mappings'!$J19))), 'MITRE ATT&amp;CK Mappings'!$B19,"")</f>
        <v>1.16</v>
      </c>
      <c r="C22" s="16" t="str">
        <f>IF(OR(OR(OR(OR(OR(ISNUMBER(SEARCH(IF(C$1&lt;&gt;"",C$1,"NA"),'MITRE ATT&amp;CK Mappings'!$E19)),ISNUMBER(SEARCH(IF(C$1&lt;&gt;"",C$1,"NA"),'MITRE ATT&amp;CK Mappings'!$F19))),ISNUMBER(SEARCH(IF(C$2&lt;&gt;"",C$2,"NA"),'MITRE ATT&amp;CK Mappings'!$G19))),ISNUMBER(SEARCH(IF(C$2&lt;&gt;"",C$2,"NA"),'MITRE ATT&amp;CK Mappings'!$H19))),ISNUMBER(SEARCH(IF(C$3&lt;&gt;"",C$3,"NA"),'MITRE ATT&amp;CK Mappings'!$I19))),ISNUMBER(SEARCH(IF(C$3&lt;&gt;"",C$3,"NA"),'MITRE ATT&amp;CK Mappings'!$J19))), 'MITRE ATT&amp;CK Mappings'!$B19,"")</f>
        <v/>
      </c>
      <c r="D22" s="16" t="str">
        <f>IF(OR(OR(OR(OR(OR(ISNUMBER(SEARCH(IF(D$1&lt;&gt;"",D$1,"NA"),'MITRE ATT&amp;CK Mappings'!$E19)),ISNUMBER(SEARCH(IF(D$1&lt;&gt;"",D$1,"NA"),'MITRE ATT&amp;CK Mappings'!$F19))),ISNUMBER(SEARCH(IF(D$2&lt;&gt;"",D$2,"NA"),'MITRE ATT&amp;CK Mappings'!$G19))),ISNUMBER(SEARCH(IF(D$2&lt;&gt;"",D$2,"NA"),'MITRE ATT&amp;CK Mappings'!$H19))),ISNUMBER(SEARCH(IF(D$3&lt;&gt;"",D$3,"NA"),'MITRE ATT&amp;CK Mappings'!$I19))),ISNUMBER(SEARCH(IF(D$3&lt;&gt;"",D$3,"NA"),'MITRE ATT&amp;CK Mappings'!$J19))), 'MITRE ATT&amp;CK Mappings'!$B19,"")</f>
        <v/>
      </c>
      <c r="E22" s="16" t="str">
        <f>IF(OR(OR(OR(OR(OR(ISNUMBER(SEARCH(IF(E$1&lt;&gt;"",E$1,"NA"),'MITRE ATT&amp;CK Mappings'!$E19)),ISNUMBER(SEARCH(IF(E$1&lt;&gt;"",E$1,"NA"),'MITRE ATT&amp;CK Mappings'!$F19))),ISNUMBER(SEARCH(IF(E$2&lt;&gt;"",E$2,"NA"),'MITRE ATT&amp;CK Mappings'!$G19))),ISNUMBER(SEARCH(IF(E$2&lt;&gt;"",E$2,"NA"),'MITRE ATT&amp;CK Mappings'!$H19))),ISNUMBER(SEARCH(IF(E$3&lt;&gt;"",E$3,"NA"),'MITRE ATT&amp;CK Mappings'!$I19))),ISNUMBER(SEARCH(IF(E$3&lt;&gt;"",E$3,"NA"),'MITRE ATT&amp;CK Mappings'!$J19))), 'MITRE ATT&amp;CK Mappings'!$B19,"")</f>
        <v/>
      </c>
      <c r="F22" s="16" t="str">
        <f>IF(OR(OR(OR(OR(OR(ISNUMBER(SEARCH(IF(F$1&lt;&gt;"",F$1,"NA"),'MITRE ATT&amp;CK Mappings'!$E19)),ISNUMBER(SEARCH(IF(F$1&lt;&gt;"",F$1,"NA"),'MITRE ATT&amp;CK Mappings'!$F19))),ISNUMBER(SEARCH(IF(F$2&lt;&gt;"",F$2,"NA"),'MITRE ATT&amp;CK Mappings'!$G19))),ISNUMBER(SEARCH(IF(F$2&lt;&gt;"",F$2,"NA"),'MITRE ATT&amp;CK Mappings'!$H19))),ISNUMBER(SEARCH(IF(F$3&lt;&gt;"",F$3,"NA"),'MITRE ATT&amp;CK Mappings'!$I19))),ISNUMBER(SEARCH(IF(F$3&lt;&gt;"",F$3,"NA"),'MITRE ATT&amp;CK Mappings'!$J19))), 'MITRE ATT&amp;CK Mappings'!$B19,"")</f>
        <v/>
      </c>
      <c r="G22" s="16" t="str">
        <f>IF(OR(OR(OR(OR(OR(ISNUMBER(SEARCH(IF(G$1&lt;&gt;"",G$1,"NA"),'MITRE ATT&amp;CK Mappings'!$E19)),ISNUMBER(SEARCH(IF(G$1&lt;&gt;"",G$1,"NA"),'MITRE ATT&amp;CK Mappings'!$F19))),ISNUMBER(SEARCH(IF(G$2&lt;&gt;"",G$2,"NA"),'MITRE ATT&amp;CK Mappings'!$G19))),ISNUMBER(SEARCH(IF(G$2&lt;&gt;"",G$2,"NA"),'MITRE ATT&amp;CK Mappings'!$H19))),ISNUMBER(SEARCH(IF(G$3&lt;&gt;"",G$3,"NA"),'MITRE ATT&amp;CK Mappings'!$I19))),ISNUMBER(SEARCH(IF(G$3&lt;&gt;"",G$3,"NA"),'MITRE ATT&amp;CK Mappings'!$J19))), 'MITRE ATT&amp;CK Mappings'!$B19,"")</f>
        <v/>
      </c>
      <c r="H22" s="16" t="str">
        <f>IF(OR(OR(OR(OR(OR(ISNUMBER(SEARCH(IF(H$1&lt;&gt;"",H$1,"NA"),'MITRE ATT&amp;CK Mappings'!$E19)),ISNUMBER(SEARCH(IF(H$1&lt;&gt;"",H$1,"NA"),'MITRE ATT&amp;CK Mappings'!$F19))),ISNUMBER(SEARCH(IF(H$2&lt;&gt;"",H$2,"NA"),'MITRE ATT&amp;CK Mappings'!$G19))),ISNUMBER(SEARCH(IF(H$2&lt;&gt;"",H$2,"NA"),'MITRE ATT&amp;CK Mappings'!$H19))),ISNUMBER(SEARCH(IF(H$3&lt;&gt;"",H$3,"NA"),'MITRE ATT&amp;CK Mappings'!$I19))),ISNUMBER(SEARCH(IF(H$3&lt;&gt;"",H$3,"NA"),'MITRE ATT&amp;CK Mappings'!$J19))), 'MITRE ATT&amp;CK Mappings'!$B19,"")</f>
        <v/>
      </c>
      <c r="I22" s="16" t="str">
        <f>IF(OR(OR(OR(OR(OR(ISNUMBER(SEARCH(IF(I$1&lt;&gt;"",I$1,"NA"),'MITRE ATT&amp;CK Mappings'!$E19)),ISNUMBER(SEARCH(IF(I$1&lt;&gt;"",I$1,"NA"),'MITRE ATT&amp;CK Mappings'!$F19))),ISNUMBER(SEARCH(IF(I$2&lt;&gt;"",I$2,"NA"),'MITRE ATT&amp;CK Mappings'!$G19))),ISNUMBER(SEARCH(IF(I$2&lt;&gt;"",I$2,"NA"),'MITRE ATT&amp;CK Mappings'!$H19))),ISNUMBER(SEARCH(IF(I$3&lt;&gt;"",I$3,"NA"),'MITRE ATT&amp;CK Mappings'!$I19))),ISNUMBER(SEARCH(IF(I$3&lt;&gt;"",I$3,"NA"),'MITRE ATT&amp;CK Mappings'!$J19))), 'MITRE ATT&amp;CK Mappings'!$B19,"")</f>
        <v/>
      </c>
      <c r="J22" s="16" t="str">
        <f>IF(OR(OR(OR(OR(OR(ISNUMBER(SEARCH(IF(J$1&lt;&gt;"",J$1,"NA"),'MITRE ATT&amp;CK Mappings'!$E19)),ISNUMBER(SEARCH(IF(J$1&lt;&gt;"",J$1,"NA"),'MITRE ATT&amp;CK Mappings'!$F19))),ISNUMBER(SEARCH(IF(J$2&lt;&gt;"",J$2,"NA"),'MITRE ATT&amp;CK Mappings'!$G19))),ISNUMBER(SEARCH(IF(J$2&lt;&gt;"",J$2,"NA"),'MITRE ATT&amp;CK Mappings'!$H19))),ISNUMBER(SEARCH(IF(J$3&lt;&gt;"",J$3,"NA"),'MITRE ATT&amp;CK Mappings'!$I19))),ISNUMBER(SEARCH(IF(J$3&lt;&gt;"",J$3,"NA"),'MITRE ATT&amp;CK Mappings'!$J19))), 'MITRE ATT&amp;CK Mappings'!$B19,"")</f>
        <v/>
      </c>
      <c r="K22" s="16" t="str">
        <f>IF(OR(OR(OR(OR(OR(ISNUMBER(SEARCH(IF(K$1&lt;&gt;"",K$1,"NA"),'MITRE ATT&amp;CK Mappings'!$E19)),ISNUMBER(SEARCH(IF(K$1&lt;&gt;"",K$1,"NA"),'MITRE ATT&amp;CK Mappings'!$F19))),ISNUMBER(SEARCH(IF(K$2&lt;&gt;"",K$2,"NA"),'MITRE ATT&amp;CK Mappings'!$G19))),ISNUMBER(SEARCH(IF(K$2&lt;&gt;"",K$2,"NA"),'MITRE ATT&amp;CK Mappings'!$H19))),ISNUMBER(SEARCH(IF(K$3&lt;&gt;"",K$3,"NA"),'MITRE ATT&amp;CK Mappings'!$I19))),ISNUMBER(SEARCH(IF(K$3&lt;&gt;"",K$3,"NA"),'MITRE ATT&amp;CK Mappings'!$J19))), 'MITRE ATT&amp;CK Mappings'!$B19,"")</f>
        <v/>
      </c>
      <c r="L22" s="16" t="str">
        <f>IF('MITRE ATT&amp;CK Mappings'!C19 &lt;&gt;"",'MITRE ATT&amp;CK Mappings'!C19,"" )</f>
        <v>Level 1</v>
      </c>
      <c r="M22" s="16" t="str">
        <f>IF('MITRE ATT&amp;CK Mappings'!D19 &lt;&gt;"",'MITRE ATT&amp;CK Mappings'!D19,"" )</f>
        <v>Ensure IAM policies that allow full "*:*" administrative privileges are not attached</v>
      </c>
    </row>
    <row r="23" spans="1:13" x14ac:dyDescent="0.3">
      <c r="A23" s="18" t="str">
        <f>IF(COUNTIF(B23:K23,"="&amp;'MITRE ATT&amp;CK Mappings'!B20)&gt;0,'MITRE ATT&amp;CK Mappings'!B20,"")</f>
        <v/>
      </c>
      <c r="B23" s="18" t="str">
        <f>IF(OR(OR(OR(OR(OR(ISNUMBER(SEARCH(IF(B$1&lt;&gt;"",B$1,"NA"),'MITRE ATT&amp;CK Mappings'!$E20)),ISNUMBER(SEARCH(IF(B$1&lt;&gt;"",B$1,"NA"),'MITRE ATT&amp;CK Mappings'!$F20))),ISNUMBER(SEARCH(IF(B$2&lt;&gt;"",B$2,"NA"),'MITRE ATT&amp;CK Mappings'!$G20))),ISNUMBER(SEARCH(IF(B$2&lt;&gt;"",B$2,"NA"),'MITRE ATT&amp;CK Mappings'!$H20))),ISNUMBER(SEARCH(IF(B$3&lt;&gt;"",B$3,"NA"),'MITRE ATT&amp;CK Mappings'!$I20))),ISNUMBER(SEARCH(IF(B$3&lt;&gt;"",B$3,"NA"),'MITRE ATT&amp;CK Mappings'!$J20))), 'MITRE ATT&amp;CK Mappings'!$B20,"")</f>
        <v/>
      </c>
      <c r="C23" s="18" t="str">
        <f>IF(OR(OR(OR(OR(OR(ISNUMBER(SEARCH(IF(C$1&lt;&gt;"",C$1,"NA"),'MITRE ATT&amp;CK Mappings'!$E20)),ISNUMBER(SEARCH(IF(C$1&lt;&gt;"",C$1,"NA"),'MITRE ATT&amp;CK Mappings'!$F20))),ISNUMBER(SEARCH(IF(C$2&lt;&gt;"",C$2,"NA"),'MITRE ATT&amp;CK Mappings'!$G20))),ISNUMBER(SEARCH(IF(C$2&lt;&gt;"",C$2,"NA"),'MITRE ATT&amp;CK Mappings'!$H20))),ISNUMBER(SEARCH(IF(C$3&lt;&gt;"",C$3,"NA"),'MITRE ATT&amp;CK Mappings'!$I20))),ISNUMBER(SEARCH(IF(C$3&lt;&gt;"",C$3,"NA"),'MITRE ATT&amp;CK Mappings'!$J20))), 'MITRE ATT&amp;CK Mappings'!$B20,"")</f>
        <v/>
      </c>
      <c r="D23" s="18" t="str">
        <f>IF(OR(OR(OR(OR(OR(ISNUMBER(SEARCH(IF(D$1&lt;&gt;"",D$1,"NA"),'MITRE ATT&amp;CK Mappings'!$E20)),ISNUMBER(SEARCH(IF(D$1&lt;&gt;"",D$1,"NA"),'MITRE ATT&amp;CK Mappings'!$F20))),ISNUMBER(SEARCH(IF(D$2&lt;&gt;"",D$2,"NA"),'MITRE ATT&amp;CK Mappings'!$G20))),ISNUMBER(SEARCH(IF(D$2&lt;&gt;"",D$2,"NA"),'MITRE ATT&amp;CK Mappings'!$H20))),ISNUMBER(SEARCH(IF(D$3&lt;&gt;"",D$3,"NA"),'MITRE ATT&amp;CK Mappings'!$I20))),ISNUMBER(SEARCH(IF(D$3&lt;&gt;"",D$3,"NA"),'MITRE ATT&amp;CK Mappings'!$J20))), 'MITRE ATT&amp;CK Mappings'!$B20,"")</f>
        <v/>
      </c>
      <c r="E23" s="18" t="str">
        <f>IF(OR(OR(OR(OR(OR(ISNUMBER(SEARCH(IF(E$1&lt;&gt;"",E$1,"NA"),'MITRE ATT&amp;CK Mappings'!$E20)),ISNUMBER(SEARCH(IF(E$1&lt;&gt;"",E$1,"NA"),'MITRE ATT&amp;CK Mappings'!$F20))),ISNUMBER(SEARCH(IF(E$2&lt;&gt;"",E$2,"NA"),'MITRE ATT&amp;CK Mappings'!$G20))),ISNUMBER(SEARCH(IF(E$2&lt;&gt;"",E$2,"NA"),'MITRE ATT&amp;CK Mappings'!$H20))),ISNUMBER(SEARCH(IF(E$3&lt;&gt;"",E$3,"NA"),'MITRE ATT&amp;CK Mappings'!$I20))),ISNUMBER(SEARCH(IF(E$3&lt;&gt;"",E$3,"NA"),'MITRE ATT&amp;CK Mappings'!$J20))), 'MITRE ATT&amp;CK Mappings'!$B20,"")</f>
        <v/>
      </c>
      <c r="F23" s="18" t="str">
        <f>IF(OR(OR(OR(OR(OR(ISNUMBER(SEARCH(IF(F$1&lt;&gt;"",F$1,"NA"),'MITRE ATT&amp;CK Mappings'!$E20)),ISNUMBER(SEARCH(IF(F$1&lt;&gt;"",F$1,"NA"),'MITRE ATT&amp;CK Mappings'!$F20))),ISNUMBER(SEARCH(IF(F$2&lt;&gt;"",F$2,"NA"),'MITRE ATT&amp;CK Mappings'!$G20))),ISNUMBER(SEARCH(IF(F$2&lt;&gt;"",F$2,"NA"),'MITRE ATT&amp;CK Mappings'!$H20))),ISNUMBER(SEARCH(IF(F$3&lt;&gt;"",F$3,"NA"),'MITRE ATT&amp;CK Mappings'!$I20))),ISNUMBER(SEARCH(IF(F$3&lt;&gt;"",F$3,"NA"),'MITRE ATT&amp;CK Mappings'!$J20))), 'MITRE ATT&amp;CK Mappings'!$B20,"")</f>
        <v/>
      </c>
      <c r="G23" s="18" t="str">
        <f>IF(OR(OR(OR(OR(OR(ISNUMBER(SEARCH(IF(G$1&lt;&gt;"",G$1,"NA"),'MITRE ATT&amp;CK Mappings'!$E20)),ISNUMBER(SEARCH(IF(G$1&lt;&gt;"",G$1,"NA"),'MITRE ATT&amp;CK Mappings'!$F20))),ISNUMBER(SEARCH(IF(G$2&lt;&gt;"",G$2,"NA"),'MITRE ATT&amp;CK Mappings'!$G20))),ISNUMBER(SEARCH(IF(G$2&lt;&gt;"",G$2,"NA"),'MITRE ATT&amp;CK Mappings'!$H20))),ISNUMBER(SEARCH(IF(G$3&lt;&gt;"",G$3,"NA"),'MITRE ATT&amp;CK Mappings'!$I20))),ISNUMBER(SEARCH(IF(G$3&lt;&gt;"",G$3,"NA"),'MITRE ATT&amp;CK Mappings'!$J20))), 'MITRE ATT&amp;CK Mappings'!$B20,"")</f>
        <v/>
      </c>
      <c r="H23" s="18" t="str">
        <f>IF(OR(OR(OR(OR(OR(ISNUMBER(SEARCH(IF(H$1&lt;&gt;"",H$1,"NA"),'MITRE ATT&amp;CK Mappings'!$E20)),ISNUMBER(SEARCH(IF(H$1&lt;&gt;"",H$1,"NA"),'MITRE ATT&amp;CK Mappings'!$F20))),ISNUMBER(SEARCH(IF(H$2&lt;&gt;"",H$2,"NA"),'MITRE ATT&amp;CK Mappings'!$G20))),ISNUMBER(SEARCH(IF(H$2&lt;&gt;"",H$2,"NA"),'MITRE ATT&amp;CK Mappings'!$H20))),ISNUMBER(SEARCH(IF(H$3&lt;&gt;"",H$3,"NA"),'MITRE ATT&amp;CK Mappings'!$I20))),ISNUMBER(SEARCH(IF(H$3&lt;&gt;"",H$3,"NA"),'MITRE ATT&amp;CK Mappings'!$J20))), 'MITRE ATT&amp;CK Mappings'!$B20,"")</f>
        <v/>
      </c>
      <c r="I23" s="18" t="str">
        <f>IF(OR(OR(OR(OR(OR(ISNUMBER(SEARCH(IF(I$1&lt;&gt;"",I$1,"NA"),'MITRE ATT&amp;CK Mappings'!$E20)),ISNUMBER(SEARCH(IF(I$1&lt;&gt;"",I$1,"NA"),'MITRE ATT&amp;CK Mappings'!$F20))),ISNUMBER(SEARCH(IF(I$2&lt;&gt;"",I$2,"NA"),'MITRE ATT&amp;CK Mappings'!$G20))),ISNUMBER(SEARCH(IF(I$2&lt;&gt;"",I$2,"NA"),'MITRE ATT&amp;CK Mappings'!$H20))),ISNUMBER(SEARCH(IF(I$3&lt;&gt;"",I$3,"NA"),'MITRE ATT&amp;CK Mappings'!$I20))),ISNUMBER(SEARCH(IF(I$3&lt;&gt;"",I$3,"NA"),'MITRE ATT&amp;CK Mappings'!$J20))), 'MITRE ATT&amp;CK Mappings'!$B20,"")</f>
        <v/>
      </c>
      <c r="J23" s="18" t="str">
        <f>IF(OR(OR(OR(OR(OR(ISNUMBER(SEARCH(IF(J$1&lt;&gt;"",J$1,"NA"),'MITRE ATT&amp;CK Mappings'!$E20)),ISNUMBER(SEARCH(IF(J$1&lt;&gt;"",J$1,"NA"),'MITRE ATT&amp;CK Mappings'!$F20))),ISNUMBER(SEARCH(IF(J$2&lt;&gt;"",J$2,"NA"),'MITRE ATT&amp;CK Mappings'!$G20))),ISNUMBER(SEARCH(IF(J$2&lt;&gt;"",J$2,"NA"),'MITRE ATT&amp;CK Mappings'!$H20))),ISNUMBER(SEARCH(IF(J$3&lt;&gt;"",J$3,"NA"),'MITRE ATT&amp;CK Mappings'!$I20))),ISNUMBER(SEARCH(IF(J$3&lt;&gt;"",J$3,"NA"),'MITRE ATT&amp;CK Mappings'!$J20))), 'MITRE ATT&amp;CK Mappings'!$B20,"")</f>
        <v/>
      </c>
      <c r="K23" s="18" t="str">
        <f>IF(OR(OR(OR(OR(OR(ISNUMBER(SEARCH(IF(K$1&lt;&gt;"",K$1,"NA"),'MITRE ATT&amp;CK Mappings'!$E20)),ISNUMBER(SEARCH(IF(K$1&lt;&gt;"",K$1,"NA"),'MITRE ATT&amp;CK Mappings'!$F20))),ISNUMBER(SEARCH(IF(K$2&lt;&gt;"",K$2,"NA"),'MITRE ATT&amp;CK Mappings'!$G20))),ISNUMBER(SEARCH(IF(K$2&lt;&gt;"",K$2,"NA"),'MITRE ATT&amp;CK Mappings'!$H20))),ISNUMBER(SEARCH(IF(K$3&lt;&gt;"",K$3,"NA"),'MITRE ATT&amp;CK Mappings'!$I20))),ISNUMBER(SEARCH(IF(K$3&lt;&gt;"",K$3,"NA"),'MITRE ATT&amp;CK Mappings'!$J20))), 'MITRE ATT&amp;CK Mappings'!$B20,"")</f>
        <v/>
      </c>
      <c r="L23" s="18" t="str">
        <f>IF('MITRE ATT&amp;CK Mappings'!C20 &lt;&gt;"",'MITRE ATT&amp;CK Mappings'!C20,"" )</f>
        <v>Level 1</v>
      </c>
      <c r="M23" s="18" t="str">
        <f>IF('MITRE ATT&amp;CK Mappings'!D20 &lt;&gt;"",'MITRE ATT&amp;CK Mappings'!D20,"" )</f>
        <v>Ensure a support role has been created to manage incidents with AWS Support</v>
      </c>
    </row>
    <row r="24" spans="1:13" x14ac:dyDescent="0.3">
      <c r="A24" s="16" t="str">
        <f>IF(COUNTIF(B24:K24,"="&amp;'MITRE ATT&amp;CK Mappings'!B21)&gt;0,'MITRE ATT&amp;CK Mappings'!B21,"")</f>
        <v>1.18</v>
      </c>
      <c r="B24" s="16" t="str">
        <f>IF(OR(OR(OR(OR(OR(ISNUMBER(SEARCH(IF(B$1&lt;&gt;"",B$1,"NA"),'MITRE ATT&amp;CK Mappings'!$E21)),ISNUMBER(SEARCH(IF(B$1&lt;&gt;"",B$1,"NA"),'MITRE ATT&amp;CK Mappings'!$F21))),ISNUMBER(SEARCH(IF(B$2&lt;&gt;"",B$2,"NA"),'MITRE ATT&amp;CK Mappings'!$G21))),ISNUMBER(SEARCH(IF(B$2&lt;&gt;"",B$2,"NA"),'MITRE ATT&amp;CK Mappings'!$H21))),ISNUMBER(SEARCH(IF(B$3&lt;&gt;"",B$3,"NA"),'MITRE ATT&amp;CK Mappings'!$I21))),ISNUMBER(SEARCH(IF(B$3&lt;&gt;"",B$3,"NA"),'MITRE ATT&amp;CK Mappings'!$J21))), 'MITRE ATT&amp;CK Mappings'!$B21,"")</f>
        <v>1.18</v>
      </c>
      <c r="C24" s="16" t="str">
        <f>IF(OR(OR(OR(OR(OR(ISNUMBER(SEARCH(IF(C$1&lt;&gt;"",C$1,"NA"),'MITRE ATT&amp;CK Mappings'!$E21)),ISNUMBER(SEARCH(IF(C$1&lt;&gt;"",C$1,"NA"),'MITRE ATT&amp;CK Mappings'!$F21))),ISNUMBER(SEARCH(IF(C$2&lt;&gt;"",C$2,"NA"),'MITRE ATT&amp;CK Mappings'!$G21))),ISNUMBER(SEARCH(IF(C$2&lt;&gt;"",C$2,"NA"),'MITRE ATT&amp;CK Mappings'!$H21))),ISNUMBER(SEARCH(IF(C$3&lt;&gt;"",C$3,"NA"),'MITRE ATT&amp;CK Mappings'!$I21))),ISNUMBER(SEARCH(IF(C$3&lt;&gt;"",C$3,"NA"),'MITRE ATT&amp;CK Mappings'!$J21))), 'MITRE ATT&amp;CK Mappings'!$B21,"")</f>
        <v/>
      </c>
      <c r="D24" s="16" t="str">
        <f>IF(OR(OR(OR(OR(OR(ISNUMBER(SEARCH(IF(D$1&lt;&gt;"",D$1,"NA"),'MITRE ATT&amp;CK Mappings'!$E21)),ISNUMBER(SEARCH(IF(D$1&lt;&gt;"",D$1,"NA"),'MITRE ATT&amp;CK Mappings'!$F21))),ISNUMBER(SEARCH(IF(D$2&lt;&gt;"",D$2,"NA"),'MITRE ATT&amp;CK Mappings'!$G21))),ISNUMBER(SEARCH(IF(D$2&lt;&gt;"",D$2,"NA"),'MITRE ATT&amp;CK Mappings'!$H21))),ISNUMBER(SEARCH(IF(D$3&lt;&gt;"",D$3,"NA"),'MITRE ATT&amp;CK Mappings'!$I21))),ISNUMBER(SEARCH(IF(D$3&lt;&gt;"",D$3,"NA"),'MITRE ATT&amp;CK Mappings'!$J21))), 'MITRE ATT&amp;CK Mappings'!$B21,"")</f>
        <v/>
      </c>
      <c r="E24" s="16" t="str">
        <f>IF(OR(OR(OR(OR(OR(ISNUMBER(SEARCH(IF(E$1&lt;&gt;"",E$1,"NA"),'MITRE ATT&amp;CK Mappings'!$E21)),ISNUMBER(SEARCH(IF(E$1&lt;&gt;"",E$1,"NA"),'MITRE ATT&amp;CK Mappings'!$F21))),ISNUMBER(SEARCH(IF(E$2&lt;&gt;"",E$2,"NA"),'MITRE ATT&amp;CK Mappings'!$G21))),ISNUMBER(SEARCH(IF(E$2&lt;&gt;"",E$2,"NA"),'MITRE ATT&amp;CK Mappings'!$H21))),ISNUMBER(SEARCH(IF(E$3&lt;&gt;"",E$3,"NA"),'MITRE ATT&amp;CK Mappings'!$I21))),ISNUMBER(SEARCH(IF(E$3&lt;&gt;"",E$3,"NA"),'MITRE ATT&amp;CK Mappings'!$J21))), 'MITRE ATT&amp;CK Mappings'!$B21,"")</f>
        <v/>
      </c>
      <c r="F24" s="16" t="str">
        <f>IF(OR(OR(OR(OR(OR(ISNUMBER(SEARCH(IF(F$1&lt;&gt;"",F$1,"NA"),'MITRE ATT&amp;CK Mappings'!$E21)),ISNUMBER(SEARCH(IF(F$1&lt;&gt;"",F$1,"NA"),'MITRE ATT&amp;CK Mappings'!$F21))),ISNUMBER(SEARCH(IF(F$2&lt;&gt;"",F$2,"NA"),'MITRE ATT&amp;CK Mappings'!$G21))),ISNUMBER(SEARCH(IF(F$2&lt;&gt;"",F$2,"NA"),'MITRE ATT&amp;CK Mappings'!$H21))),ISNUMBER(SEARCH(IF(F$3&lt;&gt;"",F$3,"NA"),'MITRE ATT&amp;CK Mappings'!$I21))),ISNUMBER(SEARCH(IF(F$3&lt;&gt;"",F$3,"NA"),'MITRE ATT&amp;CK Mappings'!$J21))), 'MITRE ATT&amp;CK Mappings'!$B21,"")</f>
        <v/>
      </c>
      <c r="G24" s="16" t="str">
        <f>IF(OR(OR(OR(OR(OR(ISNUMBER(SEARCH(IF(G$1&lt;&gt;"",G$1,"NA"),'MITRE ATT&amp;CK Mappings'!$E21)),ISNUMBER(SEARCH(IF(G$1&lt;&gt;"",G$1,"NA"),'MITRE ATT&amp;CK Mappings'!$F21))),ISNUMBER(SEARCH(IF(G$2&lt;&gt;"",G$2,"NA"),'MITRE ATT&amp;CK Mappings'!$G21))),ISNUMBER(SEARCH(IF(G$2&lt;&gt;"",G$2,"NA"),'MITRE ATT&amp;CK Mappings'!$H21))),ISNUMBER(SEARCH(IF(G$3&lt;&gt;"",G$3,"NA"),'MITRE ATT&amp;CK Mappings'!$I21))),ISNUMBER(SEARCH(IF(G$3&lt;&gt;"",G$3,"NA"),'MITRE ATT&amp;CK Mappings'!$J21))), 'MITRE ATT&amp;CK Mappings'!$B21,"")</f>
        <v/>
      </c>
      <c r="H24" s="16" t="str">
        <f>IF(OR(OR(OR(OR(OR(ISNUMBER(SEARCH(IF(H$1&lt;&gt;"",H$1,"NA"),'MITRE ATT&amp;CK Mappings'!$E21)),ISNUMBER(SEARCH(IF(H$1&lt;&gt;"",H$1,"NA"),'MITRE ATT&amp;CK Mappings'!$F21))),ISNUMBER(SEARCH(IF(H$2&lt;&gt;"",H$2,"NA"),'MITRE ATT&amp;CK Mappings'!$G21))),ISNUMBER(SEARCH(IF(H$2&lt;&gt;"",H$2,"NA"),'MITRE ATT&amp;CK Mappings'!$H21))),ISNUMBER(SEARCH(IF(H$3&lt;&gt;"",H$3,"NA"),'MITRE ATT&amp;CK Mappings'!$I21))),ISNUMBER(SEARCH(IF(H$3&lt;&gt;"",H$3,"NA"),'MITRE ATT&amp;CK Mappings'!$J21))), 'MITRE ATT&amp;CK Mappings'!$B21,"")</f>
        <v/>
      </c>
      <c r="I24" s="16" t="str">
        <f>IF(OR(OR(OR(OR(OR(ISNUMBER(SEARCH(IF(I$1&lt;&gt;"",I$1,"NA"),'MITRE ATT&amp;CK Mappings'!$E21)),ISNUMBER(SEARCH(IF(I$1&lt;&gt;"",I$1,"NA"),'MITRE ATT&amp;CK Mappings'!$F21))),ISNUMBER(SEARCH(IF(I$2&lt;&gt;"",I$2,"NA"),'MITRE ATT&amp;CK Mappings'!$G21))),ISNUMBER(SEARCH(IF(I$2&lt;&gt;"",I$2,"NA"),'MITRE ATT&amp;CK Mappings'!$H21))),ISNUMBER(SEARCH(IF(I$3&lt;&gt;"",I$3,"NA"),'MITRE ATT&amp;CK Mappings'!$I21))),ISNUMBER(SEARCH(IF(I$3&lt;&gt;"",I$3,"NA"),'MITRE ATT&amp;CK Mappings'!$J21))), 'MITRE ATT&amp;CK Mappings'!$B21,"")</f>
        <v/>
      </c>
      <c r="J24" s="16" t="str">
        <f>IF(OR(OR(OR(OR(OR(ISNUMBER(SEARCH(IF(J$1&lt;&gt;"",J$1,"NA"),'MITRE ATT&amp;CK Mappings'!$E21)),ISNUMBER(SEARCH(IF(J$1&lt;&gt;"",J$1,"NA"),'MITRE ATT&amp;CK Mappings'!$F21))),ISNUMBER(SEARCH(IF(J$2&lt;&gt;"",J$2,"NA"),'MITRE ATT&amp;CK Mappings'!$G21))),ISNUMBER(SEARCH(IF(J$2&lt;&gt;"",J$2,"NA"),'MITRE ATT&amp;CK Mappings'!$H21))),ISNUMBER(SEARCH(IF(J$3&lt;&gt;"",J$3,"NA"),'MITRE ATT&amp;CK Mappings'!$I21))),ISNUMBER(SEARCH(IF(J$3&lt;&gt;"",J$3,"NA"),'MITRE ATT&amp;CK Mappings'!$J21))), 'MITRE ATT&amp;CK Mappings'!$B21,"")</f>
        <v/>
      </c>
      <c r="K24" s="16" t="str">
        <f>IF(OR(OR(OR(OR(OR(ISNUMBER(SEARCH(IF(K$1&lt;&gt;"",K$1,"NA"),'MITRE ATT&amp;CK Mappings'!$E21)),ISNUMBER(SEARCH(IF(K$1&lt;&gt;"",K$1,"NA"),'MITRE ATT&amp;CK Mappings'!$F21))),ISNUMBER(SEARCH(IF(K$2&lt;&gt;"",K$2,"NA"),'MITRE ATT&amp;CK Mappings'!$G21))),ISNUMBER(SEARCH(IF(K$2&lt;&gt;"",K$2,"NA"),'MITRE ATT&amp;CK Mappings'!$H21))),ISNUMBER(SEARCH(IF(K$3&lt;&gt;"",K$3,"NA"),'MITRE ATT&amp;CK Mappings'!$I21))),ISNUMBER(SEARCH(IF(K$3&lt;&gt;"",K$3,"NA"),'MITRE ATT&amp;CK Mappings'!$J21))), 'MITRE ATT&amp;CK Mappings'!$B21,"")</f>
        <v/>
      </c>
      <c r="L24" s="16" t="str">
        <f>IF('MITRE ATT&amp;CK Mappings'!C21 &lt;&gt;"",'MITRE ATT&amp;CK Mappings'!C21,"" )</f>
        <v>Level 2</v>
      </c>
      <c r="M24" s="16" t="str">
        <f>IF('MITRE ATT&amp;CK Mappings'!D21 &lt;&gt;"",'MITRE ATT&amp;CK Mappings'!D21,"" )</f>
        <v>Ensure IAM instance roles are used for AWS resource access from instances</v>
      </c>
    </row>
    <row r="25" spans="1:13" x14ac:dyDescent="0.3">
      <c r="A25" s="18" t="str">
        <f>IF(COUNTIF(B25:K25,"="&amp;'MITRE ATT&amp;CK Mappings'!B22)&gt;0,'MITRE ATT&amp;CK Mappings'!B22,"")</f>
        <v/>
      </c>
      <c r="B25" s="18" t="str">
        <f>IF(OR(OR(OR(OR(OR(ISNUMBER(SEARCH(IF(B$1&lt;&gt;"",B$1,"NA"),'MITRE ATT&amp;CK Mappings'!$E22)),ISNUMBER(SEARCH(IF(B$1&lt;&gt;"",B$1,"NA"),'MITRE ATT&amp;CK Mappings'!$F22))),ISNUMBER(SEARCH(IF(B$2&lt;&gt;"",B$2,"NA"),'MITRE ATT&amp;CK Mappings'!$G22))),ISNUMBER(SEARCH(IF(B$2&lt;&gt;"",B$2,"NA"),'MITRE ATT&amp;CK Mappings'!$H22))),ISNUMBER(SEARCH(IF(B$3&lt;&gt;"",B$3,"NA"),'MITRE ATT&amp;CK Mappings'!$I22))),ISNUMBER(SEARCH(IF(B$3&lt;&gt;"",B$3,"NA"),'MITRE ATT&amp;CK Mappings'!$J22))), 'MITRE ATT&amp;CK Mappings'!$B22,"")</f>
        <v/>
      </c>
      <c r="C25" s="18" t="str">
        <f>IF(OR(OR(OR(OR(OR(ISNUMBER(SEARCH(IF(C$1&lt;&gt;"",C$1,"NA"),'MITRE ATT&amp;CK Mappings'!$E22)),ISNUMBER(SEARCH(IF(C$1&lt;&gt;"",C$1,"NA"),'MITRE ATT&amp;CK Mappings'!$F22))),ISNUMBER(SEARCH(IF(C$2&lt;&gt;"",C$2,"NA"),'MITRE ATT&amp;CK Mappings'!$G22))),ISNUMBER(SEARCH(IF(C$2&lt;&gt;"",C$2,"NA"),'MITRE ATT&amp;CK Mappings'!$H22))),ISNUMBER(SEARCH(IF(C$3&lt;&gt;"",C$3,"NA"),'MITRE ATT&amp;CK Mappings'!$I22))),ISNUMBER(SEARCH(IF(C$3&lt;&gt;"",C$3,"NA"),'MITRE ATT&amp;CK Mappings'!$J22))), 'MITRE ATT&amp;CK Mappings'!$B22,"")</f>
        <v/>
      </c>
      <c r="D25" s="18" t="str">
        <f>IF(OR(OR(OR(OR(OR(ISNUMBER(SEARCH(IF(D$1&lt;&gt;"",D$1,"NA"),'MITRE ATT&amp;CK Mappings'!$E22)),ISNUMBER(SEARCH(IF(D$1&lt;&gt;"",D$1,"NA"),'MITRE ATT&amp;CK Mappings'!$F22))),ISNUMBER(SEARCH(IF(D$2&lt;&gt;"",D$2,"NA"),'MITRE ATT&amp;CK Mappings'!$G22))),ISNUMBER(SEARCH(IF(D$2&lt;&gt;"",D$2,"NA"),'MITRE ATT&amp;CK Mappings'!$H22))),ISNUMBER(SEARCH(IF(D$3&lt;&gt;"",D$3,"NA"),'MITRE ATT&amp;CK Mappings'!$I22))),ISNUMBER(SEARCH(IF(D$3&lt;&gt;"",D$3,"NA"),'MITRE ATT&amp;CK Mappings'!$J22))), 'MITRE ATT&amp;CK Mappings'!$B22,"")</f>
        <v/>
      </c>
      <c r="E25" s="18" t="str">
        <f>IF(OR(OR(OR(OR(OR(ISNUMBER(SEARCH(IF(E$1&lt;&gt;"",E$1,"NA"),'MITRE ATT&amp;CK Mappings'!$E22)),ISNUMBER(SEARCH(IF(E$1&lt;&gt;"",E$1,"NA"),'MITRE ATT&amp;CK Mappings'!$F22))),ISNUMBER(SEARCH(IF(E$2&lt;&gt;"",E$2,"NA"),'MITRE ATT&amp;CK Mappings'!$G22))),ISNUMBER(SEARCH(IF(E$2&lt;&gt;"",E$2,"NA"),'MITRE ATT&amp;CK Mappings'!$H22))),ISNUMBER(SEARCH(IF(E$3&lt;&gt;"",E$3,"NA"),'MITRE ATT&amp;CK Mappings'!$I22))),ISNUMBER(SEARCH(IF(E$3&lt;&gt;"",E$3,"NA"),'MITRE ATT&amp;CK Mappings'!$J22))), 'MITRE ATT&amp;CK Mappings'!$B22,"")</f>
        <v/>
      </c>
      <c r="F25" s="18" t="str">
        <f>IF(OR(OR(OR(OR(OR(ISNUMBER(SEARCH(IF(F$1&lt;&gt;"",F$1,"NA"),'MITRE ATT&amp;CK Mappings'!$E22)),ISNUMBER(SEARCH(IF(F$1&lt;&gt;"",F$1,"NA"),'MITRE ATT&amp;CK Mappings'!$F22))),ISNUMBER(SEARCH(IF(F$2&lt;&gt;"",F$2,"NA"),'MITRE ATT&amp;CK Mappings'!$G22))),ISNUMBER(SEARCH(IF(F$2&lt;&gt;"",F$2,"NA"),'MITRE ATT&amp;CK Mappings'!$H22))),ISNUMBER(SEARCH(IF(F$3&lt;&gt;"",F$3,"NA"),'MITRE ATT&amp;CK Mappings'!$I22))),ISNUMBER(SEARCH(IF(F$3&lt;&gt;"",F$3,"NA"),'MITRE ATT&amp;CK Mappings'!$J22))), 'MITRE ATT&amp;CK Mappings'!$B22,"")</f>
        <v/>
      </c>
      <c r="G25" s="18" t="str">
        <f>IF(OR(OR(OR(OR(OR(ISNUMBER(SEARCH(IF(G$1&lt;&gt;"",G$1,"NA"),'MITRE ATT&amp;CK Mappings'!$E22)),ISNUMBER(SEARCH(IF(G$1&lt;&gt;"",G$1,"NA"),'MITRE ATT&amp;CK Mappings'!$F22))),ISNUMBER(SEARCH(IF(G$2&lt;&gt;"",G$2,"NA"),'MITRE ATT&amp;CK Mappings'!$G22))),ISNUMBER(SEARCH(IF(G$2&lt;&gt;"",G$2,"NA"),'MITRE ATT&amp;CK Mappings'!$H22))),ISNUMBER(SEARCH(IF(G$3&lt;&gt;"",G$3,"NA"),'MITRE ATT&amp;CK Mappings'!$I22))),ISNUMBER(SEARCH(IF(G$3&lt;&gt;"",G$3,"NA"),'MITRE ATT&amp;CK Mappings'!$J22))), 'MITRE ATT&amp;CK Mappings'!$B22,"")</f>
        <v/>
      </c>
      <c r="H25" s="18" t="str">
        <f>IF(OR(OR(OR(OR(OR(ISNUMBER(SEARCH(IF(H$1&lt;&gt;"",H$1,"NA"),'MITRE ATT&amp;CK Mappings'!$E22)),ISNUMBER(SEARCH(IF(H$1&lt;&gt;"",H$1,"NA"),'MITRE ATT&amp;CK Mappings'!$F22))),ISNUMBER(SEARCH(IF(H$2&lt;&gt;"",H$2,"NA"),'MITRE ATT&amp;CK Mappings'!$G22))),ISNUMBER(SEARCH(IF(H$2&lt;&gt;"",H$2,"NA"),'MITRE ATT&amp;CK Mappings'!$H22))),ISNUMBER(SEARCH(IF(H$3&lt;&gt;"",H$3,"NA"),'MITRE ATT&amp;CK Mappings'!$I22))),ISNUMBER(SEARCH(IF(H$3&lt;&gt;"",H$3,"NA"),'MITRE ATT&amp;CK Mappings'!$J22))), 'MITRE ATT&amp;CK Mappings'!$B22,"")</f>
        <v/>
      </c>
      <c r="I25" s="18" t="str">
        <f>IF(OR(OR(OR(OR(OR(ISNUMBER(SEARCH(IF(I$1&lt;&gt;"",I$1,"NA"),'MITRE ATT&amp;CK Mappings'!$E22)),ISNUMBER(SEARCH(IF(I$1&lt;&gt;"",I$1,"NA"),'MITRE ATT&amp;CK Mappings'!$F22))),ISNUMBER(SEARCH(IF(I$2&lt;&gt;"",I$2,"NA"),'MITRE ATT&amp;CK Mappings'!$G22))),ISNUMBER(SEARCH(IF(I$2&lt;&gt;"",I$2,"NA"),'MITRE ATT&amp;CK Mappings'!$H22))),ISNUMBER(SEARCH(IF(I$3&lt;&gt;"",I$3,"NA"),'MITRE ATT&amp;CK Mappings'!$I22))),ISNUMBER(SEARCH(IF(I$3&lt;&gt;"",I$3,"NA"),'MITRE ATT&amp;CK Mappings'!$J22))), 'MITRE ATT&amp;CK Mappings'!$B22,"")</f>
        <v/>
      </c>
      <c r="J25" s="18" t="str">
        <f>IF(OR(OR(OR(OR(OR(ISNUMBER(SEARCH(IF(J$1&lt;&gt;"",J$1,"NA"),'MITRE ATT&amp;CK Mappings'!$E22)),ISNUMBER(SEARCH(IF(J$1&lt;&gt;"",J$1,"NA"),'MITRE ATT&amp;CK Mappings'!$F22))),ISNUMBER(SEARCH(IF(J$2&lt;&gt;"",J$2,"NA"),'MITRE ATT&amp;CK Mappings'!$G22))),ISNUMBER(SEARCH(IF(J$2&lt;&gt;"",J$2,"NA"),'MITRE ATT&amp;CK Mappings'!$H22))),ISNUMBER(SEARCH(IF(J$3&lt;&gt;"",J$3,"NA"),'MITRE ATT&amp;CK Mappings'!$I22))),ISNUMBER(SEARCH(IF(J$3&lt;&gt;"",J$3,"NA"),'MITRE ATT&amp;CK Mappings'!$J22))), 'MITRE ATT&amp;CK Mappings'!$B22,"")</f>
        <v/>
      </c>
      <c r="K25" s="18" t="str">
        <f>IF(OR(OR(OR(OR(OR(ISNUMBER(SEARCH(IF(K$1&lt;&gt;"",K$1,"NA"),'MITRE ATT&amp;CK Mappings'!$E22)),ISNUMBER(SEARCH(IF(K$1&lt;&gt;"",K$1,"NA"),'MITRE ATT&amp;CK Mappings'!$F22))),ISNUMBER(SEARCH(IF(K$2&lt;&gt;"",K$2,"NA"),'MITRE ATT&amp;CK Mappings'!$G22))),ISNUMBER(SEARCH(IF(K$2&lt;&gt;"",K$2,"NA"),'MITRE ATT&amp;CK Mappings'!$H22))),ISNUMBER(SEARCH(IF(K$3&lt;&gt;"",K$3,"NA"),'MITRE ATT&amp;CK Mappings'!$I22))),ISNUMBER(SEARCH(IF(K$3&lt;&gt;"",K$3,"NA"),'MITRE ATT&amp;CK Mappings'!$J22))), 'MITRE ATT&amp;CK Mappings'!$B22,"")</f>
        <v/>
      </c>
      <c r="L25" s="18" t="str">
        <f>IF('MITRE ATT&amp;CK Mappings'!C22 &lt;&gt;"",'MITRE ATT&amp;CK Mappings'!C22,"" )</f>
        <v>Level 1</v>
      </c>
      <c r="M25" s="18" t="str">
        <f>IF('MITRE ATT&amp;CK Mappings'!D22 &lt;&gt;"",'MITRE ATT&amp;CK Mappings'!D22,"" )</f>
        <v>Ensure that all the expired SSL/TLS certificates stored in AWS IAM are removed</v>
      </c>
    </row>
    <row r="26" spans="1:13" x14ac:dyDescent="0.3">
      <c r="A26" s="16" t="str">
        <f>IF(COUNTIF(B26:K26,"="&amp;'MITRE ATT&amp;CK Mappings'!B23)&gt;0,'MITRE ATT&amp;CK Mappings'!B23,"")</f>
        <v/>
      </c>
      <c r="B26" s="16" t="str">
        <f>IF(OR(OR(OR(OR(OR(ISNUMBER(SEARCH(IF(B$1&lt;&gt;"",B$1,"NA"),'MITRE ATT&amp;CK Mappings'!$E23)),ISNUMBER(SEARCH(IF(B$1&lt;&gt;"",B$1,"NA"),'MITRE ATT&amp;CK Mappings'!$F23))),ISNUMBER(SEARCH(IF(B$2&lt;&gt;"",B$2,"NA"),'MITRE ATT&amp;CK Mappings'!$G23))),ISNUMBER(SEARCH(IF(B$2&lt;&gt;"",B$2,"NA"),'MITRE ATT&amp;CK Mappings'!$H23))),ISNUMBER(SEARCH(IF(B$3&lt;&gt;"",B$3,"NA"),'MITRE ATT&amp;CK Mappings'!$I23))),ISNUMBER(SEARCH(IF(B$3&lt;&gt;"",B$3,"NA"),'MITRE ATT&amp;CK Mappings'!$J23))), 'MITRE ATT&amp;CK Mappings'!$B23,"")</f>
        <v/>
      </c>
      <c r="C26" s="16" t="str">
        <f>IF(OR(OR(OR(OR(OR(ISNUMBER(SEARCH(IF(C$1&lt;&gt;"",C$1,"NA"),'MITRE ATT&amp;CK Mappings'!$E23)),ISNUMBER(SEARCH(IF(C$1&lt;&gt;"",C$1,"NA"),'MITRE ATT&amp;CK Mappings'!$F23))),ISNUMBER(SEARCH(IF(C$2&lt;&gt;"",C$2,"NA"),'MITRE ATT&amp;CK Mappings'!$G23))),ISNUMBER(SEARCH(IF(C$2&lt;&gt;"",C$2,"NA"),'MITRE ATT&amp;CK Mappings'!$H23))),ISNUMBER(SEARCH(IF(C$3&lt;&gt;"",C$3,"NA"),'MITRE ATT&amp;CK Mappings'!$I23))),ISNUMBER(SEARCH(IF(C$3&lt;&gt;"",C$3,"NA"),'MITRE ATT&amp;CK Mappings'!$J23))), 'MITRE ATT&amp;CK Mappings'!$B23,"")</f>
        <v/>
      </c>
      <c r="D26" s="16" t="str">
        <f>IF(OR(OR(OR(OR(OR(ISNUMBER(SEARCH(IF(D$1&lt;&gt;"",D$1,"NA"),'MITRE ATT&amp;CK Mappings'!$E23)),ISNUMBER(SEARCH(IF(D$1&lt;&gt;"",D$1,"NA"),'MITRE ATT&amp;CK Mappings'!$F23))),ISNUMBER(SEARCH(IF(D$2&lt;&gt;"",D$2,"NA"),'MITRE ATT&amp;CK Mappings'!$G23))),ISNUMBER(SEARCH(IF(D$2&lt;&gt;"",D$2,"NA"),'MITRE ATT&amp;CK Mappings'!$H23))),ISNUMBER(SEARCH(IF(D$3&lt;&gt;"",D$3,"NA"),'MITRE ATT&amp;CK Mappings'!$I23))),ISNUMBER(SEARCH(IF(D$3&lt;&gt;"",D$3,"NA"),'MITRE ATT&amp;CK Mappings'!$J23))), 'MITRE ATT&amp;CK Mappings'!$B23,"")</f>
        <v/>
      </c>
      <c r="E26" s="16" t="str">
        <f>IF(OR(OR(OR(OR(OR(ISNUMBER(SEARCH(IF(E$1&lt;&gt;"",E$1,"NA"),'MITRE ATT&amp;CK Mappings'!$E23)),ISNUMBER(SEARCH(IF(E$1&lt;&gt;"",E$1,"NA"),'MITRE ATT&amp;CK Mappings'!$F23))),ISNUMBER(SEARCH(IF(E$2&lt;&gt;"",E$2,"NA"),'MITRE ATT&amp;CK Mappings'!$G23))),ISNUMBER(SEARCH(IF(E$2&lt;&gt;"",E$2,"NA"),'MITRE ATT&amp;CK Mappings'!$H23))),ISNUMBER(SEARCH(IF(E$3&lt;&gt;"",E$3,"NA"),'MITRE ATT&amp;CK Mappings'!$I23))),ISNUMBER(SEARCH(IF(E$3&lt;&gt;"",E$3,"NA"),'MITRE ATT&amp;CK Mappings'!$J23))), 'MITRE ATT&amp;CK Mappings'!$B23,"")</f>
        <v/>
      </c>
      <c r="F26" s="16" t="str">
        <f>IF(OR(OR(OR(OR(OR(ISNUMBER(SEARCH(IF(F$1&lt;&gt;"",F$1,"NA"),'MITRE ATT&amp;CK Mappings'!$E23)),ISNUMBER(SEARCH(IF(F$1&lt;&gt;"",F$1,"NA"),'MITRE ATT&amp;CK Mappings'!$F23))),ISNUMBER(SEARCH(IF(F$2&lt;&gt;"",F$2,"NA"),'MITRE ATT&amp;CK Mappings'!$G23))),ISNUMBER(SEARCH(IF(F$2&lt;&gt;"",F$2,"NA"),'MITRE ATT&amp;CK Mappings'!$H23))),ISNUMBER(SEARCH(IF(F$3&lt;&gt;"",F$3,"NA"),'MITRE ATT&amp;CK Mappings'!$I23))),ISNUMBER(SEARCH(IF(F$3&lt;&gt;"",F$3,"NA"),'MITRE ATT&amp;CK Mappings'!$J23))), 'MITRE ATT&amp;CK Mappings'!$B23,"")</f>
        <v/>
      </c>
      <c r="G26" s="16" t="str">
        <f>IF(OR(OR(OR(OR(OR(ISNUMBER(SEARCH(IF(G$1&lt;&gt;"",G$1,"NA"),'MITRE ATT&amp;CK Mappings'!$E23)),ISNUMBER(SEARCH(IF(G$1&lt;&gt;"",G$1,"NA"),'MITRE ATT&amp;CK Mappings'!$F23))),ISNUMBER(SEARCH(IF(G$2&lt;&gt;"",G$2,"NA"),'MITRE ATT&amp;CK Mappings'!$G23))),ISNUMBER(SEARCH(IF(G$2&lt;&gt;"",G$2,"NA"),'MITRE ATT&amp;CK Mappings'!$H23))),ISNUMBER(SEARCH(IF(G$3&lt;&gt;"",G$3,"NA"),'MITRE ATT&amp;CK Mappings'!$I23))),ISNUMBER(SEARCH(IF(G$3&lt;&gt;"",G$3,"NA"),'MITRE ATT&amp;CK Mappings'!$J23))), 'MITRE ATT&amp;CK Mappings'!$B23,"")</f>
        <v/>
      </c>
      <c r="H26" s="16" t="str">
        <f>IF(OR(OR(OR(OR(OR(ISNUMBER(SEARCH(IF(H$1&lt;&gt;"",H$1,"NA"),'MITRE ATT&amp;CK Mappings'!$E23)),ISNUMBER(SEARCH(IF(H$1&lt;&gt;"",H$1,"NA"),'MITRE ATT&amp;CK Mappings'!$F23))),ISNUMBER(SEARCH(IF(H$2&lt;&gt;"",H$2,"NA"),'MITRE ATT&amp;CK Mappings'!$G23))),ISNUMBER(SEARCH(IF(H$2&lt;&gt;"",H$2,"NA"),'MITRE ATT&amp;CK Mappings'!$H23))),ISNUMBER(SEARCH(IF(H$3&lt;&gt;"",H$3,"NA"),'MITRE ATT&amp;CK Mappings'!$I23))),ISNUMBER(SEARCH(IF(H$3&lt;&gt;"",H$3,"NA"),'MITRE ATT&amp;CK Mappings'!$J23))), 'MITRE ATT&amp;CK Mappings'!$B23,"")</f>
        <v/>
      </c>
      <c r="I26" s="16" t="str">
        <f>IF(OR(OR(OR(OR(OR(ISNUMBER(SEARCH(IF(I$1&lt;&gt;"",I$1,"NA"),'MITRE ATT&amp;CK Mappings'!$E23)),ISNUMBER(SEARCH(IF(I$1&lt;&gt;"",I$1,"NA"),'MITRE ATT&amp;CK Mappings'!$F23))),ISNUMBER(SEARCH(IF(I$2&lt;&gt;"",I$2,"NA"),'MITRE ATT&amp;CK Mappings'!$G23))),ISNUMBER(SEARCH(IF(I$2&lt;&gt;"",I$2,"NA"),'MITRE ATT&amp;CK Mappings'!$H23))),ISNUMBER(SEARCH(IF(I$3&lt;&gt;"",I$3,"NA"),'MITRE ATT&amp;CK Mappings'!$I23))),ISNUMBER(SEARCH(IF(I$3&lt;&gt;"",I$3,"NA"),'MITRE ATT&amp;CK Mappings'!$J23))), 'MITRE ATT&amp;CK Mappings'!$B23,"")</f>
        <v/>
      </c>
      <c r="J26" s="16" t="str">
        <f>IF(OR(OR(OR(OR(OR(ISNUMBER(SEARCH(IF(J$1&lt;&gt;"",J$1,"NA"),'MITRE ATT&amp;CK Mappings'!$E23)),ISNUMBER(SEARCH(IF(J$1&lt;&gt;"",J$1,"NA"),'MITRE ATT&amp;CK Mappings'!$F23))),ISNUMBER(SEARCH(IF(J$2&lt;&gt;"",J$2,"NA"),'MITRE ATT&amp;CK Mappings'!$G23))),ISNUMBER(SEARCH(IF(J$2&lt;&gt;"",J$2,"NA"),'MITRE ATT&amp;CK Mappings'!$H23))),ISNUMBER(SEARCH(IF(J$3&lt;&gt;"",J$3,"NA"),'MITRE ATT&amp;CK Mappings'!$I23))),ISNUMBER(SEARCH(IF(J$3&lt;&gt;"",J$3,"NA"),'MITRE ATT&amp;CK Mappings'!$J23))), 'MITRE ATT&amp;CK Mappings'!$B23,"")</f>
        <v/>
      </c>
      <c r="K26" s="16" t="str">
        <f>IF(OR(OR(OR(OR(OR(ISNUMBER(SEARCH(IF(K$1&lt;&gt;"",K$1,"NA"),'MITRE ATT&amp;CK Mappings'!$E23)),ISNUMBER(SEARCH(IF(K$1&lt;&gt;"",K$1,"NA"),'MITRE ATT&amp;CK Mappings'!$F23))),ISNUMBER(SEARCH(IF(K$2&lt;&gt;"",K$2,"NA"),'MITRE ATT&amp;CK Mappings'!$G23))),ISNUMBER(SEARCH(IF(K$2&lt;&gt;"",K$2,"NA"),'MITRE ATT&amp;CK Mappings'!$H23))),ISNUMBER(SEARCH(IF(K$3&lt;&gt;"",K$3,"NA"),'MITRE ATT&amp;CK Mappings'!$I23))),ISNUMBER(SEARCH(IF(K$3&lt;&gt;"",K$3,"NA"),'MITRE ATT&amp;CK Mappings'!$J23))), 'MITRE ATT&amp;CK Mappings'!$B23,"")</f>
        <v/>
      </c>
      <c r="L26" s="16" t="str">
        <f>IF('MITRE ATT&amp;CK Mappings'!C23 &lt;&gt;"",'MITRE ATT&amp;CK Mappings'!C23,"" )</f>
        <v>Level 1</v>
      </c>
      <c r="M26" s="16" t="str">
        <f>IF('MITRE ATT&amp;CK Mappings'!D23 &lt;&gt;"",'MITRE ATT&amp;CK Mappings'!D23,"" )</f>
        <v>Ensure that IAM Access analyzer is enabled for all regions</v>
      </c>
    </row>
    <row r="27" spans="1:13" x14ac:dyDescent="0.3">
      <c r="A27" s="18" t="str">
        <f>IF(COUNTIF(B27:K27,"="&amp;'MITRE ATT&amp;CK Mappings'!B24)&gt;0,'MITRE ATT&amp;CK Mappings'!B24,"")</f>
        <v/>
      </c>
      <c r="B27" s="18" t="str">
        <f>IF(OR(OR(OR(OR(OR(ISNUMBER(SEARCH(IF(B$1&lt;&gt;"",B$1,"NA"),'MITRE ATT&amp;CK Mappings'!$E24)),ISNUMBER(SEARCH(IF(B$1&lt;&gt;"",B$1,"NA"),'MITRE ATT&amp;CK Mappings'!$F24))),ISNUMBER(SEARCH(IF(B$2&lt;&gt;"",B$2,"NA"),'MITRE ATT&amp;CK Mappings'!$G24))),ISNUMBER(SEARCH(IF(B$2&lt;&gt;"",B$2,"NA"),'MITRE ATT&amp;CK Mappings'!$H24))),ISNUMBER(SEARCH(IF(B$3&lt;&gt;"",B$3,"NA"),'MITRE ATT&amp;CK Mappings'!$I24))),ISNUMBER(SEARCH(IF(B$3&lt;&gt;"",B$3,"NA"),'MITRE ATT&amp;CK Mappings'!$J24))), 'MITRE ATT&amp;CK Mappings'!$B24,"")</f>
        <v/>
      </c>
      <c r="C27" s="18" t="str">
        <f>IF(OR(OR(OR(OR(OR(ISNUMBER(SEARCH(IF(C$1&lt;&gt;"",C$1,"NA"),'MITRE ATT&amp;CK Mappings'!$E24)),ISNUMBER(SEARCH(IF(C$1&lt;&gt;"",C$1,"NA"),'MITRE ATT&amp;CK Mappings'!$F24))),ISNUMBER(SEARCH(IF(C$2&lt;&gt;"",C$2,"NA"),'MITRE ATT&amp;CK Mappings'!$G24))),ISNUMBER(SEARCH(IF(C$2&lt;&gt;"",C$2,"NA"),'MITRE ATT&amp;CK Mappings'!$H24))),ISNUMBER(SEARCH(IF(C$3&lt;&gt;"",C$3,"NA"),'MITRE ATT&amp;CK Mappings'!$I24))),ISNUMBER(SEARCH(IF(C$3&lt;&gt;"",C$3,"NA"),'MITRE ATT&amp;CK Mappings'!$J24))), 'MITRE ATT&amp;CK Mappings'!$B24,"")</f>
        <v/>
      </c>
      <c r="D27" s="18" t="str">
        <f>IF(OR(OR(OR(OR(OR(ISNUMBER(SEARCH(IF(D$1&lt;&gt;"",D$1,"NA"),'MITRE ATT&amp;CK Mappings'!$E24)),ISNUMBER(SEARCH(IF(D$1&lt;&gt;"",D$1,"NA"),'MITRE ATT&amp;CK Mappings'!$F24))),ISNUMBER(SEARCH(IF(D$2&lt;&gt;"",D$2,"NA"),'MITRE ATT&amp;CK Mappings'!$G24))),ISNUMBER(SEARCH(IF(D$2&lt;&gt;"",D$2,"NA"),'MITRE ATT&amp;CK Mappings'!$H24))),ISNUMBER(SEARCH(IF(D$3&lt;&gt;"",D$3,"NA"),'MITRE ATT&amp;CK Mappings'!$I24))),ISNUMBER(SEARCH(IF(D$3&lt;&gt;"",D$3,"NA"),'MITRE ATT&amp;CK Mappings'!$J24))), 'MITRE ATT&amp;CK Mappings'!$B24,"")</f>
        <v/>
      </c>
      <c r="E27" s="18" t="str">
        <f>IF(OR(OR(OR(OR(OR(ISNUMBER(SEARCH(IF(E$1&lt;&gt;"",E$1,"NA"),'MITRE ATT&amp;CK Mappings'!$E24)),ISNUMBER(SEARCH(IF(E$1&lt;&gt;"",E$1,"NA"),'MITRE ATT&amp;CK Mappings'!$F24))),ISNUMBER(SEARCH(IF(E$2&lt;&gt;"",E$2,"NA"),'MITRE ATT&amp;CK Mappings'!$G24))),ISNUMBER(SEARCH(IF(E$2&lt;&gt;"",E$2,"NA"),'MITRE ATT&amp;CK Mappings'!$H24))),ISNUMBER(SEARCH(IF(E$3&lt;&gt;"",E$3,"NA"),'MITRE ATT&amp;CK Mappings'!$I24))),ISNUMBER(SEARCH(IF(E$3&lt;&gt;"",E$3,"NA"),'MITRE ATT&amp;CK Mappings'!$J24))), 'MITRE ATT&amp;CK Mappings'!$B24,"")</f>
        <v/>
      </c>
      <c r="F27" s="18" t="str">
        <f>IF(OR(OR(OR(OR(OR(ISNUMBER(SEARCH(IF(F$1&lt;&gt;"",F$1,"NA"),'MITRE ATT&amp;CK Mappings'!$E24)),ISNUMBER(SEARCH(IF(F$1&lt;&gt;"",F$1,"NA"),'MITRE ATT&amp;CK Mappings'!$F24))),ISNUMBER(SEARCH(IF(F$2&lt;&gt;"",F$2,"NA"),'MITRE ATT&amp;CK Mappings'!$G24))),ISNUMBER(SEARCH(IF(F$2&lt;&gt;"",F$2,"NA"),'MITRE ATT&amp;CK Mappings'!$H24))),ISNUMBER(SEARCH(IF(F$3&lt;&gt;"",F$3,"NA"),'MITRE ATT&amp;CK Mappings'!$I24))),ISNUMBER(SEARCH(IF(F$3&lt;&gt;"",F$3,"NA"),'MITRE ATT&amp;CK Mappings'!$J24))), 'MITRE ATT&amp;CK Mappings'!$B24,"")</f>
        <v/>
      </c>
      <c r="G27" s="18" t="str">
        <f>IF(OR(OR(OR(OR(OR(ISNUMBER(SEARCH(IF(G$1&lt;&gt;"",G$1,"NA"),'MITRE ATT&amp;CK Mappings'!$E24)),ISNUMBER(SEARCH(IF(G$1&lt;&gt;"",G$1,"NA"),'MITRE ATT&amp;CK Mappings'!$F24))),ISNUMBER(SEARCH(IF(G$2&lt;&gt;"",G$2,"NA"),'MITRE ATT&amp;CK Mappings'!$G24))),ISNUMBER(SEARCH(IF(G$2&lt;&gt;"",G$2,"NA"),'MITRE ATT&amp;CK Mappings'!$H24))),ISNUMBER(SEARCH(IF(G$3&lt;&gt;"",G$3,"NA"),'MITRE ATT&amp;CK Mappings'!$I24))),ISNUMBER(SEARCH(IF(G$3&lt;&gt;"",G$3,"NA"),'MITRE ATT&amp;CK Mappings'!$J24))), 'MITRE ATT&amp;CK Mappings'!$B24,"")</f>
        <v/>
      </c>
      <c r="H27" s="18" t="str">
        <f>IF(OR(OR(OR(OR(OR(ISNUMBER(SEARCH(IF(H$1&lt;&gt;"",H$1,"NA"),'MITRE ATT&amp;CK Mappings'!$E24)),ISNUMBER(SEARCH(IF(H$1&lt;&gt;"",H$1,"NA"),'MITRE ATT&amp;CK Mappings'!$F24))),ISNUMBER(SEARCH(IF(H$2&lt;&gt;"",H$2,"NA"),'MITRE ATT&amp;CK Mappings'!$G24))),ISNUMBER(SEARCH(IF(H$2&lt;&gt;"",H$2,"NA"),'MITRE ATT&amp;CK Mappings'!$H24))),ISNUMBER(SEARCH(IF(H$3&lt;&gt;"",H$3,"NA"),'MITRE ATT&amp;CK Mappings'!$I24))),ISNUMBER(SEARCH(IF(H$3&lt;&gt;"",H$3,"NA"),'MITRE ATT&amp;CK Mappings'!$J24))), 'MITRE ATT&amp;CK Mappings'!$B24,"")</f>
        <v/>
      </c>
      <c r="I27" s="18" t="str">
        <f>IF(OR(OR(OR(OR(OR(ISNUMBER(SEARCH(IF(I$1&lt;&gt;"",I$1,"NA"),'MITRE ATT&amp;CK Mappings'!$E24)),ISNUMBER(SEARCH(IF(I$1&lt;&gt;"",I$1,"NA"),'MITRE ATT&amp;CK Mappings'!$F24))),ISNUMBER(SEARCH(IF(I$2&lt;&gt;"",I$2,"NA"),'MITRE ATT&amp;CK Mappings'!$G24))),ISNUMBER(SEARCH(IF(I$2&lt;&gt;"",I$2,"NA"),'MITRE ATT&amp;CK Mappings'!$H24))),ISNUMBER(SEARCH(IF(I$3&lt;&gt;"",I$3,"NA"),'MITRE ATT&amp;CK Mappings'!$I24))),ISNUMBER(SEARCH(IF(I$3&lt;&gt;"",I$3,"NA"),'MITRE ATT&amp;CK Mappings'!$J24))), 'MITRE ATT&amp;CK Mappings'!$B24,"")</f>
        <v/>
      </c>
      <c r="J27" s="18" t="str">
        <f>IF(OR(OR(OR(OR(OR(ISNUMBER(SEARCH(IF(J$1&lt;&gt;"",J$1,"NA"),'MITRE ATT&amp;CK Mappings'!$E24)),ISNUMBER(SEARCH(IF(J$1&lt;&gt;"",J$1,"NA"),'MITRE ATT&amp;CK Mappings'!$F24))),ISNUMBER(SEARCH(IF(J$2&lt;&gt;"",J$2,"NA"),'MITRE ATT&amp;CK Mappings'!$G24))),ISNUMBER(SEARCH(IF(J$2&lt;&gt;"",J$2,"NA"),'MITRE ATT&amp;CK Mappings'!$H24))),ISNUMBER(SEARCH(IF(J$3&lt;&gt;"",J$3,"NA"),'MITRE ATT&amp;CK Mappings'!$I24))),ISNUMBER(SEARCH(IF(J$3&lt;&gt;"",J$3,"NA"),'MITRE ATT&amp;CK Mappings'!$J24))), 'MITRE ATT&amp;CK Mappings'!$B24,"")</f>
        <v/>
      </c>
      <c r="K27" s="18" t="str">
        <f>IF(OR(OR(OR(OR(OR(ISNUMBER(SEARCH(IF(K$1&lt;&gt;"",K$1,"NA"),'MITRE ATT&amp;CK Mappings'!$E24)),ISNUMBER(SEARCH(IF(K$1&lt;&gt;"",K$1,"NA"),'MITRE ATT&amp;CK Mappings'!$F24))),ISNUMBER(SEARCH(IF(K$2&lt;&gt;"",K$2,"NA"),'MITRE ATT&amp;CK Mappings'!$G24))),ISNUMBER(SEARCH(IF(K$2&lt;&gt;"",K$2,"NA"),'MITRE ATT&amp;CK Mappings'!$H24))),ISNUMBER(SEARCH(IF(K$3&lt;&gt;"",K$3,"NA"),'MITRE ATT&amp;CK Mappings'!$I24))),ISNUMBER(SEARCH(IF(K$3&lt;&gt;"",K$3,"NA"),'MITRE ATT&amp;CK Mappings'!$J24))), 'MITRE ATT&amp;CK Mappings'!$B24,"")</f>
        <v/>
      </c>
      <c r="L27" s="18" t="str">
        <f>IF('MITRE ATT&amp;CK Mappings'!C24 &lt;&gt;"",'MITRE ATT&amp;CK Mappings'!C24,"" )</f>
        <v>Level 2</v>
      </c>
      <c r="M27" s="18" t="str">
        <f>IF('MITRE ATT&amp;CK Mappings'!D24 &lt;&gt;"",'MITRE ATT&amp;CK Mappings'!D24,"" )</f>
        <v>Ensure IAM users are managed centrally via identity federation or AWS Organizations for multi-account environments</v>
      </c>
    </row>
    <row r="28" spans="1:13" x14ac:dyDescent="0.3">
      <c r="A28" s="16" t="str">
        <f>IF(COUNTIF(B28:K28,"="&amp;'MITRE ATT&amp;CK Mappings'!B25)&gt;0,'MITRE ATT&amp;CK Mappings'!B25,"")</f>
        <v/>
      </c>
      <c r="B28" s="16" t="str">
        <f>IF(OR(OR(OR(OR(OR(ISNUMBER(SEARCH(IF(B$1&lt;&gt;"",B$1,"NA"),'MITRE ATT&amp;CK Mappings'!$E25)),ISNUMBER(SEARCH(IF(B$1&lt;&gt;"",B$1,"NA"),'MITRE ATT&amp;CK Mappings'!$F25))),ISNUMBER(SEARCH(IF(B$2&lt;&gt;"",B$2,"NA"),'MITRE ATT&amp;CK Mappings'!$G25))),ISNUMBER(SEARCH(IF(B$2&lt;&gt;"",B$2,"NA"),'MITRE ATT&amp;CK Mappings'!$H25))),ISNUMBER(SEARCH(IF(B$3&lt;&gt;"",B$3,"NA"),'MITRE ATT&amp;CK Mappings'!$I25))),ISNUMBER(SEARCH(IF(B$3&lt;&gt;"",B$3,"NA"),'MITRE ATT&amp;CK Mappings'!$J25))), 'MITRE ATT&amp;CK Mappings'!$B25,"")</f>
        <v/>
      </c>
      <c r="C28" s="16" t="str">
        <f>IF(OR(OR(OR(OR(OR(ISNUMBER(SEARCH(IF(C$1&lt;&gt;"",C$1,"NA"),'MITRE ATT&amp;CK Mappings'!$E25)),ISNUMBER(SEARCH(IF(C$1&lt;&gt;"",C$1,"NA"),'MITRE ATT&amp;CK Mappings'!$F25))),ISNUMBER(SEARCH(IF(C$2&lt;&gt;"",C$2,"NA"),'MITRE ATT&amp;CK Mappings'!$G25))),ISNUMBER(SEARCH(IF(C$2&lt;&gt;"",C$2,"NA"),'MITRE ATT&amp;CK Mappings'!$H25))),ISNUMBER(SEARCH(IF(C$3&lt;&gt;"",C$3,"NA"),'MITRE ATT&amp;CK Mappings'!$I25))),ISNUMBER(SEARCH(IF(C$3&lt;&gt;"",C$3,"NA"),'MITRE ATT&amp;CK Mappings'!$J25))), 'MITRE ATT&amp;CK Mappings'!$B25,"")</f>
        <v/>
      </c>
      <c r="D28" s="16" t="str">
        <f>IF(OR(OR(OR(OR(OR(ISNUMBER(SEARCH(IF(D$1&lt;&gt;"",D$1,"NA"),'MITRE ATT&amp;CK Mappings'!$E25)),ISNUMBER(SEARCH(IF(D$1&lt;&gt;"",D$1,"NA"),'MITRE ATT&amp;CK Mappings'!$F25))),ISNUMBER(SEARCH(IF(D$2&lt;&gt;"",D$2,"NA"),'MITRE ATT&amp;CK Mappings'!$G25))),ISNUMBER(SEARCH(IF(D$2&lt;&gt;"",D$2,"NA"),'MITRE ATT&amp;CK Mappings'!$H25))),ISNUMBER(SEARCH(IF(D$3&lt;&gt;"",D$3,"NA"),'MITRE ATT&amp;CK Mappings'!$I25))),ISNUMBER(SEARCH(IF(D$3&lt;&gt;"",D$3,"NA"),'MITRE ATT&amp;CK Mappings'!$J25))), 'MITRE ATT&amp;CK Mappings'!$B25,"")</f>
        <v/>
      </c>
      <c r="E28" s="16" t="str">
        <f>IF(OR(OR(OR(OR(OR(ISNUMBER(SEARCH(IF(E$1&lt;&gt;"",E$1,"NA"),'MITRE ATT&amp;CK Mappings'!$E25)),ISNUMBER(SEARCH(IF(E$1&lt;&gt;"",E$1,"NA"),'MITRE ATT&amp;CK Mappings'!$F25))),ISNUMBER(SEARCH(IF(E$2&lt;&gt;"",E$2,"NA"),'MITRE ATT&amp;CK Mappings'!$G25))),ISNUMBER(SEARCH(IF(E$2&lt;&gt;"",E$2,"NA"),'MITRE ATT&amp;CK Mappings'!$H25))),ISNUMBER(SEARCH(IF(E$3&lt;&gt;"",E$3,"NA"),'MITRE ATT&amp;CK Mappings'!$I25))),ISNUMBER(SEARCH(IF(E$3&lt;&gt;"",E$3,"NA"),'MITRE ATT&amp;CK Mappings'!$J25))), 'MITRE ATT&amp;CK Mappings'!$B25,"")</f>
        <v/>
      </c>
      <c r="F28" s="16" t="str">
        <f>IF(OR(OR(OR(OR(OR(ISNUMBER(SEARCH(IF(F$1&lt;&gt;"",F$1,"NA"),'MITRE ATT&amp;CK Mappings'!$E25)),ISNUMBER(SEARCH(IF(F$1&lt;&gt;"",F$1,"NA"),'MITRE ATT&amp;CK Mappings'!$F25))),ISNUMBER(SEARCH(IF(F$2&lt;&gt;"",F$2,"NA"),'MITRE ATT&amp;CK Mappings'!$G25))),ISNUMBER(SEARCH(IF(F$2&lt;&gt;"",F$2,"NA"),'MITRE ATT&amp;CK Mappings'!$H25))),ISNUMBER(SEARCH(IF(F$3&lt;&gt;"",F$3,"NA"),'MITRE ATT&amp;CK Mappings'!$I25))),ISNUMBER(SEARCH(IF(F$3&lt;&gt;"",F$3,"NA"),'MITRE ATT&amp;CK Mappings'!$J25))), 'MITRE ATT&amp;CK Mappings'!$B25,"")</f>
        <v/>
      </c>
      <c r="G28" s="16" t="str">
        <f>IF(OR(OR(OR(OR(OR(ISNUMBER(SEARCH(IF(G$1&lt;&gt;"",G$1,"NA"),'MITRE ATT&amp;CK Mappings'!$E25)),ISNUMBER(SEARCH(IF(G$1&lt;&gt;"",G$1,"NA"),'MITRE ATT&amp;CK Mappings'!$F25))),ISNUMBER(SEARCH(IF(G$2&lt;&gt;"",G$2,"NA"),'MITRE ATT&amp;CK Mappings'!$G25))),ISNUMBER(SEARCH(IF(G$2&lt;&gt;"",G$2,"NA"),'MITRE ATT&amp;CK Mappings'!$H25))),ISNUMBER(SEARCH(IF(G$3&lt;&gt;"",G$3,"NA"),'MITRE ATT&amp;CK Mappings'!$I25))),ISNUMBER(SEARCH(IF(G$3&lt;&gt;"",G$3,"NA"),'MITRE ATT&amp;CK Mappings'!$J25))), 'MITRE ATT&amp;CK Mappings'!$B25,"")</f>
        <v/>
      </c>
      <c r="H28" s="16" t="str">
        <f>IF(OR(OR(OR(OR(OR(ISNUMBER(SEARCH(IF(H$1&lt;&gt;"",H$1,"NA"),'MITRE ATT&amp;CK Mappings'!$E25)),ISNUMBER(SEARCH(IF(H$1&lt;&gt;"",H$1,"NA"),'MITRE ATT&amp;CK Mappings'!$F25))),ISNUMBER(SEARCH(IF(H$2&lt;&gt;"",H$2,"NA"),'MITRE ATT&amp;CK Mappings'!$G25))),ISNUMBER(SEARCH(IF(H$2&lt;&gt;"",H$2,"NA"),'MITRE ATT&amp;CK Mappings'!$H25))),ISNUMBER(SEARCH(IF(H$3&lt;&gt;"",H$3,"NA"),'MITRE ATT&amp;CK Mappings'!$I25))),ISNUMBER(SEARCH(IF(H$3&lt;&gt;"",H$3,"NA"),'MITRE ATT&amp;CK Mappings'!$J25))), 'MITRE ATT&amp;CK Mappings'!$B25,"")</f>
        <v/>
      </c>
      <c r="I28" s="16" t="str">
        <f>IF(OR(OR(OR(OR(OR(ISNUMBER(SEARCH(IF(I$1&lt;&gt;"",I$1,"NA"),'MITRE ATT&amp;CK Mappings'!$E25)),ISNUMBER(SEARCH(IF(I$1&lt;&gt;"",I$1,"NA"),'MITRE ATT&amp;CK Mappings'!$F25))),ISNUMBER(SEARCH(IF(I$2&lt;&gt;"",I$2,"NA"),'MITRE ATT&amp;CK Mappings'!$G25))),ISNUMBER(SEARCH(IF(I$2&lt;&gt;"",I$2,"NA"),'MITRE ATT&amp;CK Mappings'!$H25))),ISNUMBER(SEARCH(IF(I$3&lt;&gt;"",I$3,"NA"),'MITRE ATT&amp;CK Mappings'!$I25))),ISNUMBER(SEARCH(IF(I$3&lt;&gt;"",I$3,"NA"),'MITRE ATT&amp;CK Mappings'!$J25))), 'MITRE ATT&amp;CK Mappings'!$B25,"")</f>
        <v/>
      </c>
      <c r="J28" s="16" t="str">
        <f>IF(OR(OR(OR(OR(OR(ISNUMBER(SEARCH(IF(J$1&lt;&gt;"",J$1,"NA"),'MITRE ATT&amp;CK Mappings'!$E25)),ISNUMBER(SEARCH(IF(J$1&lt;&gt;"",J$1,"NA"),'MITRE ATT&amp;CK Mappings'!$F25))),ISNUMBER(SEARCH(IF(J$2&lt;&gt;"",J$2,"NA"),'MITRE ATT&amp;CK Mappings'!$G25))),ISNUMBER(SEARCH(IF(J$2&lt;&gt;"",J$2,"NA"),'MITRE ATT&amp;CK Mappings'!$H25))),ISNUMBER(SEARCH(IF(J$3&lt;&gt;"",J$3,"NA"),'MITRE ATT&amp;CK Mappings'!$I25))),ISNUMBER(SEARCH(IF(J$3&lt;&gt;"",J$3,"NA"),'MITRE ATT&amp;CK Mappings'!$J25))), 'MITRE ATT&amp;CK Mappings'!$B25,"")</f>
        <v/>
      </c>
      <c r="K28" s="16" t="str">
        <f>IF(OR(OR(OR(OR(OR(ISNUMBER(SEARCH(IF(K$1&lt;&gt;"",K$1,"NA"),'MITRE ATT&amp;CK Mappings'!$E25)),ISNUMBER(SEARCH(IF(K$1&lt;&gt;"",K$1,"NA"),'MITRE ATT&amp;CK Mappings'!$F25))),ISNUMBER(SEARCH(IF(K$2&lt;&gt;"",K$2,"NA"),'MITRE ATT&amp;CK Mappings'!$G25))),ISNUMBER(SEARCH(IF(K$2&lt;&gt;"",K$2,"NA"),'MITRE ATT&amp;CK Mappings'!$H25))),ISNUMBER(SEARCH(IF(K$3&lt;&gt;"",K$3,"NA"),'MITRE ATT&amp;CK Mappings'!$I25))),ISNUMBER(SEARCH(IF(K$3&lt;&gt;"",K$3,"NA"),'MITRE ATT&amp;CK Mappings'!$J25))), 'MITRE ATT&amp;CK Mappings'!$B25,"")</f>
        <v/>
      </c>
      <c r="L28" s="16" t="str">
        <f>IF('MITRE ATT&amp;CK Mappings'!C25 &lt;&gt;"",'MITRE ATT&amp;CK Mappings'!C25,"" )</f>
        <v/>
      </c>
      <c r="M28" s="16" t="str">
        <f>IF('MITRE ATT&amp;CK Mappings'!D25 &lt;&gt;"",'MITRE ATT&amp;CK Mappings'!D25,"" )</f>
        <v>Storage</v>
      </c>
    </row>
    <row r="29" spans="1:13" x14ac:dyDescent="0.3">
      <c r="A29" s="18" t="str">
        <f>IF(COUNTIF(B29:K29,"="&amp;'MITRE ATT&amp;CK Mappings'!B26)&gt;0,'MITRE ATT&amp;CK Mappings'!B26,"")</f>
        <v/>
      </c>
      <c r="B29" s="18" t="str">
        <f>IF(OR(OR(OR(OR(OR(ISNUMBER(SEARCH(IF(B$1&lt;&gt;"",B$1,"NA"),'MITRE ATT&amp;CK Mappings'!$E26)),ISNUMBER(SEARCH(IF(B$1&lt;&gt;"",B$1,"NA"),'MITRE ATT&amp;CK Mappings'!$F26))),ISNUMBER(SEARCH(IF(B$2&lt;&gt;"",B$2,"NA"),'MITRE ATT&amp;CK Mappings'!$G26))),ISNUMBER(SEARCH(IF(B$2&lt;&gt;"",B$2,"NA"),'MITRE ATT&amp;CK Mappings'!$H26))),ISNUMBER(SEARCH(IF(B$3&lt;&gt;"",B$3,"NA"),'MITRE ATT&amp;CK Mappings'!$I26))),ISNUMBER(SEARCH(IF(B$3&lt;&gt;"",B$3,"NA"),'MITRE ATT&amp;CK Mappings'!$J26))), 'MITRE ATT&amp;CK Mappings'!$B26,"")</f>
        <v/>
      </c>
      <c r="C29" s="18" t="str">
        <f>IF(OR(OR(OR(OR(OR(ISNUMBER(SEARCH(IF(C$1&lt;&gt;"",C$1,"NA"),'MITRE ATT&amp;CK Mappings'!$E26)),ISNUMBER(SEARCH(IF(C$1&lt;&gt;"",C$1,"NA"),'MITRE ATT&amp;CK Mappings'!$F26))),ISNUMBER(SEARCH(IF(C$2&lt;&gt;"",C$2,"NA"),'MITRE ATT&amp;CK Mappings'!$G26))),ISNUMBER(SEARCH(IF(C$2&lt;&gt;"",C$2,"NA"),'MITRE ATT&amp;CK Mappings'!$H26))),ISNUMBER(SEARCH(IF(C$3&lt;&gt;"",C$3,"NA"),'MITRE ATT&amp;CK Mappings'!$I26))),ISNUMBER(SEARCH(IF(C$3&lt;&gt;"",C$3,"NA"),'MITRE ATT&amp;CK Mappings'!$J26))), 'MITRE ATT&amp;CK Mappings'!$B26,"")</f>
        <v/>
      </c>
      <c r="D29" s="18" t="str">
        <f>IF(OR(OR(OR(OR(OR(ISNUMBER(SEARCH(IF(D$1&lt;&gt;"",D$1,"NA"),'MITRE ATT&amp;CK Mappings'!$E26)),ISNUMBER(SEARCH(IF(D$1&lt;&gt;"",D$1,"NA"),'MITRE ATT&amp;CK Mappings'!$F26))),ISNUMBER(SEARCH(IF(D$2&lt;&gt;"",D$2,"NA"),'MITRE ATT&amp;CK Mappings'!$G26))),ISNUMBER(SEARCH(IF(D$2&lt;&gt;"",D$2,"NA"),'MITRE ATT&amp;CK Mappings'!$H26))),ISNUMBER(SEARCH(IF(D$3&lt;&gt;"",D$3,"NA"),'MITRE ATT&amp;CK Mappings'!$I26))),ISNUMBER(SEARCH(IF(D$3&lt;&gt;"",D$3,"NA"),'MITRE ATT&amp;CK Mappings'!$J26))), 'MITRE ATT&amp;CK Mappings'!$B26,"")</f>
        <v/>
      </c>
      <c r="E29" s="18" t="str">
        <f>IF(OR(OR(OR(OR(OR(ISNUMBER(SEARCH(IF(E$1&lt;&gt;"",E$1,"NA"),'MITRE ATT&amp;CK Mappings'!$E26)),ISNUMBER(SEARCH(IF(E$1&lt;&gt;"",E$1,"NA"),'MITRE ATT&amp;CK Mappings'!$F26))),ISNUMBER(SEARCH(IF(E$2&lt;&gt;"",E$2,"NA"),'MITRE ATT&amp;CK Mappings'!$G26))),ISNUMBER(SEARCH(IF(E$2&lt;&gt;"",E$2,"NA"),'MITRE ATT&amp;CK Mappings'!$H26))),ISNUMBER(SEARCH(IF(E$3&lt;&gt;"",E$3,"NA"),'MITRE ATT&amp;CK Mappings'!$I26))),ISNUMBER(SEARCH(IF(E$3&lt;&gt;"",E$3,"NA"),'MITRE ATT&amp;CK Mappings'!$J26))), 'MITRE ATT&amp;CK Mappings'!$B26,"")</f>
        <v/>
      </c>
      <c r="F29" s="18" t="str">
        <f>IF(OR(OR(OR(OR(OR(ISNUMBER(SEARCH(IF(F$1&lt;&gt;"",F$1,"NA"),'MITRE ATT&amp;CK Mappings'!$E26)),ISNUMBER(SEARCH(IF(F$1&lt;&gt;"",F$1,"NA"),'MITRE ATT&amp;CK Mappings'!$F26))),ISNUMBER(SEARCH(IF(F$2&lt;&gt;"",F$2,"NA"),'MITRE ATT&amp;CK Mappings'!$G26))),ISNUMBER(SEARCH(IF(F$2&lt;&gt;"",F$2,"NA"),'MITRE ATT&amp;CK Mappings'!$H26))),ISNUMBER(SEARCH(IF(F$3&lt;&gt;"",F$3,"NA"),'MITRE ATT&amp;CK Mappings'!$I26))),ISNUMBER(SEARCH(IF(F$3&lt;&gt;"",F$3,"NA"),'MITRE ATT&amp;CK Mappings'!$J26))), 'MITRE ATT&amp;CK Mappings'!$B26,"")</f>
        <v/>
      </c>
      <c r="G29" s="18" t="str">
        <f>IF(OR(OR(OR(OR(OR(ISNUMBER(SEARCH(IF(G$1&lt;&gt;"",G$1,"NA"),'MITRE ATT&amp;CK Mappings'!$E26)),ISNUMBER(SEARCH(IF(G$1&lt;&gt;"",G$1,"NA"),'MITRE ATT&amp;CK Mappings'!$F26))),ISNUMBER(SEARCH(IF(G$2&lt;&gt;"",G$2,"NA"),'MITRE ATT&amp;CK Mappings'!$G26))),ISNUMBER(SEARCH(IF(G$2&lt;&gt;"",G$2,"NA"),'MITRE ATT&amp;CK Mappings'!$H26))),ISNUMBER(SEARCH(IF(G$3&lt;&gt;"",G$3,"NA"),'MITRE ATT&amp;CK Mappings'!$I26))),ISNUMBER(SEARCH(IF(G$3&lt;&gt;"",G$3,"NA"),'MITRE ATT&amp;CK Mappings'!$J26))), 'MITRE ATT&amp;CK Mappings'!$B26,"")</f>
        <v/>
      </c>
      <c r="H29" s="18" t="str">
        <f>IF(OR(OR(OR(OR(OR(ISNUMBER(SEARCH(IF(H$1&lt;&gt;"",H$1,"NA"),'MITRE ATT&amp;CK Mappings'!$E26)),ISNUMBER(SEARCH(IF(H$1&lt;&gt;"",H$1,"NA"),'MITRE ATT&amp;CK Mappings'!$F26))),ISNUMBER(SEARCH(IF(H$2&lt;&gt;"",H$2,"NA"),'MITRE ATT&amp;CK Mappings'!$G26))),ISNUMBER(SEARCH(IF(H$2&lt;&gt;"",H$2,"NA"),'MITRE ATT&amp;CK Mappings'!$H26))),ISNUMBER(SEARCH(IF(H$3&lt;&gt;"",H$3,"NA"),'MITRE ATT&amp;CK Mappings'!$I26))),ISNUMBER(SEARCH(IF(H$3&lt;&gt;"",H$3,"NA"),'MITRE ATT&amp;CK Mappings'!$J26))), 'MITRE ATT&amp;CK Mappings'!$B26,"")</f>
        <v/>
      </c>
      <c r="I29" s="18" t="str">
        <f>IF(OR(OR(OR(OR(OR(ISNUMBER(SEARCH(IF(I$1&lt;&gt;"",I$1,"NA"),'MITRE ATT&amp;CK Mappings'!$E26)),ISNUMBER(SEARCH(IF(I$1&lt;&gt;"",I$1,"NA"),'MITRE ATT&amp;CK Mappings'!$F26))),ISNUMBER(SEARCH(IF(I$2&lt;&gt;"",I$2,"NA"),'MITRE ATT&amp;CK Mappings'!$G26))),ISNUMBER(SEARCH(IF(I$2&lt;&gt;"",I$2,"NA"),'MITRE ATT&amp;CK Mappings'!$H26))),ISNUMBER(SEARCH(IF(I$3&lt;&gt;"",I$3,"NA"),'MITRE ATT&amp;CK Mappings'!$I26))),ISNUMBER(SEARCH(IF(I$3&lt;&gt;"",I$3,"NA"),'MITRE ATT&amp;CK Mappings'!$J26))), 'MITRE ATT&amp;CK Mappings'!$B26,"")</f>
        <v/>
      </c>
      <c r="J29" s="18" t="str">
        <f>IF(OR(OR(OR(OR(OR(ISNUMBER(SEARCH(IF(J$1&lt;&gt;"",J$1,"NA"),'MITRE ATT&amp;CK Mappings'!$E26)),ISNUMBER(SEARCH(IF(J$1&lt;&gt;"",J$1,"NA"),'MITRE ATT&amp;CK Mappings'!$F26))),ISNUMBER(SEARCH(IF(J$2&lt;&gt;"",J$2,"NA"),'MITRE ATT&amp;CK Mappings'!$G26))),ISNUMBER(SEARCH(IF(J$2&lt;&gt;"",J$2,"NA"),'MITRE ATT&amp;CK Mappings'!$H26))),ISNUMBER(SEARCH(IF(J$3&lt;&gt;"",J$3,"NA"),'MITRE ATT&amp;CK Mappings'!$I26))),ISNUMBER(SEARCH(IF(J$3&lt;&gt;"",J$3,"NA"),'MITRE ATT&amp;CK Mappings'!$J26))), 'MITRE ATT&amp;CK Mappings'!$B26,"")</f>
        <v/>
      </c>
      <c r="K29" s="18" t="str">
        <f>IF(OR(OR(OR(OR(OR(ISNUMBER(SEARCH(IF(K$1&lt;&gt;"",K$1,"NA"),'MITRE ATT&amp;CK Mappings'!$E26)),ISNUMBER(SEARCH(IF(K$1&lt;&gt;"",K$1,"NA"),'MITRE ATT&amp;CK Mappings'!$F26))),ISNUMBER(SEARCH(IF(K$2&lt;&gt;"",K$2,"NA"),'MITRE ATT&amp;CK Mappings'!$G26))),ISNUMBER(SEARCH(IF(K$2&lt;&gt;"",K$2,"NA"),'MITRE ATT&amp;CK Mappings'!$H26))),ISNUMBER(SEARCH(IF(K$3&lt;&gt;"",K$3,"NA"),'MITRE ATT&amp;CK Mappings'!$I26))),ISNUMBER(SEARCH(IF(K$3&lt;&gt;"",K$3,"NA"),'MITRE ATT&amp;CK Mappings'!$J26))), 'MITRE ATT&amp;CK Mappings'!$B26,"")</f>
        <v/>
      </c>
      <c r="L29" s="18" t="str">
        <f>IF('MITRE ATT&amp;CK Mappings'!C26 &lt;&gt;"",'MITRE ATT&amp;CK Mappings'!C26,"" )</f>
        <v/>
      </c>
      <c r="M29" s="18" t="str">
        <f>IF('MITRE ATT&amp;CK Mappings'!D26 &lt;&gt;"",'MITRE ATT&amp;CK Mappings'!D26,"" )</f>
        <v>Simple Storage Service (S3)</v>
      </c>
    </row>
    <row r="30" spans="1:13" x14ac:dyDescent="0.3">
      <c r="A30" s="16" t="str">
        <f>IF(COUNTIF(B30:K30,"="&amp;'MITRE ATT&amp;CK Mappings'!B27)&gt;0,'MITRE ATT&amp;CK Mappings'!B27,"")</f>
        <v/>
      </c>
      <c r="B30" s="16" t="str">
        <f>IF(OR(OR(OR(OR(OR(ISNUMBER(SEARCH(IF(B$1&lt;&gt;"",B$1,"NA"),'MITRE ATT&amp;CK Mappings'!$E27)),ISNUMBER(SEARCH(IF(B$1&lt;&gt;"",B$1,"NA"),'MITRE ATT&amp;CK Mappings'!$F27))),ISNUMBER(SEARCH(IF(B$2&lt;&gt;"",B$2,"NA"),'MITRE ATT&amp;CK Mappings'!$G27))),ISNUMBER(SEARCH(IF(B$2&lt;&gt;"",B$2,"NA"),'MITRE ATT&amp;CK Mappings'!$H27))),ISNUMBER(SEARCH(IF(B$3&lt;&gt;"",B$3,"NA"),'MITRE ATT&amp;CK Mappings'!$I27))),ISNUMBER(SEARCH(IF(B$3&lt;&gt;"",B$3,"NA"),'MITRE ATT&amp;CK Mappings'!$J27))), 'MITRE ATT&amp;CK Mappings'!$B27,"")</f>
        <v/>
      </c>
      <c r="C30" s="16" t="str">
        <f>IF(OR(OR(OR(OR(OR(ISNUMBER(SEARCH(IF(C$1&lt;&gt;"",C$1,"NA"),'MITRE ATT&amp;CK Mappings'!$E27)),ISNUMBER(SEARCH(IF(C$1&lt;&gt;"",C$1,"NA"),'MITRE ATT&amp;CK Mappings'!$F27))),ISNUMBER(SEARCH(IF(C$2&lt;&gt;"",C$2,"NA"),'MITRE ATT&amp;CK Mappings'!$G27))),ISNUMBER(SEARCH(IF(C$2&lt;&gt;"",C$2,"NA"),'MITRE ATT&amp;CK Mappings'!$H27))),ISNUMBER(SEARCH(IF(C$3&lt;&gt;"",C$3,"NA"),'MITRE ATT&amp;CK Mappings'!$I27))),ISNUMBER(SEARCH(IF(C$3&lt;&gt;"",C$3,"NA"),'MITRE ATT&amp;CK Mappings'!$J27))), 'MITRE ATT&amp;CK Mappings'!$B27,"")</f>
        <v/>
      </c>
      <c r="D30" s="16" t="str">
        <f>IF(OR(OR(OR(OR(OR(ISNUMBER(SEARCH(IF(D$1&lt;&gt;"",D$1,"NA"),'MITRE ATT&amp;CK Mappings'!$E27)),ISNUMBER(SEARCH(IF(D$1&lt;&gt;"",D$1,"NA"),'MITRE ATT&amp;CK Mappings'!$F27))),ISNUMBER(SEARCH(IF(D$2&lt;&gt;"",D$2,"NA"),'MITRE ATT&amp;CK Mappings'!$G27))),ISNUMBER(SEARCH(IF(D$2&lt;&gt;"",D$2,"NA"),'MITRE ATT&amp;CK Mappings'!$H27))),ISNUMBER(SEARCH(IF(D$3&lt;&gt;"",D$3,"NA"),'MITRE ATT&amp;CK Mappings'!$I27))),ISNUMBER(SEARCH(IF(D$3&lt;&gt;"",D$3,"NA"),'MITRE ATT&amp;CK Mappings'!$J27))), 'MITRE ATT&amp;CK Mappings'!$B27,"")</f>
        <v/>
      </c>
      <c r="E30" s="16" t="str">
        <f>IF(OR(OR(OR(OR(OR(ISNUMBER(SEARCH(IF(E$1&lt;&gt;"",E$1,"NA"),'MITRE ATT&amp;CK Mappings'!$E27)),ISNUMBER(SEARCH(IF(E$1&lt;&gt;"",E$1,"NA"),'MITRE ATT&amp;CK Mappings'!$F27))),ISNUMBER(SEARCH(IF(E$2&lt;&gt;"",E$2,"NA"),'MITRE ATT&amp;CK Mappings'!$G27))),ISNUMBER(SEARCH(IF(E$2&lt;&gt;"",E$2,"NA"),'MITRE ATT&amp;CK Mappings'!$H27))),ISNUMBER(SEARCH(IF(E$3&lt;&gt;"",E$3,"NA"),'MITRE ATT&amp;CK Mappings'!$I27))),ISNUMBER(SEARCH(IF(E$3&lt;&gt;"",E$3,"NA"),'MITRE ATT&amp;CK Mappings'!$J27))), 'MITRE ATT&amp;CK Mappings'!$B27,"")</f>
        <v/>
      </c>
      <c r="F30" s="16" t="str">
        <f>IF(OR(OR(OR(OR(OR(ISNUMBER(SEARCH(IF(F$1&lt;&gt;"",F$1,"NA"),'MITRE ATT&amp;CK Mappings'!$E27)),ISNUMBER(SEARCH(IF(F$1&lt;&gt;"",F$1,"NA"),'MITRE ATT&amp;CK Mappings'!$F27))),ISNUMBER(SEARCH(IF(F$2&lt;&gt;"",F$2,"NA"),'MITRE ATT&amp;CK Mappings'!$G27))),ISNUMBER(SEARCH(IF(F$2&lt;&gt;"",F$2,"NA"),'MITRE ATT&amp;CK Mappings'!$H27))),ISNUMBER(SEARCH(IF(F$3&lt;&gt;"",F$3,"NA"),'MITRE ATT&amp;CK Mappings'!$I27))),ISNUMBER(SEARCH(IF(F$3&lt;&gt;"",F$3,"NA"),'MITRE ATT&amp;CK Mappings'!$J27))), 'MITRE ATT&amp;CK Mappings'!$B27,"")</f>
        <v/>
      </c>
      <c r="G30" s="16" t="str">
        <f>IF(OR(OR(OR(OR(OR(ISNUMBER(SEARCH(IF(G$1&lt;&gt;"",G$1,"NA"),'MITRE ATT&amp;CK Mappings'!$E27)),ISNUMBER(SEARCH(IF(G$1&lt;&gt;"",G$1,"NA"),'MITRE ATT&amp;CK Mappings'!$F27))),ISNUMBER(SEARCH(IF(G$2&lt;&gt;"",G$2,"NA"),'MITRE ATT&amp;CK Mappings'!$G27))),ISNUMBER(SEARCH(IF(G$2&lt;&gt;"",G$2,"NA"),'MITRE ATT&amp;CK Mappings'!$H27))),ISNUMBER(SEARCH(IF(G$3&lt;&gt;"",G$3,"NA"),'MITRE ATT&amp;CK Mappings'!$I27))),ISNUMBER(SEARCH(IF(G$3&lt;&gt;"",G$3,"NA"),'MITRE ATT&amp;CK Mappings'!$J27))), 'MITRE ATT&amp;CK Mappings'!$B27,"")</f>
        <v/>
      </c>
      <c r="H30" s="16" t="str">
        <f>IF(OR(OR(OR(OR(OR(ISNUMBER(SEARCH(IF(H$1&lt;&gt;"",H$1,"NA"),'MITRE ATT&amp;CK Mappings'!$E27)),ISNUMBER(SEARCH(IF(H$1&lt;&gt;"",H$1,"NA"),'MITRE ATT&amp;CK Mappings'!$F27))),ISNUMBER(SEARCH(IF(H$2&lt;&gt;"",H$2,"NA"),'MITRE ATT&amp;CK Mappings'!$G27))),ISNUMBER(SEARCH(IF(H$2&lt;&gt;"",H$2,"NA"),'MITRE ATT&amp;CK Mappings'!$H27))),ISNUMBER(SEARCH(IF(H$3&lt;&gt;"",H$3,"NA"),'MITRE ATT&amp;CK Mappings'!$I27))),ISNUMBER(SEARCH(IF(H$3&lt;&gt;"",H$3,"NA"),'MITRE ATT&amp;CK Mappings'!$J27))), 'MITRE ATT&amp;CK Mappings'!$B27,"")</f>
        <v/>
      </c>
      <c r="I30" s="16" t="str">
        <f>IF(OR(OR(OR(OR(OR(ISNUMBER(SEARCH(IF(I$1&lt;&gt;"",I$1,"NA"),'MITRE ATT&amp;CK Mappings'!$E27)),ISNUMBER(SEARCH(IF(I$1&lt;&gt;"",I$1,"NA"),'MITRE ATT&amp;CK Mappings'!$F27))),ISNUMBER(SEARCH(IF(I$2&lt;&gt;"",I$2,"NA"),'MITRE ATT&amp;CK Mappings'!$G27))),ISNUMBER(SEARCH(IF(I$2&lt;&gt;"",I$2,"NA"),'MITRE ATT&amp;CK Mappings'!$H27))),ISNUMBER(SEARCH(IF(I$3&lt;&gt;"",I$3,"NA"),'MITRE ATT&amp;CK Mappings'!$I27))),ISNUMBER(SEARCH(IF(I$3&lt;&gt;"",I$3,"NA"),'MITRE ATT&amp;CK Mappings'!$J27))), 'MITRE ATT&amp;CK Mappings'!$B27,"")</f>
        <v/>
      </c>
      <c r="J30" s="16" t="str">
        <f>IF(OR(OR(OR(OR(OR(ISNUMBER(SEARCH(IF(J$1&lt;&gt;"",J$1,"NA"),'MITRE ATT&amp;CK Mappings'!$E27)),ISNUMBER(SEARCH(IF(J$1&lt;&gt;"",J$1,"NA"),'MITRE ATT&amp;CK Mappings'!$F27))),ISNUMBER(SEARCH(IF(J$2&lt;&gt;"",J$2,"NA"),'MITRE ATT&amp;CK Mappings'!$G27))),ISNUMBER(SEARCH(IF(J$2&lt;&gt;"",J$2,"NA"),'MITRE ATT&amp;CK Mappings'!$H27))),ISNUMBER(SEARCH(IF(J$3&lt;&gt;"",J$3,"NA"),'MITRE ATT&amp;CK Mappings'!$I27))),ISNUMBER(SEARCH(IF(J$3&lt;&gt;"",J$3,"NA"),'MITRE ATT&amp;CK Mappings'!$J27))), 'MITRE ATT&amp;CK Mappings'!$B27,"")</f>
        <v/>
      </c>
      <c r="K30" s="16" t="str">
        <f>IF(OR(OR(OR(OR(OR(ISNUMBER(SEARCH(IF(K$1&lt;&gt;"",K$1,"NA"),'MITRE ATT&amp;CK Mappings'!$E27)),ISNUMBER(SEARCH(IF(K$1&lt;&gt;"",K$1,"NA"),'MITRE ATT&amp;CK Mappings'!$F27))),ISNUMBER(SEARCH(IF(K$2&lt;&gt;"",K$2,"NA"),'MITRE ATT&amp;CK Mappings'!$G27))),ISNUMBER(SEARCH(IF(K$2&lt;&gt;"",K$2,"NA"),'MITRE ATT&amp;CK Mappings'!$H27))),ISNUMBER(SEARCH(IF(K$3&lt;&gt;"",K$3,"NA"),'MITRE ATT&amp;CK Mappings'!$I27))),ISNUMBER(SEARCH(IF(K$3&lt;&gt;"",K$3,"NA"),'MITRE ATT&amp;CK Mappings'!$J27))), 'MITRE ATT&amp;CK Mappings'!$B27,"")</f>
        <v/>
      </c>
      <c r="L30" s="16" t="str">
        <f>IF('MITRE ATT&amp;CK Mappings'!C27 &lt;&gt;"",'MITRE ATT&amp;CK Mappings'!C27,"" )</f>
        <v>Level 1</v>
      </c>
      <c r="M30" s="16" t="str">
        <f>IF('MITRE ATT&amp;CK Mappings'!D27 &lt;&gt;"",'MITRE ATT&amp;CK Mappings'!D27,"" )</f>
        <v>Ensure all S3 buckets employ encryption-at-rest</v>
      </c>
    </row>
    <row r="31" spans="1:13" x14ac:dyDescent="0.3">
      <c r="A31" s="18" t="str">
        <f>IF(COUNTIF(B31:K31,"="&amp;'MITRE ATT&amp;CK Mappings'!B28)&gt;0,'MITRE ATT&amp;CK Mappings'!B28,"")</f>
        <v/>
      </c>
      <c r="B31" s="18" t="str">
        <f>IF(OR(OR(OR(OR(OR(ISNUMBER(SEARCH(IF(B$1&lt;&gt;"",B$1,"NA"),'MITRE ATT&amp;CK Mappings'!$E28)),ISNUMBER(SEARCH(IF(B$1&lt;&gt;"",B$1,"NA"),'MITRE ATT&amp;CK Mappings'!$F28))),ISNUMBER(SEARCH(IF(B$2&lt;&gt;"",B$2,"NA"),'MITRE ATT&amp;CK Mappings'!$G28))),ISNUMBER(SEARCH(IF(B$2&lt;&gt;"",B$2,"NA"),'MITRE ATT&amp;CK Mappings'!$H28))),ISNUMBER(SEARCH(IF(B$3&lt;&gt;"",B$3,"NA"),'MITRE ATT&amp;CK Mappings'!$I28))),ISNUMBER(SEARCH(IF(B$3&lt;&gt;"",B$3,"NA"),'MITRE ATT&amp;CK Mappings'!$J28))), 'MITRE ATT&amp;CK Mappings'!$B28,"")</f>
        <v/>
      </c>
      <c r="C31" s="18" t="str">
        <f>IF(OR(OR(OR(OR(OR(ISNUMBER(SEARCH(IF(C$1&lt;&gt;"",C$1,"NA"),'MITRE ATT&amp;CK Mappings'!$E28)),ISNUMBER(SEARCH(IF(C$1&lt;&gt;"",C$1,"NA"),'MITRE ATT&amp;CK Mappings'!$F28))),ISNUMBER(SEARCH(IF(C$2&lt;&gt;"",C$2,"NA"),'MITRE ATT&amp;CK Mappings'!$G28))),ISNUMBER(SEARCH(IF(C$2&lt;&gt;"",C$2,"NA"),'MITRE ATT&amp;CK Mappings'!$H28))),ISNUMBER(SEARCH(IF(C$3&lt;&gt;"",C$3,"NA"),'MITRE ATT&amp;CK Mappings'!$I28))),ISNUMBER(SEARCH(IF(C$3&lt;&gt;"",C$3,"NA"),'MITRE ATT&amp;CK Mappings'!$J28))), 'MITRE ATT&amp;CK Mappings'!$B28,"")</f>
        <v/>
      </c>
      <c r="D31" s="18" t="str">
        <f>IF(OR(OR(OR(OR(OR(ISNUMBER(SEARCH(IF(D$1&lt;&gt;"",D$1,"NA"),'MITRE ATT&amp;CK Mappings'!$E28)),ISNUMBER(SEARCH(IF(D$1&lt;&gt;"",D$1,"NA"),'MITRE ATT&amp;CK Mappings'!$F28))),ISNUMBER(SEARCH(IF(D$2&lt;&gt;"",D$2,"NA"),'MITRE ATT&amp;CK Mappings'!$G28))),ISNUMBER(SEARCH(IF(D$2&lt;&gt;"",D$2,"NA"),'MITRE ATT&amp;CK Mappings'!$H28))),ISNUMBER(SEARCH(IF(D$3&lt;&gt;"",D$3,"NA"),'MITRE ATT&amp;CK Mappings'!$I28))),ISNUMBER(SEARCH(IF(D$3&lt;&gt;"",D$3,"NA"),'MITRE ATT&amp;CK Mappings'!$J28))), 'MITRE ATT&amp;CK Mappings'!$B28,"")</f>
        <v/>
      </c>
      <c r="E31" s="18" t="str">
        <f>IF(OR(OR(OR(OR(OR(ISNUMBER(SEARCH(IF(E$1&lt;&gt;"",E$1,"NA"),'MITRE ATT&amp;CK Mappings'!$E28)),ISNUMBER(SEARCH(IF(E$1&lt;&gt;"",E$1,"NA"),'MITRE ATT&amp;CK Mappings'!$F28))),ISNUMBER(SEARCH(IF(E$2&lt;&gt;"",E$2,"NA"),'MITRE ATT&amp;CK Mappings'!$G28))),ISNUMBER(SEARCH(IF(E$2&lt;&gt;"",E$2,"NA"),'MITRE ATT&amp;CK Mappings'!$H28))),ISNUMBER(SEARCH(IF(E$3&lt;&gt;"",E$3,"NA"),'MITRE ATT&amp;CK Mappings'!$I28))),ISNUMBER(SEARCH(IF(E$3&lt;&gt;"",E$3,"NA"),'MITRE ATT&amp;CK Mappings'!$J28))), 'MITRE ATT&amp;CK Mappings'!$B28,"")</f>
        <v/>
      </c>
      <c r="F31" s="18" t="str">
        <f>IF(OR(OR(OR(OR(OR(ISNUMBER(SEARCH(IF(F$1&lt;&gt;"",F$1,"NA"),'MITRE ATT&amp;CK Mappings'!$E28)),ISNUMBER(SEARCH(IF(F$1&lt;&gt;"",F$1,"NA"),'MITRE ATT&amp;CK Mappings'!$F28))),ISNUMBER(SEARCH(IF(F$2&lt;&gt;"",F$2,"NA"),'MITRE ATT&amp;CK Mappings'!$G28))),ISNUMBER(SEARCH(IF(F$2&lt;&gt;"",F$2,"NA"),'MITRE ATT&amp;CK Mappings'!$H28))),ISNUMBER(SEARCH(IF(F$3&lt;&gt;"",F$3,"NA"),'MITRE ATT&amp;CK Mappings'!$I28))),ISNUMBER(SEARCH(IF(F$3&lt;&gt;"",F$3,"NA"),'MITRE ATT&amp;CK Mappings'!$J28))), 'MITRE ATT&amp;CK Mappings'!$B28,"")</f>
        <v/>
      </c>
      <c r="G31" s="18" t="str">
        <f>IF(OR(OR(OR(OR(OR(ISNUMBER(SEARCH(IF(G$1&lt;&gt;"",G$1,"NA"),'MITRE ATT&amp;CK Mappings'!$E28)),ISNUMBER(SEARCH(IF(G$1&lt;&gt;"",G$1,"NA"),'MITRE ATT&amp;CK Mappings'!$F28))),ISNUMBER(SEARCH(IF(G$2&lt;&gt;"",G$2,"NA"),'MITRE ATT&amp;CK Mappings'!$G28))),ISNUMBER(SEARCH(IF(G$2&lt;&gt;"",G$2,"NA"),'MITRE ATT&amp;CK Mappings'!$H28))),ISNUMBER(SEARCH(IF(G$3&lt;&gt;"",G$3,"NA"),'MITRE ATT&amp;CK Mappings'!$I28))),ISNUMBER(SEARCH(IF(G$3&lt;&gt;"",G$3,"NA"),'MITRE ATT&amp;CK Mappings'!$J28))), 'MITRE ATT&amp;CK Mappings'!$B28,"")</f>
        <v/>
      </c>
      <c r="H31" s="18" t="str">
        <f>IF(OR(OR(OR(OR(OR(ISNUMBER(SEARCH(IF(H$1&lt;&gt;"",H$1,"NA"),'MITRE ATT&amp;CK Mappings'!$E28)),ISNUMBER(SEARCH(IF(H$1&lt;&gt;"",H$1,"NA"),'MITRE ATT&amp;CK Mappings'!$F28))),ISNUMBER(SEARCH(IF(H$2&lt;&gt;"",H$2,"NA"),'MITRE ATT&amp;CK Mappings'!$G28))),ISNUMBER(SEARCH(IF(H$2&lt;&gt;"",H$2,"NA"),'MITRE ATT&amp;CK Mappings'!$H28))),ISNUMBER(SEARCH(IF(H$3&lt;&gt;"",H$3,"NA"),'MITRE ATT&amp;CK Mappings'!$I28))),ISNUMBER(SEARCH(IF(H$3&lt;&gt;"",H$3,"NA"),'MITRE ATT&amp;CK Mappings'!$J28))), 'MITRE ATT&amp;CK Mappings'!$B28,"")</f>
        <v/>
      </c>
      <c r="I31" s="18" t="str">
        <f>IF(OR(OR(OR(OR(OR(ISNUMBER(SEARCH(IF(I$1&lt;&gt;"",I$1,"NA"),'MITRE ATT&amp;CK Mappings'!$E28)),ISNUMBER(SEARCH(IF(I$1&lt;&gt;"",I$1,"NA"),'MITRE ATT&amp;CK Mappings'!$F28))),ISNUMBER(SEARCH(IF(I$2&lt;&gt;"",I$2,"NA"),'MITRE ATT&amp;CK Mappings'!$G28))),ISNUMBER(SEARCH(IF(I$2&lt;&gt;"",I$2,"NA"),'MITRE ATT&amp;CK Mappings'!$H28))),ISNUMBER(SEARCH(IF(I$3&lt;&gt;"",I$3,"NA"),'MITRE ATT&amp;CK Mappings'!$I28))),ISNUMBER(SEARCH(IF(I$3&lt;&gt;"",I$3,"NA"),'MITRE ATT&amp;CK Mappings'!$J28))), 'MITRE ATT&amp;CK Mappings'!$B28,"")</f>
        <v/>
      </c>
      <c r="J31" s="18" t="str">
        <f>IF(OR(OR(OR(OR(OR(ISNUMBER(SEARCH(IF(J$1&lt;&gt;"",J$1,"NA"),'MITRE ATT&amp;CK Mappings'!$E28)),ISNUMBER(SEARCH(IF(J$1&lt;&gt;"",J$1,"NA"),'MITRE ATT&amp;CK Mappings'!$F28))),ISNUMBER(SEARCH(IF(J$2&lt;&gt;"",J$2,"NA"),'MITRE ATT&amp;CK Mappings'!$G28))),ISNUMBER(SEARCH(IF(J$2&lt;&gt;"",J$2,"NA"),'MITRE ATT&amp;CK Mappings'!$H28))),ISNUMBER(SEARCH(IF(J$3&lt;&gt;"",J$3,"NA"),'MITRE ATT&amp;CK Mappings'!$I28))),ISNUMBER(SEARCH(IF(J$3&lt;&gt;"",J$3,"NA"),'MITRE ATT&amp;CK Mappings'!$J28))), 'MITRE ATT&amp;CK Mappings'!$B28,"")</f>
        <v/>
      </c>
      <c r="K31" s="18" t="str">
        <f>IF(OR(OR(OR(OR(OR(ISNUMBER(SEARCH(IF(K$1&lt;&gt;"",K$1,"NA"),'MITRE ATT&amp;CK Mappings'!$E28)),ISNUMBER(SEARCH(IF(K$1&lt;&gt;"",K$1,"NA"),'MITRE ATT&amp;CK Mappings'!$F28))),ISNUMBER(SEARCH(IF(K$2&lt;&gt;"",K$2,"NA"),'MITRE ATT&amp;CK Mappings'!$G28))),ISNUMBER(SEARCH(IF(K$2&lt;&gt;"",K$2,"NA"),'MITRE ATT&amp;CK Mappings'!$H28))),ISNUMBER(SEARCH(IF(K$3&lt;&gt;"",K$3,"NA"),'MITRE ATT&amp;CK Mappings'!$I28))),ISNUMBER(SEARCH(IF(K$3&lt;&gt;"",K$3,"NA"),'MITRE ATT&amp;CK Mappings'!$J28))), 'MITRE ATT&amp;CK Mappings'!$B28,"")</f>
        <v/>
      </c>
      <c r="L31" s="18" t="str">
        <f>IF('MITRE ATT&amp;CK Mappings'!C28 &lt;&gt;"",'MITRE ATT&amp;CK Mappings'!C28,"" )</f>
        <v>Level 2</v>
      </c>
      <c r="M31" s="18" t="str">
        <f>IF('MITRE ATT&amp;CK Mappings'!D28 &lt;&gt;"",'MITRE ATT&amp;CK Mappings'!D28,"" )</f>
        <v>Ensure S3 Bucket Policy is set to deny HTTP requests</v>
      </c>
    </row>
    <row r="32" spans="1:13" x14ac:dyDescent="0.3">
      <c r="A32" s="16" t="str">
        <f>IF(COUNTIF(B32:K32,"="&amp;'MITRE ATT&amp;CK Mappings'!B29)&gt;0,'MITRE ATT&amp;CK Mappings'!B29,"")</f>
        <v/>
      </c>
      <c r="B32" s="16" t="str">
        <f>IF(OR(OR(OR(OR(OR(ISNUMBER(SEARCH(IF(B$1&lt;&gt;"",B$1,"NA"),'MITRE ATT&amp;CK Mappings'!$E29)),ISNUMBER(SEARCH(IF(B$1&lt;&gt;"",B$1,"NA"),'MITRE ATT&amp;CK Mappings'!$F29))),ISNUMBER(SEARCH(IF(B$2&lt;&gt;"",B$2,"NA"),'MITRE ATT&amp;CK Mappings'!$G29))),ISNUMBER(SEARCH(IF(B$2&lt;&gt;"",B$2,"NA"),'MITRE ATT&amp;CK Mappings'!$H29))),ISNUMBER(SEARCH(IF(B$3&lt;&gt;"",B$3,"NA"),'MITRE ATT&amp;CK Mappings'!$I29))),ISNUMBER(SEARCH(IF(B$3&lt;&gt;"",B$3,"NA"),'MITRE ATT&amp;CK Mappings'!$J29))), 'MITRE ATT&amp;CK Mappings'!$B29,"")</f>
        <v/>
      </c>
      <c r="C32" s="16" t="str">
        <f>IF(OR(OR(OR(OR(OR(ISNUMBER(SEARCH(IF(C$1&lt;&gt;"",C$1,"NA"),'MITRE ATT&amp;CK Mappings'!$E29)),ISNUMBER(SEARCH(IF(C$1&lt;&gt;"",C$1,"NA"),'MITRE ATT&amp;CK Mappings'!$F29))),ISNUMBER(SEARCH(IF(C$2&lt;&gt;"",C$2,"NA"),'MITRE ATT&amp;CK Mappings'!$G29))),ISNUMBER(SEARCH(IF(C$2&lt;&gt;"",C$2,"NA"),'MITRE ATT&amp;CK Mappings'!$H29))),ISNUMBER(SEARCH(IF(C$3&lt;&gt;"",C$3,"NA"),'MITRE ATT&amp;CK Mappings'!$I29))),ISNUMBER(SEARCH(IF(C$3&lt;&gt;"",C$3,"NA"),'MITRE ATT&amp;CK Mappings'!$J29))), 'MITRE ATT&amp;CK Mappings'!$B29,"")</f>
        <v/>
      </c>
      <c r="D32" s="16" t="str">
        <f>IF(OR(OR(OR(OR(OR(ISNUMBER(SEARCH(IF(D$1&lt;&gt;"",D$1,"NA"),'MITRE ATT&amp;CK Mappings'!$E29)),ISNUMBER(SEARCH(IF(D$1&lt;&gt;"",D$1,"NA"),'MITRE ATT&amp;CK Mappings'!$F29))),ISNUMBER(SEARCH(IF(D$2&lt;&gt;"",D$2,"NA"),'MITRE ATT&amp;CK Mappings'!$G29))),ISNUMBER(SEARCH(IF(D$2&lt;&gt;"",D$2,"NA"),'MITRE ATT&amp;CK Mappings'!$H29))),ISNUMBER(SEARCH(IF(D$3&lt;&gt;"",D$3,"NA"),'MITRE ATT&amp;CK Mappings'!$I29))),ISNUMBER(SEARCH(IF(D$3&lt;&gt;"",D$3,"NA"),'MITRE ATT&amp;CK Mappings'!$J29))), 'MITRE ATT&amp;CK Mappings'!$B29,"")</f>
        <v/>
      </c>
      <c r="E32" s="16" t="str">
        <f>IF(OR(OR(OR(OR(OR(ISNUMBER(SEARCH(IF(E$1&lt;&gt;"",E$1,"NA"),'MITRE ATT&amp;CK Mappings'!$E29)),ISNUMBER(SEARCH(IF(E$1&lt;&gt;"",E$1,"NA"),'MITRE ATT&amp;CK Mappings'!$F29))),ISNUMBER(SEARCH(IF(E$2&lt;&gt;"",E$2,"NA"),'MITRE ATT&amp;CK Mappings'!$G29))),ISNUMBER(SEARCH(IF(E$2&lt;&gt;"",E$2,"NA"),'MITRE ATT&amp;CK Mappings'!$H29))),ISNUMBER(SEARCH(IF(E$3&lt;&gt;"",E$3,"NA"),'MITRE ATT&amp;CK Mappings'!$I29))),ISNUMBER(SEARCH(IF(E$3&lt;&gt;"",E$3,"NA"),'MITRE ATT&amp;CK Mappings'!$J29))), 'MITRE ATT&amp;CK Mappings'!$B29,"")</f>
        <v/>
      </c>
      <c r="F32" s="16" t="str">
        <f>IF(OR(OR(OR(OR(OR(ISNUMBER(SEARCH(IF(F$1&lt;&gt;"",F$1,"NA"),'MITRE ATT&amp;CK Mappings'!$E29)),ISNUMBER(SEARCH(IF(F$1&lt;&gt;"",F$1,"NA"),'MITRE ATT&amp;CK Mappings'!$F29))),ISNUMBER(SEARCH(IF(F$2&lt;&gt;"",F$2,"NA"),'MITRE ATT&amp;CK Mappings'!$G29))),ISNUMBER(SEARCH(IF(F$2&lt;&gt;"",F$2,"NA"),'MITRE ATT&amp;CK Mappings'!$H29))),ISNUMBER(SEARCH(IF(F$3&lt;&gt;"",F$3,"NA"),'MITRE ATT&amp;CK Mappings'!$I29))),ISNUMBER(SEARCH(IF(F$3&lt;&gt;"",F$3,"NA"),'MITRE ATT&amp;CK Mappings'!$J29))), 'MITRE ATT&amp;CK Mappings'!$B29,"")</f>
        <v/>
      </c>
      <c r="G32" s="16" t="str">
        <f>IF(OR(OR(OR(OR(OR(ISNUMBER(SEARCH(IF(G$1&lt;&gt;"",G$1,"NA"),'MITRE ATT&amp;CK Mappings'!$E29)),ISNUMBER(SEARCH(IF(G$1&lt;&gt;"",G$1,"NA"),'MITRE ATT&amp;CK Mappings'!$F29))),ISNUMBER(SEARCH(IF(G$2&lt;&gt;"",G$2,"NA"),'MITRE ATT&amp;CK Mappings'!$G29))),ISNUMBER(SEARCH(IF(G$2&lt;&gt;"",G$2,"NA"),'MITRE ATT&amp;CK Mappings'!$H29))),ISNUMBER(SEARCH(IF(G$3&lt;&gt;"",G$3,"NA"),'MITRE ATT&amp;CK Mappings'!$I29))),ISNUMBER(SEARCH(IF(G$3&lt;&gt;"",G$3,"NA"),'MITRE ATT&amp;CK Mappings'!$J29))), 'MITRE ATT&amp;CK Mappings'!$B29,"")</f>
        <v/>
      </c>
      <c r="H32" s="16" t="str">
        <f>IF(OR(OR(OR(OR(OR(ISNUMBER(SEARCH(IF(H$1&lt;&gt;"",H$1,"NA"),'MITRE ATT&amp;CK Mappings'!$E29)),ISNUMBER(SEARCH(IF(H$1&lt;&gt;"",H$1,"NA"),'MITRE ATT&amp;CK Mappings'!$F29))),ISNUMBER(SEARCH(IF(H$2&lt;&gt;"",H$2,"NA"),'MITRE ATT&amp;CK Mappings'!$G29))),ISNUMBER(SEARCH(IF(H$2&lt;&gt;"",H$2,"NA"),'MITRE ATT&amp;CK Mappings'!$H29))),ISNUMBER(SEARCH(IF(H$3&lt;&gt;"",H$3,"NA"),'MITRE ATT&amp;CK Mappings'!$I29))),ISNUMBER(SEARCH(IF(H$3&lt;&gt;"",H$3,"NA"),'MITRE ATT&amp;CK Mappings'!$J29))), 'MITRE ATT&amp;CK Mappings'!$B29,"")</f>
        <v/>
      </c>
      <c r="I32" s="16" t="str">
        <f>IF(OR(OR(OR(OR(OR(ISNUMBER(SEARCH(IF(I$1&lt;&gt;"",I$1,"NA"),'MITRE ATT&amp;CK Mappings'!$E29)),ISNUMBER(SEARCH(IF(I$1&lt;&gt;"",I$1,"NA"),'MITRE ATT&amp;CK Mappings'!$F29))),ISNUMBER(SEARCH(IF(I$2&lt;&gt;"",I$2,"NA"),'MITRE ATT&amp;CK Mappings'!$G29))),ISNUMBER(SEARCH(IF(I$2&lt;&gt;"",I$2,"NA"),'MITRE ATT&amp;CK Mappings'!$H29))),ISNUMBER(SEARCH(IF(I$3&lt;&gt;"",I$3,"NA"),'MITRE ATT&amp;CK Mappings'!$I29))),ISNUMBER(SEARCH(IF(I$3&lt;&gt;"",I$3,"NA"),'MITRE ATT&amp;CK Mappings'!$J29))), 'MITRE ATT&amp;CK Mappings'!$B29,"")</f>
        <v/>
      </c>
      <c r="J32" s="16" t="str">
        <f>IF(OR(OR(OR(OR(OR(ISNUMBER(SEARCH(IF(J$1&lt;&gt;"",J$1,"NA"),'MITRE ATT&amp;CK Mappings'!$E29)),ISNUMBER(SEARCH(IF(J$1&lt;&gt;"",J$1,"NA"),'MITRE ATT&amp;CK Mappings'!$F29))),ISNUMBER(SEARCH(IF(J$2&lt;&gt;"",J$2,"NA"),'MITRE ATT&amp;CK Mappings'!$G29))),ISNUMBER(SEARCH(IF(J$2&lt;&gt;"",J$2,"NA"),'MITRE ATT&amp;CK Mappings'!$H29))),ISNUMBER(SEARCH(IF(J$3&lt;&gt;"",J$3,"NA"),'MITRE ATT&amp;CK Mappings'!$I29))),ISNUMBER(SEARCH(IF(J$3&lt;&gt;"",J$3,"NA"),'MITRE ATT&amp;CK Mappings'!$J29))), 'MITRE ATT&amp;CK Mappings'!$B29,"")</f>
        <v/>
      </c>
      <c r="K32" s="16" t="str">
        <f>IF(OR(OR(OR(OR(OR(ISNUMBER(SEARCH(IF(K$1&lt;&gt;"",K$1,"NA"),'MITRE ATT&amp;CK Mappings'!$E29)),ISNUMBER(SEARCH(IF(K$1&lt;&gt;"",K$1,"NA"),'MITRE ATT&amp;CK Mappings'!$F29))),ISNUMBER(SEARCH(IF(K$2&lt;&gt;"",K$2,"NA"),'MITRE ATT&amp;CK Mappings'!$G29))),ISNUMBER(SEARCH(IF(K$2&lt;&gt;"",K$2,"NA"),'MITRE ATT&amp;CK Mappings'!$H29))),ISNUMBER(SEARCH(IF(K$3&lt;&gt;"",K$3,"NA"),'MITRE ATT&amp;CK Mappings'!$I29))),ISNUMBER(SEARCH(IF(K$3&lt;&gt;"",K$3,"NA"),'MITRE ATT&amp;CK Mappings'!$J29))), 'MITRE ATT&amp;CK Mappings'!$B29,"")</f>
        <v/>
      </c>
      <c r="L32" s="16" t="str">
        <f>IF('MITRE ATT&amp;CK Mappings'!C29 &lt;&gt;"",'MITRE ATT&amp;CK Mappings'!C29,"" )</f>
        <v>Level 1</v>
      </c>
      <c r="M32" s="16" t="str">
        <f>IF('MITRE ATT&amp;CK Mappings'!D29 &lt;&gt;"",'MITRE ATT&amp;CK Mappings'!D29,"" )</f>
        <v>Ensure MFA Delete is enable on S3 buckets</v>
      </c>
    </row>
    <row r="33" spans="1:13" x14ac:dyDescent="0.3">
      <c r="A33" s="18" t="str">
        <f>IF(COUNTIF(B33:K33,"="&amp;'MITRE ATT&amp;CK Mappings'!B30)&gt;0,'MITRE ATT&amp;CK Mappings'!B30,"")</f>
        <v/>
      </c>
      <c r="B33" s="18" t="str">
        <f>IF(OR(OR(OR(OR(OR(ISNUMBER(SEARCH(IF(B$1&lt;&gt;"",B$1,"NA"),'MITRE ATT&amp;CK Mappings'!$E30)),ISNUMBER(SEARCH(IF(B$1&lt;&gt;"",B$1,"NA"),'MITRE ATT&amp;CK Mappings'!$F30))),ISNUMBER(SEARCH(IF(B$2&lt;&gt;"",B$2,"NA"),'MITRE ATT&amp;CK Mappings'!$G30))),ISNUMBER(SEARCH(IF(B$2&lt;&gt;"",B$2,"NA"),'MITRE ATT&amp;CK Mappings'!$H30))),ISNUMBER(SEARCH(IF(B$3&lt;&gt;"",B$3,"NA"),'MITRE ATT&amp;CK Mappings'!$I30))),ISNUMBER(SEARCH(IF(B$3&lt;&gt;"",B$3,"NA"),'MITRE ATT&amp;CK Mappings'!$J30))), 'MITRE ATT&amp;CK Mappings'!$B30,"")</f>
        <v/>
      </c>
      <c r="C33" s="18" t="str">
        <f>IF(OR(OR(OR(OR(OR(ISNUMBER(SEARCH(IF(C$1&lt;&gt;"",C$1,"NA"),'MITRE ATT&amp;CK Mappings'!$E30)),ISNUMBER(SEARCH(IF(C$1&lt;&gt;"",C$1,"NA"),'MITRE ATT&amp;CK Mappings'!$F30))),ISNUMBER(SEARCH(IF(C$2&lt;&gt;"",C$2,"NA"),'MITRE ATT&amp;CK Mappings'!$G30))),ISNUMBER(SEARCH(IF(C$2&lt;&gt;"",C$2,"NA"),'MITRE ATT&amp;CK Mappings'!$H30))),ISNUMBER(SEARCH(IF(C$3&lt;&gt;"",C$3,"NA"),'MITRE ATT&amp;CK Mappings'!$I30))),ISNUMBER(SEARCH(IF(C$3&lt;&gt;"",C$3,"NA"),'MITRE ATT&amp;CK Mappings'!$J30))), 'MITRE ATT&amp;CK Mappings'!$B30,"")</f>
        <v/>
      </c>
      <c r="D33" s="18" t="str">
        <f>IF(OR(OR(OR(OR(OR(ISNUMBER(SEARCH(IF(D$1&lt;&gt;"",D$1,"NA"),'MITRE ATT&amp;CK Mappings'!$E30)),ISNUMBER(SEARCH(IF(D$1&lt;&gt;"",D$1,"NA"),'MITRE ATT&amp;CK Mappings'!$F30))),ISNUMBER(SEARCH(IF(D$2&lt;&gt;"",D$2,"NA"),'MITRE ATT&amp;CK Mappings'!$G30))),ISNUMBER(SEARCH(IF(D$2&lt;&gt;"",D$2,"NA"),'MITRE ATT&amp;CK Mappings'!$H30))),ISNUMBER(SEARCH(IF(D$3&lt;&gt;"",D$3,"NA"),'MITRE ATT&amp;CK Mappings'!$I30))),ISNUMBER(SEARCH(IF(D$3&lt;&gt;"",D$3,"NA"),'MITRE ATT&amp;CK Mappings'!$J30))), 'MITRE ATT&amp;CK Mappings'!$B30,"")</f>
        <v/>
      </c>
      <c r="E33" s="18" t="str">
        <f>IF(OR(OR(OR(OR(OR(ISNUMBER(SEARCH(IF(E$1&lt;&gt;"",E$1,"NA"),'MITRE ATT&amp;CK Mappings'!$E30)),ISNUMBER(SEARCH(IF(E$1&lt;&gt;"",E$1,"NA"),'MITRE ATT&amp;CK Mappings'!$F30))),ISNUMBER(SEARCH(IF(E$2&lt;&gt;"",E$2,"NA"),'MITRE ATT&amp;CK Mappings'!$G30))),ISNUMBER(SEARCH(IF(E$2&lt;&gt;"",E$2,"NA"),'MITRE ATT&amp;CK Mappings'!$H30))),ISNUMBER(SEARCH(IF(E$3&lt;&gt;"",E$3,"NA"),'MITRE ATT&amp;CK Mappings'!$I30))),ISNUMBER(SEARCH(IF(E$3&lt;&gt;"",E$3,"NA"),'MITRE ATT&amp;CK Mappings'!$J30))), 'MITRE ATT&amp;CK Mappings'!$B30,"")</f>
        <v/>
      </c>
      <c r="F33" s="18" t="str">
        <f>IF(OR(OR(OR(OR(OR(ISNUMBER(SEARCH(IF(F$1&lt;&gt;"",F$1,"NA"),'MITRE ATT&amp;CK Mappings'!$E30)),ISNUMBER(SEARCH(IF(F$1&lt;&gt;"",F$1,"NA"),'MITRE ATT&amp;CK Mappings'!$F30))),ISNUMBER(SEARCH(IF(F$2&lt;&gt;"",F$2,"NA"),'MITRE ATT&amp;CK Mappings'!$G30))),ISNUMBER(SEARCH(IF(F$2&lt;&gt;"",F$2,"NA"),'MITRE ATT&amp;CK Mappings'!$H30))),ISNUMBER(SEARCH(IF(F$3&lt;&gt;"",F$3,"NA"),'MITRE ATT&amp;CK Mappings'!$I30))),ISNUMBER(SEARCH(IF(F$3&lt;&gt;"",F$3,"NA"),'MITRE ATT&amp;CK Mappings'!$J30))), 'MITRE ATT&amp;CK Mappings'!$B30,"")</f>
        <v/>
      </c>
      <c r="G33" s="18" t="str">
        <f>IF(OR(OR(OR(OR(OR(ISNUMBER(SEARCH(IF(G$1&lt;&gt;"",G$1,"NA"),'MITRE ATT&amp;CK Mappings'!$E30)),ISNUMBER(SEARCH(IF(G$1&lt;&gt;"",G$1,"NA"),'MITRE ATT&amp;CK Mappings'!$F30))),ISNUMBER(SEARCH(IF(G$2&lt;&gt;"",G$2,"NA"),'MITRE ATT&amp;CK Mappings'!$G30))),ISNUMBER(SEARCH(IF(G$2&lt;&gt;"",G$2,"NA"),'MITRE ATT&amp;CK Mappings'!$H30))),ISNUMBER(SEARCH(IF(G$3&lt;&gt;"",G$3,"NA"),'MITRE ATT&amp;CK Mappings'!$I30))),ISNUMBER(SEARCH(IF(G$3&lt;&gt;"",G$3,"NA"),'MITRE ATT&amp;CK Mappings'!$J30))), 'MITRE ATT&amp;CK Mappings'!$B30,"")</f>
        <v/>
      </c>
      <c r="H33" s="18" t="str">
        <f>IF(OR(OR(OR(OR(OR(ISNUMBER(SEARCH(IF(H$1&lt;&gt;"",H$1,"NA"),'MITRE ATT&amp;CK Mappings'!$E30)),ISNUMBER(SEARCH(IF(H$1&lt;&gt;"",H$1,"NA"),'MITRE ATT&amp;CK Mappings'!$F30))),ISNUMBER(SEARCH(IF(H$2&lt;&gt;"",H$2,"NA"),'MITRE ATT&amp;CK Mappings'!$G30))),ISNUMBER(SEARCH(IF(H$2&lt;&gt;"",H$2,"NA"),'MITRE ATT&amp;CK Mappings'!$H30))),ISNUMBER(SEARCH(IF(H$3&lt;&gt;"",H$3,"NA"),'MITRE ATT&amp;CK Mappings'!$I30))),ISNUMBER(SEARCH(IF(H$3&lt;&gt;"",H$3,"NA"),'MITRE ATT&amp;CK Mappings'!$J30))), 'MITRE ATT&amp;CK Mappings'!$B30,"")</f>
        <v/>
      </c>
      <c r="I33" s="18" t="str">
        <f>IF(OR(OR(OR(OR(OR(ISNUMBER(SEARCH(IF(I$1&lt;&gt;"",I$1,"NA"),'MITRE ATT&amp;CK Mappings'!$E30)),ISNUMBER(SEARCH(IF(I$1&lt;&gt;"",I$1,"NA"),'MITRE ATT&amp;CK Mappings'!$F30))),ISNUMBER(SEARCH(IF(I$2&lt;&gt;"",I$2,"NA"),'MITRE ATT&amp;CK Mappings'!$G30))),ISNUMBER(SEARCH(IF(I$2&lt;&gt;"",I$2,"NA"),'MITRE ATT&amp;CK Mappings'!$H30))),ISNUMBER(SEARCH(IF(I$3&lt;&gt;"",I$3,"NA"),'MITRE ATT&amp;CK Mappings'!$I30))),ISNUMBER(SEARCH(IF(I$3&lt;&gt;"",I$3,"NA"),'MITRE ATT&amp;CK Mappings'!$J30))), 'MITRE ATT&amp;CK Mappings'!$B30,"")</f>
        <v/>
      </c>
      <c r="J33" s="18" t="str">
        <f>IF(OR(OR(OR(OR(OR(ISNUMBER(SEARCH(IF(J$1&lt;&gt;"",J$1,"NA"),'MITRE ATT&amp;CK Mappings'!$E30)),ISNUMBER(SEARCH(IF(J$1&lt;&gt;"",J$1,"NA"),'MITRE ATT&amp;CK Mappings'!$F30))),ISNUMBER(SEARCH(IF(J$2&lt;&gt;"",J$2,"NA"),'MITRE ATT&amp;CK Mappings'!$G30))),ISNUMBER(SEARCH(IF(J$2&lt;&gt;"",J$2,"NA"),'MITRE ATT&amp;CK Mappings'!$H30))),ISNUMBER(SEARCH(IF(J$3&lt;&gt;"",J$3,"NA"),'MITRE ATT&amp;CK Mappings'!$I30))),ISNUMBER(SEARCH(IF(J$3&lt;&gt;"",J$3,"NA"),'MITRE ATT&amp;CK Mappings'!$J30))), 'MITRE ATT&amp;CK Mappings'!$B30,"")</f>
        <v/>
      </c>
      <c r="K33" s="18" t="str">
        <f>IF(OR(OR(OR(OR(OR(ISNUMBER(SEARCH(IF(K$1&lt;&gt;"",K$1,"NA"),'MITRE ATT&amp;CK Mappings'!$E30)),ISNUMBER(SEARCH(IF(K$1&lt;&gt;"",K$1,"NA"),'MITRE ATT&amp;CK Mappings'!$F30))),ISNUMBER(SEARCH(IF(K$2&lt;&gt;"",K$2,"NA"),'MITRE ATT&amp;CK Mappings'!$G30))),ISNUMBER(SEARCH(IF(K$2&lt;&gt;"",K$2,"NA"),'MITRE ATT&amp;CK Mappings'!$H30))),ISNUMBER(SEARCH(IF(K$3&lt;&gt;"",K$3,"NA"),'MITRE ATT&amp;CK Mappings'!$I30))),ISNUMBER(SEARCH(IF(K$3&lt;&gt;"",K$3,"NA"),'MITRE ATT&amp;CK Mappings'!$J30))), 'MITRE ATT&amp;CK Mappings'!$B30,"")</f>
        <v/>
      </c>
      <c r="L33" s="18" t="str">
        <f>IF('MITRE ATT&amp;CK Mappings'!C30 &lt;&gt;"",'MITRE ATT&amp;CK Mappings'!C30,"" )</f>
        <v>Level 2</v>
      </c>
      <c r="M33" s="18" t="str">
        <f>IF('MITRE ATT&amp;CK Mappings'!D30 &lt;&gt;"",'MITRE ATT&amp;CK Mappings'!D30,"" )</f>
        <v>Ensure all data in Amazon S3 has been discovered, classified and secured when required.</v>
      </c>
    </row>
    <row r="34" spans="1:13" x14ac:dyDescent="0.3">
      <c r="A34" s="16" t="str">
        <f>IF(COUNTIF(B34:K34,"="&amp;'MITRE ATT&amp;CK Mappings'!B31)&gt;0,'MITRE ATT&amp;CK Mappings'!B31,"")</f>
        <v/>
      </c>
      <c r="B34" s="16" t="str">
        <f>IF(OR(OR(OR(OR(OR(ISNUMBER(SEARCH(IF(B$1&lt;&gt;"",B$1,"NA"),'MITRE ATT&amp;CK Mappings'!$E31)),ISNUMBER(SEARCH(IF(B$1&lt;&gt;"",B$1,"NA"),'MITRE ATT&amp;CK Mappings'!$F31))),ISNUMBER(SEARCH(IF(B$2&lt;&gt;"",B$2,"NA"),'MITRE ATT&amp;CK Mappings'!$G31))),ISNUMBER(SEARCH(IF(B$2&lt;&gt;"",B$2,"NA"),'MITRE ATT&amp;CK Mappings'!$H31))),ISNUMBER(SEARCH(IF(B$3&lt;&gt;"",B$3,"NA"),'MITRE ATT&amp;CK Mappings'!$I31))),ISNUMBER(SEARCH(IF(B$3&lt;&gt;"",B$3,"NA"),'MITRE ATT&amp;CK Mappings'!$J31))), 'MITRE ATT&amp;CK Mappings'!$B31,"")</f>
        <v/>
      </c>
      <c r="C34" s="16" t="str">
        <f>IF(OR(OR(OR(OR(OR(ISNUMBER(SEARCH(IF(C$1&lt;&gt;"",C$1,"NA"),'MITRE ATT&amp;CK Mappings'!$E31)),ISNUMBER(SEARCH(IF(C$1&lt;&gt;"",C$1,"NA"),'MITRE ATT&amp;CK Mappings'!$F31))),ISNUMBER(SEARCH(IF(C$2&lt;&gt;"",C$2,"NA"),'MITRE ATT&amp;CK Mappings'!$G31))),ISNUMBER(SEARCH(IF(C$2&lt;&gt;"",C$2,"NA"),'MITRE ATT&amp;CK Mappings'!$H31))),ISNUMBER(SEARCH(IF(C$3&lt;&gt;"",C$3,"NA"),'MITRE ATT&amp;CK Mappings'!$I31))),ISNUMBER(SEARCH(IF(C$3&lt;&gt;"",C$3,"NA"),'MITRE ATT&amp;CK Mappings'!$J31))), 'MITRE ATT&amp;CK Mappings'!$B31,"")</f>
        <v/>
      </c>
      <c r="D34" s="16" t="str">
        <f>IF(OR(OR(OR(OR(OR(ISNUMBER(SEARCH(IF(D$1&lt;&gt;"",D$1,"NA"),'MITRE ATT&amp;CK Mappings'!$E31)),ISNUMBER(SEARCH(IF(D$1&lt;&gt;"",D$1,"NA"),'MITRE ATT&amp;CK Mappings'!$F31))),ISNUMBER(SEARCH(IF(D$2&lt;&gt;"",D$2,"NA"),'MITRE ATT&amp;CK Mappings'!$G31))),ISNUMBER(SEARCH(IF(D$2&lt;&gt;"",D$2,"NA"),'MITRE ATT&amp;CK Mappings'!$H31))),ISNUMBER(SEARCH(IF(D$3&lt;&gt;"",D$3,"NA"),'MITRE ATT&amp;CK Mappings'!$I31))),ISNUMBER(SEARCH(IF(D$3&lt;&gt;"",D$3,"NA"),'MITRE ATT&amp;CK Mappings'!$J31))), 'MITRE ATT&amp;CK Mappings'!$B31,"")</f>
        <v/>
      </c>
      <c r="E34" s="16" t="str">
        <f>IF(OR(OR(OR(OR(OR(ISNUMBER(SEARCH(IF(E$1&lt;&gt;"",E$1,"NA"),'MITRE ATT&amp;CK Mappings'!$E31)),ISNUMBER(SEARCH(IF(E$1&lt;&gt;"",E$1,"NA"),'MITRE ATT&amp;CK Mappings'!$F31))),ISNUMBER(SEARCH(IF(E$2&lt;&gt;"",E$2,"NA"),'MITRE ATT&amp;CK Mappings'!$G31))),ISNUMBER(SEARCH(IF(E$2&lt;&gt;"",E$2,"NA"),'MITRE ATT&amp;CK Mappings'!$H31))),ISNUMBER(SEARCH(IF(E$3&lt;&gt;"",E$3,"NA"),'MITRE ATT&amp;CK Mappings'!$I31))),ISNUMBER(SEARCH(IF(E$3&lt;&gt;"",E$3,"NA"),'MITRE ATT&amp;CK Mappings'!$J31))), 'MITRE ATT&amp;CK Mappings'!$B31,"")</f>
        <v/>
      </c>
      <c r="F34" s="16" t="str">
        <f>IF(OR(OR(OR(OR(OR(ISNUMBER(SEARCH(IF(F$1&lt;&gt;"",F$1,"NA"),'MITRE ATT&amp;CK Mappings'!$E31)),ISNUMBER(SEARCH(IF(F$1&lt;&gt;"",F$1,"NA"),'MITRE ATT&amp;CK Mappings'!$F31))),ISNUMBER(SEARCH(IF(F$2&lt;&gt;"",F$2,"NA"),'MITRE ATT&amp;CK Mappings'!$G31))),ISNUMBER(SEARCH(IF(F$2&lt;&gt;"",F$2,"NA"),'MITRE ATT&amp;CK Mappings'!$H31))),ISNUMBER(SEARCH(IF(F$3&lt;&gt;"",F$3,"NA"),'MITRE ATT&amp;CK Mappings'!$I31))),ISNUMBER(SEARCH(IF(F$3&lt;&gt;"",F$3,"NA"),'MITRE ATT&amp;CK Mappings'!$J31))), 'MITRE ATT&amp;CK Mappings'!$B31,"")</f>
        <v/>
      </c>
      <c r="G34" s="16" t="str">
        <f>IF(OR(OR(OR(OR(OR(ISNUMBER(SEARCH(IF(G$1&lt;&gt;"",G$1,"NA"),'MITRE ATT&amp;CK Mappings'!$E31)),ISNUMBER(SEARCH(IF(G$1&lt;&gt;"",G$1,"NA"),'MITRE ATT&amp;CK Mappings'!$F31))),ISNUMBER(SEARCH(IF(G$2&lt;&gt;"",G$2,"NA"),'MITRE ATT&amp;CK Mappings'!$G31))),ISNUMBER(SEARCH(IF(G$2&lt;&gt;"",G$2,"NA"),'MITRE ATT&amp;CK Mappings'!$H31))),ISNUMBER(SEARCH(IF(G$3&lt;&gt;"",G$3,"NA"),'MITRE ATT&amp;CK Mappings'!$I31))),ISNUMBER(SEARCH(IF(G$3&lt;&gt;"",G$3,"NA"),'MITRE ATT&amp;CK Mappings'!$J31))), 'MITRE ATT&amp;CK Mappings'!$B31,"")</f>
        <v/>
      </c>
      <c r="H34" s="16" t="str">
        <f>IF(OR(OR(OR(OR(OR(ISNUMBER(SEARCH(IF(H$1&lt;&gt;"",H$1,"NA"),'MITRE ATT&amp;CK Mappings'!$E31)),ISNUMBER(SEARCH(IF(H$1&lt;&gt;"",H$1,"NA"),'MITRE ATT&amp;CK Mappings'!$F31))),ISNUMBER(SEARCH(IF(H$2&lt;&gt;"",H$2,"NA"),'MITRE ATT&amp;CK Mappings'!$G31))),ISNUMBER(SEARCH(IF(H$2&lt;&gt;"",H$2,"NA"),'MITRE ATT&amp;CK Mappings'!$H31))),ISNUMBER(SEARCH(IF(H$3&lt;&gt;"",H$3,"NA"),'MITRE ATT&amp;CK Mappings'!$I31))),ISNUMBER(SEARCH(IF(H$3&lt;&gt;"",H$3,"NA"),'MITRE ATT&amp;CK Mappings'!$J31))), 'MITRE ATT&amp;CK Mappings'!$B31,"")</f>
        <v/>
      </c>
      <c r="I34" s="16" t="str">
        <f>IF(OR(OR(OR(OR(OR(ISNUMBER(SEARCH(IF(I$1&lt;&gt;"",I$1,"NA"),'MITRE ATT&amp;CK Mappings'!$E31)),ISNUMBER(SEARCH(IF(I$1&lt;&gt;"",I$1,"NA"),'MITRE ATT&amp;CK Mappings'!$F31))),ISNUMBER(SEARCH(IF(I$2&lt;&gt;"",I$2,"NA"),'MITRE ATT&amp;CK Mappings'!$G31))),ISNUMBER(SEARCH(IF(I$2&lt;&gt;"",I$2,"NA"),'MITRE ATT&amp;CK Mappings'!$H31))),ISNUMBER(SEARCH(IF(I$3&lt;&gt;"",I$3,"NA"),'MITRE ATT&amp;CK Mappings'!$I31))),ISNUMBER(SEARCH(IF(I$3&lt;&gt;"",I$3,"NA"),'MITRE ATT&amp;CK Mappings'!$J31))), 'MITRE ATT&amp;CK Mappings'!$B31,"")</f>
        <v/>
      </c>
      <c r="J34" s="16" t="str">
        <f>IF(OR(OR(OR(OR(OR(ISNUMBER(SEARCH(IF(J$1&lt;&gt;"",J$1,"NA"),'MITRE ATT&amp;CK Mappings'!$E31)),ISNUMBER(SEARCH(IF(J$1&lt;&gt;"",J$1,"NA"),'MITRE ATT&amp;CK Mappings'!$F31))),ISNUMBER(SEARCH(IF(J$2&lt;&gt;"",J$2,"NA"),'MITRE ATT&amp;CK Mappings'!$G31))),ISNUMBER(SEARCH(IF(J$2&lt;&gt;"",J$2,"NA"),'MITRE ATT&amp;CK Mappings'!$H31))),ISNUMBER(SEARCH(IF(J$3&lt;&gt;"",J$3,"NA"),'MITRE ATT&amp;CK Mappings'!$I31))),ISNUMBER(SEARCH(IF(J$3&lt;&gt;"",J$3,"NA"),'MITRE ATT&amp;CK Mappings'!$J31))), 'MITRE ATT&amp;CK Mappings'!$B31,"")</f>
        <v/>
      </c>
      <c r="K34" s="16" t="str">
        <f>IF(OR(OR(OR(OR(OR(ISNUMBER(SEARCH(IF(K$1&lt;&gt;"",K$1,"NA"),'MITRE ATT&amp;CK Mappings'!$E31)),ISNUMBER(SEARCH(IF(K$1&lt;&gt;"",K$1,"NA"),'MITRE ATT&amp;CK Mappings'!$F31))),ISNUMBER(SEARCH(IF(K$2&lt;&gt;"",K$2,"NA"),'MITRE ATT&amp;CK Mappings'!$G31))),ISNUMBER(SEARCH(IF(K$2&lt;&gt;"",K$2,"NA"),'MITRE ATT&amp;CK Mappings'!$H31))),ISNUMBER(SEARCH(IF(K$3&lt;&gt;"",K$3,"NA"),'MITRE ATT&amp;CK Mappings'!$I31))),ISNUMBER(SEARCH(IF(K$3&lt;&gt;"",K$3,"NA"),'MITRE ATT&amp;CK Mappings'!$J31))), 'MITRE ATT&amp;CK Mappings'!$B31,"")</f>
        <v/>
      </c>
      <c r="L34" s="16" t="str">
        <f>IF('MITRE ATT&amp;CK Mappings'!C31 &lt;&gt;"",'MITRE ATT&amp;CK Mappings'!C31,"" )</f>
        <v>Level 1</v>
      </c>
      <c r="M34" s="16" t="str">
        <f>IF('MITRE ATT&amp;CK Mappings'!D31 &lt;&gt;"",'MITRE ATT&amp;CK Mappings'!D31,"" )</f>
        <v>Ensure that S3 Buckets are configured with 'Block public access (bucket settings)'</v>
      </c>
    </row>
    <row r="35" spans="1:13" x14ac:dyDescent="0.3">
      <c r="A35" s="18" t="str">
        <f>IF(COUNTIF(B35:K35,"="&amp;'MITRE ATT&amp;CK Mappings'!B32)&gt;0,'MITRE ATT&amp;CK Mappings'!B32,"")</f>
        <v/>
      </c>
      <c r="B35" s="18" t="str">
        <f>IF(OR(OR(OR(OR(OR(ISNUMBER(SEARCH(IF(B$1&lt;&gt;"",B$1,"NA"),'MITRE ATT&amp;CK Mappings'!$E32)),ISNUMBER(SEARCH(IF(B$1&lt;&gt;"",B$1,"NA"),'MITRE ATT&amp;CK Mappings'!$F32))),ISNUMBER(SEARCH(IF(B$2&lt;&gt;"",B$2,"NA"),'MITRE ATT&amp;CK Mappings'!$G32))),ISNUMBER(SEARCH(IF(B$2&lt;&gt;"",B$2,"NA"),'MITRE ATT&amp;CK Mappings'!$H32))),ISNUMBER(SEARCH(IF(B$3&lt;&gt;"",B$3,"NA"),'MITRE ATT&amp;CK Mappings'!$I32))),ISNUMBER(SEARCH(IF(B$3&lt;&gt;"",B$3,"NA"),'MITRE ATT&amp;CK Mappings'!$J32))), 'MITRE ATT&amp;CK Mappings'!$B32,"")</f>
        <v/>
      </c>
      <c r="C35" s="18" t="str">
        <f>IF(OR(OR(OR(OR(OR(ISNUMBER(SEARCH(IF(C$1&lt;&gt;"",C$1,"NA"),'MITRE ATT&amp;CK Mappings'!$E32)),ISNUMBER(SEARCH(IF(C$1&lt;&gt;"",C$1,"NA"),'MITRE ATT&amp;CK Mappings'!$F32))),ISNUMBER(SEARCH(IF(C$2&lt;&gt;"",C$2,"NA"),'MITRE ATT&amp;CK Mappings'!$G32))),ISNUMBER(SEARCH(IF(C$2&lt;&gt;"",C$2,"NA"),'MITRE ATT&amp;CK Mappings'!$H32))),ISNUMBER(SEARCH(IF(C$3&lt;&gt;"",C$3,"NA"),'MITRE ATT&amp;CK Mappings'!$I32))),ISNUMBER(SEARCH(IF(C$3&lt;&gt;"",C$3,"NA"),'MITRE ATT&amp;CK Mappings'!$J32))), 'MITRE ATT&amp;CK Mappings'!$B32,"")</f>
        <v/>
      </c>
      <c r="D35" s="18" t="str">
        <f>IF(OR(OR(OR(OR(OR(ISNUMBER(SEARCH(IF(D$1&lt;&gt;"",D$1,"NA"),'MITRE ATT&amp;CK Mappings'!$E32)),ISNUMBER(SEARCH(IF(D$1&lt;&gt;"",D$1,"NA"),'MITRE ATT&amp;CK Mappings'!$F32))),ISNUMBER(SEARCH(IF(D$2&lt;&gt;"",D$2,"NA"),'MITRE ATT&amp;CK Mappings'!$G32))),ISNUMBER(SEARCH(IF(D$2&lt;&gt;"",D$2,"NA"),'MITRE ATT&amp;CK Mappings'!$H32))),ISNUMBER(SEARCH(IF(D$3&lt;&gt;"",D$3,"NA"),'MITRE ATT&amp;CK Mappings'!$I32))),ISNUMBER(SEARCH(IF(D$3&lt;&gt;"",D$3,"NA"),'MITRE ATT&amp;CK Mappings'!$J32))), 'MITRE ATT&amp;CK Mappings'!$B32,"")</f>
        <v/>
      </c>
      <c r="E35" s="18" t="str">
        <f>IF(OR(OR(OR(OR(OR(ISNUMBER(SEARCH(IF(E$1&lt;&gt;"",E$1,"NA"),'MITRE ATT&amp;CK Mappings'!$E32)),ISNUMBER(SEARCH(IF(E$1&lt;&gt;"",E$1,"NA"),'MITRE ATT&amp;CK Mappings'!$F32))),ISNUMBER(SEARCH(IF(E$2&lt;&gt;"",E$2,"NA"),'MITRE ATT&amp;CK Mappings'!$G32))),ISNUMBER(SEARCH(IF(E$2&lt;&gt;"",E$2,"NA"),'MITRE ATT&amp;CK Mappings'!$H32))),ISNUMBER(SEARCH(IF(E$3&lt;&gt;"",E$3,"NA"),'MITRE ATT&amp;CK Mappings'!$I32))),ISNUMBER(SEARCH(IF(E$3&lt;&gt;"",E$3,"NA"),'MITRE ATT&amp;CK Mappings'!$J32))), 'MITRE ATT&amp;CK Mappings'!$B32,"")</f>
        <v/>
      </c>
      <c r="F35" s="18" t="str">
        <f>IF(OR(OR(OR(OR(OR(ISNUMBER(SEARCH(IF(F$1&lt;&gt;"",F$1,"NA"),'MITRE ATT&amp;CK Mappings'!$E32)),ISNUMBER(SEARCH(IF(F$1&lt;&gt;"",F$1,"NA"),'MITRE ATT&amp;CK Mappings'!$F32))),ISNUMBER(SEARCH(IF(F$2&lt;&gt;"",F$2,"NA"),'MITRE ATT&amp;CK Mappings'!$G32))),ISNUMBER(SEARCH(IF(F$2&lt;&gt;"",F$2,"NA"),'MITRE ATT&amp;CK Mappings'!$H32))),ISNUMBER(SEARCH(IF(F$3&lt;&gt;"",F$3,"NA"),'MITRE ATT&amp;CK Mappings'!$I32))),ISNUMBER(SEARCH(IF(F$3&lt;&gt;"",F$3,"NA"),'MITRE ATT&amp;CK Mappings'!$J32))), 'MITRE ATT&amp;CK Mappings'!$B32,"")</f>
        <v/>
      </c>
      <c r="G35" s="18" t="str">
        <f>IF(OR(OR(OR(OR(OR(ISNUMBER(SEARCH(IF(G$1&lt;&gt;"",G$1,"NA"),'MITRE ATT&amp;CK Mappings'!$E32)),ISNUMBER(SEARCH(IF(G$1&lt;&gt;"",G$1,"NA"),'MITRE ATT&amp;CK Mappings'!$F32))),ISNUMBER(SEARCH(IF(G$2&lt;&gt;"",G$2,"NA"),'MITRE ATT&amp;CK Mappings'!$G32))),ISNUMBER(SEARCH(IF(G$2&lt;&gt;"",G$2,"NA"),'MITRE ATT&amp;CK Mappings'!$H32))),ISNUMBER(SEARCH(IF(G$3&lt;&gt;"",G$3,"NA"),'MITRE ATT&amp;CK Mappings'!$I32))),ISNUMBER(SEARCH(IF(G$3&lt;&gt;"",G$3,"NA"),'MITRE ATT&amp;CK Mappings'!$J32))), 'MITRE ATT&amp;CK Mappings'!$B32,"")</f>
        <v/>
      </c>
      <c r="H35" s="18" t="str">
        <f>IF(OR(OR(OR(OR(OR(ISNUMBER(SEARCH(IF(H$1&lt;&gt;"",H$1,"NA"),'MITRE ATT&amp;CK Mappings'!$E32)),ISNUMBER(SEARCH(IF(H$1&lt;&gt;"",H$1,"NA"),'MITRE ATT&amp;CK Mappings'!$F32))),ISNUMBER(SEARCH(IF(H$2&lt;&gt;"",H$2,"NA"),'MITRE ATT&amp;CK Mappings'!$G32))),ISNUMBER(SEARCH(IF(H$2&lt;&gt;"",H$2,"NA"),'MITRE ATT&amp;CK Mappings'!$H32))),ISNUMBER(SEARCH(IF(H$3&lt;&gt;"",H$3,"NA"),'MITRE ATT&amp;CK Mappings'!$I32))),ISNUMBER(SEARCH(IF(H$3&lt;&gt;"",H$3,"NA"),'MITRE ATT&amp;CK Mappings'!$J32))), 'MITRE ATT&amp;CK Mappings'!$B32,"")</f>
        <v/>
      </c>
      <c r="I35" s="18" t="str">
        <f>IF(OR(OR(OR(OR(OR(ISNUMBER(SEARCH(IF(I$1&lt;&gt;"",I$1,"NA"),'MITRE ATT&amp;CK Mappings'!$E32)),ISNUMBER(SEARCH(IF(I$1&lt;&gt;"",I$1,"NA"),'MITRE ATT&amp;CK Mappings'!$F32))),ISNUMBER(SEARCH(IF(I$2&lt;&gt;"",I$2,"NA"),'MITRE ATT&amp;CK Mappings'!$G32))),ISNUMBER(SEARCH(IF(I$2&lt;&gt;"",I$2,"NA"),'MITRE ATT&amp;CK Mappings'!$H32))),ISNUMBER(SEARCH(IF(I$3&lt;&gt;"",I$3,"NA"),'MITRE ATT&amp;CK Mappings'!$I32))),ISNUMBER(SEARCH(IF(I$3&lt;&gt;"",I$3,"NA"),'MITRE ATT&amp;CK Mappings'!$J32))), 'MITRE ATT&amp;CK Mappings'!$B32,"")</f>
        <v/>
      </c>
      <c r="J35" s="18" t="str">
        <f>IF(OR(OR(OR(OR(OR(ISNUMBER(SEARCH(IF(J$1&lt;&gt;"",J$1,"NA"),'MITRE ATT&amp;CK Mappings'!$E32)),ISNUMBER(SEARCH(IF(J$1&lt;&gt;"",J$1,"NA"),'MITRE ATT&amp;CK Mappings'!$F32))),ISNUMBER(SEARCH(IF(J$2&lt;&gt;"",J$2,"NA"),'MITRE ATT&amp;CK Mappings'!$G32))),ISNUMBER(SEARCH(IF(J$2&lt;&gt;"",J$2,"NA"),'MITRE ATT&amp;CK Mappings'!$H32))),ISNUMBER(SEARCH(IF(J$3&lt;&gt;"",J$3,"NA"),'MITRE ATT&amp;CK Mappings'!$I32))),ISNUMBER(SEARCH(IF(J$3&lt;&gt;"",J$3,"NA"),'MITRE ATT&amp;CK Mappings'!$J32))), 'MITRE ATT&amp;CK Mappings'!$B32,"")</f>
        <v/>
      </c>
      <c r="K35" s="18" t="str">
        <f>IF(OR(OR(OR(OR(OR(ISNUMBER(SEARCH(IF(K$1&lt;&gt;"",K$1,"NA"),'MITRE ATT&amp;CK Mappings'!$E32)),ISNUMBER(SEARCH(IF(K$1&lt;&gt;"",K$1,"NA"),'MITRE ATT&amp;CK Mappings'!$F32))),ISNUMBER(SEARCH(IF(K$2&lt;&gt;"",K$2,"NA"),'MITRE ATT&amp;CK Mappings'!$G32))),ISNUMBER(SEARCH(IF(K$2&lt;&gt;"",K$2,"NA"),'MITRE ATT&amp;CK Mappings'!$H32))),ISNUMBER(SEARCH(IF(K$3&lt;&gt;"",K$3,"NA"),'MITRE ATT&amp;CK Mappings'!$I32))),ISNUMBER(SEARCH(IF(K$3&lt;&gt;"",K$3,"NA"),'MITRE ATT&amp;CK Mappings'!$J32))), 'MITRE ATT&amp;CK Mappings'!$B32,"")</f>
        <v/>
      </c>
      <c r="L35" s="18" t="str">
        <f>IF('MITRE ATT&amp;CK Mappings'!C32 &lt;&gt;"",'MITRE ATT&amp;CK Mappings'!C32,"" )</f>
        <v/>
      </c>
      <c r="M35" s="18" t="str">
        <f>IF('MITRE ATT&amp;CK Mappings'!D32 &lt;&gt;"",'MITRE ATT&amp;CK Mappings'!D32,"" )</f>
        <v>Elastic Compute Cloud (EC2)</v>
      </c>
    </row>
    <row r="36" spans="1:13" x14ac:dyDescent="0.3">
      <c r="A36" s="16" t="str">
        <f>IF(COUNTIF(B36:K36,"="&amp;'MITRE ATT&amp;CK Mappings'!B33)&gt;0,'MITRE ATT&amp;CK Mappings'!B33,"")</f>
        <v/>
      </c>
      <c r="B36" s="16" t="str">
        <f>IF(OR(OR(OR(OR(OR(ISNUMBER(SEARCH(IF(B$1&lt;&gt;"",B$1,"NA"),'MITRE ATT&amp;CK Mappings'!$E33)),ISNUMBER(SEARCH(IF(B$1&lt;&gt;"",B$1,"NA"),'MITRE ATT&amp;CK Mappings'!$F33))),ISNUMBER(SEARCH(IF(B$2&lt;&gt;"",B$2,"NA"),'MITRE ATT&amp;CK Mappings'!$G33))),ISNUMBER(SEARCH(IF(B$2&lt;&gt;"",B$2,"NA"),'MITRE ATT&amp;CK Mappings'!$H33))),ISNUMBER(SEARCH(IF(B$3&lt;&gt;"",B$3,"NA"),'MITRE ATT&amp;CK Mappings'!$I33))),ISNUMBER(SEARCH(IF(B$3&lt;&gt;"",B$3,"NA"),'MITRE ATT&amp;CK Mappings'!$J33))), 'MITRE ATT&amp;CK Mappings'!$B33,"")</f>
        <v/>
      </c>
      <c r="C36" s="16" t="str">
        <f>IF(OR(OR(OR(OR(OR(ISNUMBER(SEARCH(IF(C$1&lt;&gt;"",C$1,"NA"),'MITRE ATT&amp;CK Mappings'!$E33)),ISNUMBER(SEARCH(IF(C$1&lt;&gt;"",C$1,"NA"),'MITRE ATT&amp;CK Mappings'!$F33))),ISNUMBER(SEARCH(IF(C$2&lt;&gt;"",C$2,"NA"),'MITRE ATT&amp;CK Mappings'!$G33))),ISNUMBER(SEARCH(IF(C$2&lt;&gt;"",C$2,"NA"),'MITRE ATT&amp;CK Mappings'!$H33))),ISNUMBER(SEARCH(IF(C$3&lt;&gt;"",C$3,"NA"),'MITRE ATT&amp;CK Mappings'!$I33))),ISNUMBER(SEARCH(IF(C$3&lt;&gt;"",C$3,"NA"),'MITRE ATT&amp;CK Mappings'!$J33))), 'MITRE ATT&amp;CK Mappings'!$B33,"")</f>
        <v/>
      </c>
      <c r="D36" s="16" t="str">
        <f>IF(OR(OR(OR(OR(OR(ISNUMBER(SEARCH(IF(D$1&lt;&gt;"",D$1,"NA"),'MITRE ATT&amp;CK Mappings'!$E33)),ISNUMBER(SEARCH(IF(D$1&lt;&gt;"",D$1,"NA"),'MITRE ATT&amp;CK Mappings'!$F33))),ISNUMBER(SEARCH(IF(D$2&lt;&gt;"",D$2,"NA"),'MITRE ATT&amp;CK Mappings'!$G33))),ISNUMBER(SEARCH(IF(D$2&lt;&gt;"",D$2,"NA"),'MITRE ATT&amp;CK Mappings'!$H33))),ISNUMBER(SEARCH(IF(D$3&lt;&gt;"",D$3,"NA"),'MITRE ATT&amp;CK Mappings'!$I33))),ISNUMBER(SEARCH(IF(D$3&lt;&gt;"",D$3,"NA"),'MITRE ATT&amp;CK Mappings'!$J33))), 'MITRE ATT&amp;CK Mappings'!$B33,"")</f>
        <v/>
      </c>
      <c r="E36" s="16" t="str">
        <f>IF(OR(OR(OR(OR(OR(ISNUMBER(SEARCH(IF(E$1&lt;&gt;"",E$1,"NA"),'MITRE ATT&amp;CK Mappings'!$E33)),ISNUMBER(SEARCH(IF(E$1&lt;&gt;"",E$1,"NA"),'MITRE ATT&amp;CK Mappings'!$F33))),ISNUMBER(SEARCH(IF(E$2&lt;&gt;"",E$2,"NA"),'MITRE ATT&amp;CK Mappings'!$G33))),ISNUMBER(SEARCH(IF(E$2&lt;&gt;"",E$2,"NA"),'MITRE ATT&amp;CK Mappings'!$H33))),ISNUMBER(SEARCH(IF(E$3&lt;&gt;"",E$3,"NA"),'MITRE ATT&amp;CK Mappings'!$I33))),ISNUMBER(SEARCH(IF(E$3&lt;&gt;"",E$3,"NA"),'MITRE ATT&amp;CK Mappings'!$J33))), 'MITRE ATT&amp;CK Mappings'!$B33,"")</f>
        <v/>
      </c>
      <c r="F36" s="16" t="str">
        <f>IF(OR(OR(OR(OR(OR(ISNUMBER(SEARCH(IF(F$1&lt;&gt;"",F$1,"NA"),'MITRE ATT&amp;CK Mappings'!$E33)),ISNUMBER(SEARCH(IF(F$1&lt;&gt;"",F$1,"NA"),'MITRE ATT&amp;CK Mappings'!$F33))),ISNUMBER(SEARCH(IF(F$2&lt;&gt;"",F$2,"NA"),'MITRE ATT&amp;CK Mappings'!$G33))),ISNUMBER(SEARCH(IF(F$2&lt;&gt;"",F$2,"NA"),'MITRE ATT&amp;CK Mappings'!$H33))),ISNUMBER(SEARCH(IF(F$3&lt;&gt;"",F$3,"NA"),'MITRE ATT&amp;CK Mappings'!$I33))),ISNUMBER(SEARCH(IF(F$3&lt;&gt;"",F$3,"NA"),'MITRE ATT&amp;CK Mappings'!$J33))), 'MITRE ATT&amp;CK Mappings'!$B33,"")</f>
        <v/>
      </c>
      <c r="G36" s="16" t="str">
        <f>IF(OR(OR(OR(OR(OR(ISNUMBER(SEARCH(IF(G$1&lt;&gt;"",G$1,"NA"),'MITRE ATT&amp;CK Mappings'!$E33)),ISNUMBER(SEARCH(IF(G$1&lt;&gt;"",G$1,"NA"),'MITRE ATT&amp;CK Mappings'!$F33))),ISNUMBER(SEARCH(IF(G$2&lt;&gt;"",G$2,"NA"),'MITRE ATT&amp;CK Mappings'!$G33))),ISNUMBER(SEARCH(IF(G$2&lt;&gt;"",G$2,"NA"),'MITRE ATT&amp;CK Mappings'!$H33))),ISNUMBER(SEARCH(IF(G$3&lt;&gt;"",G$3,"NA"),'MITRE ATT&amp;CK Mappings'!$I33))),ISNUMBER(SEARCH(IF(G$3&lt;&gt;"",G$3,"NA"),'MITRE ATT&amp;CK Mappings'!$J33))), 'MITRE ATT&amp;CK Mappings'!$B33,"")</f>
        <v/>
      </c>
      <c r="H36" s="16" t="str">
        <f>IF(OR(OR(OR(OR(OR(ISNUMBER(SEARCH(IF(H$1&lt;&gt;"",H$1,"NA"),'MITRE ATT&amp;CK Mappings'!$E33)),ISNUMBER(SEARCH(IF(H$1&lt;&gt;"",H$1,"NA"),'MITRE ATT&amp;CK Mappings'!$F33))),ISNUMBER(SEARCH(IF(H$2&lt;&gt;"",H$2,"NA"),'MITRE ATT&amp;CK Mappings'!$G33))),ISNUMBER(SEARCH(IF(H$2&lt;&gt;"",H$2,"NA"),'MITRE ATT&amp;CK Mappings'!$H33))),ISNUMBER(SEARCH(IF(H$3&lt;&gt;"",H$3,"NA"),'MITRE ATT&amp;CK Mappings'!$I33))),ISNUMBER(SEARCH(IF(H$3&lt;&gt;"",H$3,"NA"),'MITRE ATT&amp;CK Mappings'!$J33))), 'MITRE ATT&amp;CK Mappings'!$B33,"")</f>
        <v/>
      </c>
      <c r="I36" s="16" t="str">
        <f>IF(OR(OR(OR(OR(OR(ISNUMBER(SEARCH(IF(I$1&lt;&gt;"",I$1,"NA"),'MITRE ATT&amp;CK Mappings'!$E33)),ISNUMBER(SEARCH(IF(I$1&lt;&gt;"",I$1,"NA"),'MITRE ATT&amp;CK Mappings'!$F33))),ISNUMBER(SEARCH(IF(I$2&lt;&gt;"",I$2,"NA"),'MITRE ATT&amp;CK Mappings'!$G33))),ISNUMBER(SEARCH(IF(I$2&lt;&gt;"",I$2,"NA"),'MITRE ATT&amp;CK Mappings'!$H33))),ISNUMBER(SEARCH(IF(I$3&lt;&gt;"",I$3,"NA"),'MITRE ATT&amp;CK Mappings'!$I33))),ISNUMBER(SEARCH(IF(I$3&lt;&gt;"",I$3,"NA"),'MITRE ATT&amp;CK Mappings'!$J33))), 'MITRE ATT&amp;CK Mappings'!$B33,"")</f>
        <v/>
      </c>
      <c r="J36" s="16" t="str">
        <f>IF(OR(OR(OR(OR(OR(ISNUMBER(SEARCH(IF(J$1&lt;&gt;"",J$1,"NA"),'MITRE ATT&amp;CK Mappings'!$E33)),ISNUMBER(SEARCH(IF(J$1&lt;&gt;"",J$1,"NA"),'MITRE ATT&amp;CK Mappings'!$F33))),ISNUMBER(SEARCH(IF(J$2&lt;&gt;"",J$2,"NA"),'MITRE ATT&amp;CK Mappings'!$G33))),ISNUMBER(SEARCH(IF(J$2&lt;&gt;"",J$2,"NA"),'MITRE ATT&amp;CK Mappings'!$H33))),ISNUMBER(SEARCH(IF(J$3&lt;&gt;"",J$3,"NA"),'MITRE ATT&amp;CK Mappings'!$I33))),ISNUMBER(SEARCH(IF(J$3&lt;&gt;"",J$3,"NA"),'MITRE ATT&amp;CK Mappings'!$J33))), 'MITRE ATT&amp;CK Mappings'!$B33,"")</f>
        <v/>
      </c>
      <c r="K36" s="16" t="str">
        <f>IF(OR(OR(OR(OR(OR(ISNUMBER(SEARCH(IF(K$1&lt;&gt;"",K$1,"NA"),'MITRE ATT&amp;CK Mappings'!$E33)),ISNUMBER(SEARCH(IF(K$1&lt;&gt;"",K$1,"NA"),'MITRE ATT&amp;CK Mappings'!$F33))),ISNUMBER(SEARCH(IF(K$2&lt;&gt;"",K$2,"NA"),'MITRE ATT&amp;CK Mappings'!$G33))),ISNUMBER(SEARCH(IF(K$2&lt;&gt;"",K$2,"NA"),'MITRE ATT&amp;CK Mappings'!$H33))),ISNUMBER(SEARCH(IF(K$3&lt;&gt;"",K$3,"NA"),'MITRE ATT&amp;CK Mappings'!$I33))),ISNUMBER(SEARCH(IF(K$3&lt;&gt;"",K$3,"NA"),'MITRE ATT&amp;CK Mappings'!$J33))), 'MITRE ATT&amp;CK Mappings'!$B33,"")</f>
        <v/>
      </c>
      <c r="L36" s="16" t="str">
        <f>IF('MITRE ATT&amp;CK Mappings'!C33 &lt;&gt;"",'MITRE ATT&amp;CK Mappings'!C33,"" )</f>
        <v>Level 1</v>
      </c>
      <c r="M36" s="16" t="str">
        <f>IF('MITRE ATT&amp;CK Mappings'!D33 &lt;&gt;"",'MITRE ATT&amp;CK Mappings'!D33,"" )</f>
        <v>Ensure EBS Volume Encryption is Enabled in all Regions</v>
      </c>
    </row>
    <row r="37" spans="1:13" x14ac:dyDescent="0.3">
      <c r="A37" s="18" t="str">
        <f>IF(COUNTIF(B37:K37,"="&amp;'MITRE ATT&amp;CK Mappings'!B34)&gt;0,'MITRE ATT&amp;CK Mappings'!B34,"")</f>
        <v/>
      </c>
      <c r="B37" s="18" t="str">
        <f>IF(OR(OR(OR(OR(OR(ISNUMBER(SEARCH(IF(B$1&lt;&gt;"",B$1,"NA"),'MITRE ATT&amp;CK Mappings'!$E34)),ISNUMBER(SEARCH(IF(B$1&lt;&gt;"",B$1,"NA"),'MITRE ATT&amp;CK Mappings'!$F34))),ISNUMBER(SEARCH(IF(B$2&lt;&gt;"",B$2,"NA"),'MITRE ATT&amp;CK Mappings'!$G34))),ISNUMBER(SEARCH(IF(B$2&lt;&gt;"",B$2,"NA"),'MITRE ATT&amp;CK Mappings'!$H34))),ISNUMBER(SEARCH(IF(B$3&lt;&gt;"",B$3,"NA"),'MITRE ATT&amp;CK Mappings'!$I34))),ISNUMBER(SEARCH(IF(B$3&lt;&gt;"",B$3,"NA"),'MITRE ATT&amp;CK Mappings'!$J34))), 'MITRE ATT&amp;CK Mappings'!$B34,"")</f>
        <v/>
      </c>
      <c r="C37" s="18" t="str">
        <f>IF(OR(OR(OR(OR(OR(ISNUMBER(SEARCH(IF(C$1&lt;&gt;"",C$1,"NA"),'MITRE ATT&amp;CK Mappings'!$E34)),ISNUMBER(SEARCH(IF(C$1&lt;&gt;"",C$1,"NA"),'MITRE ATT&amp;CK Mappings'!$F34))),ISNUMBER(SEARCH(IF(C$2&lt;&gt;"",C$2,"NA"),'MITRE ATT&amp;CK Mappings'!$G34))),ISNUMBER(SEARCH(IF(C$2&lt;&gt;"",C$2,"NA"),'MITRE ATT&amp;CK Mappings'!$H34))),ISNUMBER(SEARCH(IF(C$3&lt;&gt;"",C$3,"NA"),'MITRE ATT&amp;CK Mappings'!$I34))),ISNUMBER(SEARCH(IF(C$3&lt;&gt;"",C$3,"NA"),'MITRE ATT&amp;CK Mappings'!$J34))), 'MITRE ATT&amp;CK Mappings'!$B34,"")</f>
        <v/>
      </c>
      <c r="D37" s="18" t="str">
        <f>IF(OR(OR(OR(OR(OR(ISNUMBER(SEARCH(IF(D$1&lt;&gt;"",D$1,"NA"),'MITRE ATT&amp;CK Mappings'!$E34)),ISNUMBER(SEARCH(IF(D$1&lt;&gt;"",D$1,"NA"),'MITRE ATT&amp;CK Mappings'!$F34))),ISNUMBER(SEARCH(IF(D$2&lt;&gt;"",D$2,"NA"),'MITRE ATT&amp;CK Mappings'!$G34))),ISNUMBER(SEARCH(IF(D$2&lt;&gt;"",D$2,"NA"),'MITRE ATT&amp;CK Mappings'!$H34))),ISNUMBER(SEARCH(IF(D$3&lt;&gt;"",D$3,"NA"),'MITRE ATT&amp;CK Mappings'!$I34))),ISNUMBER(SEARCH(IF(D$3&lt;&gt;"",D$3,"NA"),'MITRE ATT&amp;CK Mappings'!$J34))), 'MITRE ATT&amp;CK Mappings'!$B34,"")</f>
        <v/>
      </c>
      <c r="E37" s="18" t="str">
        <f>IF(OR(OR(OR(OR(OR(ISNUMBER(SEARCH(IF(E$1&lt;&gt;"",E$1,"NA"),'MITRE ATT&amp;CK Mappings'!$E34)),ISNUMBER(SEARCH(IF(E$1&lt;&gt;"",E$1,"NA"),'MITRE ATT&amp;CK Mappings'!$F34))),ISNUMBER(SEARCH(IF(E$2&lt;&gt;"",E$2,"NA"),'MITRE ATT&amp;CK Mappings'!$G34))),ISNUMBER(SEARCH(IF(E$2&lt;&gt;"",E$2,"NA"),'MITRE ATT&amp;CK Mappings'!$H34))),ISNUMBER(SEARCH(IF(E$3&lt;&gt;"",E$3,"NA"),'MITRE ATT&amp;CK Mappings'!$I34))),ISNUMBER(SEARCH(IF(E$3&lt;&gt;"",E$3,"NA"),'MITRE ATT&amp;CK Mappings'!$J34))), 'MITRE ATT&amp;CK Mappings'!$B34,"")</f>
        <v/>
      </c>
      <c r="F37" s="18" t="str">
        <f>IF(OR(OR(OR(OR(OR(ISNUMBER(SEARCH(IF(F$1&lt;&gt;"",F$1,"NA"),'MITRE ATT&amp;CK Mappings'!$E34)),ISNUMBER(SEARCH(IF(F$1&lt;&gt;"",F$1,"NA"),'MITRE ATT&amp;CK Mappings'!$F34))),ISNUMBER(SEARCH(IF(F$2&lt;&gt;"",F$2,"NA"),'MITRE ATT&amp;CK Mappings'!$G34))),ISNUMBER(SEARCH(IF(F$2&lt;&gt;"",F$2,"NA"),'MITRE ATT&amp;CK Mappings'!$H34))),ISNUMBER(SEARCH(IF(F$3&lt;&gt;"",F$3,"NA"),'MITRE ATT&amp;CK Mappings'!$I34))),ISNUMBER(SEARCH(IF(F$3&lt;&gt;"",F$3,"NA"),'MITRE ATT&amp;CK Mappings'!$J34))), 'MITRE ATT&amp;CK Mappings'!$B34,"")</f>
        <v/>
      </c>
      <c r="G37" s="18" t="str">
        <f>IF(OR(OR(OR(OR(OR(ISNUMBER(SEARCH(IF(G$1&lt;&gt;"",G$1,"NA"),'MITRE ATT&amp;CK Mappings'!$E34)),ISNUMBER(SEARCH(IF(G$1&lt;&gt;"",G$1,"NA"),'MITRE ATT&amp;CK Mappings'!$F34))),ISNUMBER(SEARCH(IF(G$2&lt;&gt;"",G$2,"NA"),'MITRE ATT&amp;CK Mappings'!$G34))),ISNUMBER(SEARCH(IF(G$2&lt;&gt;"",G$2,"NA"),'MITRE ATT&amp;CK Mappings'!$H34))),ISNUMBER(SEARCH(IF(G$3&lt;&gt;"",G$3,"NA"),'MITRE ATT&amp;CK Mappings'!$I34))),ISNUMBER(SEARCH(IF(G$3&lt;&gt;"",G$3,"NA"),'MITRE ATT&amp;CK Mappings'!$J34))), 'MITRE ATT&amp;CK Mappings'!$B34,"")</f>
        <v/>
      </c>
      <c r="H37" s="18" t="str">
        <f>IF(OR(OR(OR(OR(OR(ISNUMBER(SEARCH(IF(H$1&lt;&gt;"",H$1,"NA"),'MITRE ATT&amp;CK Mappings'!$E34)),ISNUMBER(SEARCH(IF(H$1&lt;&gt;"",H$1,"NA"),'MITRE ATT&amp;CK Mappings'!$F34))),ISNUMBER(SEARCH(IF(H$2&lt;&gt;"",H$2,"NA"),'MITRE ATT&amp;CK Mappings'!$G34))),ISNUMBER(SEARCH(IF(H$2&lt;&gt;"",H$2,"NA"),'MITRE ATT&amp;CK Mappings'!$H34))),ISNUMBER(SEARCH(IF(H$3&lt;&gt;"",H$3,"NA"),'MITRE ATT&amp;CK Mappings'!$I34))),ISNUMBER(SEARCH(IF(H$3&lt;&gt;"",H$3,"NA"),'MITRE ATT&amp;CK Mappings'!$J34))), 'MITRE ATT&amp;CK Mappings'!$B34,"")</f>
        <v/>
      </c>
      <c r="I37" s="18" t="str">
        <f>IF(OR(OR(OR(OR(OR(ISNUMBER(SEARCH(IF(I$1&lt;&gt;"",I$1,"NA"),'MITRE ATT&amp;CK Mappings'!$E34)),ISNUMBER(SEARCH(IF(I$1&lt;&gt;"",I$1,"NA"),'MITRE ATT&amp;CK Mappings'!$F34))),ISNUMBER(SEARCH(IF(I$2&lt;&gt;"",I$2,"NA"),'MITRE ATT&amp;CK Mappings'!$G34))),ISNUMBER(SEARCH(IF(I$2&lt;&gt;"",I$2,"NA"),'MITRE ATT&amp;CK Mappings'!$H34))),ISNUMBER(SEARCH(IF(I$3&lt;&gt;"",I$3,"NA"),'MITRE ATT&amp;CK Mappings'!$I34))),ISNUMBER(SEARCH(IF(I$3&lt;&gt;"",I$3,"NA"),'MITRE ATT&amp;CK Mappings'!$J34))), 'MITRE ATT&amp;CK Mappings'!$B34,"")</f>
        <v/>
      </c>
      <c r="J37" s="18" t="str">
        <f>IF(OR(OR(OR(OR(OR(ISNUMBER(SEARCH(IF(J$1&lt;&gt;"",J$1,"NA"),'MITRE ATT&amp;CK Mappings'!$E34)),ISNUMBER(SEARCH(IF(J$1&lt;&gt;"",J$1,"NA"),'MITRE ATT&amp;CK Mappings'!$F34))),ISNUMBER(SEARCH(IF(J$2&lt;&gt;"",J$2,"NA"),'MITRE ATT&amp;CK Mappings'!$G34))),ISNUMBER(SEARCH(IF(J$2&lt;&gt;"",J$2,"NA"),'MITRE ATT&amp;CK Mappings'!$H34))),ISNUMBER(SEARCH(IF(J$3&lt;&gt;"",J$3,"NA"),'MITRE ATT&amp;CK Mappings'!$I34))),ISNUMBER(SEARCH(IF(J$3&lt;&gt;"",J$3,"NA"),'MITRE ATT&amp;CK Mappings'!$J34))), 'MITRE ATT&amp;CK Mappings'!$B34,"")</f>
        <v/>
      </c>
      <c r="K37" s="18" t="str">
        <f>IF(OR(OR(OR(OR(OR(ISNUMBER(SEARCH(IF(K$1&lt;&gt;"",K$1,"NA"),'MITRE ATT&amp;CK Mappings'!$E34)),ISNUMBER(SEARCH(IF(K$1&lt;&gt;"",K$1,"NA"),'MITRE ATT&amp;CK Mappings'!$F34))),ISNUMBER(SEARCH(IF(K$2&lt;&gt;"",K$2,"NA"),'MITRE ATT&amp;CK Mappings'!$G34))),ISNUMBER(SEARCH(IF(K$2&lt;&gt;"",K$2,"NA"),'MITRE ATT&amp;CK Mappings'!$H34))),ISNUMBER(SEARCH(IF(K$3&lt;&gt;"",K$3,"NA"),'MITRE ATT&amp;CK Mappings'!$I34))),ISNUMBER(SEARCH(IF(K$3&lt;&gt;"",K$3,"NA"),'MITRE ATT&amp;CK Mappings'!$J34))), 'MITRE ATT&amp;CK Mappings'!$B34,"")</f>
        <v/>
      </c>
      <c r="L37" s="18" t="str">
        <f>IF('MITRE ATT&amp;CK Mappings'!C34 &lt;&gt;"",'MITRE ATT&amp;CK Mappings'!C34,"" )</f>
        <v/>
      </c>
      <c r="M37" s="18" t="str">
        <f>IF('MITRE ATT&amp;CK Mappings'!D34 &lt;&gt;"",'MITRE ATT&amp;CK Mappings'!D34,"" )</f>
        <v>Relational Database Service (RDS)</v>
      </c>
    </row>
    <row r="38" spans="1:13" x14ac:dyDescent="0.3">
      <c r="A38" s="16" t="str">
        <f>IF(COUNTIF(B38:K38,"="&amp;'MITRE ATT&amp;CK Mappings'!B35)&gt;0,'MITRE ATT&amp;CK Mappings'!B35,"")</f>
        <v/>
      </c>
      <c r="B38" s="16" t="str">
        <f>IF(OR(OR(OR(OR(OR(ISNUMBER(SEARCH(IF(B$1&lt;&gt;"",B$1,"NA"),'MITRE ATT&amp;CK Mappings'!$E35)),ISNUMBER(SEARCH(IF(B$1&lt;&gt;"",B$1,"NA"),'MITRE ATT&amp;CK Mappings'!$F35))),ISNUMBER(SEARCH(IF(B$2&lt;&gt;"",B$2,"NA"),'MITRE ATT&amp;CK Mappings'!$G35))),ISNUMBER(SEARCH(IF(B$2&lt;&gt;"",B$2,"NA"),'MITRE ATT&amp;CK Mappings'!$H35))),ISNUMBER(SEARCH(IF(B$3&lt;&gt;"",B$3,"NA"),'MITRE ATT&amp;CK Mappings'!$I35))),ISNUMBER(SEARCH(IF(B$3&lt;&gt;"",B$3,"NA"),'MITRE ATT&amp;CK Mappings'!$J35))), 'MITRE ATT&amp;CK Mappings'!$B35,"")</f>
        <v/>
      </c>
      <c r="C38" s="16" t="str">
        <f>IF(OR(OR(OR(OR(OR(ISNUMBER(SEARCH(IF(C$1&lt;&gt;"",C$1,"NA"),'MITRE ATT&amp;CK Mappings'!$E35)),ISNUMBER(SEARCH(IF(C$1&lt;&gt;"",C$1,"NA"),'MITRE ATT&amp;CK Mappings'!$F35))),ISNUMBER(SEARCH(IF(C$2&lt;&gt;"",C$2,"NA"),'MITRE ATT&amp;CK Mappings'!$G35))),ISNUMBER(SEARCH(IF(C$2&lt;&gt;"",C$2,"NA"),'MITRE ATT&amp;CK Mappings'!$H35))),ISNUMBER(SEARCH(IF(C$3&lt;&gt;"",C$3,"NA"),'MITRE ATT&amp;CK Mappings'!$I35))),ISNUMBER(SEARCH(IF(C$3&lt;&gt;"",C$3,"NA"),'MITRE ATT&amp;CK Mappings'!$J35))), 'MITRE ATT&amp;CK Mappings'!$B35,"")</f>
        <v/>
      </c>
      <c r="D38" s="16" t="str">
        <f>IF(OR(OR(OR(OR(OR(ISNUMBER(SEARCH(IF(D$1&lt;&gt;"",D$1,"NA"),'MITRE ATT&amp;CK Mappings'!$E35)),ISNUMBER(SEARCH(IF(D$1&lt;&gt;"",D$1,"NA"),'MITRE ATT&amp;CK Mappings'!$F35))),ISNUMBER(SEARCH(IF(D$2&lt;&gt;"",D$2,"NA"),'MITRE ATT&amp;CK Mappings'!$G35))),ISNUMBER(SEARCH(IF(D$2&lt;&gt;"",D$2,"NA"),'MITRE ATT&amp;CK Mappings'!$H35))),ISNUMBER(SEARCH(IF(D$3&lt;&gt;"",D$3,"NA"),'MITRE ATT&amp;CK Mappings'!$I35))),ISNUMBER(SEARCH(IF(D$3&lt;&gt;"",D$3,"NA"),'MITRE ATT&amp;CK Mappings'!$J35))), 'MITRE ATT&amp;CK Mappings'!$B35,"")</f>
        <v/>
      </c>
      <c r="E38" s="16" t="str">
        <f>IF(OR(OR(OR(OR(OR(ISNUMBER(SEARCH(IF(E$1&lt;&gt;"",E$1,"NA"),'MITRE ATT&amp;CK Mappings'!$E35)),ISNUMBER(SEARCH(IF(E$1&lt;&gt;"",E$1,"NA"),'MITRE ATT&amp;CK Mappings'!$F35))),ISNUMBER(SEARCH(IF(E$2&lt;&gt;"",E$2,"NA"),'MITRE ATT&amp;CK Mappings'!$G35))),ISNUMBER(SEARCH(IF(E$2&lt;&gt;"",E$2,"NA"),'MITRE ATT&amp;CK Mappings'!$H35))),ISNUMBER(SEARCH(IF(E$3&lt;&gt;"",E$3,"NA"),'MITRE ATT&amp;CK Mappings'!$I35))),ISNUMBER(SEARCH(IF(E$3&lt;&gt;"",E$3,"NA"),'MITRE ATT&amp;CK Mappings'!$J35))), 'MITRE ATT&amp;CK Mappings'!$B35,"")</f>
        <v/>
      </c>
      <c r="F38" s="16" t="str">
        <f>IF(OR(OR(OR(OR(OR(ISNUMBER(SEARCH(IF(F$1&lt;&gt;"",F$1,"NA"),'MITRE ATT&amp;CK Mappings'!$E35)),ISNUMBER(SEARCH(IF(F$1&lt;&gt;"",F$1,"NA"),'MITRE ATT&amp;CK Mappings'!$F35))),ISNUMBER(SEARCH(IF(F$2&lt;&gt;"",F$2,"NA"),'MITRE ATT&amp;CK Mappings'!$G35))),ISNUMBER(SEARCH(IF(F$2&lt;&gt;"",F$2,"NA"),'MITRE ATT&amp;CK Mappings'!$H35))),ISNUMBER(SEARCH(IF(F$3&lt;&gt;"",F$3,"NA"),'MITRE ATT&amp;CK Mappings'!$I35))),ISNUMBER(SEARCH(IF(F$3&lt;&gt;"",F$3,"NA"),'MITRE ATT&amp;CK Mappings'!$J35))), 'MITRE ATT&amp;CK Mappings'!$B35,"")</f>
        <v/>
      </c>
      <c r="G38" s="16" t="str">
        <f>IF(OR(OR(OR(OR(OR(ISNUMBER(SEARCH(IF(G$1&lt;&gt;"",G$1,"NA"),'MITRE ATT&amp;CK Mappings'!$E35)),ISNUMBER(SEARCH(IF(G$1&lt;&gt;"",G$1,"NA"),'MITRE ATT&amp;CK Mappings'!$F35))),ISNUMBER(SEARCH(IF(G$2&lt;&gt;"",G$2,"NA"),'MITRE ATT&amp;CK Mappings'!$G35))),ISNUMBER(SEARCH(IF(G$2&lt;&gt;"",G$2,"NA"),'MITRE ATT&amp;CK Mappings'!$H35))),ISNUMBER(SEARCH(IF(G$3&lt;&gt;"",G$3,"NA"),'MITRE ATT&amp;CK Mappings'!$I35))),ISNUMBER(SEARCH(IF(G$3&lt;&gt;"",G$3,"NA"),'MITRE ATT&amp;CK Mappings'!$J35))), 'MITRE ATT&amp;CK Mappings'!$B35,"")</f>
        <v/>
      </c>
      <c r="H38" s="16" t="str">
        <f>IF(OR(OR(OR(OR(OR(ISNUMBER(SEARCH(IF(H$1&lt;&gt;"",H$1,"NA"),'MITRE ATT&amp;CK Mappings'!$E35)),ISNUMBER(SEARCH(IF(H$1&lt;&gt;"",H$1,"NA"),'MITRE ATT&amp;CK Mappings'!$F35))),ISNUMBER(SEARCH(IF(H$2&lt;&gt;"",H$2,"NA"),'MITRE ATT&amp;CK Mappings'!$G35))),ISNUMBER(SEARCH(IF(H$2&lt;&gt;"",H$2,"NA"),'MITRE ATT&amp;CK Mappings'!$H35))),ISNUMBER(SEARCH(IF(H$3&lt;&gt;"",H$3,"NA"),'MITRE ATT&amp;CK Mappings'!$I35))),ISNUMBER(SEARCH(IF(H$3&lt;&gt;"",H$3,"NA"),'MITRE ATT&amp;CK Mappings'!$J35))), 'MITRE ATT&amp;CK Mappings'!$B35,"")</f>
        <v/>
      </c>
      <c r="I38" s="16" t="str">
        <f>IF(OR(OR(OR(OR(OR(ISNUMBER(SEARCH(IF(I$1&lt;&gt;"",I$1,"NA"),'MITRE ATT&amp;CK Mappings'!$E35)),ISNUMBER(SEARCH(IF(I$1&lt;&gt;"",I$1,"NA"),'MITRE ATT&amp;CK Mappings'!$F35))),ISNUMBER(SEARCH(IF(I$2&lt;&gt;"",I$2,"NA"),'MITRE ATT&amp;CK Mappings'!$G35))),ISNUMBER(SEARCH(IF(I$2&lt;&gt;"",I$2,"NA"),'MITRE ATT&amp;CK Mappings'!$H35))),ISNUMBER(SEARCH(IF(I$3&lt;&gt;"",I$3,"NA"),'MITRE ATT&amp;CK Mappings'!$I35))),ISNUMBER(SEARCH(IF(I$3&lt;&gt;"",I$3,"NA"),'MITRE ATT&amp;CK Mappings'!$J35))), 'MITRE ATT&amp;CK Mappings'!$B35,"")</f>
        <v/>
      </c>
      <c r="J38" s="16" t="str">
        <f>IF(OR(OR(OR(OR(OR(ISNUMBER(SEARCH(IF(J$1&lt;&gt;"",J$1,"NA"),'MITRE ATT&amp;CK Mappings'!$E35)),ISNUMBER(SEARCH(IF(J$1&lt;&gt;"",J$1,"NA"),'MITRE ATT&amp;CK Mappings'!$F35))),ISNUMBER(SEARCH(IF(J$2&lt;&gt;"",J$2,"NA"),'MITRE ATT&amp;CK Mappings'!$G35))),ISNUMBER(SEARCH(IF(J$2&lt;&gt;"",J$2,"NA"),'MITRE ATT&amp;CK Mappings'!$H35))),ISNUMBER(SEARCH(IF(J$3&lt;&gt;"",J$3,"NA"),'MITRE ATT&amp;CK Mappings'!$I35))),ISNUMBER(SEARCH(IF(J$3&lt;&gt;"",J$3,"NA"),'MITRE ATT&amp;CK Mappings'!$J35))), 'MITRE ATT&amp;CK Mappings'!$B35,"")</f>
        <v/>
      </c>
      <c r="K38" s="16" t="str">
        <f>IF(OR(OR(OR(OR(OR(ISNUMBER(SEARCH(IF(K$1&lt;&gt;"",K$1,"NA"),'MITRE ATT&amp;CK Mappings'!$E35)),ISNUMBER(SEARCH(IF(K$1&lt;&gt;"",K$1,"NA"),'MITRE ATT&amp;CK Mappings'!$F35))),ISNUMBER(SEARCH(IF(K$2&lt;&gt;"",K$2,"NA"),'MITRE ATT&amp;CK Mappings'!$G35))),ISNUMBER(SEARCH(IF(K$2&lt;&gt;"",K$2,"NA"),'MITRE ATT&amp;CK Mappings'!$H35))),ISNUMBER(SEARCH(IF(K$3&lt;&gt;"",K$3,"NA"),'MITRE ATT&amp;CK Mappings'!$I35))),ISNUMBER(SEARCH(IF(K$3&lt;&gt;"",K$3,"NA"),'MITRE ATT&amp;CK Mappings'!$J35))), 'MITRE ATT&amp;CK Mappings'!$B35,"")</f>
        <v/>
      </c>
      <c r="L38" s="16" t="str">
        <f>IF('MITRE ATT&amp;CK Mappings'!C35 &lt;&gt;"",'MITRE ATT&amp;CK Mappings'!C35,"" )</f>
        <v>Level 1</v>
      </c>
      <c r="M38" s="16" t="str">
        <f>IF('MITRE ATT&amp;CK Mappings'!D35 &lt;&gt;"",'MITRE ATT&amp;CK Mappings'!D35,"" )</f>
        <v>Ensure that encryption is enabled for RDS Instances</v>
      </c>
    </row>
    <row r="39" spans="1:13" x14ac:dyDescent="0.3">
      <c r="A39" s="18" t="str">
        <f>IF(COUNTIF(B39:K39,"="&amp;'MITRE ATT&amp;CK Mappings'!B40)&gt;0,'MITRE ATT&amp;CK Mappings'!B40,"")</f>
        <v/>
      </c>
      <c r="B39" s="18" t="str">
        <f>IF(OR(OR(OR(OR(OR(ISNUMBER(SEARCH(IF(B$1&lt;&gt;"",B$1,"NA"),'MITRE ATT&amp;CK Mappings'!$E40)),ISNUMBER(SEARCH(IF(B$1&lt;&gt;"",B$1,"NA"),'MITRE ATT&amp;CK Mappings'!$F40))),ISNUMBER(SEARCH(IF(B$2&lt;&gt;"",B$2,"NA"),'MITRE ATT&amp;CK Mappings'!$G40))),ISNUMBER(SEARCH(IF(B$2&lt;&gt;"",B$2,"NA"),'MITRE ATT&amp;CK Mappings'!$H40))),ISNUMBER(SEARCH(IF(B$3&lt;&gt;"",B$3,"NA"),'MITRE ATT&amp;CK Mappings'!$I40))),ISNUMBER(SEARCH(IF(B$3&lt;&gt;"",B$3,"NA"),'MITRE ATT&amp;CK Mappings'!$J40))), 'MITRE ATT&amp;CK Mappings'!$B40,"")</f>
        <v/>
      </c>
      <c r="C39" s="18" t="str">
        <f>IF(OR(OR(OR(OR(OR(ISNUMBER(SEARCH(IF(C$1&lt;&gt;"",C$1,"NA"),'MITRE ATT&amp;CK Mappings'!$E40)),ISNUMBER(SEARCH(IF(C$1&lt;&gt;"",C$1,"NA"),'MITRE ATT&amp;CK Mappings'!$F40))),ISNUMBER(SEARCH(IF(C$2&lt;&gt;"",C$2,"NA"),'MITRE ATT&amp;CK Mappings'!$G40))),ISNUMBER(SEARCH(IF(C$2&lt;&gt;"",C$2,"NA"),'MITRE ATT&amp;CK Mappings'!$H40))),ISNUMBER(SEARCH(IF(C$3&lt;&gt;"",C$3,"NA"),'MITRE ATT&amp;CK Mappings'!$I40))),ISNUMBER(SEARCH(IF(C$3&lt;&gt;"",C$3,"NA"),'MITRE ATT&amp;CK Mappings'!$J40))), 'MITRE ATT&amp;CK Mappings'!$B40,"")</f>
        <v/>
      </c>
      <c r="D39" s="18" t="str">
        <f>IF(OR(OR(OR(OR(OR(ISNUMBER(SEARCH(IF(D$1&lt;&gt;"",D$1,"NA"),'MITRE ATT&amp;CK Mappings'!$E40)),ISNUMBER(SEARCH(IF(D$1&lt;&gt;"",D$1,"NA"),'MITRE ATT&amp;CK Mappings'!$F40))),ISNUMBER(SEARCH(IF(D$2&lt;&gt;"",D$2,"NA"),'MITRE ATT&amp;CK Mappings'!$G40))),ISNUMBER(SEARCH(IF(D$2&lt;&gt;"",D$2,"NA"),'MITRE ATT&amp;CK Mappings'!$H40))),ISNUMBER(SEARCH(IF(D$3&lt;&gt;"",D$3,"NA"),'MITRE ATT&amp;CK Mappings'!$I40))),ISNUMBER(SEARCH(IF(D$3&lt;&gt;"",D$3,"NA"),'MITRE ATT&amp;CK Mappings'!$J40))), 'MITRE ATT&amp;CK Mappings'!$B40,"")</f>
        <v/>
      </c>
      <c r="E39" s="18" t="str">
        <f>IF(OR(OR(OR(OR(OR(ISNUMBER(SEARCH(IF(E$1&lt;&gt;"",E$1,"NA"),'MITRE ATT&amp;CK Mappings'!$E40)),ISNUMBER(SEARCH(IF(E$1&lt;&gt;"",E$1,"NA"),'MITRE ATT&amp;CK Mappings'!$F40))),ISNUMBER(SEARCH(IF(E$2&lt;&gt;"",E$2,"NA"),'MITRE ATT&amp;CK Mappings'!$G40))),ISNUMBER(SEARCH(IF(E$2&lt;&gt;"",E$2,"NA"),'MITRE ATT&amp;CK Mappings'!$H40))),ISNUMBER(SEARCH(IF(E$3&lt;&gt;"",E$3,"NA"),'MITRE ATT&amp;CK Mappings'!$I40))),ISNUMBER(SEARCH(IF(E$3&lt;&gt;"",E$3,"NA"),'MITRE ATT&amp;CK Mappings'!$J40))), 'MITRE ATT&amp;CK Mappings'!$B40,"")</f>
        <v/>
      </c>
      <c r="F39" s="18" t="str">
        <f>IF(OR(OR(OR(OR(OR(ISNUMBER(SEARCH(IF(F$1&lt;&gt;"",F$1,"NA"),'MITRE ATT&amp;CK Mappings'!$E40)),ISNUMBER(SEARCH(IF(F$1&lt;&gt;"",F$1,"NA"),'MITRE ATT&amp;CK Mappings'!$F40))),ISNUMBER(SEARCH(IF(F$2&lt;&gt;"",F$2,"NA"),'MITRE ATT&amp;CK Mappings'!$G40))),ISNUMBER(SEARCH(IF(F$2&lt;&gt;"",F$2,"NA"),'MITRE ATT&amp;CK Mappings'!$H40))),ISNUMBER(SEARCH(IF(F$3&lt;&gt;"",F$3,"NA"),'MITRE ATT&amp;CK Mappings'!$I40))),ISNUMBER(SEARCH(IF(F$3&lt;&gt;"",F$3,"NA"),'MITRE ATT&amp;CK Mappings'!$J40))), 'MITRE ATT&amp;CK Mappings'!$B40,"")</f>
        <v/>
      </c>
      <c r="G39" s="18" t="str">
        <f>IF(OR(OR(OR(OR(OR(ISNUMBER(SEARCH(IF(G$1&lt;&gt;"",G$1,"NA"),'MITRE ATT&amp;CK Mappings'!$E40)),ISNUMBER(SEARCH(IF(G$1&lt;&gt;"",G$1,"NA"),'MITRE ATT&amp;CK Mappings'!$F40))),ISNUMBER(SEARCH(IF(G$2&lt;&gt;"",G$2,"NA"),'MITRE ATT&amp;CK Mappings'!$G40))),ISNUMBER(SEARCH(IF(G$2&lt;&gt;"",G$2,"NA"),'MITRE ATT&amp;CK Mappings'!$H40))),ISNUMBER(SEARCH(IF(G$3&lt;&gt;"",G$3,"NA"),'MITRE ATT&amp;CK Mappings'!$I40))),ISNUMBER(SEARCH(IF(G$3&lt;&gt;"",G$3,"NA"),'MITRE ATT&amp;CK Mappings'!$J40))), 'MITRE ATT&amp;CK Mappings'!$B40,"")</f>
        <v/>
      </c>
      <c r="H39" s="18" t="str">
        <f>IF(OR(OR(OR(OR(OR(ISNUMBER(SEARCH(IF(H$1&lt;&gt;"",H$1,"NA"),'MITRE ATT&amp;CK Mappings'!$E40)),ISNUMBER(SEARCH(IF(H$1&lt;&gt;"",H$1,"NA"),'MITRE ATT&amp;CK Mappings'!$F40))),ISNUMBER(SEARCH(IF(H$2&lt;&gt;"",H$2,"NA"),'MITRE ATT&amp;CK Mappings'!$G40))),ISNUMBER(SEARCH(IF(H$2&lt;&gt;"",H$2,"NA"),'MITRE ATT&amp;CK Mappings'!$H40))),ISNUMBER(SEARCH(IF(H$3&lt;&gt;"",H$3,"NA"),'MITRE ATT&amp;CK Mappings'!$I40))),ISNUMBER(SEARCH(IF(H$3&lt;&gt;"",H$3,"NA"),'MITRE ATT&amp;CK Mappings'!$J40))), 'MITRE ATT&amp;CK Mappings'!$B40,"")</f>
        <v/>
      </c>
      <c r="I39" s="18" t="str">
        <f>IF(OR(OR(OR(OR(OR(ISNUMBER(SEARCH(IF(I$1&lt;&gt;"",I$1,"NA"),'MITRE ATT&amp;CK Mappings'!$E40)),ISNUMBER(SEARCH(IF(I$1&lt;&gt;"",I$1,"NA"),'MITRE ATT&amp;CK Mappings'!$F40))),ISNUMBER(SEARCH(IF(I$2&lt;&gt;"",I$2,"NA"),'MITRE ATT&amp;CK Mappings'!$G40))),ISNUMBER(SEARCH(IF(I$2&lt;&gt;"",I$2,"NA"),'MITRE ATT&amp;CK Mappings'!$H40))),ISNUMBER(SEARCH(IF(I$3&lt;&gt;"",I$3,"NA"),'MITRE ATT&amp;CK Mappings'!$I40))),ISNUMBER(SEARCH(IF(I$3&lt;&gt;"",I$3,"NA"),'MITRE ATT&amp;CK Mappings'!$J40))), 'MITRE ATT&amp;CK Mappings'!$B40,"")</f>
        <v/>
      </c>
      <c r="J39" s="18" t="str">
        <f>IF(OR(OR(OR(OR(OR(ISNUMBER(SEARCH(IF(J$1&lt;&gt;"",J$1,"NA"),'MITRE ATT&amp;CK Mappings'!$E40)),ISNUMBER(SEARCH(IF(J$1&lt;&gt;"",J$1,"NA"),'MITRE ATT&amp;CK Mappings'!$F40))),ISNUMBER(SEARCH(IF(J$2&lt;&gt;"",J$2,"NA"),'MITRE ATT&amp;CK Mappings'!$G40))),ISNUMBER(SEARCH(IF(J$2&lt;&gt;"",J$2,"NA"),'MITRE ATT&amp;CK Mappings'!$H40))),ISNUMBER(SEARCH(IF(J$3&lt;&gt;"",J$3,"NA"),'MITRE ATT&amp;CK Mappings'!$I40))),ISNUMBER(SEARCH(IF(J$3&lt;&gt;"",J$3,"NA"),'MITRE ATT&amp;CK Mappings'!$J40))), 'MITRE ATT&amp;CK Mappings'!$B40,"")</f>
        <v/>
      </c>
      <c r="K39" s="18" t="str">
        <f>IF(OR(OR(OR(OR(OR(ISNUMBER(SEARCH(IF(K$1&lt;&gt;"",K$1,"NA"),'MITRE ATT&amp;CK Mappings'!$E40)),ISNUMBER(SEARCH(IF(K$1&lt;&gt;"",K$1,"NA"),'MITRE ATT&amp;CK Mappings'!$F40))),ISNUMBER(SEARCH(IF(K$2&lt;&gt;"",K$2,"NA"),'MITRE ATT&amp;CK Mappings'!$G40))),ISNUMBER(SEARCH(IF(K$2&lt;&gt;"",K$2,"NA"),'MITRE ATT&amp;CK Mappings'!$H40))),ISNUMBER(SEARCH(IF(K$3&lt;&gt;"",K$3,"NA"),'MITRE ATT&amp;CK Mappings'!$I40))),ISNUMBER(SEARCH(IF(K$3&lt;&gt;"",K$3,"NA"),'MITRE ATT&amp;CK Mappings'!$J40))), 'MITRE ATT&amp;CK Mappings'!$B40,"")</f>
        <v/>
      </c>
      <c r="L39" s="18" t="str">
        <f>IF('MITRE ATT&amp;CK Mappings'!C40 &lt;&gt;"",'MITRE ATT&amp;CK Mappings'!C40,"" )</f>
        <v/>
      </c>
      <c r="M39" s="18" t="str">
        <f>IF('MITRE ATT&amp;CK Mappings'!D40 &lt;&gt;"",'MITRE ATT&amp;CK Mappings'!D40,"" )</f>
        <v>Logging</v>
      </c>
    </row>
    <row r="40" spans="1:13" x14ac:dyDescent="0.3">
      <c r="A40" s="16" t="str">
        <f>IF(COUNTIF(B40:K40,"="&amp;'MITRE ATT&amp;CK Mappings'!B41)&gt;0,'MITRE ATT&amp;CK Mappings'!B41,"")</f>
        <v/>
      </c>
      <c r="B40" s="16" t="str">
        <f>IF(OR(OR(OR(OR(OR(ISNUMBER(SEARCH(IF(B$1&lt;&gt;"",B$1,"NA"),'MITRE ATT&amp;CK Mappings'!$E41)),ISNUMBER(SEARCH(IF(B$1&lt;&gt;"",B$1,"NA"),'MITRE ATT&amp;CK Mappings'!$F41))),ISNUMBER(SEARCH(IF(B$2&lt;&gt;"",B$2,"NA"),'MITRE ATT&amp;CK Mappings'!$G41))),ISNUMBER(SEARCH(IF(B$2&lt;&gt;"",B$2,"NA"),'MITRE ATT&amp;CK Mappings'!$H41))),ISNUMBER(SEARCH(IF(B$3&lt;&gt;"",B$3,"NA"),'MITRE ATT&amp;CK Mappings'!$I41))),ISNUMBER(SEARCH(IF(B$3&lt;&gt;"",B$3,"NA"),'MITRE ATT&amp;CK Mappings'!$J41))), 'MITRE ATT&amp;CK Mappings'!$B41,"")</f>
        <v/>
      </c>
      <c r="C40" s="16" t="str">
        <f>IF(OR(OR(OR(OR(OR(ISNUMBER(SEARCH(IF(C$1&lt;&gt;"",C$1,"NA"),'MITRE ATT&amp;CK Mappings'!$E41)),ISNUMBER(SEARCH(IF(C$1&lt;&gt;"",C$1,"NA"),'MITRE ATT&amp;CK Mappings'!$F41))),ISNUMBER(SEARCH(IF(C$2&lt;&gt;"",C$2,"NA"),'MITRE ATT&amp;CK Mappings'!$G41))),ISNUMBER(SEARCH(IF(C$2&lt;&gt;"",C$2,"NA"),'MITRE ATT&amp;CK Mappings'!$H41))),ISNUMBER(SEARCH(IF(C$3&lt;&gt;"",C$3,"NA"),'MITRE ATT&amp;CK Mappings'!$I41))),ISNUMBER(SEARCH(IF(C$3&lt;&gt;"",C$3,"NA"),'MITRE ATT&amp;CK Mappings'!$J41))), 'MITRE ATT&amp;CK Mappings'!$B41,"")</f>
        <v/>
      </c>
      <c r="D40" s="16" t="str">
        <f>IF(OR(OR(OR(OR(OR(ISNUMBER(SEARCH(IF(D$1&lt;&gt;"",D$1,"NA"),'MITRE ATT&amp;CK Mappings'!$E41)),ISNUMBER(SEARCH(IF(D$1&lt;&gt;"",D$1,"NA"),'MITRE ATT&amp;CK Mappings'!$F41))),ISNUMBER(SEARCH(IF(D$2&lt;&gt;"",D$2,"NA"),'MITRE ATT&amp;CK Mappings'!$G41))),ISNUMBER(SEARCH(IF(D$2&lt;&gt;"",D$2,"NA"),'MITRE ATT&amp;CK Mappings'!$H41))),ISNUMBER(SEARCH(IF(D$3&lt;&gt;"",D$3,"NA"),'MITRE ATT&amp;CK Mappings'!$I41))),ISNUMBER(SEARCH(IF(D$3&lt;&gt;"",D$3,"NA"),'MITRE ATT&amp;CK Mappings'!$J41))), 'MITRE ATT&amp;CK Mappings'!$B41,"")</f>
        <v/>
      </c>
      <c r="E40" s="16" t="str">
        <f>IF(OR(OR(OR(OR(OR(ISNUMBER(SEARCH(IF(E$1&lt;&gt;"",E$1,"NA"),'MITRE ATT&amp;CK Mappings'!$E41)),ISNUMBER(SEARCH(IF(E$1&lt;&gt;"",E$1,"NA"),'MITRE ATT&amp;CK Mappings'!$F41))),ISNUMBER(SEARCH(IF(E$2&lt;&gt;"",E$2,"NA"),'MITRE ATT&amp;CK Mappings'!$G41))),ISNUMBER(SEARCH(IF(E$2&lt;&gt;"",E$2,"NA"),'MITRE ATT&amp;CK Mappings'!$H41))),ISNUMBER(SEARCH(IF(E$3&lt;&gt;"",E$3,"NA"),'MITRE ATT&amp;CK Mappings'!$I41))),ISNUMBER(SEARCH(IF(E$3&lt;&gt;"",E$3,"NA"),'MITRE ATT&amp;CK Mappings'!$J41))), 'MITRE ATT&amp;CK Mappings'!$B41,"")</f>
        <v/>
      </c>
      <c r="F40" s="16" t="str">
        <f>IF(OR(OR(OR(OR(OR(ISNUMBER(SEARCH(IF(F$1&lt;&gt;"",F$1,"NA"),'MITRE ATT&amp;CK Mappings'!$E41)),ISNUMBER(SEARCH(IF(F$1&lt;&gt;"",F$1,"NA"),'MITRE ATT&amp;CK Mappings'!$F41))),ISNUMBER(SEARCH(IF(F$2&lt;&gt;"",F$2,"NA"),'MITRE ATT&amp;CK Mappings'!$G41))),ISNUMBER(SEARCH(IF(F$2&lt;&gt;"",F$2,"NA"),'MITRE ATT&amp;CK Mappings'!$H41))),ISNUMBER(SEARCH(IF(F$3&lt;&gt;"",F$3,"NA"),'MITRE ATT&amp;CK Mappings'!$I41))),ISNUMBER(SEARCH(IF(F$3&lt;&gt;"",F$3,"NA"),'MITRE ATT&amp;CK Mappings'!$J41))), 'MITRE ATT&amp;CK Mappings'!$B41,"")</f>
        <v/>
      </c>
      <c r="G40" s="16" t="str">
        <f>IF(OR(OR(OR(OR(OR(ISNUMBER(SEARCH(IF(G$1&lt;&gt;"",G$1,"NA"),'MITRE ATT&amp;CK Mappings'!$E41)),ISNUMBER(SEARCH(IF(G$1&lt;&gt;"",G$1,"NA"),'MITRE ATT&amp;CK Mappings'!$F41))),ISNUMBER(SEARCH(IF(G$2&lt;&gt;"",G$2,"NA"),'MITRE ATT&amp;CK Mappings'!$G41))),ISNUMBER(SEARCH(IF(G$2&lt;&gt;"",G$2,"NA"),'MITRE ATT&amp;CK Mappings'!$H41))),ISNUMBER(SEARCH(IF(G$3&lt;&gt;"",G$3,"NA"),'MITRE ATT&amp;CK Mappings'!$I41))),ISNUMBER(SEARCH(IF(G$3&lt;&gt;"",G$3,"NA"),'MITRE ATT&amp;CK Mappings'!$J41))), 'MITRE ATT&amp;CK Mappings'!$B41,"")</f>
        <v/>
      </c>
      <c r="H40" s="16" t="str">
        <f>IF(OR(OR(OR(OR(OR(ISNUMBER(SEARCH(IF(H$1&lt;&gt;"",H$1,"NA"),'MITRE ATT&amp;CK Mappings'!$E41)),ISNUMBER(SEARCH(IF(H$1&lt;&gt;"",H$1,"NA"),'MITRE ATT&amp;CK Mappings'!$F41))),ISNUMBER(SEARCH(IF(H$2&lt;&gt;"",H$2,"NA"),'MITRE ATT&amp;CK Mappings'!$G41))),ISNUMBER(SEARCH(IF(H$2&lt;&gt;"",H$2,"NA"),'MITRE ATT&amp;CK Mappings'!$H41))),ISNUMBER(SEARCH(IF(H$3&lt;&gt;"",H$3,"NA"),'MITRE ATT&amp;CK Mappings'!$I41))),ISNUMBER(SEARCH(IF(H$3&lt;&gt;"",H$3,"NA"),'MITRE ATT&amp;CK Mappings'!$J41))), 'MITRE ATT&amp;CK Mappings'!$B41,"")</f>
        <v/>
      </c>
      <c r="I40" s="16" t="str">
        <f>IF(OR(OR(OR(OR(OR(ISNUMBER(SEARCH(IF(I$1&lt;&gt;"",I$1,"NA"),'MITRE ATT&amp;CK Mappings'!$E41)),ISNUMBER(SEARCH(IF(I$1&lt;&gt;"",I$1,"NA"),'MITRE ATT&amp;CK Mappings'!$F41))),ISNUMBER(SEARCH(IF(I$2&lt;&gt;"",I$2,"NA"),'MITRE ATT&amp;CK Mappings'!$G41))),ISNUMBER(SEARCH(IF(I$2&lt;&gt;"",I$2,"NA"),'MITRE ATT&amp;CK Mappings'!$H41))),ISNUMBER(SEARCH(IF(I$3&lt;&gt;"",I$3,"NA"),'MITRE ATT&amp;CK Mappings'!$I41))),ISNUMBER(SEARCH(IF(I$3&lt;&gt;"",I$3,"NA"),'MITRE ATT&amp;CK Mappings'!$J41))), 'MITRE ATT&amp;CK Mappings'!$B41,"")</f>
        <v/>
      </c>
      <c r="J40" s="16" t="str">
        <f>IF(OR(OR(OR(OR(OR(ISNUMBER(SEARCH(IF(J$1&lt;&gt;"",J$1,"NA"),'MITRE ATT&amp;CK Mappings'!$E41)),ISNUMBER(SEARCH(IF(J$1&lt;&gt;"",J$1,"NA"),'MITRE ATT&amp;CK Mappings'!$F41))),ISNUMBER(SEARCH(IF(J$2&lt;&gt;"",J$2,"NA"),'MITRE ATT&amp;CK Mappings'!$G41))),ISNUMBER(SEARCH(IF(J$2&lt;&gt;"",J$2,"NA"),'MITRE ATT&amp;CK Mappings'!$H41))),ISNUMBER(SEARCH(IF(J$3&lt;&gt;"",J$3,"NA"),'MITRE ATT&amp;CK Mappings'!$I41))),ISNUMBER(SEARCH(IF(J$3&lt;&gt;"",J$3,"NA"),'MITRE ATT&amp;CK Mappings'!$J41))), 'MITRE ATT&amp;CK Mappings'!$B41,"")</f>
        <v/>
      </c>
      <c r="K40" s="16" t="str">
        <f>IF(OR(OR(OR(OR(OR(ISNUMBER(SEARCH(IF(K$1&lt;&gt;"",K$1,"NA"),'MITRE ATT&amp;CK Mappings'!$E41)),ISNUMBER(SEARCH(IF(K$1&lt;&gt;"",K$1,"NA"),'MITRE ATT&amp;CK Mappings'!$F41))),ISNUMBER(SEARCH(IF(K$2&lt;&gt;"",K$2,"NA"),'MITRE ATT&amp;CK Mappings'!$G41))),ISNUMBER(SEARCH(IF(K$2&lt;&gt;"",K$2,"NA"),'MITRE ATT&amp;CK Mappings'!$H41))),ISNUMBER(SEARCH(IF(K$3&lt;&gt;"",K$3,"NA"),'MITRE ATT&amp;CK Mappings'!$I41))),ISNUMBER(SEARCH(IF(K$3&lt;&gt;"",K$3,"NA"),'MITRE ATT&amp;CK Mappings'!$J41))), 'MITRE ATT&amp;CK Mappings'!$B41,"")</f>
        <v/>
      </c>
      <c r="L40" s="16" t="str">
        <f>IF('MITRE ATT&amp;CK Mappings'!C41 &lt;&gt;"",'MITRE ATT&amp;CK Mappings'!C41,"" )</f>
        <v>Level 1</v>
      </c>
      <c r="M40" s="16" t="str">
        <f>IF('MITRE ATT&amp;CK Mappings'!D41 &lt;&gt;"",'MITRE ATT&amp;CK Mappings'!D41,"" )</f>
        <v>Ensure CloudTrail is enabled in all regions</v>
      </c>
    </row>
    <row r="41" spans="1:13" x14ac:dyDescent="0.3">
      <c r="A41" s="18" t="str">
        <f>IF(COUNTIF(B41:K41,"="&amp;'MITRE ATT&amp;CK Mappings'!B42)&gt;0,'MITRE ATT&amp;CK Mappings'!B42,"")</f>
        <v/>
      </c>
      <c r="B41" s="18" t="str">
        <f>IF(OR(OR(OR(OR(OR(ISNUMBER(SEARCH(IF(B$1&lt;&gt;"",B$1,"NA"),'MITRE ATT&amp;CK Mappings'!$E42)),ISNUMBER(SEARCH(IF(B$1&lt;&gt;"",B$1,"NA"),'MITRE ATT&amp;CK Mappings'!$F42))),ISNUMBER(SEARCH(IF(B$2&lt;&gt;"",B$2,"NA"),'MITRE ATT&amp;CK Mappings'!$G42))),ISNUMBER(SEARCH(IF(B$2&lt;&gt;"",B$2,"NA"),'MITRE ATT&amp;CK Mappings'!$H42))),ISNUMBER(SEARCH(IF(B$3&lt;&gt;"",B$3,"NA"),'MITRE ATT&amp;CK Mappings'!$I42))),ISNUMBER(SEARCH(IF(B$3&lt;&gt;"",B$3,"NA"),'MITRE ATT&amp;CK Mappings'!$J42))), 'MITRE ATT&amp;CK Mappings'!$B42,"")</f>
        <v/>
      </c>
      <c r="C41" s="18" t="str">
        <f>IF(OR(OR(OR(OR(OR(ISNUMBER(SEARCH(IF(C$1&lt;&gt;"",C$1,"NA"),'MITRE ATT&amp;CK Mappings'!$E42)),ISNUMBER(SEARCH(IF(C$1&lt;&gt;"",C$1,"NA"),'MITRE ATT&amp;CK Mappings'!$F42))),ISNUMBER(SEARCH(IF(C$2&lt;&gt;"",C$2,"NA"),'MITRE ATT&amp;CK Mappings'!$G42))),ISNUMBER(SEARCH(IF(C$2&lt;&gt;"",C$2,"NA"),'MITRE ATT&amp;CK Mappings'!$H42))),ISNUMBER(SEARCH(IF(C$3&lt;&gt;"",C$3,"NA"),'MITRE ATT&amp;CK Mappings'!$I42))),ISNUMBER(SEARCH(IF(C$3&lt;&gt;"",C$3,"NA"),'MITRE ATT&amp;CK Mappings'!$J42))), 'MITRE ATT&amp;CK Mappings'!$B42,"")</f>
        <v/>
      </c>
      <c r="D41" s="18" t="str">
        <f>IF(OR(OR(OR(OR(OR(ISNUMBER(SEARCH(IF(D$1&lt;&gt;"",D$1,"NA"),'MITRE ATT&amp;CK Mappings'!$E42)),ISNUMBER(SEARCH(IF(D$1&lt;&gt;"",D$1,"NA"),'MITRE ATT&amp;CK Mappings'!$F42))),ISNUMBER(SEARCH(IF(D$2&lt;&gt;"",D$2,"NA"),'MITRE ATT&amp;CK Mappings'!$G42))),ISNUMBER(SEARCH(IF(D$2&lt;&gt;"",D$2,"NA"),'MITRE ATT&amp;CK Mappings'!$H42))),ISNUMBER(SEARCH(IF(D$3&lt;&gt;"",D$3,"NA"),'MITRE ATT&amp;CK Mappings'!$I42))),ISNUMBER(SEARCH(IF(D$3&lt;&gt;"",D$3,"NA"),'MITRE ATT&amp;CK Mappings'!$J42))), 'MITRE ATT&amp;CK Mappings'!$B42,"")</f>
        <v/>
      </c>
      <c r="E41" s="18" t="str">
        <f>IF(OR(OR(OR(OR(OR(ISNUMBER(SEARCH(IF(E$1&lt;&gt;"",E$1,"NA"),'MITRE ATT&amp;CK Mappings'!$E42)),ISNUMBER(SEARCH(IF(E$1&lt;&gt;"",E$1,"NA"),'MITRE ATT&amp;CK Mappings'!$F42))),ISNUMBER(SEARCH(IF(E$2&lt;&gt;"",E$2,"NA"),'MITRE ATT&amp;CK Mappings'!$G42))),ISNUMBER(SEARCH(IF(E$2&lt;&gt;"",E$2,"NA"),'MITRE ATT&amp;CK Mappings'!$H42))),ISNUMBER(SEARCH(IF(E$3&lt;&gt;"",E$3,"NA"),'MITRE ATT&amp;CK Mappings'!$I42))),ISNUMBER(SEARCH(IF(E$3&lt;&gt;"",E$3,"NA"),'MITRE ATT&amp;CK Mappings'!$J42))), 'MITRE ATT&amp;CK Mappings'!$B42,"")</f>
        <v/>
      </c>
      <c r="F41" s="18" t="str">
        <f>IF(OR(OR(OR(OR(OR(ISNUMBER(SEARCH(IF(F$1&lt;&gt;"",F$1,"NA"),'MITRE ATT&amp;CK Mappings'!$E42)),ISNUMBER(SEARCH(IF(F$1&lt;&gt;"",F$1,"NA"),'MITRE ATT&amp;CK Mappings'!$F42))),ISNUMBER(SEARCH(IF(F$2&lt;&gt;"",F$2,"NA"),'MITRE ATT&amp;CK Mappings'!$G42))),ISNUMBER(SEARCH(IF(F$2&lt;&gt;"",F$2,"NA"),'MITRE ATT&amp;CK Mappings'!$H42))),ISNUMBER(SEARCH(IF(F$3&lt;&gt;"",F$3,"NA"),'MITRE ATT&amp;CK Mappings'!$I42))),ISNUMBER(SEARCH(IF(F$3&lt;&gt;"",F$3,"NA"),'MITRE ATT&amp;CK Mappings'!$J42))), 'MITRE ATT&amp;CK Mappings'!$B42,"")</f>
        <v/>
      </c>
      <c r="G41" s="18" t="str">
        <f>IF(OR(OR(OR(OR(OR(ISNUMBER(SEARCH(IF(G$1&lt;&gt;"",G$1,"NA"),'MITRE ATT&amp;CK Mappings'!$E42)),ISNUMBER(SEARCH(IF(G$1&lt;&gt;"",G$1,"NA"),'MITRE ATT&amp;CK Mappings'!$F42))),ISNUMBER(SEARCH(IF(G$2&lt;&gt;"",G$2,"NA"),'MITRE ATT&amp;CK Mappings'!$G42))),ISNUMBER(SEARCH(IF(G$2&lt;&gt;"",G$2,"NA"),'MITRE ATT&amp;CK Mappings'!$H42))),ISNUMBER(SEARCH(IF(G$3&lt;&gt;"",G$3,"NA"),'MITRE ATT&amp;CK Mappings'!$I42))),ISNUMBER(SEARCH(IF(G$3&lt;&gt;"",G$3,"NA"),'MITRE ATT&amp;CK Mappings'!$J42))), 'MITRE ATT&amp;CK Mappings'!$B42,"")</f>
        <v/>
      </c>
      <c r="H41" s="18" t="str">
        <f>IF(OR(OR(OR(OR(OR(ISNUMBER(SEARCH(IF(H$1&lt;&gt;"",H$1,"NA"),'MITRE ATT&amp;CK Mappings'!$E42)),ISNUMBER(SEARCH(IF(H$1&lt;&gt;"",H$1,"NA"),'MITRE ATT&amp;CK Mappings'!$F42))),ISNUMBER(SEARCH(IF(H$2&lt;&gt;"",H$2,"NA"),'MITRE ATT&amp;CK Mappings'!$G42))),ISNUMBER(SEARCH(IF(H$2&lt;&gt;"",H$2,"NA"),'MITRE ATT&amp;CK Mappings'!$H42))),ISNUMBER(SEARCH(IF(H$3&lt;&gt;"",H$3,"NA"),'MITRE ATT&amp;CK Mappings'!$I42))),ISNUMBER(SEARCH(IF(H$3&lt;&gt;"",H$3,"NA"),'MITRE ATT&amp;CK Mappings'!$J42))), 'MITRE ATT&amp;CK Mappings'!$B42,"")</f>
        <v/>
      </c>
      <c r="I41" s="18" t="str">
        <f>IF(OR(OR(OR(OR(OR(ISNUMBER(SEARCH(IF(I$1&lt;&gt;"",I$1,"NA"),'MITRE ATT&amp;CK Mappings'!$E42)),ISNUMBER(SEARCH(IF(I$1&lt;&gt;"",I$1,"NA"),'MITRE ATT&amp;CK Mappings'!$F42))),ISNUMBER(SEARCH(IF(I$2&lt;&gt;"",I$2,"NA"),'MITRE ATT&amp;CK Mappings'!$G42))),ISNUMBER(SEARCH(IF(I$2&lt;&gt;"",I$2,"NA"),'MITRE ATT&amp;CK Mappings'!$H42))),ISNUMBER(SEARCH(IF(I$3&lt;&gt;"",I$3,"NA"),'MITRE ATT&amp;CK Mappings'!$I42))),ISNUMBER(SEARCH(IF(I$3&lt;&gt;"",I$3,"NA"),'MITRE ATT&amp;CK Mappings'!$J42))), 'MITRE ATT&amp;CK Mappings'!$B42,"")</f>
        <v/>
      </c>
      <c r="J41" s="18" t="str">
        <f>IF(OR(OR(OR(OR(OR(ISNUMBER(SEARCH(IF(J$1&lt;&gt;"",J$1,"NA"),'MITRE ATT&amp;CK Mappings'!$E42)),ISNUMBER(SEARCH(IF(J$1&lt;&gt;"",J$1,"NA"),'MITRE ATT&amp;CK Mappings'!$F42))),ISNUMBER(SEARCH(IF(J$2&lt;&gt;"",J$2,"NA"),'MITRE ATT&amp;CK Mappings'!$G42))),ISNUMBER(SEARCH(IF(J$2&lt;&gt;"",J$2,"NA"),'MITRE ATT&amp;CK Mappings'!$H42))),ISNUMBER(SEARCH(IF(J$3&lt;&gt;"",J$3,"NA"),'MITRE ATT&amp;CK Mappings'!$I42))),ISNUMBER(SEARCH(IF(J$3&lt;&gt;"",J$3,"NA"),'MITRE ATT&amp;CK Mappings'!$J42))), 'MITRE ATT&amp;CK Mappings'!$B42,"")</f>
        <v/>
      </c>
      <c r="K41" s="18" t="str">
        <f>IF(OR(OR(OR(OR(OR(ISNUMBER(SEARCH(IF(K$1&lt;&gt;"",K$1,"NA"),'MITRE ATT&amp;CK Mappings'!$E42)),ISNUMBER(SEARCH(IF(K$1&lt;&gt;"",K$1,"NA"),'MITRE ATT&amp;CK Mappings'!$F42))),ISNUMBER(SEARCH(IF(K$2&lt;&gt;"",K$2,"NA"),'MITRE ATT&amp;CK Mappings'!$G42))),ISNUMBER(SEARCH(IF(K$2&lt;&gt;"",K$2,"NA"),'MITRE ATT&amp;CK Mappings'!$H42))),ISNUMBER(SEARCH(IF(K$3&lt;&gt;"",K$3,"NA"),'MITRE ATT&amp;CK Mappings'!$I42))),ISNUMBER(SEARCH(IF(K$3&lt;&gt;"",K$3,"NA"),'MITRE ATT&amp;CK Mappings'!$J42))), 'MITRE ATT&amp;CK Mappings'!$B42,"")</f>
        <v/>
      </c>
      <c r="L41" s="18" t="str">
        <f>IF('MITRE ATT&amp;CK Mappings'!C42 &lt;&gt;"",'MITRE ATT&amp;CK Mappings'!C42,"" )</f>
        <v>Level 2</v>
      </c>
      <c r="M41" s="18" t="str">
        <f>IF('MITRE ATT&amp;CK Mappings'!D42 &lt;&gt;"",'MITRE ATT&amp;CK Mappings'!D42,"" )</f>
        <v>Ensure CloudTrail log file validation is enabled</v>
      </c>
    </row>
    <row r="42" spans="1:13" x14ac:dyDescent="0.3">
      <c r="A42" s="16" t="str">
        <f>IF(COUNTIF(B42:K42,"="&amp;'MITRE ATT&amp;CK Mappings'!B43)&gt;0,'MITRE ATT&amp;CK Mappings'!B43,"")</f>
        <v/>
      </c>
      <c r="B42" s="16" t="str">
        <f>IF(OR(OR(OR(OR(OR(ISNUMBER(SEARCH(IF(B$1&lt;&gt;"",B$1,"NA"),'MITRE ATT&amp;CK Mappings'!$E43)),ISNUMBER(SEARCH(IF(B$1&lt;&gt;"",B$1,"NA"),'MITRE ATT&amp;CK Mappings'!$F43))),ISNUMBER(SEARCH(IF(B$2&lt;&gt;"",B$2,"NA"),'MITRE ATT&amp;CK Mappings'!$G43))),ISNUMBER(SEARCH(IF(B$2&lt;&gt;"",B$2,"NA"),'MITRE ATT&amp;CK Mappings'!$H43))),ISNUMBER(SEARCH(IF(B$3&lt;&gt;"",B$3,"NA"),'MITRE ATT&amp;CK Mappings'!$I43))),ISNUMBER(SEARCH(IF(B$3&lt;&gt;"",B$3,"NA"),'MITRE ATT&amp;CK Mappings'!$J43))), 'MITRE ATT&amp;CK Mappings'!$B43,"")</f>
        <v/>
      </c>
      <c r="C42" s="16" t="str">
        <f>IF(OR(OR(OR(OR(OR(ISNUMBER(SEARCH(IF(C$1&lt;&gt;"",C$1,"NA"),'MITRE ATT&amp;CK Mappings'!$E43)),ISNUMBER(SEARCH(IF(C$1&lt;&gt;"",C$1,"NA"),'MITRE ATT&amp;CK Mappings'!$F43))),ISNUMBER(SEARCH(IF(C$2&lt;&gt;"",C$2,"NA"),'MITRE ATT&amp;CK Mappings'!$G43))),ISNUMBER(SEARCH(IF(C$2&lt;&gt;"",C$2,"NA"),'MITRE ATT&amp;CK Mappings'!$H43))),ISNUMBER(SEARCH(IF(C$3&lt;&gt;"",C$3,"NA"),'MITRE ATT&amp;CK Mappings'!$I43))),ISNUMBER(SEARCH(IF(C$3&lt;&gt;"",C$3,"NA"),'MITRE ATT&amp;CK Mappings'!$J43))), 'MITRE ATT&amp;CK Mappings'!$B43,"")</f>
        <v/>
      </c>
      <c r="D42" s="16" t="str">
        <f>IF(OR(OR(OR(OR(OR(ISNUMBER(SEARCH(IF(D$1&lt;&gt;"",D$1,"NA"),'MITRE ATT&amp;CK Mappings'!$E43)),ISNUMBER(SEARCH(IF(D$1&lt;&gt;"",D$1,"NA"),'MITRE ATT&amp;CK Mappings'!$F43))),ISNUMBER(SEARCH(IF(D$2&lt;&gt;"",D$2,"NA"),'MITRE ATT&amp;CK Mappings'!$G43))),ISNUMBER(SEARCH(IF(D$2&lt;&gt;"",D$2,"NA"),'MITRE ATT&amp;CK Mappings'!$H43))),ISNUMBER(SEARCH(IF(D$3&lt;&gt;"",D$3,"NA"),'MITRE ATT&amp;CK Mappings'!$I43))),ISNUMBER(SEARCH(IF(D$3&lt;&gt;"",D$3,"NA"),'MITRE ATT&amp;CK Mappings'!$J43))), 'MITRE ATT&amp;CK Mappings'!$B43,"")</f>
        <v/>
      </c>
      <c r="E42" s="16" t="str">
        <f>IF(OR(OR(OR(OR(OR(ISNUMBER(SEARCH(IF(E$1&lt;&gt;"",E$1,"NA"),'MITRE ATT&amp;CK Mappings'!$E43)),ISNUMBER(SEARCH(IF(E$1&lt;&gt;"",E$1,"NA"),'MITRE ATT&amp;CK Mappings'!$F43))),ISNUMBER(SEARCH(IF(E$2&lt;&gt;"",E$2,"NA"),'MITRE ATT&amp;CK Mappings'!$G43))),ISNUMBER(SEARCH(IF(E$2&lt;&gt;"",E$2,"NA"),'MITRE ATT&amp;CK Mappings'!$H43))),ISNUMBER(SEARCH(IF(E$3&lt;&gt;"",E$3,"NA"),'MITRE ATT&amp;CK Mappings'!$I43))),ISNUMBER(SEARCH(IF(E$3&lt;&gt;"",E$3,"NA"),'MITRE ATT&amp;CK Mappings'!$J43))), 'MITRE ATT&amp;CK Mappings'!$B43,"")</f>
        <v/>
      </c>
      <c r="F42" s="16" t="str">
        <f>IF(OR(OR(OR(OR(OR(ISNUMBER(SEARCH(IF(F$1&lt;&gt;"",F$1,"NA"),'MITRE ATT&amp;CK Mappings'!$E43)),ISNUMBER(SEARCH(IF(F$1&lt;&gt;"",F$1,"NA"),'MITRE ATT&amp;CK Mappings'!$F43))),ISNUMBER(SEARCH(IF(F$2&lt;&gt;"",F$2,"NA"),'MITRE ATT&amp;CK Mappings'!$G43))),ISNUMBER(SEARCH(IF(F$2&lt;&gt;"",F$2,"NA"),'MITRE ATT&amp;CK Mappings'!$H43))),ISNUMBER(SEARCH(IF(F$3&lt;&gt;"",F$3,"NA"),'MITRE ATT&amp;CK Mappings'!$I43))),ISNUMBER(SEARCH(IF(F$3&lt;&gt;"",F$3,"NA"),'MITRE ATT&amp;CK Mappings'!$J43))), 'MITRE ATT&amp;CK Mappings'!$B43,"")</f>
        <v/>
      </c>
      <c r="G42" s="16" t="str">
        <f>IF(OR(OR(OR(OR(OR(ISNUMBER(SEARCH(IF(G$1&lt;&gt;"",G$1,"NA"),'MITRE ATT&amp;CK Mappings'!$E43)),ISNUMBER(SEARCH(IF(G$1&lt;&gt;"",G$1,"NA"),'MITRE ATT&amp;CK Mappings'!$F43))),ISNUMBER(SEARCH(IF(G$2&lt;&gt;"",G$2,"NA"),'MITRE ATT&amp;CK Mappings'!$G43))),ISNUMBER(SEARCH(IF(G$2&lt;&gt;"",G$2,"NA"),'MITRE ATT&amp;CK Mappings'!$H43))),ISNUMBER(SEARCH(IF(G$3&lt;&gt;"",G$3,"NA"),'MITRE ATT&amp;CK Mappings'!$I43))),ISNUMBER(SEARCH(IF(G$3&lt;&gt;"",G$3,"NA"),'MITRE ATT&amp;CK Mappings'!$J43))), 'MITRE ATT&amp;CK Mappings'!$B43,"")</f>
        <v/>
      </c>
      <c r="H42" s="16" t="str">
        <f>IF(OR(OR(OR(OR(OR(ISNUMBER(SEARCH(IF(H$1&lt;&gt;"",H$1,"NA"),'MITRE ATT&amp;CK Mappings'!$E43)),ISNUMBER(SEARCH(IF(H$1&lt;&gt;"",H$1,"NA"),'MITRE ATT&amp;CK Mappings'!$F43))),ISNUMBER(SEARCH(IF(H$2&lt;&gt;"",H$2,"NA"),'MITRE ATT&amp;CK Mappings'!$G43))),ISNUMBER(SEARCH(IF(H$2&lt;&gt;"",H$2,"NA"),'MITRE ATT&amp;CK Mappings'!$H43))),ISNUMBER(SEARCH(IF(H$3&lt;&gt;"",H$3,"NA"),'MITRE ATT&amp;CK Mappings'!$I43))),ISNUMBER(SEARCH(IF(H$3&lt;&gt;"",H$3,"NA"),'MITRE ATT&amp;CK Mappings'!$J43))), 'MITRE ATT&amp;CK Mappings'!$B43,"")</f>
        <v/>
      </c>
      <c r="I42" s="16" t="str">
        <f>IF(OR(OR(OR(OR(OR(ISNUMBER(SEARCH(IF(I$1&lt;&gt;"",I$1,"NA"),'MITRE ATT&amp;CK Mappings'!$E43)),ISNUMBER(SEARCH(IF(I$1&lt;&gt;"",I$1,"NA"),'MITRE ATT&amp;CK Mappings'!$F43))),ISNUMBER(SEARCH(IF(I$2&lt;&gt;"",I$2,"NA"),'MITRE ATT&amp;CK Mappings'!$G43))),ISNUMBER(SEARCH(IF(I$2&lt;&gt;"",I$2,"NA"),'MITRE ATT&amp;CK Mappings'!$H43))),ISNUMBER(SEARCH(IF(I$3&lt;&gt;"",I$3,"NA"),'MITRE ATT&amp;CK Mappings'!$I43))),ISNUMBER(SEARCH(IF(I$3&lt;&gt;"",I$3,"NA"),'MITRE ATT&amp;CK Mappings'!$J43))), 'MITRE ATT&amp;CK Mappings'!$B43,"")</f>
        <v/>
      </c>
      <c r="J42" s="16" t="str">
        <f>IF(OR(OR(OR(OR(OR(ISNUMBER(SEARCH(IF(J$1&lt;&gt;"",J$1,"NA"),'MITRE ATT&amp;CK Mappings'!$E43)),ISNUMBER(SEARCH(IF(J$1&lt;&gt;"",J$1,"NA"),'MITRE ATT&amp;CK Mappings'!$F43))),ISNUMBER(SEARCH(IF(J$2&lt;&gt;"",J$2,"NA"),'MITRE ATT&amp;CK Mappings'!$G43))),ISNUMBER(SEARCH(IF(J$2&lt;&gt;"",J$2,"NA"),'MITRE ATT&amp;CK Mappings'!$H43))),ISNUMBER(SEARCH(IF(J$3&lt;&gt;"",J$3,"NA"),'MITRE ATT&amp;CK Mappings'!$I43))),ISNUMBER(SEARCH(IF(J$3&lt;&gt;"",J$3,"NA"),'MITRE ATT&amp;CK Mappings'!$J43))), 'MITRE ATT&amp;CK Mappings'!$B43,"")</f>
        <v/>
      </c>
      <c r="K42" s="16" t="str">
        <f>IF(OR(OR(OR(OR(OR(ISNUMBER(SEARCH(IF(K$1&lt;&gt;"",K$1,"NA"),'MITRE ATT&amp;CK Mappings'!$E43)),ISNUMBER(SEARCH(IF(K$1&lt;&gt;"",K$1,"NA"),'MITRE ATT&amp;CK Mappings'!$F43))),ISNUMBER(SEARCH(IF(K$2&lt;&gt;"",K$2,"NA"),'MITRE ATT&amp;CK Mappings'!$G43))),ISNUMBER(SEARCH(IF(K$2&lt;&gt;"",K$2,"NA"),'MITRE ATT&amp;CK Mappings'!$H43))),ISNUMBER(SEARCH(IF(K$3&lt;&gt;"",K$3,"NA"),'MITRE ATT&amp;CK Mappings'!$I43))),ISNUMBER(SEARCH(IF(K$3&lt;&gt;"",K$3,"NA"),'MITRE ATT&amp;CK Mappings'!$J43))), 'MITRE ATT&amp;CK Mappings'!$B43,"")</f>
        <v/>
      </c>
      <c r="L42" s="16" t="str">
        <f>IF('MITRE ATT&amp;CK Mappings'!C43 &lt;&gt;"",'MITRE ATT&amp;CK Mappings'!C43,"" )</f>
        <v>Level 1</v>
      </c>
      <c r="M42" s="16" t="str">
        <f>IF('MITRE ATT&amp;CK Mappings'!D43 &lt;&gt;"",'MITRE ATT&amp;CK Mappings'!D43,"" )</f>
        <v>Ensure the S3 bucket used to store CloudTrail logs is not publicly accessible</v>
      </c>
    </row>
    <row r="43" spans="1:13" x14ac:dyDescent="0.3">
      <c r="A43" s="18" t="str">
        <f>IF(COUNTIF(B43:K43,"="&amp;'MITRE ATT&amp;CK Mappings'!B44)&gt;0,'MITRE ATT&amp;CK Mappings'!B44,"")</f>
        <v/>
      </c>
      <c r="B43" s="18" t="str">
        <f>IF(OR(OR(OR(OR(OR(ISNUMBER(SEARCH(IF(B$1&lt;&gt;"",B$1,"NA"),'MITRE ATT&amp;CK Mappings'!$E44)),ISNUMBER(SEARCH(IF(B$1&lt;&gt;"",B$1,"NA"),'MITRE ATT&amp;CK Mappings'!$F44))),ISNUMBER(SEARCH(IF(B$2&lt;&gt;"",B$2,"NA"),'MITRE ATT&amp;CK Mappings'!$G44))),ISNUMBER(SEARCH(IF(B$2&lt;&gt;"",B$2,"NA"),'MITRE ATT&amp;CK Mappings'!$H44))),ISNUMBER(SEARCH(IF(B$3&lt;&gt;"",B$3,"NA"),'MITRE ATT&amp;CK Mappings'!$I44))),ISNUMBER(SEARCH(IF(B$3&lt;&gt;"",B$3,"NA"),'MITRE ATT&amp;CK Mappings'!$J44))), 'MITRE ATT&amp;CK Mappings'!$B44,"")</f>
        <v/>
      </c>
      <c r="C43" s="18" t="str">
        <f>IF(OR(OR(OR(OR(OR(ISNUMBER(SEARCH(IF(C$1&lt;&gt;"",C$1,"NA"),'MITRE ATT&amp;CK Mappings'!$E44)),ISNUMBER(SEARCH(IF(C$1&lt;&gt;"",C$1,"NA"),'MITRE ATT&amp;CK Mappings'!$F44))),ISNUMBER(SEARCH(IF(C$2&lt;&gt;"",C$2,"NA"),'MITRE ATT&amp;CK Mappings'!$G44))),ISNUMBER(SEARCH(IF(C$2&lt;&gt;"",C$2,"NA"),'MITRE ATT&amp;CK Mappings'!$H44))),ISNUMBER(SEARCH(IF(C$3&lt;&gt;"",C$3,"NA"),'MITRE ATT&amp;CK Mappings'!$I44))),ISNUMBER(SEARCH(IF(C$3&lt;&gt;"",C$3,"NA"),'MITRE ATT&amp;CK Mappings'!$J44))), 'MITRE ATT&amp;CK Mappings'!$B44,"")</f>
        <v/>
      </c>
      <c r="D43" s="18" t="str">
        <f>IF(OR(OR(OR(OR(OR(ISNUMBER(SEARCH(IF(D$1&lt;&gt;"",D$1,"NA"),'MITRE ATT&amp;CK Mappings'!$E44)),ISNUMBER(SEARCH(IF(D$1&lt;&gt;"",D$1,"NA"),'MITRE ATT&amp;CK Mappings'!$F44))),ISNUMBER(SEARCH(IF(D$2&lt;&gt;"",D$2,"NA"),'MITRE ATT&amp;CK Mappings'!$G44))),ISNUMBER(SEARCH(IF(D$2&lt;&gt;"",D$2,"NA"),'MITRE ATT&amp;CK Mappings'!$H44))),ISNUMBER(SEARCH(IF(D$3&lt;&gt;"",D$3,"NA"),'MITRE ATT&amp;CK Mappings'!$I44))),ISNUMBER(SEARCH(IF(D$3&lt;&gt;"",D$3,"NA"),'MITRE ATT&amp;CK Mappings'!$J44))), 'MITRE ATT&amp;CK Mappings'!$B44,"")</f>
        <v/>
      </c>
      <c r="E43" s="18" t="str">
        <f>IF(OR(OR(OR(OR(OR(ISNUMBER(SEARCH(IF(E$1&lt;&gt;"",E$1,"NA"),'MITRE ATT&amp;CK Mappings'!$E44)),ISNUMBER(SEARCH(IF(E$1&lt;&gt;"",E$1,"NA"),'MITRE ATT&amp;CK Mappings'!$F44))),ISNUMBER(SEARCH(IF(E$2&lt;&gt;"",E$2,"NA"),'MITRE ATT&amp;CK Mappings'!$G44))),ISNUMBER(SEARCH(IF(E$2&lt;&gt;"",E$2,"NA"),'MITRE ATT&amp;CK Mappings'!$H44))),ISNUMBER(SEARCH(IF(E$3&lt;&gt;"",E$3,"NA"),'MITRE ATT&amp;CK Mappings'!$I44))),ISNUMBER(SEARCH(IF(E$3&lt;&gt;"",E$3,"NA"),'MITRE ATT&amp;CK Mappings'!$J44))), 'MITRE ATT&amp;CK Mappings'!$B44,"")</f>
        <v/>
      </c>
      <c r="F43" s="18" t="str">
        <f>IF(OR(OR(OR(OR(OR(ISNUMBER(SEARCH(IF(F$1&lt;&gt;"",F$1,"NA"),'MITRE ATT&amp;CK Mappings'!$E44)),ISNUMBER(SEARCH(IF(F$1&lt;&gt;"",F$1,"NA"),'MITRE ATT&amp;CK Mappings'!$F44))),ISNUMBER(SEARCH(IF(F$2&lt;&gt;"",F$2,"NA"),'MITRE ATT&amp;CK Mappings'!$G44))),ISNUMBER(SEARCH(IF(F$2&lt;&gt;"",F$2,"NA"),'MITRE ATT&amp;CK Mappings'!$H44))),ISNUMBER(SEARCH(IF(F$3&lt;&gt;"",F$3,"NA"),'MITRE ATT&amp;CK Mappings'!$I44))),ISNUMBER(SEARCH(IF(F$3&lt;&gt;"",F$3,"NA"),'MITRE ATT&amp;CK Mappings'!$J44))), 'MITRE ATT&amp;CK Mappings'!$B44,"")</f>
        <v/>
      </c>
      <c r="G43" s="18" t="str">
        <f>IF(OR(OR(OR(OR(OR(ISNUMBER(SEARCH(IF(G$1&lt;&gt;"",G$1,"NA"),'MITRE ATT&amp;CK Mappings'!$E44)),ISNUMBER(SEARCH(IF(G$1&lt;&gt;"",G$1,"NA"),'MITRE ATT&amp;CK Mappings'!$F44))),ISNUMBER(SEARCH(IF(G$2&lt;&gt;"",G$2,"NA"),'MITRE ATT&amp;CK Mappings'!$G44))),ISNUMBER(SEARCH(IF(G$2&lt;&gt;"",G$2,"NA"),'MITRE ATT&amp;CK Mappings'!$H44))),ISNUMBER(SEARCH(IF(G$3&lt;&gt;"",G$3,"NA"),'MITRE ATT&amp;CK Mappings'!$I44))),ISNUMBER(SEARCH(IF(G$3&lt;&gt;"",G$3,"NA"),'MITRE ATT&amp;CK Mappings'!$J44))), 'MITRE ATT&amp;CK Mappings'!$B44,"")</f>
        <v/>
      </c>
      <c r="H43" s="18" t="str">
        <f>IF(OR(OR(OR(OR(OR(ISNUMBER(SEARCH(IF(H$1&lt;&gt;"",H$1,"NA"),'MITRE ATT&amp;CK Mappings'!$E44)),ISNUMBER(SEARCH(IF(H$1&lt;&gt;"",H$1,"NA"),'MITRE ATT&amp;CK Mappings'!$F44))),ISNUMBER(SEARCH(IF(H$2&lt;&gt;"",H$2,"NA"),'MITRE ATT&amp;CK Mappings'!$G44))),ISNUMBER(SEARCH(IF(H$2&lt;&gt;"",H$2,"NA"),'MITRE ATT&amp;CK Mappings'!$H44))),ISNUMBER(SEARCH(IF(H$3&lt;&gt;"",H$3,"NA"),'MITRE ATT&amp;CK Mappings'!$I44))),ISNUMBER(SEARCH(IF(H$3&lt;&gt;"",H$3,"NA"),'MITRE ATT&amp;CK Mappings'!$J44))), 'MITRE ATT&amp;CK Mappings'!$B44,"")</f>
        <v/>
      </c>
      <c r="I43" s="18" t="str">
        <f>IF(OR(OR(OR(OR(OR(ISNUMBER(SEARCH(IF(I$1&lt;&gt;"",I$1,"NA"),'MITRE ATT&amp;CK Mappings'!$E44)),ISNUMBER(SEARCH(IF(I$1&lt;&gt;"",I$1,"NA"),'MITRE ATT&amp;CK Mappings'!$F44))),ISNUMBER(SEARCH(IF(I$2&lt;&gt;"",I$2,"NA"),'MITRE ATT&amp;CK Mappings'!$G44))),ISNUMBER(SEARCH(IF(I$2&lt;&gt;"",I$2,"NA"),'MITRE ATT&amp;CK Mappings'!$H44))),ISNUMBER(SEARCH(IF(I$3&lt;&gt;"",I$3,"NA"),'MITRE ATT&amp;CK Mappings'!$I44))),ISNUMBER(SEARCH(IF(I$3&lt;&gt;"",I$3,"NA"),'MITRE ATT&amp;CK Mappings'!$J44))), 'MITRE ATT&amp;CK Mappings'!$B44,"")</f>
        <v/>
      </c>
      <c r="J43" s="18" t="str">
        <f>IF(OR(OR(OR(OR(OR(ISNUMBER(SEARCH(IF(J$1&lt;&gt;"",J$1,"NA"),'MITRE ATT&amp;CK Mappings'!$E44)),ISNUMBER(SEARCH(IF(J$1&lt;&gt;"",J$1,"NA"),'MITRE ATT&amp;CK Mappings'!$F44))),ISNUMBER(SEARCH(IF(J$2&lt;&gt;"",J$2,"NA"),'MITRE ATT&amp;CK Mappings'!$G44))),ISNUMBER(SEARCH(IF(J$2&lt;&gt;"",J$2,"NA"),'MITRE ATT&amp;CK Mappings'!$H44))),ISNUMBER(SEARCH(IF(J$3&lt;&gt;"",J$3,"NA"),'MITRE ATT&amp;CK Mappings'!$I44))),ISNUMBER(SEARCH(IF(J$3&lt;&gt;"",J$3,"NA"),'MITRE ATT&amp;CK Mappings'!$J44))), 'MITRE ATT&amp;CK Mappings'!$B44,"")</f>
        <v/>
      </c>
      <c r="K43" s="18" t="str">
        <f>IF(OR(OR(OR(OR(OR(ISNUMBER(SEARCH(IF(K$1&lt;&gt;"",K$1,"NA"),'MITRE ATT&amp;CK Mappings'!$E44)),ISNUMBER(SEARCH(IF(K$1&lt;&gt;"",K$1,"NA"),'MITRE ATT&amp;CK Mappings'!$F44))),ISNUMBER(SEARCH(IF(K$2&lt;&gt;"",K$2,"NA"),'MITRE ATT&amp;CK Mappings'!$G44))),ISNUMBER(SEARCH(IF(K$2&lt;&gt;"",K$2,"NA"),'MITRE ATT&amp;CK Mappings'!$H44))),ISNUMBER(SEARCH(IF(K$3&lt;&gt;"",K$3,"NA"),'MITRE ATT&amp;CK Mappings'!$I44))),ISNUMBER(SEARCH(IF(K$3&lt;&gt;"",K$3,"NA"),'MITRE ATT&amp;CK Mappings'!$J44))), 'MITRE ATT&amp;CK Mappings'!$B44,"")</f>
        <v/>
      </c>
      <c r="L43" s="18" t="str">
        <f>IF('MITRE ATT&amp;CK Mappings'!C44 &lt;&gt;"",'MITRE ATT&amp;CK Mappings'!C44,"" )</f>
        <v>Level 1</v>
      </c>
      <c r="M43" s="18" t="str">
        <f>IF('MITRE ATT&amp;CK Mappings'!D44 &lt;&gt;"",'MITRE ATT&amp;CK Mappings'!D44,"" )</f>
        <v>Ensure CloudTrail trails are integrated with CloudWatch Logs</v>
      </c>
    </row>
    <row r="44" spans="1:13" x14ac:dyDescent="0.3">
      <c r="A44" s="16" t="str">
        <f>IF(COUNTIF(B44:K44,"="&amp;'MITRE ATT&amp;CK Mappings'!B45)&gt;0,'MITRE ATT&amp;CK Mappings'!B45,"")</f>
        <v/>
      </c>
      <c r="B44" s="16" t="str">
        <f>IF(OR(OR(OR(OR(OR(ISNUMBER(SEARCH(IF(B$1&lt;&gt;"",B$1,"NA"),'MITRE ATT&amp;CK Mappings'!$E45)),ISNUMBER(SEARCH(IF(B$1&lt;&gt;"",B$1,"NA"),'MITRE ATT&amp;CK Mappings'!$F45))),ISNUMBER(SEARCH(IF(B$2&lt;&gt;"",B$2,"NA"),'MITRE ATT&amp;CK Mappings'!$G45))),ISNUMBER(SEARCH(IF(B$2&lt;&gt;"",B$2,"NA"),'MITRE ATT&amp;CK Mappings'!$H45))),ISNUMBER(SEARCH(IF(B$3&lt;&gt;"",B$3,"NA"),'MITRE ATT&amp;CK Mappings'!$I45))),ISNUMBER(SEARCH(IF(B$3&lt;&gt;"",B$3,"NA"),'MITRE ATT&amp;CK Mappings'!$J45))), 'MITRE ATT&amp;CK Mappings'!$B45,"")</f>
        <v/>
      </c>
      <c r="C44" s="16" t="str">
        <f>IF(OR(OR(OR(OR(OR(ISNUMBER(SEARCH(IF(C$1&lt;&gt;"",C$1,"NA"),'MITRE ATT&amp;CK Mappings'!$E45)),ISNUMBER(SEARCH(IF(C$1&lt;&gt;"",C$1,"NA"),'MITRE ATT&amp;CK Mappings'!$F45))),ISNUMBER(SEARCH(IF(C$2&lt;&gt;"",C$2,"NA"),'MITRE ATT&amp;CK Mappings'!$G45))),ISNUMBER(SEARCH(IF(C$2&lt;&gt;"",C$2,"NA"),'MITRE ATT&amp;CK Mappings'!$H45))),ISNUMBER(SEARCH(IF(C$3&lt;&gt;"",C$3,"NA"),'MITRE ATT&amp;CK Mappings'!$I45))),ISNUMBER(SEARCH(IF(C$3&lt;&gt;"",C$3,"NA"),'MITRE ATT&amp;CK Mappings'!$J45))), 'MITRE ATT&amp;CK Mappings'!$B45,"")</f>
        <v/>
      </c>
      <c r="D44" s="16" t="str">
        <f>IF(OR(OR(OR(OR(OR(ISNUMBER(SEARCH(IF(D$1&lt;&gt;"",D$1,"NA"),'MITRE ATT&amp;CK Mappings'!$E45)),ISNUMBER(SEARCH(IF(D$1&lt;&gt;"",D$1,"NA"),'MITRE ATT&amp;CK Mappings'!$F45))),ISNUMBER(SEARCH(IF(D$2&lt;&gt;"",D$2,"NA"),'MITRE ATT&amp;CK Mappings'!$G45))),ISNUMBER(SEARCH(IF(D$2&lt;&gt;"",D$2,"NA"),'MITRE ATT&amp;CK Mappings'!$H45))),ISNUMBER(SEARCH(IF(D$3&lt;&gt;"",D$3,"NA"),'MITRE ATT&amp;CK Mappings'!$I45))),ISNUMBER(SEARCH(IF(D$3&lt;&gt;"",D$3,"NA"),'MITRE ATT&amp;CK Mappings'!$J45))), 'MITRE ATT&amp;CK Mappings'!$B45,"")</f>
        <v/>
      </c>
      <c r="E44" s="16" t="str">
        <f>IF(OR(OR(OR(OR(OR(ISNUMBER(SEARCH(IF(E$1&lt;&gt;"",E$1,"NA"),'MITRE ATT&amp;CK Mappings'!$E45)),ISNUMBER(SEARCH(IF(E$1&lt;&gt;"",E$1,"NA"),'MITRE ATT&amp;CK Mappings'!$F45))),ISNUMBER(SEARCH(IF(E$2&lt;&gt;"",E$2,"NA"),'MITRE ATT&amp;CK Mappings'!$G45))),ISNUMBER(SEARCH(IF(E$2&lt;&gt;"",E$2,"NA"),'MITRE ATT&amp;CK Mappings'!$H45))),ISNUMBER(SEARCH(IF(E$3&lt;&gt;"",E$3,"NA"),'MITRE ATT&amp;CK Mappings'!$I45))),ISNUMBER(SEARCH(IF(E$3&lt;&gt;"",E$3,"NA"),'MITRE ATT&amp;CK Mappings'!$J45))), 'MITRE ATT&amp;CK Mappings'!$B45,"")</f>
        <v/>
      </c>
      <c r="F44" s="16" t="str">
        <f>IF(OR(OR(OR(OR(OR(ISNUMBER(SEARCH(IF(F$1&lt;&gt;"",F$1,"NA"),'MITRE ATT&amp;CK Mappings'!$E45)),ISNUMBER(SEARCH(IF(F$1&lt;&gt;"",F$1,"NA"),'MITRE ATT&amp;CK Mappings'!$F45))),ISNUMBER(SEARCH(IF(F$2&lt;&gt;"",F$2,"NA"),'MITRE ATT&amp;CK Mappings'!$G45))),ISNUMBER(SEARCH(IF(F$2&lt;&gt;"",F$2,"NA"),'MITRE ATT&amp;CK Mappings'!$H45))),ISNUMBER(SEARCH(IF(F$3&lt;&gt;"",F$3,"NA"),'MITRE ATT&amp;CK Mappings'!$I45))),ISNUMBER(SEARCH(IF(F$3&lt;&gt;"",F$3,"NA"),'MITRE ATT&amp;CK Mappings'!$J45))), 'MITRE ATT&amp;CK Mappings'!$B45,"")</f>
        <v/>
      </c>
      <c r="G44" s="16" t="str">
        <f>IF(OR(OR(OR(OR(OR(ISNUMBER(SEARCH(IF(G$1&lt;&gt;"",G$1,"NA"),'MITRE ATT&amp;CK Mappings'!$E45)),ISNUMBER(SEARCH(IF(G$1&lt;&gt;"",G$1,"NA"),'MITRE ATT&amp;CK Mappings'!$F45))),ISNUMBER(SEARCH(IF(G$2&lt;&gt;"",G$2,"NA"),'MITRE ATT&amp;CK Mappings'!$G45))),ISNUMBER(SEARCH(IF(G$2&lt;&gt;"",G$2,"NA"),'MITRE ATT&amp;CK Mappings'!$H45))),ISNUMBER(SEARCH(IF(G$3&lt;&gt;"",G$3,"NA"),'MITRE ATT&amp;CK Mappings'!$I45))),ISNUMBER(SEARCH(IF(G$3&lt;&gt;"",G$3,"NA"),'MITRE ATT&amp;CK Mappings'!$J45))), 'MITRE ATT&amp;CK Mappings'!$B45,"")</f>
        <v/>
      </c>
      <c r="H44" s="16" t="str">
        <f>IF(OR(OR(OR(OR(OR(ISNUMBER(SEARCH(IF(H$1&lt;&gt;"",H$1,"NA"),'MITRE ATT&amp;CK Mappings'!$E45)),ISNUMBER(SEARCH(IF(H$1&lt;&gt;"",H$1,"NA"),'MITRE ATT&amp;CK Mappings'!$F45))),ISNUMBER(SEARCH(IF(H$2&lt;&gt;"",H$2,"NA"),'MITRE ATT&amp;CK Mappings'!$G45))),ISNUMBER(SEARCH(IF(H$2&lt;&gt;"",H$2,"NA"),'MITRE ATT&amp;CK Mappings'!$H45))),ISNUMBER(SEARCH(IF(H$3&lt;&gt;"",H$3,"NA"),'MITRE ATT&amp;CK Mappings'!$I45))),ISNUMBER(SEARCH(IF(H$3&lt;&gt;"",H$3,"NA"),'MITRE ATT&amp;CK Mappings'!$J45))), 'MITRE ATT&amp;CK Mappings'!$B45,"")</f>
        <v/>
      </c>
      <c r="I44" s="16" t="str">
        <f>IF(OR(OR(OR(OR(OR(ISNUMBER(SEARCH(IF(I$1&lt;&gt;"",I$1,"NA"),'MITRE ATT&amp;CK Mappings'!$E45)),ISNUMBER(SEARCH(IF(I$1&lt;&gt;"",I$1,"NA"),'MITRE ATT&amp;CK Mappings'!$F45))),ISNUMBER(SEARCH(IF(I$2&lt;&gt;"",I$2,"NA"),'MITRE ATT&amp;CK Mappings'!$G45))),ISNUMBER(SEARCH(IF(I$2&lt;&gt;"",I$2,"NA"),'MITRE ATT&amp;CK Mappings'!$H45))),ISNUMBER(SEARCH(IF(I$3&lt;&gt;"",I$3,"NA"),'MITRE ATT&amp;CK Mappings'!$I45))),ISNUMBER(SEARCH(IF(I$3&lt;&gt;"",I$3,"NA"),'MITRE ATT&amp;CK Mappings'!$J45))), 'MITRE ATT&amp;CK Mappings'!$B45,"")</f>
        <v/>
      </c>
      <c r="J44" s="16" t="str">
        <f>IF(OR(OR(OR(OR(OR(ISNUMBER(SEARCH(IF(J$1&lt;&gt;"",J$1,"NA"),'MITRE ATT&amp;CK Mappings'!$E45)),ISNUMBER(SEARCH(IF(J$1&lt;&gt;"",J$1,"NA"),'MITRE ATT&amp;CK Mappings'!$F45))),ISNUMBER(SEARCH(IF(J$2&lt;&gt;"",J$2,"NA"),'MITRE ATT&amp;CK Mappings'!$G45))),ISNUMBER(SEARCH(IF(J$2&lt;&gt;"",J$2,"NA"),'MITRE ATT&amp;CK Mappings'!$H45))),ISNUMBER(SEARCH(IF(J$3&lt;&gt;"",J$3,"NA"),'MITRE ATT&amp;CK Mappings'!$I45))),ISNUMBER(SEARCH(IF(J$3&lt;&gt;"",J$3,"NA"),'MITRE ATT&amp;CK Mappings'!$J45))), 'MITRE ATT&amp;CK Mappings'!$B45,"")</f>
        <v/>
      </c>
      <c r="K44" s="16" t="str">
        <f>IF(OR(OR(OR(OR(OR(ISNUMBER(SEARCH(IF(K$1&lt;&gt;"",K$1,"NA"),'MITRE ATT&amp;CK Mappings'!$E45)),ISNUMBER(SEARCH(IF(K$1&lt;&gt;"",K$1,"NA"),'MITRE ATT&amp;CK Mappings'!$F45))),ISNUMBER(SEARCH(IF(K$2&lt;&gt;"",K$2,"NA"),'MITRE ATT&amp;CK Mappings'!$G45))),ISNUMBER(SEARCH(IF(K$2&lt;&gt;"",K$2,"NA"),'MITRE ATT&amp;CK Mappings'!$H45))),ISNUMBER(SEARCH(IF(K$3&lt;&gt;"",K$3,"NA"),'MITRE ATT&amp;CK Mappings'!$I45))),ISNUMBER(SEARCH(IF(K$3&lt;&gt;"",K$3,"NA"),'MITRE ATT&amp;CK Mappings'!$J45))), 'MITRE ATT&amp;CK Mappings'!$B45,"")</f>
        <v/>
      </c>
      <c r="L44" s="16" t="str">
        <f>IF('MITRE ATT&amp;CK Mappings'!C45 &lt;&gt;"",'MITRE ATT&amp;CK Mappings'!C45,"" )</f>
        <v>Level 1</v>
      </c>
      <c r="M44" s="16" t="str">
        <f>IF('MITRE ATT&amp;CK Mappings'!D45 &lt;&gt;"",'MITRE ATT&amp;CK Mappings'!D45,"" )</f>
        <v>Ensure AWS Config is enabled in all regions</v>
      </c>
    </row>
    <row r="45" spans="1:13" x14ac:dyDescent="0.3">
      <c r="A45" s="18" t="str">
        <f>IF(COUNTIF(B45:K45,"="&amp;'MITRE ATT&amp;CK Mappings'!B46)&gt;0,'MITRE ATT&amp;CK Mappings'!B46,"")</f>
        <v/>
      </c>
      <c r="B45" s="18" t="str">
        <f>IF(OR(OR(OR(OR(OR(ISNUMBER(SEARCH(IF(B$1&lt;&gt;"",B$1,"NA"),'MITRE ATT&amp;CK Mappings'!$E46)),ISNUMBER(SEARCH(IF(B$1&lt;&gt;"",B$1,"NA"),'MITRE ATT&amp;CK Mappings'!$F46))),ISNUMBER(SEARCH(IF(B$2&lt;&gt;"",B$2,"NA"),'MITRE ATT&amp;CK Mappings'!$G46))),ISNUMBER(SEARCH(IF(B$2&lt;&gt;"",B$2,"NA"),'MITRE ATT&amp;CK Mappings'!$H46))),ISNUMBER(SEARCH(IF(B$3&lt;&gt;"",B$3,"NA"),'MITRE ATT&amp;CK Mappings'!$I46))),ISNUMBER(SEARCH(IF(B$3&lt;&gt;"",B$3,"NA"),'MITRE ATT&amp;CK Mappings'!$J46))), 'MITRE ATT&amp;CK Mappings'!$B46,"")</f>
        <v/>
      </c>
      <c r="C45" s="18" t="str">
        <f>IF(OR(OR(OR(OR(OR(ISNUMBER(SEARCH(IF(C$1&lt;&gt;"",C$1,"NA"),'MITRE ATT&amp;CK Mappings'!$E46)),ISNUMBER(SEARCH(IF(C$1&lt;&gt;"",C$1,"NA"),'MITRE ATT&amp;CK Mappings'!$F46))),ISNUMBER(SEARCH(IF(C$2&lt;&gt;"",C$2,"NA"),'MITRE ATT&amp;CK Mappings'!$G46))),ISNUMBER(SEARCH(IF(C$2&lt;&gt;"",C$2,"NA"),'MITRE ATT&amp;CK Mappings'!$H46))),ISNUMBER(SEARCH(IF(C$3&lt;&gt;"",C$3,"NA"),'MITRE ATT&amp;CK Mappings'!$I46))),ISNUMBER(SEARCH(IF(C$3&lt;&gt;"",C$3,"NA"),'MITRE ATT&amp;CK Mappings'!$J46))), 'MITRE ATT&amp;CK Mappings'!$B46,"")</f>
        <v/>
      </c>
      <c r="D45" s="18" t="str">
        <f>IF(OR(OR(OR(OR(OR(ISNUMBER(SEARCH(IF(D$1&lt;&gt;"",D$1,"NA"),'MITRE ATT&amp;CK Mappings'!$E46)),ISNUMBER(SEARCH(IF(D$1&lt;&gt;"",D$1,"NA"),'MITRE ATT&amp;CK Mappings'!$F46))),ISNUMBER(SEARCH(IF(D$2&lt;&gt;"",D$2,"NA"),'MITRE ATT&amp;CK Mappings'!$G46))),ISNUMBER(SEARCH(IF(D$2&lt;&gt;"",D$2,"NA"),'MITRE ATT&amp;CK Mappings'!$H46))),ISNUMBER(SEARCH(IF(D$3&lt;&gt;"",D$3,"NA"),'MITRE ATT&amp;CK Mappings'!$I46))),ISNUMBER(SEARCH(IF(D$3&lt;&gt;"",D$3,"NA"),'MITRE ATT&amp;CK Mappings'!$J46))), 'MITRE ATT&amp;CK Mappings'!$B46,"")</f>
        <v/>
      </c>
      <c r="E45" s="18" t="str">
        <f>IF(OR(OR(OR(OR(OR(ISNUMBER(SEARCH(IF(E$1&lt;&gt;"",E$1,"NA"),'MITRE ATT&amp;CK Mappings'!$E46)),ISNUMBER(SEARCH(IF(E$1&lt;&gt;"",E$1,"NA"),'MITRE ATT&amp;CK Mappings'!$F46))),ISNUMBER(SEARCH(IF(E$2&lt;&gt;"",E$2,"NA"),'MITRE ATT&amp;CK Mappings'!$G46))),ISNUMBER(SEARCH(IF(E$2&lt;&gt;"",E$2,"NA"),'MITRE ATT&amp;CK Mappings'!$H46))),ISNUMBER(SEARCH(IF(E$3&lt;&gt;"",E$3,"NA"),'MITRE ATT&amp;CK Mappings'!$I46))),ISNUMBER(SEARCH(IF(E$3&lt;&gt;"",E$3,"NA"),'MITRE ATT&amp;CK Mappings'!$J46))), 'MITRE ATT&amp;CK Mappings'!$B46,"")</f>
        <v/>
      </c>
      <c r="F45" s="18" t="str">
        <f>IF(OR(OR(OR(OR(OR(ISNUMBER(SEARCH(IF(F$1&lt;&gt;"",F$1,"NA"),'MITRE ATT&amp;CK Mappings'!$E46)),ISNUMBER(SEARCH(IF(F$1&lt;&gt;"",F$1,"NA"),'MITRE ATT&amp;CK Mappings'!$F46))),ISNUMBER(SEARCH(IF(F$2&lt;&gt;"",F$2,"NA"),'MITRE ATT&amp;CK Mappings'!$G46))),ISNUMBER(SEARCH(IF(F$2&lt;&gt;"",F$2,"NA"),'MITRE ATT&amp;CK Mappings'!$H46))),ISNUMBER(SEARCH(IF(F$3&lt;&gt;"",F$3,"NA"),'MITRE ATT&amp;CK Mappings'!$I46))),ISNUMBER(SEARCH(IF(F$3&lt;&gt;"",F$3,"NA"),'MITRE ATT&amp;CK Mappings'!$J46))), 'MITRE ATT&amp;CK Mappings'!$B46,"")</f>
        <v/>
      </c>
      <c r="G45" s="18" t="str">
        <f>IF(OR(OR(OR(OR(OR(ISNUMBER(SEARCH(IF(G$1&lt;&gt;"",G$1,"NA"),'MITRE ATT&amp;CK Mappings'!$E46)),ISNUMBER(SEARCH(IF(G$1&lt;&gt;"",G$1,"NA"),'MITRE ATT&amp;CK Mappings'!$F46))),ISNUMBER(SEARCH(IF(G$2&lt;&gt;"",G$2,"NA"),'MITRE ATT&amp;CK Mappings'!$G46))),ISNUMBER(SEARCH(IF(G$2&lt;&gt;"",G$2,"NA"),'MITRE ATT&amp;CK Mappings'!$H46))),ISNUMBER(SEARCH(IF(G$3&lt;&gt;"",G$3,"NA"),'MITRE ATT&amp;CK Mappings'!$I46))),ISNUMBER(SEARCH(IF(G$3&lt;&gt;"",G$3,"NA"),'MITRE ATT&amp;CK Mappings'!$J46))), 'MITRE ATT&amp;CK Mappings'!$B46,"")</f>
        <v/>
      </c>
      <c r="H45" s="18" t="str">
        <f>IF(OR(OR(OR(OR(OR(ISNUMBER(SEARCH(IF(H$1&lt;&gt;"",H$1,"NA"),'MITRE ATT&amp;CK Mappings'!$E46)),ISNUMBER(SEARCH(IF(H$1&lt;&gt;"",H$1,"NA"),'MITRE ATT&amp;CK Mappings'!$F46))),ISNUMBER(SEARCH(IF(H$2&lt;&gt;"",H$2,"NA"),'MITRE ATT&amp;CK Mappings'!$G46))),ISNUMBER(SEARCH(IF(H$2&lt;&gt;"",H$2,"NA"),'MITRE ATT&amp;CK Mappings'!$H46))),ISNUMBER(SEARCH(IF(H$3&lt;&gt;"",H$3,"NA"),'MITRE ATT&amp;CK Mappings'!$I46))),ISNUMBER(SEARCH(IF(H$3&lt;&gt;"",H$3,"NA"),'MITRE ATT&amp;CK Mappings'!$J46))), 'MITRE ATT&amp;CK Mappings'!$B46,"")</f>
        <v/>
      </c>
      <c r="I45" s="18" t="str">
        <f>IF(OR(OR(OR(OR(OR(ISNUMBER(SEARCH(IF(I$1&lt;&gt;"",I$1,"NA"),'MITRE ATT&amp;CK Mappings'!$E46)),ISNUMBER(SEARCH(IF(I$1&lt;&gt;"",I$1,"NA"),'MITRE ATT&amp;CK Mappings'!$F46))),ISNUMBER(SEARCH(IF(I$2&lt;&gt;"",I$2,"NA"),'MITRE ATT&amp;CK Mappings'!$G46))),ISNUMBER(SEARCH(IF(I$2&lt;&gt;"",I$2,"NA"),'MITRE ATT&amp;CK Mappings'!$H46))),ISNUMBER(SEARCH(IF(I$3&lt;&gt;"",I$3,"NA"),'MITRE ATT&amp;CK Mappings'!$I46))),ISNUMBER(SEARCH(IF(I$3&lt;&gt;"",I$3,"NA"),'MITRE ATT&amp;CK Mappings'!$J46))), 'MITRE ATT&amp;CK Mappings'!$B46,"")</f>
        <v/>
      </c>
      <c r="J45" s="18" t="str">
        <f>IF(OR(OR(OR(OR(OR(ISNUMBER(SEARCH(IF(J$1&lt;&gt;"",J$1,"NA"),'MITRE ATT&amp;CK Mappings'!$E46)),ISNUMBER(SEARCH(IF(J$1&lt;&gt;"",J$1,"NA"),'MITRE ATT&amp;CK Mappings'!$F46))),ISNUMBER(SEARCH(IF(J$2&lt;&gt;"",J$2,"NA"),'MITRE ATT&amp;CK Mappings'!$G46))),ISNUMBER(SEARCH(IF(J$2&lt;&gt;"",J$2,"NA"),'MITRE ATT&amp;CK Mappings'!$H46))),ISNUMBER(SEARCH(IF(J$3&lt;&gt;"",J$3,"NA"),'MITRE ATT&amp;CK Mappings'!$I46))),ISNUMBER(SEARCH(IF(J$3&lt;&gt;"",J$3,"NA"),'MITRE ATT&amp;CK Mappings'!$J46))), 'MITRE ATT&amp;CK Mappings'!$B46,"")</f>
        <v/>
      </c>
      <c r="K45" s="18" t="str">
        <f>IF(OR(OR(OR(OR(OR(ISNUMBER(SEARCH(IF(K$1&lt;&gt;"",K$1,"NA"),'MITRE ATT&amp;CK Mappings'!$E46)),ISNUMBER(SEARCH(IF(K$1&lt;&gt;"",K$1,"NA"),'MITRE ATT&amp;CK Mappings'!$F46))),ISNUMBER(SEARCH(IF(K$2&lt;&gt;"",K$2,"NA"),'MITRE ATT&amp;CK Mappings'!$G46))),ISNUMBER(SEARCH(IF(K$2&lt;&gt;"",K$2,"NA"),'MITRE ATT&amp;CK Mappings'!$H46))),ISNUMBER(SEARCH(IF(K$3&lt;&gt;"",K$3,"NA"),'MITRE ATT&amp;CK Mappings'!$I46))),ISNUMBER(SEARCH(IF(K$3&lt;&gt;"",K$3,"NA"),'MITRE ATT&amp;CK Mappings'!$J46))), 'MITRE ATT&amp;CK Mappings'!$B46,"")</f>
        <v/>
      </c>
      <c r="L45" s="18" t="str">
        <f>IF('MITRE ATT&amp;CK Mappings'!C46 &lt;&gt;"",'MITRE ATT&amp;CK Mappings'!C46,"" )</f>
        <v>Level 1</v>
      </c>
      <c r="M45" s="18" t="str">
        <f>IF('MITRE ATT&amp;CK Mappings'!D46 &lt;&gt;"",'MITRE ATT&amp;CK Mappings'!D46,"" )</f>
        <v>Ensure S3 bucket access logging is enabled on the CloudTrail S3 bucket</v>
      </c>
    </row>
    <row r="46" spans="1:13" x14ac:dyDescent="0.3">
      <c r="A46" s="16" t="str">
        <f>IF(COUNTIF(B46:K46,"="&amp;'MITRE ATT&amp;CK Mappings'!B47)&gt;0,'MITRE ATT&amp;CK Mappings'!B47,"")</f>
        <v/>
      </c>
      <c r="B46" s="16" t="str">
        <f>IF(OR(OR(OR(OR(OR(ISNUMBER(SEARCH(IF(B$1&lt;&gt;"",B$1,"NA"),'MITRE ATT&amp;CK Mappings'!$E47)),ISNUMBER(SEARCH(IF(B$1&lt;&gt;"",B$1,"NA"),'MITRE ATT&amp;CK Mappings'!$F47))),ISNUMBER(SEARCH(IF(B$2&lt;&gt;"",B$2,"NA"),'MITRE ATT&amp;CK Mappings'!$G47))),ISNUMBER(SEARCH(IF(B$2&lt;&gt;"",B$2,"NA"),'MITRE ATT&amp;CK Mappings'!$H47))),ISNUMBER(SEARCH(IF(B$3&lt;&gt;"",B$3,"NA"),'MITRE ATT&amp;CK Mappings'!$I47))),ISNUMBER(SEARCH(IF(B$3&lt;&gt;"",B$3,"NA"),'MITRE ATT&amp;CK Mappings'!$J47))), 'MITRE ATT&amp;CK Mappings'!$B47,"")</f>
        <v/>
      </c>
      <c r="C46" s="16" t="str">
        <f>IF(OR(OR(OR(OR(OR(ISNUMBER(SEARCH(IF(C$1&lt;&gt;"",C$1,"NA"),'MITRE ATT&amp;CK Mappings'!$E47)),ISNUMBER(SEARCH(IF(C$1&lt;&gt;"",C$1,"NA"),'MITRE ATT&amp;CK Mappings'!$F47))),ISNUMBER(SEARCH(IF(C$2&lt;&gt;"",C$2,"NA"),'MITRE ATT&amp;CK Mappings'!$G47))),ISNUMBER(SEARCH(IF(C$2&lt;&gt;"",C$2,"NA"),'MITRE ATT&amp;CK Mappings'!$H47))),ISNUMBER(SEARCH(IF(C$3&lt;&gt;"",C$3,"NA"),'MITRE ATT&amp;CK Mappings'!$I47))),ISNUMBER(SEARCH(IF(C$3&lt;&gt;"",C$3,"NA"),'MITRE ATT&amp;CK Mappings'!$J47))), 'MITRE ATT&amp;CK Mappings'!$B47,"")</f>
        <v/>
      </c>
      <c r="D46" s="16" t="str">
        <f>IF(OR(OR(OR(OR(OR(ISNUMBER(SEARCH(IF(D$1&lt;&gt;"",D$1,"NA"),'MITRE ATT&amp;CK Mappings'!$E47)),ISNUMBER(SEARCH(IF(D$1&lt;&gt;"",D$1,"NA"),'MITRE ATT&amp;CK Mappings'!$F47))),ISNUMBER(SEARCH(IF(D$2&lt;&gt;"",D$2,"NA"),'MITRE ATT&amp;CK Mappings'!$G47))),ISNUMBER(SEARCH(IF(D$2&lt;&gt;"",D$2,"NA"),'MITRE ATT&amp;CK Mappings'!$H47))),ISNUMBER(SEARCH(IF(D$3&lt;&gt;"",D$3,"NA"),'MITRE ATT&amp;CK Mappings'!$I47))),ISNUMBER(SEARCH(IF(D$3&lt;&gt;"",D$3,"NA"),'MITRE ATT&amp;CK Mappings'!$J47))), 'MITRE ATT&amp;CK Mappings'!$B47,"")</f>
        <v/>
      </c>
      <c r="E46" s="16" t="str">
        <f>IF(OR(OR(OR(OR(OR(ISNUMBER(SEARCH(IF(E$1&lt;&gt;"",E$1,"NA"),'MITRE ATT&amp;CK Mappings'!$E47)),ISNUMBER(SEARCH(IF(E$1&lt;&gt;"",E$1,"NA"),'MITRE ATT&amp;CK Mappings'!$F47))),ISNUMBER(SEARCH(IF(E$2&lt;&gt;"",E$2,"NA"),'MITRE ATT&amp;CK Mappings'!$G47))),ISNUMBER(SEARCH(IF(E$2&lt;&gt;"",E$2,"NA"),'MITRE ATT&amp;CK Mappings'!$H47))),ISNUMBER(SEARCH(IF(E$3&lt;&gt;"",E$3,"NA"),'MITRE ATT&amp;CK Mappings'!$I47))),ISNUMBER(SEARCH(IF(E$3&lt;&gt;"",E$3,"NA"),'MITRE ATT&amp;CK Mappings'!$J47))), 'MITRE ATT&amp;CK Mappings'!$B47,"")</f>
        <v/>
      </c>
      <c r="F46" s="16" t="str">
        <f>IF(OR(OR(OR(OR(OR(ISNUMBER(SEARCH(IF(F$1&lt;&gt;"",F$1,"NA"),'MITRE ATT&amp;CK Mappings'!$E47)),ISNUMBER(SEARCH(IF(F$1&lt;&gt;"",F$1,"NA"),'MITRE ATT&amp;CK Mappings'!$F47))),ISNUMBER(SEARCH(IF(F$2&lt;&gt;"",F$2,"NA"),'MITRE ATT&amp;CK Mappings'!$G47))),ISNUMBER(SEARCH(IF(F$2&lt;&gt;"",F$2,"NA"),'MITRE ATT&amp;CK Mappings'!$H47))),ISNUMBER(SEARCH(IF(F$3&lt;&gt;"",F$3,"NA"),'MITRE ATT&amp;CK Mappings'!$I47))),ISNUMBER(SEARCH(IF(F$3&lt;&gt;"",F$3,"NA"),'MITRE ATT&amp;CK Mappings'!$J47))), 'MITRE ATT&amp;CK Mappings'!$B47,"")</f>
        <v/>
      </c>
      <c r="G46" s="16" t="str">
        <f>IF(OR(OR(OR(OR(OR(ISNUMBER(SEARCH(IF(G$1&lt;&gt;"",G$1,"NA"),'MITRE ATT&amp;CK Mappings'!$E47)),ISNUMBER(SEARCH(IF(G$1&lt;&gt;"",G$1,"NA"),'MITRE ATT&amp;CK Mappings'!$F47))),ISNUMBER(SEARCH(IF(G$2&lt;&gt;"",G$2,"NA"),'MITRE ATT&amp;CK Mappings'!$G47))),ISNUMBER(SEARCH(IF(G$2&lt;&gt;"",G$2,"NA"),'MITRE ATT&amp;CK Mappings'!$H47))),ISNUMBER(SEARCH(IF(G$3&lt;&gt;"",G$3,"NA"),'MITRE ATT&amp;CK Mappings'!$I47))),ISNUMBER(SEARCH(IF(G$3&lt;&gt;"",G$3,"NA"),'MITRE ATT&amp;CK Mappings'!$J47))), 'MITRE ATT&amp;CK Mappings'!$B47,"")</f>
        <v/>
      </c>
      <c r="H46" s="16" t="str">
        <f>IF(OR(OR(OR(OR(OR(ISNUMBER(SEARCH(IF(H$1&lt;&gt;"",H$1,"NA"),'MITRE ATT&amp;CK Mappings'!$E47)),ISNUMBER(SEARCH(IF(H$1&lt;&gt;"",H$1,"NA"),'MITRE ATT&amp;CK Mappings'!$F47))),ISNUMBER(SEARCH(IF(H$2&lt;&gt;"",H$2,"NA"),'MITRE ATT&amp;CK Mappings'!$G47))),ISNUMBER(SEARCH(IF(H$2&lt;&gt;"",H$2,"NA"),'MITRE ATT&amp;CK Mappings'!$H47))),ISNUMBER(SEARCH(IF(H$3&lt;&gt;"",H$3,"NA"),'MITRE ATT&amp;CK Mappings'!$I47))),ISNUMBER(SEARCH(IF(H$3&lt;&gt;"",H$3,"NA"),'MITRE ATT&amp;CK Mappings'!$J47))), 'MITRE ATT&amp;CK Mappings'!$B47,"")</f>
        <v/>
      </c>
      <c r="I46" s="16" t="str">
        <f>IF(OR(OR(OR(OR(OR(ISNUMBER(SEARCH(IF(I$1&lt;&gt;"",I$1,"NA"),'MITRE ATT&amp;CK Mappings'!$E47)),ISNUMBER(SEARCH(IF(I$1&lt;&gt;"",I$1,"NA"),'MITRE ATT&amp;CK Mappings'!$F47))),ISNUMBER(SEARCH(IF(I$2&lt;&gt;"",I$2,"NA"),'MITRE ATT&amp;CK Mappings'!$G47))),ISNUMBER(SEARCH(IF(I$2&lt;&gt;"",I$2,"NA"),'MITRE ATT&amp;CK Mappings'!$H47))),ISNUMBER(SEARCH(IF(I$3&lt;&gt;"",I$3,"NA"),'MITRE ATT&amp;CK Mappings'!$I47))),ISNUMBER(SEARCH(IF(I$3&lt;&gt;"",I$3,"NA"),'MITRE ATT&amp;CK Mappings'!$J47))), 'MITRE ATT&amp;CK Mappings'!$B47,"")</f>
        <v/>
      </c>
      <c r="J46" s="16" t="str">
        <f>IF(OR(OR(OR(OR(OR(ISNUMBER(SEARCH(IF(J$1&lt;&gt;"",J$1,"NA"),'MITRE ATT&amp;CK Mappings'!$E47)),ISNUMBER(SEARCH(IF(J$1&lt;&gt;"",J$1,"NA"),'MITRE ATT&amp;CK Mappings'!$F47))),ISNUMBER(SEARCH(IF(J$2&lt;&gt;"",J$2,"NA"),'MITRE ATT&amp;CK Mappings'!$G47))),ISNUMBER(SEARCH(IF(J$2&lt;&gt;"",J$2,"NA"),'MITRE ATT&amp;CK Mappings'!$H47))),ISNUMBER(SEARCH(IF(J$3&lt;&gt;"",J$3,"NA"),'MITRE ATT&amp;CK Mappings'!$I47))),ISNUMBER(SEARCH(IF(J$3&lt;&gt;"",J$3,"NA"),'MITRE ATT&amp;CK Mappings'!$J47))), 'MITRE ATT&amp;CK Mappings'!$B47,"")</f>
        <v/>
      </c>
      <c r="K46" s="16" t="str">
        <f>IF(OR(OR(OR(OR(OR(ISNUMBER(SEARCH(IF(K$1&lt;&gt;"",K$1,"NA"),'MITRE ATT&amp;CK Mappings'!$E47)),ISNUMBER(SEARCH(IF(K$1&lt;&gt;"",K$1,"NA"),'MITRE ATT&amp;CK Mappings'!$F47))),ISNUMBER(SEARCH(IF(K$2&lt;&gt;"",K$2,"NA"),'MITRE ATT&amp;CK Mappings'!$G47))),ISNUMBER(SEARCH(IF(K$2&lt;&gt;"",K$2,"NA"),'MITRE ATT&amp;CK Mappings'!$H47))),ISNUMBER(SEARCH(IF(K$3&lt;&gt;"",K$3,"NA"),'MITRE ATT&amp;CK Mappings'!$I47))),ISNUMBER(SEARCH(IF(K$3&lt;&gt;"",K$3,"NA"),'MITRE ATT&amp;CK Mappings'!$J47))), 'MITRE ATT&amp;CK Mappings'!$B47,"")</f>
        <v/>
      </c>
      <c r="L46" s="16" t="str">
        <f>IF('MITRE ATT&amp;CK Mappings'!C47 &lt;&gt;"",'MITRE ATT&amp;CK Mappings'!C47,"" )</f>
        <v>Level 2</v>
      </c>
      <c r="M46" s="16" t="str">
        <f>IF('MITRE ATT&amp;CK Mappings'!D47 &lt;&gt;"",'MITRE ATT&amp;CK Mappings'!D47,"" )</f>
        <v>Ensure CloudTrail logs are encrypted at rest using KMS CMKs</v>
      </c>
    </row>
    <row r="47" spans="1:13" x14ac:dyDescent="0.3">
      <c r="A47" s="18" t="str">
        <f>IF(COUNTIF(B47:K47,"="&amp;'MITRE ATT&amp;CK Mappings'!B48)&gt;0,'MITRE ATT&amp;CK Mappings'!B48,"")</f>
        <v/>
      </c>
      <c r="B47" s="18" t="str">
        <f>IF(OR(OR(OR(OR(OR(ISNUMBER(SEARCH(IF(B$1&lt;&gt;"",B$1,"NA"),'MITRE ATT&amp;CK Mappings'!$E48)),ISNUMBER(SEARCH(IF(B$1&lt;&gt;"",B$1,"NA"),'MITRE ATT&amp;CK Mappings'!$F48))),ISNUMBER(SEARCH(IF(B$2&lt;&gt;"",B$2,"NA"),'MITRE ATT&amp;CK Mappings'!$G48))),ISNUMBER(SEARCH(IF(B$2&lt;&gt;"",B$2,"NA"),'MITRE ATT&amp;CK Mappings'!$H48))),ISNUMBER(SEARCH(IF(B$3&lt;&gt;"",B$3,"NA"),'MITRE ATT&amp;CK Mappings'!$I48))),ISNUMBER(SEARCH(IF(B$3&lt;&gt;"",B$3,"NA"),'MITRE ATT&amp;CK Mappings'!$J48))), 'MITRE ATT&amp;CK Mappings'!$B48,"")</f>
        <v/>
      </c>
      <c r="C47" s="18" t="str">
        <f>IF(OR(OR(OR(OR(OR(ISNUMBER(SEARCH(IF(C$1&lt;&gt;"",C$1,"NA"),'MITRE ATT&amp;CK Mappings'!$E48)),ISNUMBER(SEARCH(IF(C$1&lt;&gt;"",C$1,"NA"),'MITRE ATT&amp;CK Mappings'!$F48))),ISNUMBER(SEARCH(IF(C$2&lt;&gt;"",C$2,"NA"),'MITRE ATT&amp;CK Mappings'!$G48))),ISNUMBER(SEARCH(IF(C$2&lt;&gt;"",C$2,"NA"),'MITRE ATT&amp;CK Mappings'!$H48))),ISNUMBER(SEARCH(IF(C$3&lt;&gt;"",C$3,"NA"),'MITRE ATT&amp;CK Mappings'!$I48))),ISNUMBER(SEARCH(IF(C$3&lt;&gt;"",C$3,"NA"),'MITRE ATT&amp;CK Mappings'!$J48))), 'MITRE ATT&amp;CK Mappings'!$B48,"")</f>
        <v/>
      </c>
      <c r="D47" s="18" t="str">
        <f>IF(OR(OR(OR(OR(OR(ISNUMBER(SEARCH(IF(D$1&lt;&gt;"",D$1,"NA"),'MITRE ATT&amp;CK Mappings'!$E48)),ISNUMBER(SEARCH(IF(D$1&lt;&gt;"",D$1,"NA"),'MITRE ATT&amp;CK Mappings'!$F48))),ISNUMBER(SEARCH(IF(D$2&lt;&gt;"",D$2,"NA"),'MITRE ATT&amp;CK Mappings'!$G48))),ISNUMBER(SEARCH(IF(D$2&lt;&gt;"",D$2,"NA"),'MITRE ATT&amp;CK Mappings'!$H48))),ISNUMBER(SEARCH(IF(D$3&lt;&gt;"",D$3,"NA"),'MITRE ATT&amp;CK Mappings'!$I48))),ISNUMBER(SEARCH(IF(D$3&lt;&gt;"",D$3,"NA"),'MITRE ATT&amp;CK Mappings'!$J48))), 'MITRE ATT&amp;CK Mappings'!$B48,"")</f>
        <v/>
      </c>
      <c r="E47" s="18" t="str">
        <f>IF(OR(OR(OR(OR(OR(ISNUMBER(SEARCH(IF(E$1&lt;&gt;"",E$1,"NA"),'MITRE ATT&amp;CK Mappings'!$E48)),ISNUMBER(SEARCH(IF(E$1&lt;&gt;"",E$1,"NA"),'MITRE ATT&amp;CK Mappings'!$F48))),ISNUMBER(SEARCH(IF(E$2&lt;&gt;"",E$2,"NA"),'MITRE ATT&amp;CK Mappings'!$G48))),ISNUMBER(SEARCH(IF(E$2&lt;&gt;"",E$2,"NA"),'MITRE ATT&amp;CK Mappings'!$H48))),ISNUMBER(SEARCH(IF(E$3&lt;&gt;"",E$3,"NA"),'MITRE ATT&amp;CK Mappings'!$I48))),ISNUMBER(SEARCH(IF(E$3&lt;&gt;"",E$3,"NA"),'MITRE ATT&amp;CK Mappings'!$J48))), 'MITRE ATT&amp;CK Mappings'!$B48,"")</f>
        <v/>
      </c>
      <c r="F47" s="18" t="str">
        <f>IF(OR(OR(OR(OR(OR(ISNUMBER(SEARCH(IF(F$1&lt;&gt;"",F$1,"NA"),'MITRE ATT&amp;CK Mappings'!$E48)),ISNUMBER(SEARCH(IF(F$1&lt;&gt;"",F$1,"NA"),'MITRE ATT&amp;CK Mappings'!$F48))),ISNUMBER(SEARCH(IF(F$2&lt;&gt;"",F$2,"NA"),'MITRE ATT&amp;CK Mappings'!$G48))),ISNUMBER(SEARCH(IF(F$2&lt;&gt;"",F$2,"NA"),'MITRE ATT&amp;CK Mappings'!$H48))),ISNUMBER(SEARCH(IF(F$3&lt;&gt;"",F$3,"NA"),'MITRE ATT&amp;CK Mappings'!$I48))),ISNUMBER(SEARCH(IF(F$3&lt;&gt;"",F$3,"NA"),'MITRE ATT&amp;CK Mappings'!$J48))), 'MITRE ATT&amp;CK Mappings'!$B48,"")</f>
        <v/>
      </c>
      <c r="G47" s="18" t="str">
        <f>IF(OR(OR(OR(OR(OR(ISNUMBER(SEARCH(IF(G$1&lt;&gt;"",G$1,"NA"),'MITRE ATT&amp;CK Mappings'!$E48)),ISNUMBER(SEARCH(IF(G$1&lt;&gt;"",G$1,"NA"),'MITRE ATT&amp;CK Mappings'!$F48))),ISNUMBER(SEARCH(IF(G$2&lt;&gt;"",G$2,"NA"),'MITRE ATT&amp;CK Mappings'!$G48))),ISNUMBER(SEARCH(IF(G$2&lt;&gt;"",G$2,"NA"),'MITRE ATT&amp;CK Mappings'!$H48))),ISNUMBER(SEARCH(IF(G$3&lt;&gt;"",G$3,"NA"),'MITRE ATT&amp;CK Mappings'!$I48))),ISNUMBER(SEARCH(IF(G$3&lt;&gt;"",G$3,"NA"),'MITRE ATT&amp;CK Mappings'!$J48))), 'MITRE ATT&amp;CK Mappings'!$B48,"")</f>
        <v/>
      </c>
      <c r="H47" s="18" t="str">
        <f>IF(OR(OR(OR(OR(OR(ISNUMBER(SEARCH(IF(H$1&lt;&gt;"",H$1,"NA"),'MITRE ATT&amp;CK Mappings'!$E48)),ISNUMBER(SEARCH(IF(H$1&lt;&gt;"",H$1,"NA"),'MITRE ATT&amp;CK Mappings'!$F48))),ISNUMBER(SEARCH(IF(H$2&lt;&gt;"",H$2,"NA"),'MITRE ATT&amp;CK Mappings'!$G48))),ISNUMBER(SEARCH(IF(H$2&lt;&gt;"",H$2,"NA"),'MITRE ATT&amp;CK Mappings'!$H48))),ISNUMBER(SEARCH(IF(H$3&lt;&gt;"",H$3,"NA"),'MITRE ATT&amp;CK Mappings'!$I48))),ISNUMBER(SEARCH(IF(H$3&lt;&gt;"",H$3,"NA"),'MITRE ATT&amp;CK Mappings'!$J48))), 'MITRE ATT&amp;CK Mappings'!$B48,"")</f>
        <v/>
      </c>
      <c r="I47" s="18" t="str">
        <f>IF(OR(OR(OR(OR(OR(ISNUMBER(SEARCH(IF(I$1&lt;&gt;"",I$1,"NA"),'MITRE ATT&amp;CK Mappings'!$E48)),ISNUMBER(SEARCH(IF(I$1&lt;&gt;"",I$1,"NA"),'MITRE ATT&amp;CK Mappings'!$F48))),ISNUMBER(SEARCH(IF(I$2&lt;&gt;"",I$2,"NA"),'MITRE ATT&amp;CK Mappings'!$G48))),ISNUMBER(SEARCH(IF(I$2&lt;&gt;"",I$2,"NA"),'MITRE ATT&amp;CK Mappings'!$H48))),ISNUMBER(SEARCH(IF(I$3&lt;&gt;"",I$3,"NA"),'MITRE ATT&amp;CK Mappings'!$I48))),ISNUMBER(SEARCH(IF(I$3&lt;&gt;"",I$3,"NA"),'MITRE ATT&amp;CK Mappings'!$J48))), 'MITRE ATT&amp;CK Mappings'!$B48,"")</f>
        <v/>
      </c>
      <c r="J47" s="18" t="str">
        <f>IF(OR(OR(OR(OR(OR(ISNUMBER(SEARCH(IF(J$1&lt;&gt;"",J$1,"NA"),'MITRE ATT&amp;CK Mappings'!$E48)),ISNUMBER(SEARCH(IF(J$1&lt;&gt;"",J$1,"NA"),'MITRE ATT&amp;CK Mappings'!$F48))),ISNUMBER(SEARCH(IF(J$2&lt;&gt;"",J$2,"NA"),'MITRE ATT&amp;CK Mappings'!$G48))),ISNUMBER(SEARCH(IF(J$2&lt;&gt;"",J$2,"NA"),'MITRE ATT&amp;CK Mappings'!$H48))),ISNUMBER(SEARCH(IF(J$3&lt;&gt;"",J$3,"NA"),'MITRE ATT&amp;CK Mappings'!$I48))),ISNUMBER(SEARCH(IF(J$3&lt;&gt;"",J$3,"NA"),'MITRE ATT&amp;CK Mappings'!$J48))), 'MITRE ATT&amp;CK Mappings'!$B48,"")</f>
        <v/>
      </c>
      <c r="K47" s="18" t="str">
        <f>IF(OR(OR(OR(OR(OR(ISNUMBER(SEARCH(IF(K$1&lt;&gt;"",K$1,"NA"),'MITRE ATT&amp;CK Mappings'!$E48)),ISNUMBER(SEARCH(IF(K$1&lt;&gt;"",K$1,"NA"),'MITRE ATT&amp;CK Mappings'!$F48))),ISNUMBER(SEARCH(IF(K$2&lt;&gt;"",K$2,"NA"),'MITRE ATT&amp;CK Mappings'!$G48))),ISNUMBER(SEARCH(IF(K$2&lt;&gt;"",K$2,"NA"),'MITRE ATT&amp;CK Mappings'!$H48))),ISNUMBER(SEARCH(IF(K$3&lt;&gt;"",K$3,"NA"),'MITRE ATT&amp;CK Mappings'!$I48))),ISNUMBER(SEARCH(IF(K$3&lt;&gt;"",K$3,"NA"),'MITRE ATT&amp;CK Mappings'!$J48))), 'MITRE ATT&amp;CK Mappings'!$B48,"")</f>
        <v/>
      </c>
      <c r="L47" s="18" t="str">
        <f>IF('MITRE ATT&amp;CK Mappings'!C48 &lt;&gt;"",'MITRE ATT&amp;CK Mappings'!C48,"" )</f>
        <v>Level 2</v>
      </c>
      <c r="M47" s="18" t="str">
        <f>IF('MITRE ATT&amp;CK Mappings'!D48 &lt;&gt;"",'MITRE ATT&amp;CK Mappings'!D48,"" )</f>
        <v>Ensure rotation for customer created CMKs is enabled</v>
      </c>
    </row>
    <row r="48" spans="1:13" x14ac:dyDescent="0.3">
      <c r="A48" s="16" t="str">
        <f>IF(COUNTIF(B48:K48,"="&amp;'MITRE ATT&amp;CK Mappings'!B49)&gt;0,'MITRE ATT&amp;CK Mappings'!B49,"")</f>
        <v/>
      </c>
      <c r="B48" s="16" t="str">
        <f>IF(OR(OR(OR(OR(OR(ISNUMBER(SEARCH(IF(B$1&lt;&gt;"",B$1,"NA"),'MITRE ATT&amp;CK Mappings'!$E49)),ISNUMBER(SEARCH(IF(B$1&lt;&gt;"",B$1,"NA"),'MITRE ATT&amp;CK Mappings'!$F49))),ISNUMBER(SEARCH(IF(B$2&lt;&gt;"",B$2,"NA"),'MITRE ATT&amp;CK Mappings'!$G49))),ISNUMBER(SEARCH(IF(B$2&lt;&gt;"",B$2,"NA"),'MITRE ATT&amp;CK Mappings'!$H49))),ISNUMBER(SEARCH(IF(B$3&lt;&gt;"",B$3,"NA"),'MITRE ATT&amp;CK Mappings'!$I49))),ISNUMBER(SEARCH(IF(B$3&lt;&gt;"",B$3,"NA"),'MITRE ATT&amp;CK Mappings'!$J49))), 'MITRE ATT&amp;CK Mappings'!$B49,"")</f>
        <v/>
      </c>
      <c r="C48" s="16" t="str">
        <f>IF(OR(OR(OR(OR(OR(ISNUMBER(SEARCH(IF(C$1&lt;&gt;"",C$1,"NA"),'MITRE ATT&amp;CK Mappings'!$E49)),ISNUMBER(SEARCH(IF(C$1&lt;&gt;"",C$1,"NA"),'MITRE ATT&amp;CK Mappings'!$F49))),ISNUMBER(SEARCH(IF(C$2&lt;&gt;"",C$2,"NA"),'MITRE ATT&amp;CK Mappings'!$G49))),ISNUMBER(SEARCH(IF(C$2&lt;&gt;"",C$2,"NA"),'MITRE ATT&amp;CK Mappings'!$H49))),ISNUMBER(SEARCH(IF(C$3&lt;&gt;"",C$3,"NA"),'MITRE ATT&amp;CK Mappings'!$I49))),ISNUMBER(SEARCH(IF(C$3&lt;&gt;"",C$3,"NA"),'MITRE ATT&amp;CK Mappings'!$J49))), 'MITRE ATT&amp;CK Mappings'!$B49,"")</f>
        <v/>
      </c>
      <c r="D48" s="16" t="str">
        <f>IF(OR(OR(OR(OR(OR(ISNUMBER(SEARCH(IF(D$1&lt;&gt;"",D$1,"NA"),'MITRE ATT&amp;CK Mappings'!$E49)),ISNUMBER(SEARCH(IF(D$1&lt;&gt;"",D$1,"NA"),'MITRE ATT&amp;CK Mappings'!$F49))),ISNUMBER(SEARCH(IF(D$2&lt;&gt;"",D$2,"NA"),'MITRE ATT&amp;CK Mappings'!$G49))),ISNUMBER(SEARCH(IF(D$2&lt;&gt;"",D$2,"NA"),'MITRE ATT&amp;CK Mappings'!$H49))),ISNUMBER(SEARCH(IF(D$3&lt;&gt;"",D$3,"NA"),'MITRE ATT&amp;CK Mappings'!$I49))),ISNUMBER(SEARCH(IF(D$3&lt;&gt;"",D$3,"NA"),'MITRE ATT&amp;CK Mappings'!$J49))), 'MITRE ATT&amp;CK Mappings'!$B49,"")</f>
        <v/>
      </c>
      <c r="E48" s="16" t="str">
        <f>IF(OR(OR(OR(OR(OR(ISNUMBER(SEARCH(IF(E$1&lt;&gt;"",E$1,"NA"),'MITRE ATT&amp;CK Mappings'!$E49)),ISNUMBER(SEARCH(IF(E$1&lt;&gt;"",E$1,"NA"),'MITRE ATT&amp;CK Mappings'!$F49))),ISNUMBER(SEARCH(IF(E$2&lt;&gt;"",E$2,"NA"),'MITRE ATT&amp;CK Mappings'!$G49))),ISNUMBER(SEARCH(IF(E$2&lt;&gt;"",E$2,"NA"),'MITRE ATT&amp;CK Mappings'!$H49))),ISNUMBER(SEARCH(IF(E$3&lt;&gt;"",E$3,"NA"),'MITRE ATT&amp;CK Mappings'!$I49))),ISNUMBER(SEARCH(IF(E$3&lt;&gt;"",E$3,"NA"),'MITRE ATT&amp;CK Mappings'!$J49))), 'MITRE ATT&amp;CK Mappings'!$B49,"")</f>
        <v/>
      </c>
      <c r="F48" s="16" t="str">
        <f>IF(OR(OR(OR(OR(OR(ISNUMBER(SEARCH(IF(F$1&lt;&gt;"",F$1,"NA"),'MITRE ATT&amp;CK Mappings'!$E49)),ISNUMBER(SEARCH(IF(F$1&lt;&gt;"",F$1,"NA"),'MITRE ATT&amp;CK Mappings'!$F49))),ISNUMBER(SEARCH(IF(F$2&lt;&gt;"",F$2,"NA"),'MITRE ATT&amp;CK Mappings'!$G49))),ISNUMBER(SEARCH(IF(F$2&lt;&gt;"",F$2,"NA"),'MITRE ATT&amp;CK Mappings'!$H49))),ISNUMBER(SEARCH(IF(F$3&lt;&gt;"",F$3,"NA"),'MITRE ATT&amp;CK Mappings'!$I49))),ISNUMBER(SEARCH(IF(F$3&lt;&gt;"",F$3,"NA"),'MITRE ATT&amp;CK Mappings'!$J49))), 'MITRE ATT&amp;CK Mappings'!$B49,"")</f>
        <v/>
      </c>
      <c r="G48" s="16" t="str">
        <f>IF(OR(OR(OR(OR(OR(ISNUMBER(SEARCH(IF(G$1&lt;&gt;"",G$1,"NA"),'MITRE ATT&amp;CK Mappings'!$E49)),ISNUMBER(SEARCH(IF(G$1&lt;&gt;"",G$1,"NA"),'MITRE ATT&amp;CK Mappings'!$F49))),ISNUMBER(SEARCH(IF(G$2&lt;&gt;"",G$2,"NA"),'MITRE ATT&amp;CK Mappings'!$G49))),ISNUMBER(SEARCH(IF(G$2&lt;&gt;"",G$2,"NA"),'MITRE ATT&amp;CK Mappings'!$H49))),ISNUMBER(SEARCH(IF(G$3&lt;&gt;"",G$3,"NA"),'MITRE ATT&amp;CK Mappings'!$I49))),ISNUMBER(SEARCH(IF(G$3&lt;&gt;"",G$3,"NA"),'MITRE ATT&amp;CK Mappings'!$J49))), 'MITRE ATT&amp;CK Mappings'!$B49,"")</f>
        <v/>
      </c>
      <c r="H48" s="16" t="str">
        <f>IF(OR(OR(OR(OR(OR(ISNUMBER(SEARCH(IF(H$1&lt;&gt;"",H$1,"NA"),'MITRE ATT&amp;CK Mappings'!$E49)),ISNUMBER(SEARCH(IF(H$1&lt;&gt;"",H$1,"NA"),'MITRE ATT&amp;CK Mappings'!$F49))),ISNUMBER(SEARCH(IF(H$2&lt;&gt;"",H$2,"NA"),'MITRE ATT&amp;CK Mappings'!$G49))),ISNUMBER(SEARCH(IF(H$2&lt;&gt;"",H$2,"NA"),'MITRE ATT&amp;CK Mappings'!$H49))),ISNUMBER(SEARCH(IF(H$3&lt;&gt;"",H$3,"NA"),'MITRE ATT&amp;CK Mappings'!$I49))),ISNUMBER(SEARCH(IF(H$3&lt;&gt;"",H$3,"NA"),'MITRE ATT&amp;CK Mappings'!$J49))), 'MITRE ATT&amp;CK Mappings'!$B49,"")</f>
        <v/>
      </c>
      <c r="I48" s="16" t="str">
        <f>IF(OR(OR(OR(OR(OR(ISNUMBER(SEARCH(IF(I$1&lt;&gt;"",I$1,"NA"),'MITRE ATT&amp;CK Mappings'!$E49)),ISNUMBER(SEARCH(IF(I$1&lt;&gt;"",I$1,"NA"),'MITRE ATT&amp;CK Mappings'!$F49))),ISNUMBER(SEARCH(IF(I$2&lt;&gt;"",I$2,"NA"),'MITRE ATT&amp;CK Mappings'!$G49))),ISNUMBER(SEARCH(IF(I$2&lt;&gt;"",I$2,"NA"),'MITRE ATT&amp;CK Mappings'!$H49))),ISNUMBER(SEARCH(IF(I$3&lt;&gt;"",I$3,"NA"),'MITRE ATT&amp;CK Mappings'!$I49))),ISNUMBER(SEARCH(IF(I$3&lt;&gt;"",I$3,"NA"),'MITRE ATT&amp;CK Mappings'!$J49))), 'MITRE ATT&amp;CK Mappings'!$B49,"")</f>
        <v/>
      </c>
      <c r="J48" s="16" t="str">
        <f>IF(OR(OR(OR(OR(OR(ISNUMBER(SEARCH(IF(J$1&lt;&gt;"",J$1,"NA"),'MITRE ATT&amp;CK Mappings'!$E49)),ISNUMBER(SEARCH(IF(J$1&lt;&gt;"",J$1,"NA"),'MITRE ATT&amp;CK Mappings'!$F49))),ISNUMBER(SEARCH(IF(J$2&lt;&gt;"",J$2,"NA"),'MITRE ATT&amp;CK Mappings'!$G49))),ISNUMBER(SEARCH(IF(J$2&lt;&gt;"",J$2,"NA"),'MITRE ATT&amp;CK Mappings'!$H49))),ISNUMBER(SEARCH(IF(J$3&lt;&gt;"",J$3,"NA"),'MITRE ATT&amp;CK Mappings'!$I49))),ISNUMBER(SEARCH(IF(J$3&lt;&gt;"",J$3,"NA"),'MITRE ATT&amp;CK Mappings'!$J49))), 'MITRE ATT&amp;CK Mappings'!$B49,"")</f>
        <v/>
      </c>
      <c r="K48" s="16" t="str">
        <f>IF(OR(OR(OR(OR(OR(ISNUMBER(SEARCH(IF(K$1&lt;&gt;"",K$1,"NA"),'MITRE ATT&amp;CK Mappings'!$E49)),ISNUMBER(SEARCH(IF(K$1&lt;&gt;"",K$1,"NA"),'MITRE ATT&amp;CK Mappings'!$F49))),ISNUMBER(SEARCH(IF(K$2&lt;&gt;"",K$2,"NA"),'MITRE ATT&amp;CK Mappings'!$G49))),ISNUMBER(SEARCH(IF(K$2&lt;&gt;"",K$2,"NA"),'MITRE ATT&amp;CK Mappings'!$H49))),ISNUMBER(SEARCH(IF(K$3&lt;&gt;"",K$3,"NA"),'MITRE ATT&amp;CK Mappings'!$I49))),ISNUMBER(SEARCH(IF(K$3&lt;&gt;"",K$3,"NA"),'MITRE ATT&amp;CK Mappings'!$J49))), 'MITRE ATT&amp;CK Mappings'!$B49,"")</f>
        <v/>
      </c>
      <c r="L48" s="16" t="str">
        <f>IF('MITRE ATT&amp;CK Mappings'!C49 &lt;&gt;"",'MITRE ATT&amp;CK Mappings'!C49,"" )</f>
        <v>Level 2</v>
      </c>
      <c r="M48" s="16" t="str">
        <f>IF('MITRE ATT&amp;CK Mappings'!D49 &lt;&gt;"",'MITRE ATT&amp;CK Mappings'!D49,"" )</f>
        <v>Ensure VPC flow logging is enabled in all VPCs</v>
      </c>
    </row>
    <row r="49" spans="1:13" x14ac:dyDescent="0.3">
      <c r="A49" s="18" t="str">
        <f>IF(COUNTIF(B49:K49,"="&amp;'MITRE ATT&amp;CK Mappings'!B50)&gt;0,'MITRE ATT&amp;CK Mappings'!B50,"")</f>
        <v/>
      </c>
      <c r="B49" s="18" t="str">
        <f>IF(OR(OR(OR(OR(OR(ISNUMBER(SEARCH(IF(B$1&lt;&gt;"",B$1,"NA"),'MITRE ATT&amp;CK Mappings'!$E50)),ISNUMBER(SEARCH(IF(B$1&lt;&gt;"",B$1,"NA"),'MITRE ATT&amp;CK Mappings'!$F50))),ISNUMBER(SEARCH(IF(B$2&lt;&gt;"",B$2,"NA"),'MITRE ATT&amp;CK Mappings'!$G50))),ISNUMBER(SEARCH(IF(B$2&lt;&gt;"",B$2,"NA"),'MITRE ATT&amp;CK Mappings'!$H50))),ISNUMBER(SEARCH(IF(B$3&lt;&gt;"",B$3,"NA"),'MITRE ATT&amp;CK Mappings'!$I50))),ISNUMBER(SEARCH(IF(B$3&lt;&gt;"",B$3,"NA"),'MITRE ATT&amp;CK Mappings'!$J50))), 'MITRE ATT&amp;CK Mappings'!$B50,"")</f>
        <v/>
      </c>
      <c r="C49" s="18" t="str">
        <f>IF(OR(OR(OR(OR(OR(ISNUMBER(SEARCH(IF(C$1&lt;&gt;"",C$1,"NA"),'MITRE ATT&amp;CK Mappings'!$E50)),ISNUMBER(SEARCH(IF(C$1&lt;&gt;"",C$1,"NA"),'MITRE ATT&amp;CK Mappings'!$F50))),ISNUMBER(SEARCH(IF(C$2&lt;&gt;"",C$2,"NA"),'MITRE ATT&amp;CK Mappings'!$G50))),ISNUMBER(SEARCH(IF(C$2&lt;&gt;"",C$2,"NA"),'MITRE ATT&amp;CK Mappings'!$H50))),ISNUMBER(SEARCH(IF(C$3&lt;&gt;"",C$3,"NA"),'MITRE ATT&amp;CK Mappings'!$I50))),ISNUMBER(SEARCH(IF(C$3&lt;&gt;"",C$3,"NA"),'MITRE ATT&amp;CK Mappings'!$J50))), 'MITRE ATT&amp;CK Mappings'!$B50,"")</f>
        <v/>
      </c>
      <c r="D49" s="18" t="str">
        <f>IF(OR(OR(OR(OR(OR(ISNUMBER(SEARCH(IF(D$1&lt;&gt;"",D$1,"NA"),'MITRE ATT&amp;CK Mappings'!$E50)),ISNUMBER(SEARCH(IF(D$1&lt;&gt;"",D$1,"NA"),'MITRE ATT&amp;CK Mappings'!$F50))),ISNUMBER(SEARCH(IF(D$2&lt;&gt;"",D$2,"NA"),'MITRE ATT&amp;CK Mappings'!$G50))),ISNUMBER(SEARCH(IF(D$2&lt;&gt;"",D$2,"NA"),'MITRE ATT&amp;CK Mappings'!$H50))),ISNUMBER(SEARCH(IF(D$3&lt;&gt;"",D$3,"NA"),'MITRE ATT&amp;CK Mappings'!$I50))),ISNUMBER(SEARCH(IF(D$3&lt;&gt;"",D$3,"NA"),'MITRE ATT&amp;CK Mappings'!$J50))), 'MITRE ATT&amp;CK Mappings'!$B50,"")</f>
        <v/>
      </c>
      <c r="E49" s="18" t="str">
        <f>IF(OR(OR(OR(OR(OR(ISNUMBER(SEARCH(IF(E$1&lt;&gt;"",E$1,"NA"),'MITRE ATT&amp;CK Mappings'!$E50)),ISNUMBER(SEARCH(IF(E$1&lt;&gt;"",E$1,"NA"),'MITRE ATT&amp;CK Mappings'!$F50))),ISNUMBER(SEARCH(IF(E$2&lt;&gt;"",E$2,"NA"),'MITRE ATT&amp;CK Mappings'!$G50))),ISNUMBER(SEARCH(IF(E$2&lt;&gt;"",E$2,"NA"),'MITRE ATT&amp;CK Mappings'!$H50))),ISNUMBER(SEARCH(IF(E$3&lt;&gt;"",E$3,"NA"),'MITRE ATT&amp;CK Mappings'!$I50))),ISNUMBER(SEARCH(IF(E$3&lt;&gt;"",E$3,"NA"),'MITRE ATT&amp;CK Mappings'!$J50))), 'MITRE ATT&amp;CK Mappings'!$B50,"")</f>
        <v/>
      </c>
      <c r="F49" s="18" t="str">
        <f>IF(OR(OR(OR(OR(OR(ISNUMBER(SEARCH(IF(F$1&lt;&gt;"",F$1,"NA"),'MITRE ATT&amp;CK Mappings'!$E50)),ISNUMBER(SEARCH(IF(F$1&lt;&gt;"",F$1,"NA"),'MITRE ATT&amp;CK Mappings'!$F50))),ISNUMBER(SEARCH(IF(F$2&lt;&gt;"",F$2,"NA"),'MITRE ATT&amp;CK Mappings'!$G50))),ISNUMBER(SEARCH(IF(F$2&lt;&gt;"",F$2,"NA"),'MITRE ATT&amp;CK Mappings'!$H50))),ISNUMBER(SEARCH(IF(F$3&lt;&gt;"",F$3,"NA"),'MITRE ATT&amp;CK Mappings'!$I50))),ISNUMBER(SEARCH(IF(F$3&lt;&gt;"",F$3,"NA"),'MITRE ATT&amp;CK Mappings'!$J50))), 'MITRE ATT&amp;CK Mappings'!$B50,"")</f>
        <v/>
      </c>
      <c r="G49" s="18" t="str">
        <f>IF(OR(OR(OR(OR(OR(ISNUMBER(SEARCH(IF(G$1&lt;&gt;"",G$1,"NA"),'MITRE ATT&amp;CK Mappings'!$E50)),ISNUMBER(SEARCH(IF(G$1&lt;&gt;"",G$1,"NA"),'MITRE ATT&amp;CK Mappings'!$F50))),ISNUMBER(SEARCH(IF(G$2&lt;&gt;"",G$2,"NA"),'MITRE ATT&amp;CK Mappings'!$G50))),ISNUMBER(SEARCH(IF(G$2&lt;&gt;"",G$2,"NA"),'MITRE ATT&amp;CK Mappings'!$H50))),ISNUMBER(SEARCH(IF(G$3&lt;&gt;"",G$3,"NA"),'MITRE ATT&amp;CK Mappings'!$I50))),ISNUMBER(SEARCH(IF(G$3&lt;&gt;"",G$3,"NA"),'MITRE ATT&amp;CK Mappings'!$J50))), 'MITRE ATT&amp;CK Mappings'!$B50,"")</f>
        <v/>
      </c>
      <c r="H49" s="18" t="str">
        <f>IF(OR(OR(OR(OR(OR(ISNUMBER(SEARCH(IF(H$1&lt;&gt;"",H$1,"NA"),'MITRE ATT&amp;CK Mappings'!$E50)),ISNUMBER(SEARCH(IF(H$1&lt;&gt;"",H$1,"NA"),'MITRE ATT&amp;CK Mappings'!$F50))),ISNUMBER(SEARCH(IF(H$2&lt;&gt;"",H$2,"NA"),'MITRE ATT&amp;CK Mappings'!$G50))),ISNUMBER(SEARCH(IF(H$2&lt;&gt;"",H$2,"NA"),'MITRE ATT&amp;CK Mappings'!$H50))),ISNUMBER(SEARCH(IF(H$3&lt;&gt;"",H$3,"NA"),'MITRE ATT&amp;CK Mappings'!$I50))),ISNUMBER(SEARCH(IF(H$3&lt;&gt;"",H$3,"NA"),'MITRE ATT&amp;CK Mappings'!$J50))), 'MITRE ATT&amp;CK Mappings'!$B50,"")</f>
        <v/>
      </c>
      <c r="I49" s="18" t="str">
        <f>IF(OR(OR(OR(OR(OR(ISNUMBER(SEARCH(IF(I$1&lt;&gt;"",I$1,"NA"),'MITRE ATT&amp;CK Mappings'!$E50)),ISNUMBER(SEARCH(IF(I$1&lt;&gt;"",I$1,"NA"),'MITRE ATT&amp;CK Mappings'!$F50))),ISNUMBER(SEARCH(IF(I$2&lt;&gt;"",I$2,"NA"),'MITRE ATT&amp;CK Mappings'!$G50))),ISNUMBER(SEARCH(IF(I$2&lt;&gt;"",I$2,"NA"),'MITRE ATT&amp;CK Mappings'!$H50))),ISNUMBER(SEARCH(IF(I$3&lt;&gt;"",I$3,"NA"),'MITRE ATT&amp;CK Mappings'!$I50))),ISNUMBER(SEARCH(IF(I$3&lt;&gt;"",I$3,"NA"),'MITRE ATT&amp;CK Mappings'!$J50))), 'MITRE ATT&amp;CK Mappings'!$B50,"")</f>
        <v/>
      </c>
      <c r="J49" s="18" t="str">
        <f>IF(OR(OR(OR(OR(OR(ISNUMBER(SEARCH(IF(J$1&lt;&gt;"",J$1,"NA"),'MITRE ATT&amp;CK Mappings'!$E50)),ISNUMBER(SEARCH(IF(J$1&lt;&gt;"",J$1,"NA"),'MITRE ATT&amp;CK Mappings'!$F50))),ISNUMBER(SEARCH(IF(J$2&lt;&gt;"",J$2,"NA"),'MITRE ATT&amp;CK Mappings'!$G50))),ISNUMBER(SEARCH(IF(J$2&lt;&gt;"",J$2,"NA"),'MITRE ATT&amp;CK Mappings'!$H50))),ISNUMBER(SEARCH(IF(J$3&lt;&gt;"",J$3,"NA"),'MITRE ATT&amp;CK Mappings'!$I50))),ISNUMBER(SEARCH(IF(J$3&lt;&gt;"",J$3,"NA"),'MITRE ATT&amp;CK Mappings'!$J50))), 'MITRE ATT&amp;CK Mappings'!$B50,"")</f>
        <v/>
      </c>
      <c r="K49" s="18" t="str">
        <f>IF(OR(OR(OR(OR(OR(ISNUMBER(SEARCH(IF(K$1&lt;&gt;"",K$1,"NA"),'MITRE ATT&amp;CK Mappings'!$E50)),ISNUMBER(SEARCH(IF(K$1&lt;&gt;"",K$1,"NA"),'MITRE ATT&amp;CK Mappings'!$F50))),ISNUMBER(SEARCH(IF(K$2&lt;&gt;"",K$2,"NA"),'MITRE ATT&amp;CK Mappings'!$G50))),ISNUMBER(SEARCH(IF(K$2&lt;&gt;"",K$2,"NA"),'MITRE ATT&amp;CK Mappings'!$H50))),ISNUMBER(SEARCH(IF(K$3&lt;&gt;"",K$3,"NA"),'MITRE ATT&amp;CK Mappings'!$I50))),ISNUMBER(SEARCH(IF(K$3&lt;&gt;"",K$3,"NA"),'MITRE ATT&amp;CK Mappings'!$J50))), 'MITRE ATT&amp;CK Mappings'!$B50,"")</f>
        <v/>
      </c>
      <c r="L49" s="18" t="str">
        <f>IF('MITRE ATT&amp;CK Mappings'!C50 &lt;&gt;"",'MITRE ATT&amp;CK Mappings'!C50,"" )</f>
        <v>Level 2</v>
      </c>
      <c r="M49" s="18" t="str">
        <f>IF('MITRE ATT&amp;CK Mappings'!D50 &lt;&gt;"",'MITRE ATT&amp;CK Mappings'!D50,"" )</f>
        <v>Ensure that Object-level logging for write events is enabled for S3 bucket</v>
      </c>
    </row>
    <row r="50" spans="1:13" x14ac:dyDescent="0.3">
      <c r="A50" s="16" t="str">
        <f>IF(COUNTIF(B50:K50,"="&amp;'MITRE ATT&amp;CK Mappings'!B51)&gt;0,'MITRE ATT&amp;CK Mappings'!B51,"")</f>
        <v/>
      </c>
      <c r="B50" s="16" t="str">
        <f>IF(OR(OR(OR(OR(OR(ISNUMBER(SEARCH(IF(B$1&lt;&gt;"",B$1,"NA"),'MITRE ATT&amp;CK Mappings'!$E51)),ISNUMBER(SEARCH(IF(B$1&lt;&gt;"",B$1,"NA"),'MITRE ATT&amp;CK Mappings'!$F51))),ISNUMBER(SEARCH(IF(B$2&lt;&gt;"",B$2,"NA"),'MITRE ATT&amp;CK Mappings'!$G51))),ISNUMBER(SEARCH(IF(B$2&lt;&gt;"",B$2,"NA"),'MITRE ATT&amp;CK Mappings'!$H51))),ISNUMBER(SEARCH(IF(B$3&lt;&gt;"",B$3,"NA"),'MITRE ATT&amp;CK Mappings'!$I51))),ISNUMBER(SEARCH(IF(B$3&lt;&gt;"",B$3,"NA"),'MITRE ATT&amp;CK Mappings'!$J51))), 'MITRE ATT&amp;CK Mappings'!$B51,"")</f>
        <v/>
      </c>
      <c r="C50" s="16" t="str">
        <f>IF(OR(OR(OR(OR(OR(ISNUMBER(SEARCH(IF(C$1&lt;&gt;"",C$1,"NA"),'MITRE ATT&amp;CK Mappings'!$E51)),ISNUMBER(SEARCH(IF(C$1&lt;&gt;"",C$1,"NA"),'MITRE ATT&amp;CK Mappings'!$F51))),ISNUMBER(SEARCH(IF(C$2&lt;&gt;"",C$2,"NA"),'MITRE ATT&amp;CK Mappings'!$G51))),ISNUMBER(SEARCH(IF(C$2&lt;&gt;"",C$2,"NA"),'MITRE ATT&amp;CK Mappings'!$H51))),ISNUMBER(SEARCH(IF(C$3&lt;&gt;"",C$3,"NA"),'MITRE ATT&amp;CK Mappings'!$I51))),ISNUMBER(SEARCH(IF(C$3&lt;&gt;"",C$3,"NA"),'MITRE ATT&amp;CK Mappings'!$J51))), 'MITRE ATT&amp;CK Mappings'!$B51,"")</f>
        <v/>
      </c>
      <c r="D50" s="16" t="str">
        <f>IF(OR(OR(OR(OR(OR(ISNUMBER(SEARCH(IF(D$1&lt;&gt;"",D$1,"NA"),'MITRE ATT&amp;CK Mappings'!$E51)),ISNUMBER(SEARCH(IF(D$1&lt;&gt;"",D$1,"NA"),'MITRE ATT&amp;CK Mappings'!$F51))),ISNUMBER(SEARCH(IF(D$2&lt;&gt;"",D$2,"NA"),'MITRE ATT&amp;CK Mappings'!$G51))),ISNUMBER(SEARCH(IF(D$2&lt;&gt;"",D$2,"NA"),'MITRE ATT&amp;CK Mappings'!$H51))),ISNUMBER(SEARCH(IF(D$3&lt;&gt;"",D$3,"NA"),'MITRE ATT&amp;CK Mappings'!$I51))),ISNUMBER(SEARCH(IF(D$3&lt;&gt;"",D$3,"NA"),'MITRE ATT&amp;CK Mappings'!$J51))), 'MITRE ATT&amp;CK Mappings'!$B51,"")</f>
        <v/>
      </c>
      <c r="E50" s="16" t="str">
        <f>IF(OR(OR(OR(OR(OR(ISNUMBER(SEARCH(IF(E$1&lt;&gt;"",E$1,"NA"),'MITRE ATT&amp;CK Mappings'!$E51)),ISNUMBER(SEARCH(IF(E$1&lt;&gt;"",E$1,"NA"),'MITRE ATT&amp;CK Mappings'!$F51))),ISNUMBER(SEARCH(IF(E$2&lt;&gt;"",E$2,"NA"),'MITRE ATT&amp;CK Mappings'!$G51))),ISNUMBER(SEARCH(IF(E$2&lt;&gt;"",E$2,"NA"),'MITRE ATT&amp;CK Mappings'!$H51))),ISNUMBER(SEARCH(IF(E$3&lt;&gt;"",E$3,"NA"),'MITRE ATT&amp;CK Mappings'!$I51))),ISNUMBER(SEARCH(IF(E$3&lt;&gt;"",E$3,"NA"),'MITRE ATT&amp;CK Mappings'!$J51))), 'MITRE ATT&amp;CK Mappings'!$B51,"")</f>
        <v/>
      </c>
      <c r="F50" s="16" t="str">
        <f>IF(OR(OR(OR(OR(OR(ISNUMBER(SEARCH(IF(F$1&lt;&gt;"",F$1,"NA"),'MITRE ATT&amp;CK Mappings'!$E51)),ISNUMBER(SEARCH(IF(F$1&lt;&gt;"",F$1,"NA"),'MITRE ATT&amp;CK Mappings'!$F51))),ISNUMBER(SEARCH(IF(F$2&lt;&gt;"",F$2,"NA"),'MITRE ATT&amp;CK Mappings'!$G51))),ISNUMBER(SEARCH(IF(F$2&lt;&gt;"",F$2,"NA"),'MITRE ATT&amp;CK Mappings'!$H51))),ISNUMBER(SEARCH(IF(F$3&lt;&gt;"",F$3,"NA"),'MITRE ATT&amp;CK Mappings'!$I51))),ISNUMBER(SEARCH(IF(F$3&lt;&gt;"",F$3,"NA"),'MITRE ATT&amp;CK Mappings'!$J51))), 'MITRE ATT&amp;CK Mappings'!$B51,"")</f>
        <v/>
      </c>
      <c r="G50" s="16" t="str">
        <f>IF(OR(OR(OR(OR(OR(ISNUMBER(SEARCH(IF(G$1&lt;&gt;"",G$1,"NA"),'MITRE ATT&amp;CK Mappings'!$E51)),ISNUMBER(SEARCH(IF(G$1&lt;&gt;"",G$1,"NA"),'MITRE ATT&amp;CK Mappings'!$F51))),ISNUMBER(SEARCH(IF(G$2&lt;&gt;"",G$2,"NA"),'MITRE ATT&amp;CK Mappings'!$G51))),ISNUMBER(SEARCH(IF(G$2&lt;&gt;"",G$2,"NA"),'MITRE ATT&amp;CK Mappings'!$H51))),ISNUMBER(SEARCH(IF(G$3&lt;&gt;"",G$3,"NA"),'MITRE ATT&amp;CK Mappings'!$I51))),ISNUMBER(SEARCH(IF(G$3&lt;&gt;"",G$3,"NA"),'MITRE ATT&amp;CK Mappings'!$J51))), 'MITRE ATT&amp;CK Mappings'!$B51,"")</f>
        <v/>
      </c>
      <c r="H50" s="16" t="str">
        <f>IF(OR(OR(OR(OR(OR(ISNUMBER(SEARCH(IF(H$1&lt;&gt;"",H$1,"NA"),'MITRE ATT&amp;CK Mappings'!$E51)),ISNUMBER(SEARCH(IF(H$1&lt;&gt;"",H$1,"NA"),'MITRE ATT&amp;CK Mappings'!$F51))),ISNUMBER(SEARCH(IF(H$2&lt;&gt;"",H$2,"NA"),'MITRE ATT&amp;CK Mappings'!$G51))),ISNUMBER(SEARCH(IF(H$2&lt;&gt;"",H$2,"NA"),'MITRE ATT&amp;CK Mappings'!$H51))),ISNUMBER(SEARCH(IF(H$3&lt;&gt;"",H$3,"NA"),'MITRE ATT&amp;CK Mappings'!$I51))),ISNUMBER(SEARCH(IF(H$3&lt;&gt;"",H$3,"NA"),'MITRE ATT&amp;CK Mappings'!$J51))), 'MITRE ATT&amp;CK Mappings'!$B51,"")</f>
        <v/>
      </c>
      <c r="I50" s="16" t="str">
        <f>IF(OR(OR(OR(OR(OR(ISNUMBER(SEARCH(IF(I$1&lt;&gt;"",I$1,"NA"),'MITRE ATT&amp;CK Mappings'!$E51)),ISNUMBER(SEARCH(IF(I$1&lt;&gt;"",I$1,"NA"),'MITRE ATT&amp;CK Mappings'!$F51))),ISNUMBER(SEARCH(IF(I$2&lt;&gt;"",I$2,"NA"),'MITRE ATT&amp;CK Mappings'!$G51))),ISNUMBER(SEARCH(IF(I$2&lt;&gt;"",I$2,"NA"),'MITRE ATT&amp;CK Mappings'!$H51))),ISNUMBER(SEARCH(IF(I$3&lt;&gt;"",I$3,"NA"),'MITRE ATT&amp;CK Mappings'!$I51))),ISNUMBER(SEARCH(IF(I$3&lt;&gt;"",I$3,"NA"),'MITRE ATT&amp;CK Mappings'!$J51))), 'MITRE ATT&amp;CK Mappings'!$B51,"")</f>
        <v/>
      </c>
      <c r="J50" s="16" t="str">
        <f>IF(OR(OR(OR(OR(OR(ISNUMBER(SEARCH(IF(J$1&lt;&gt;"",J$1,"NA"),'MITRE ATT&amp;CK Mappings'!$E51)),ISNUMBER(SEARCH(IF(J$1&lt;&gt;"",J$1,"NA"),'MITRE ATT&amp;CK Mappings'!$F51))),ISNUMBER(SEARCH(IF(J$2&lt;&gt;"",J$2,"NA"),'MITRE ATT&amp;CK Mappings'!$G51))),ISNUMBER(SEARCH(IF(J$2&lt;&gt;"",J$2,"NA"),'MITRE ATT&amp;CK Mappings'!$H51))),ISNUMBER(SEARCH(IF(J$3&lt;&gt;"",J$3,"NA"),'MITRE ATT&amp;CK Mappings'!$I51))),ISNUMBER(SEARCH(IF(J$3&lt;&gt;"",J$3,"NA"),'MITRE ATT&amp;CK Mappings'!$J51))), 'MITRE ATT&amp;CK Mappings'!$B51,"")</f>
        <v/>
      </c>
      <c r="K50" s="16" t="str">
        <f>IF(OR(OR(OR(OR(OR(ISNUMBER(SEARCH(IF(K$1&lt;&gt;"",K$1,"NA"),'MITRE ATT&amp;CK Mappings'!$E51)),ISNUMBER(SEARCH(IF(K$1&lt;&gt;"",K$1,"NA"),'MITRE ATT&amp;CK Mappings'!$F51))),ISNUMBER(SEARCH(IF(K$2&lt;&gt;"",K$2,"NA"),'MITRE ATT&amp;CK Mappings'!$G51))),ISNUMBER(SEARCH(IF(K$2&lt;&gt;"",K$2,"NA"),'MITRE ATT&amp;CK Mappings'!$H51))),ISNUMBER(SEARCH(IF(K$3&lt;&gt;"",K$3,"NA"),'MITRE ATT&amp;CK Mappings'!$I51))),ISNUMBER(SEARCH(IF(K$3&lt;&gt;"",K$3,"NA"),'MITRE ATT&amp;CK Mappings'!$J51))), 'MITRE ATT&amp;CK Mappings'!$B51,"")</f>
        <v/>
      </c>
      <c r="L50" s="16" t="str">
        <f>IF('MITRE ATT&amp;CK Mappings'!C51 &lt;&gt;"",'MITRE ATT&amp;CK Mappings'!C51,"" )</f>
        <v>Level 2</v>
      </c>
      <c r="M50" s="16" t="str">
        <f>IF('MITRE ATT&amp;CK Mappings'!D51 &lt;&gt;"",'MITRE ATT&amp;CK Mappings'!D51,"" )</f>
        <v>Ensure that Object-level logging for read events is enabled for S3 bucket</v>
      </c>
    </row>
    <row r="51" spans="1:13" x14ac:dyDescent="0.3">
      <c r="A51" s="18" t="str">
        <f>IF(COUNTIF(B51:K51,"="&amp;'MITRE ATT&amp;CK Mappings'!B52)&gt;0,'MITRE ATT&amp;CK Mappings'!B52,"")</f>
        <v/>
      </c>
      <c r="B51" s="18" t="str">
        <f>IF(OR(OR(OR(OR(OR(ISNUMBER(SEARCH(IF(B$1&lt;&gt;"",B$1,"NA"),'MITRE ATT&amp;CK Mappings'!$E52)),ISNUMBER(SEARCH(IF(B$1&lt;&gt;"",B$1,"NA"),'MITRE ATT&amp;CK Mappings'!$F52))),ISNUMBER(SEARCH(IF(B$2&lt;&gt;"",B$2,"NA"),'MITRE ATT&amp;CK Mappings'!$G52))),ISNUMBER(SEARCH(IF(B$2&lt;&gt;"",B$2,"NA"),'MITRE ATT&amp;CK Mappings'!$H52))),ISNUMBER(SEARCH(IF(B$3&lt;&gt;"",B$3,"NA"),'MITRE ATT&amp;CK Mappings'!$I52))),ISNUMBER(SEARCH(IF(B$3&lt;&gt;"",B$3,"NA"),'MITRE ATT&amp;CK Mappings'!$J52))), 'MITRE ATT&amp;CK Mappings'!$B52,"")</f>
        <v/>
      </c>
      <c r="C51" s="18" t="str">
        <f>IF(OR(OR(OR(OR(OR(ISNUMBER(SEARCH(IF(C$1&lt;&gt;"",C$1,"NA"),'MITRE ATT&amp;CK Mappings'!$E52)),ISNUMBER(SEARCH(IF(C$1&lt;&gt;"",C$1,"NA"),'MITRE ATT&amp;CK Mappings'!$F52))),ISNUMBER(SEARCH(IF(C$2&lt;&gt;"",C$2,"NA"),'MITRE ATT&amp;CK Mappings'!$G52))),ISNUMBER(SEARCH(IF(C$2&lt;&gt;"",C$2,"NA"),'MITRE ATT&amp;CK Mappings'!$H52))),ISNUMBER(SEARCH(IF(C$3&lt;&gt;"",C$3,"NA"),'MITRE ATT&amp;CK Mappings'!$I52))),ISNUMBER(SEARCH(IF(C$3&lt;&gt;"",C$3,"NA"),'MITRE ATT&amp;CK Mappings'!$J52))), 'MITRE ATT&amp;CK Mappings'!$B52,"")</f>
        <v/>
      </c>
      <c r="D51" s="18" t="str">
        <f>IF(OR(OR(OR(OR(OR(ISNUMBER(SEARCH(IF(D$1&lt;&gt;"",D$1,"NA"),'MITRE ATT&amp;CK Mappings'!$E52)),ISNUMBER(SEARCH(IF(D$1&lt;&gt;"",D$1,"NA"),'MITRE ATT&amp;CK Mappings'!$F52))),ISNUMBER(SEARCH(IF(D$2&lt;&gt;"",D$2,"NA"),'MITRE ATT&amp;CK Mappings'!$G52))),ISNUMBER(SEARCH(IF(D$2&lt;&gt;"",D$2,"NA"),'MITRE ATT&amp;CK Mappings'!$H52))),ISNUMBER(SEARCH(IF(D$3&lt;&gt;"",D$3,"NA"),'MITRE ATT&amp;CK Mappings'!$I52))),ISNUMBER(SEARCH(IF(D$3&lt;&gt;"",D$3,"NA"),'MITRE ATT&amp;CK Mappings'!$J52))), 'MITRE ATT&amp;CK Mappings'!$B52,"")</f>
        <v/>
      </c>
      <c r="E51" s="18" t="str">
        <f>IF(OR(OR(OR(OR(OR(ISNUMBER(SEARCH(IF(E$1&lt;&gt;"",E$1,"NA"),'MITRE ATT&amp;CK Mappings'!$E52)),ISNUMBER(SEARCH(IF(E$1&lt;&gt;"",E$1,"NA"),'MITRE ATT&amp;CK Mappings'!$F52))),ISNUMBER(SEARCH(IF(E$2&lt;&gt;"",E$2,"NA"),'MITRE ATT&amp;CK Mappings'!$G52))),ISNUMBER(SEARCH(IF(E$2&lt;&gt;"",E$2,"NA"),'MITRE ATT&amp;CK Mappings'!$H52))),ISNUMBER(SEARCH(IF(E$3&lt;&gt;"",E$3,"NA"),'MITRE ATT&amp;CK Mappings'!$I52))),ISNUMBER(SEARCH(IF(E$3&lt;&gt;"",E$3,"NA"),'MITRE ATT&amp;CK Mappings'!$J52))), 'MITRE ATT&amp;CK Mappings'!$B52,"")</f>
        <v/>
      </c>
      <c r="F51" s="18" t="str">
        <f>IF(OR(OR(OR(OR(OR(ISNUMBER(SEARCH(IF(F$1&lt;&gt;"",F$1,"NA"),'MITRE ATT&amp;CK Mappings'!$E52)),ISNUMBER(SEARCH(IF(F$1&lt;&gt;"",F$1,"NA"),'MITRE ATT&amp;CK Mappings'!$F52))),ISNUMBER(SEARCH(IF(F$2&lt;&gt;"",F$2,"NA"),'MITRE ATT&amp;CK Mappings'!$G52))),ISNUMBER(SEARCH(IF(F$2&lt;&gt;"",F$2,"NA"),'MITRE ATT&amp;CK Mappings'!$H52))),ISNUMBER(SEARCH(IF(F$3&lt;&gt;"",F$3,"NA"),'MITRE ATT&amp;CK Mappings'!$I52))),ISNUMBER(SEARCH(IF(F$3&lt;&gt;"",F$3,"NA"),'MITRE ATT&amp;CK Mappings'!$J52))), 'MITRE ATT&amp;CK Mappings'!$B52,"")</f>
        <v/>
      </c>
      <c r="G51" s="18" t="str">
        <f>IF(OR(OR(OR(OR(OR(ISNUMBER(SEARCH(IF(G$1&lt;&gt;"",G$1,"NA"),'MITRE ATT&amp;CK Mappings'!$E52)),ISNUMBER(SEARCH(IF(G$1&lt;&gt;"",G$1,"NA"),'MITRE ATT&amp;CK Mappings'!$F52))),ISNUMBER(SEARCH(IF(G$2&lt;&gt;"",G$2,"NA"),'MITRE ATT&amp;CK Mappings'!$G52))),ISNUMBER(SEARCH(IF(G$2&lt;&gt;"",G$2,"NA"),'MITRE ATT&amp;CK Mappings'!$H52))),ISNUMBER(SEARCH(IF(G$3&lt;&gt;"",G$3,"NA"),'MITRE ATT&amp;CK Mappings'!$I52))),ISNUMBER(SEARCH(IF(G$3&lt;&gt;"",G$3,"NA"),'MITRE ATT&amp;CK Mappings'!$J52))), 'MITRE ATT&amp;CK Mappings'!$B52,"")</f>
        <v/>
      </c>
      <c r="H51" s="18" t="str">
        <f>IF(OR(OR(OR(OR(OR(ISNUMBER(SEARCH(IF(H$1&lt;&gt;"",H$1,"NA"),'MITRE ATT&amp;CK Mappings'!$E52)),ISNUMBER(SEARCH(IF(H$1&lt;&gt;"",H$1,"NA"),'MITRE ATT&amp;CK Mappings'!$F52))),ISNUMBER(SEARCH(IF(H$2&lt;&gt;"",H$2,"NA"),'MITRE ATT&amp;CK Mappings'!$G52))),ISNUMBER(SEARCH(IF(H$2&lt;&gt;"",H$2,"NA"),'MITRE ATT&amp;CK Mappings'!$H52))),ISNUMBER(SEARCH(IF(H$3&lt;&gt;"",H$3,"NA"),'MITRE ATT&amp;CK Mappings'!$I52))),ISNUMBER(SEARCH(IF(H$3&lt;&gt;"",H$3,"NA"),'MITRE ATT&amp;CK Mappings'!$J52))), 'MITRE ATT&amp;CK Mappings'!$B52,"")</f>
        <v/>
      </c>
      <c r="I51" s="18" t="str">
        <f>IF(OR(OR(OR(OR(OR(ISNUMBER(SEARCH(IF(I$1&lt;&gt;"",I$1,"NA"),'MITRE ATT&amp;CK Mappings'!$E52)),ISNUMBER(SEARCH(IF(I$1&lt;&gt;"",I$1,"NA"),'MITRE ATT&amp;CK Mappings'!$F52))),ISNUMBER(SEARCH(IF(I$2&lt;&gt;"",I$2,"NA"),'MITRE ATT&amp;CK Mappings'!$G52))),ISNUMBER(SEARCH(IF(I$2&lt;&gt;"",I$2,"NA"),'MITRE ATT&amp;CK Mappings'!$H52))),ISNUMBER(SEARCH(IF(I$3&lt;&gt;"",I$3,"NA"),'MITRE ATT&amp;CK Mappings'!$I52))),ISNUMBER(SEARCH(IF(I$3&lt;&gt;"",I$3,"NA"),'MITRE ATT&amp;CK Mappings'!$J52))), 'MITRE ATT&amp;CK Mappings'!$B52,"")</f>
        <v/>
      </c>
      <c r="J51" s="18" t="str">
        <f>IF(OR(OR(OR(OR(OR(ISNUMBER(SEARCH(IF(J$1&lt;&gt;"",J$1,"NA"),'MITRE ATT&amp;CK Mappings'!$E52)),ISNUMBER(SEARCH(IF(J$1&lt;&gt;"",J$1,"NA"),'MITRE ATT&amp;CK Mappings'!$F52))),ISNUMBER(SEARCH(IF(J$2&lt;&gt;"",J$2,"NA"),'MITRE ATT&amp;CK Mappings'!$G52))),ISNUMBER(SEARCH(IF(J$2&lt;&gt;"",J$2,"NA"),'MITRE ATT&amp;CK Mappings'!$H52))),ISNUMBER(SEARCH(IF(J$3&lt;&gt;"",J$3,"NA"),'MITRE ATT&amp;CK Mappings'!$I52))),ISNUMBER(SEARCH(IF(J$3&lt;&gt;"",J$3,"NA"),'MITRE ATT&amp;CK Mappings'!$J52))), 'MITRE ATT&amp;CK Mappings'!$B52,"")</f>
        <v/>
      </c>
      <c r="K51" s="18" t="str">
        <f>IF(OR(OR(OR(OR(OR(ISNUMBER(SEARCH(IF(K$1&lt;&gt;"",K$1,"NA"),'MITRE ATT&amp;CK Mappings'!$E52)),ISNUMBER(SEARCH(IF(K$1&lt;&gt;"",K$1,"NA"),'MITRE ATT&amp;CK Mappings'!$F52))),ISNUMBER(SEARCH(IF(K$2&lt;&gt;"",K$2,"NA"),'MITRE ATT&amp;CK Mappings'!$G52))),ISNUMBER(SEARCH(IF(K$2&lt;&gt;"",K$2,"NA"),'MITRE ATT&amp;CK Mappings'!$H52))),ISNUMBER(SEARCH(IF(K$3&lt;&gt;"",K$3,"NA"),'MITRE ATT&amp;CK Mappings'!$I52))),ISNUMBER(SEARCH(IF(K$3&lt;&gt;"",K$3,"NA"),'MITRE ATT&amp;CK Mappings'!$J52))), 'MITRE ATT&amp;CK Mappings'!$B52,"")</f>
        <v/>
      </c>
      <c r="L51" s="18" t="str">
        <f>IF('MITRE ATT&amp;CK Mappings'!C52 &lt;&gt;"",'MITRE ATT&amp;CK Mappings'!C52,"" )</f>
        <v/>
      </c>
      <c r="M51" s="18" t="str">
        <f>IF('MITRE ATT&amp;CK Mappings'!D52 &lt;&gt;"",'MITRE ATT&amp;CK Mappings'!D52,"" )</f>
        <v>Monitoring</v>
      </c>
    </row>
    <row r="52" spans="1:13" x14ac:dyDescent="0.3">
      <c r="A52" s="16" t="str">
        <f>IF(COUNTIF(B52:K52,"="&amp;'MITRE ATT&amp;CK Mappings'!B53)&gt;0,'MITRE ATT&amp;CK Mappings'!B53,"")</f>
        <v/>
      </c>
      <c r="B52" s="16" t="str">
        <f>IF(OR(OR(OR(OR(OR(ISNUMBER(SEARCH(IF(B$1&lt;&gt;"",B$1,"NA"),'MITRE ATT&amp;CK Mappings'!$E53)),ISNUMBER(SEARCH(IF(B$1&lt;&gt;"",B$1,"NA"),'MITRE ATT&amp;CK Mappings'!$F53))),ISNUMBER(SEARCH(IF(B$2&lt;&gt;"",B$2,"NA"),'MITRE ATT&amp;CK Mappings'!$G53))),ISNUMBER(SEARCH(IF(B$2&lt;&gt;"",B$2,"NA"),'MITRE ATT&amp;CK Mappings'!$H53))),ISNUMBER(SEARCH(IF(B$3&lt;&gt;"",B$3,"NA"),'MITRE ATT&amp;CK Mappings'!$I53))),ISNUMBER(SEARCH(IF(B$3&lt;&gt;"",B$3,"NA"),'MITRE ATT&amp;CK Mappings'!$J53))), 'MITRE ATT&amp;CK Mappings'!$B53,"")</f>
        <v/>
      </c>
      <c r="C52" s="16" t="str">
        <f>IF(OR(OR(OR(OR(OR(ISNUMBER(SEARCH(IF(C$1&lt;&gt;"",C$1,"NA"),'MITRE ATT&amp;CK Mappings'!$E53)),ISNUMBER(SEARCH(IF(C$1&lt;&gt;"",C$1,"NA"),'MITRE ATT&amp;CK Mappings'!$F53))),ISNUMBER(SEARCH(IF(C$2&lt;&gt;"",C$2,"NA"),'MITRE ATT&amp;CK Mappings'!$G53))),ISNUMBER(SEARCH(IF(C$2&lt;&gt;"",C$2,"NA"),'MITRE ATT&amp;CK Mappings'!$H53))),ISNUMBER(SEARCH(IF(C$3&lt;&gt;"",C$3,"NA"),'MITRE ATT&amp;CK Mappings'!$I53))),ISNUMBER(SEARCH(IF(C$3&lt;&gt;"",C$3,"NA"),'MITRE ATT&amp;CK Mappings'!$J53))), 'MITRE ATT&amp;CK Mappings'!$B53,"")</f>
        <v/>
      </c>
      <c r="D52" s="16" t="str">
        <f>IF(OR(OR(OR(OR(OR(ISNUMBER(SEARCH(IF(D$1&lt;&gt;"",D$1,"NA"),'MITRE ATT&amp;CK Mappings'!$E53)),ISNUMBER(SEARCH(IF(D$1&lt;&gt;"",D$1,"NA"),'MITRE ATT&amp;CK Mappings'!$F53))),ISNUMBER(SEARCH(IF(D$2&lt;&gt;"",D$2,"NA"),'MITRE ATT&amp;CK Mappings'!$G53))),ISNUMBER(SEARCH(IF(D$2&lt;&gt;"",D$2,"NA"),'MITRE ATT&amp;CK Mappings'!$H53))),ISNUMBER(SEARCH(IF(D$3&lt;&gt;"",D$3,"NA"),'MITRE ATT&amp;CK Mappings'!$I53))),ISNUMBER(SEARCH(IF(D$3&lt;&gt;"",D$3,"NA"),'MITRE ATT&amp;CK Mappings'!$J53))), 'MITRE ATT&amp;CK Mappings'!$B53,"")</f>
        <v/>
      </c>
      <c r="E52" s="16" t="str">
        <f>IF(OR(OR(OR(OR(OR(ISNUMBER(SEARCH(IF(E$1&lt;&gt;"",E$1,"NA"),'MITRE ATT&amp;CK Mappings'!$E53)),ISNUMBER(SEARCH(IF(E$1&lt;&gt;"",E$1,"NA"),'MITRE ATT&amp;CK Mappings'!$F53))),ISNUMBER(SEARCH(IF(E$2&lt;&gt;"",E$2,"NA"),'MITRE ATT&amp;CK Mappings'!$G53))),ISNUMBER(SEARCH(IF(E$2&lt;&gt;"",E$2,"NA"),'MITRE ATT&amp;CK Mappings'!$H53))),ISNUMBER(SEARCH(IF(E$3&lt;&gt;"",E$3,"NA"),'MITRE ATT&amp;CK Mappings'!$I53))),ISNUMBER(SEARCH(IF(E$3&lt;&gt;"",E$3,"NA"),'MITRE ATT&amp;CK Mappings'!$J53))), 'MITRE ATT&amp;CK Mappings'!$B53,"")</f>
        <v/>
      </c>
      <c r="F52" s="16" t="str">
        <f>IF(OR(OR(OR(OR(OR(ISNUMBER(SEARCH(IF(F$1&lt;&gt;"",F$1,"NA"),'MITRE ATT&amp;CK Mappings'!$E53)),ISNUMBER(SEARCH(IF(F$1&lt;&gt;"",F$1,"NA"),'MITRE ATT&amp;CK Mappings'!$F53))),ISNUMBER(SEARCH(IF(F$2&lt;&gt;"",F$2,"NA"),'MITRE ATT&amp;CK Mappings'!$G53))),ISNUMBER(SEARCH(IF(F$2&lt;&gt;"",F$2,"NA"),'MITRE ATT&amp;CK Mappings'!$H53))),ISNUMBER(SEARCH(IF(F$3&lt;&gt;"",F$3,"NA"),'MITRE ATT&amp;CK Mappings'!$I53))),ISNUMBER(SEARCH(IF(F$3&lt;&gt;"",F$3,"NA"),'MITRE ATT&amp;CK Mappings'!$J53))), 'MITRE ATT&amp;CK Mappings'!$B53,"")</f>
        <v/>
      </c>
      <c r="G52" s="16" t="str">
        <f>IF(OR(OR(OR(OR(OR(ISNUMBER(SEARCH(IF(G$1&lt;&gt;"",G$1,"NA"),'MITRE ATT&amp;CK Mappings'!$E53)),ISNUMBER(SEARCH(IF(G$1&lt;&gt;"",G$1,"NA"),'MITRE ATT&amp;CK Mappings'!$F53))),ISNUMBER(SEARCH(IF(G$2&lt;&gt;"",G$2,"NA"),'MITRE ATT&amp;CK Mappings'!$G53))),ISNUMBER(SEARCH(IF(G$2&lt;&gt;"",G$2,"NA"),'MITRE ATT&amp;CK Mappings'!$H53))),ISNUMBER(SEARCH(IF(G$3&lt;&gt;"",G$3,"NA"),'MITRE ATT&amp;CK Mappings'!$I53))),ISNUMBER(SEARCH(IF(G$3&lt;&gt;"",G$3,"NA"),'MITRE ATT&amp;CK Mappings'!$J53))), 'MITRE ATT&amp;CK Mappings'!$B53,"")</f>
        <v/>
      </c>
      <c r="H52" s="16" t="str">
        <f>IF(OR(OR(OR(OR(OR(ISNUMBER(SEARCH(IF(H$1&lt;&gt;"",H$1,"NA"),'MITRE ATT&amp;CK Mappings'!$E53)),ISNUMBER(SEARCH(IF(H$1&lt;&gt;"",H$1,"NA"),'MITRE ATT&amp;CK Mappings'!$F53))),ISNUMBER(SEARCH(IF(H$2&lt;&gt;"",H$2,"NA"),'MITRE ATT&amp;CK Mappings'!$G53))),ISNUMBER(SEARCH(IF(H$2&lt;&gt;"",H$2,"NA"),'MITRE ATT&amp;CK Mappings'!$H53))),ISNUMBER(SEARCH(IF(H$3&lt;&gt;"",H$3,"NA"),'MITRE ATT&amp;CK Mappings'!$I53))),ISNUMBER(SEARCH(IF(H$3&lt;&gt;"",H$3,"NA"),'MITRE ATT&amp;CK Mappings'!$J53))), 'MITRE ATT&amp;CK Mappings'!$B53,"")</f>
        <v/>
      </c>
      <c r="I52" s="16" t="str">
        <f>IF(OR(OR(OR(OR(OR(ISNUMBER(SEARCH(IF(I$1&lt;&gt;"",I$1,"NA"),'MITRE ATT&amp;CK Mappings'!$E53)),ISNUMBER(SEARCH(IF(I$1&lt;&gt;"",I$1,"NA"),'MITRE ATT&amp;CK Mappings'!$F53))),ISNUMBER(SEARCH(IF(I$2&lt;&gt;"",I$2,"NA"),'MITRE ATT&amp;CK Mappings'!$G53))),ISNUMBER(SEARCH(IF(I$2&lt;&gt;"",I$2,"NA"),'MITRE ATT&amp;CK Mappings'!$H53))),ISNUMBER(SEARCH(IF(I$3&lt;&gt;"",I$3,"NA"),'MITRE ATT&amp;CK Mappings'!$I53))),ISNUMBER(SEARCH(IF(I$3&lt;&gt;"",I$3,"NA"),'MITRE ATT&amp;CK Mappings'!$J53))), 'MITRE ATT&amp;CK Mappings'!$B53,"")</f>
        <v/>
      </c>
      <c r="J52" s="16" t="str">
        <f>IF(OR(OR(OR(OR(OR(ISNUMBER(SEARCH(IF(J$1&lt;&gt;"",J$1,"NA"),'MITRE ATT&amp;CK Mappings'!$E53)),ISNUMBER(SEARCH(IF(J$1&lt;&gt;"",J$1,"NA"),'MITRE ATT&amp;CK Mappings'!$F53))),ISNUMBER(SEARCH(IF(J$2&lt;&gt;"",J$2,"NA"),'MITRE ATT&amp;CK Mappings'!$G53))),ISNUMBER(SEARCH(IF(J$2&lt;&gt;"",J$2,"NA"),'MITRE ATT&amp;CK Mappings'!$H53))),ISNUMBER(SEARCH(IF(J$3&lt;&gt;"",J$3,"NA"),'MITRE ATT&amp;CK Mappings'!$I53))),ISNUMBER(SEARCH(IF(J$3&lt;&gt;"",J$3,"NA"),'MITRE ATT&amp;CK Mappings'!$J53))), 'MITRE ATT&amp;CK Mappings'!$B53,"")</f>
        <v/>
      </c>
      <c r="K52" s="16" t="str">
        <f>IF(OR(OR(OR(OR(OR(ISNUMBER(SEARCH(IF(K$1&lt;&gt;"",K$1,"NA"),'MITRE ATT&amp;CK Mappings'!$E53)),ISNUMBER(SEARCH(IF(K$1&lt;&gt;"",K$1,"NA"),'MITRE ATT&amp;CK Mappings'!$F53))),ISNUMBER(SEARCH(IF(K$2&lt;&gt;"",K$2,"NA"),'MITRE ATT&amp;CK Mappings'!$G53))),ISNUMBER(SEARCH(IF(K$2&lt;&gt;"",K$2,"NA"),'MITRE ATT&amp;CK Mappings'!$H53))),ISNUMBER(SEARCH(IF(K$3&lt;&gt;"",K$3,"NA"),'MITRE ATT&amp;CK Mappings'!$I53))),ISNUMBER(SEARCH(IF(K$3&lt;&gt;"",K$3,"NA"),'MITRE ATT&amp;CK Mappings'!$J53))), 'MITRE ATT&amp;CK Mappings'!$B53,"")</f>
        <v/>
      </c>
      <c r="L52" s="16" t="str">
        <f>IF('MITRE ATT&amp;CK Mappings'!C53 &lt;&gt;"",'MITRE ATT&amp;CK Mappings'!C53,"" )</f>
        <v>Level 1</v>
      </c>
      <c r="M52" s="16" t="str">
        <f>IF('MITRE ATT&amp;CK Mappings'!D53 &lt;&gt;"",'MITRE ATT&amp;CK Mappings'!D53,"" )</f>
        <v>Ensure a log metric filter and alarm exist for unauthorized API calls</v>
      </c>
    </row>
    <row r="53" spans="1:13" x14ac:dyDescent="0.3">
      <c r="A53" s="18" t="str">
        <f>IF(COUNTIF(B53:K53,"="&amp;'MITRE ATT&amp;CK Mappings'!B54)&gt;0,'MITRE ATT&amp;CK Mappings'!B54,"")</f>
        <v/>
      </c>
      <c r="B53" s="18" t="str">
        <f>IF(OR(OR(OR(OR(OR(ISNUMBER(SEARCH(IF(B$1&lt;&gt;"",B$1,"NA"),'MITRE ATT&amp;CK Mappings'!$E54)),ISNUMBER(SEARCH(IF(B$1&lt;&gt;"",B$1,"NA"),'MITRE ATT&amp;CK Mappings'!$F54))),ISNUMBER(SEARCH(IF(B$2&lt;&gt;"",B$2,"NA"),'MITRE ATT&amp;CK Mappings'!$G54))),ISNUMBER(SEARCH(IF(B$2&lt;&gt;"",B$2,"NA"),'MITRE ATT&amp;CK Mappings'!$H54))),ISNUMBER(SEARCH(IF(B$3&lt;&gt;"",B$3,"NA"),'MITRE ATT&amp;CK Mappings'!$I54))),ISNUMBER(SEARCH(IF(B$3&lt;&gt;"",B$3,"NA"),'MITRE ATT&amp;CK Mappings'!$J54))), 'MITRE ATT&amp;CK Mappings'!$B54,"")</f>
        <v/>
      </c>
      <c r="C53" s="18" t="str">
        <f>IF(OR(OR(OR(OR(OR(ISNUMBER(SEARCH(IF(C$1&lt;&gt;"",C$1,"NA"),'MITRE ATT&amp;CK Mappings'!$E54)),ISNUMBER(SEARCH(IF(C$1&lt;&gt;"",C$1,"NA"),'MITRE ATT&amp;CK Mappings'!$F54))),ISNUMBER(SEARCH(IF(C$2&lt;&gt;"",C$2,"NA"),'MITRE ATT&amp;CK Mappings'!$G54))),ISNUMBER(SEARCH(IF(C$2&lt;&gt;"",C$2,"NA"),'MITRE ATT&amp;CK Mappings'!$H54))),ISNUMBER(SEARCH(IF(C$3&lt;&gt;"",C$3,"NA"),'MITRE ATT&amp;CK Mappings'!$I54))),ISNUMBER(SEARCH(IF(C$3&lt;&gt;"",C$3,"NA"),'MITRE ATT&amp;CK Mappings'!$J54))), 'MITRE ATT&amp;CK Mappings'!$B54,"")</f>
        <v/>
      </c>
      <c r="D53" s="18" t="str">
        <f>IF(OR(OR(OR(OR(OR(ISNUMBER(SEARCH(IF(D$1&lt;&gt;"",D$1,"NA"),'MITRE ATT&amp;CK Mappings'!$E54)),ISNUMBER(SEARCH(IF(D$1&lt;&gt;"",D$1,"NA"),'MITRE ATT&amp;CK Mappings'!$F54))),ISNUMBER(SEARCH(IF(D$2&lt;&gt;"",D$2,"NA"),'MITRE ATT&amp;CK Mappings'!$G54))),ISNUMBER(SEARCH(IF(D$2&lt;&gt;"",D$2,"NA"),'MITRE ATT&amp;CK Mappings'!$H54))),ISNUMBER(SEARCH(IF(D$3&lt;&gt;"",D$3,"NA"),'MITRE ATT&amp;CK Mappings'!$I54))),ISNUMBER(SEARCH(IF(D$3&lt;&gt;"",D$3,"NA"),'MITRE ATT&amp;CK Mappings'!$J54))), 'MITRE ATT&amp;CK Mappings'!$B54,"")</f>
        <v/>
      </c>
      <c r="E53" s="18" t="str">
        <f>IF(OR(OR(OR(OR(OR(ISNUMBER(SEARCH(IF(E$1&lt;&gt;"",E$1,"NA"),'MITRE ATT&amp;CK Mappings'!$E54)),ISNUMBER(SEARCH(IF(E$1&lt;&gt;"",E$1,"NA"),'MITRE ATT&amp;CK Mappings'!$F54))),ISNUMBER(SEARCH(IF(E$2&lt;&gt;"",E$2,"NA"),'MITRE ATT&amp;CK Mappings'!$G54))),ISNUMBER(SEARCH(IF(E$2&lt;&gt;"",E$2,"NA"),'MITRE ATT&amp;CK Mappings'!$H54))),ISNUMBER(SEARCH(IF(E$3&lt;&gt;"",E$3,"NA"),'MITRE ATT&amp;CK Mappings'!$I54))),ISNUMBER(SEARCH(IF(E$3&lt;&gt;"",E$3,"NA"),'MITRE ATT&amp;CK Mappings'!$J54))), 'MITRE ATT&amp;CK Mappings'!$B54,"")</f>
        <v/>
      </c>
      <c r="F53" s="18" t="str">
        <f>IF(OR(OR(OR(OR(OR(ISNUMBER(SEARCH(IF(F$1&lt;&gt;"",F$1,"NA"),'MITRE ATT&amp;CK Mappings'!$E54)),ISNUMBER(SEARCH(IF(F$1&lt;&gt;"",F$1,"NA"),'MITRE ATT&amp;CK Mappings'!$F54))),ISNUMBER(SEARCH(IF(F$2&lt;&gt;"",F$2,"NA"),'MITRE ATT&amp;CK Mappings'!$G54))),ISNUMBER(SEARCH(IF(F$2&lt;&gt;"",F$2,"NA"),'MITRE ATT&amp;CK Mappings'!$H54))),ISNUMBER(SEARCH(IF(F$3&lt;&gt;"",F$3,"NA"),'MITRE ATT&amp;CK Mappings'!$I54))),ISNUMBER(SEARCH(IF(F$3&lt;&gt;"",F$3,"NA"),'MITRE ATT&amp;CK Mappings'!$J54))), 'MITRE ATT&amp;CK Mappings'!$B54,"")</f>
        <v/>
      </c>
      <c r="G53" s="18" t="str">
        <f>IF(OR(OR(OR(OR(OR(ISNUMBER(SEARCH(IF(G$1&lt;&gt;"",G$1,"NA"),'MITRE ATT&amp;CK Mappings'!$E54)),ISNUMBER(SEARCH(IF(G$1&lt;&gt;"",G$1,"NA"),'MITRE ATT&amp;CK Mappings'!$F54))),ISNUMBER(SEARCH(IF(G$2&lt;&gt;"",G$2,"NA"),'MITRE ATT&amp;CK Mappings'!$G54))),ISNUMBER(SEARCH(IF(G$2&lt;&gt;"",G$2,"NA"),'MITRE ATT&amp;CK Mappings'!$H54))),ISNUMBER(SEARCH(IF(G$3&lt;&gt;"",G$3,"NA"),'MITRE ATT&amp;CK Mappings'!$I54))),ISNUMBER(SEARCH(IF(G$3&lt;&gt;"",G$3,"NA"),'MITRE ATT&amp;CK Mappings'!$J54))), 'MITRE ATT&amp;CK Mappings'!$B54,"")</f>
        <v/>
      </c>
      <c r="H53" s="18" t="str">
        <f>IF(OR(OR(OR(OR(OR(ISNUMBER(SEARCH(IF(H$1&lt;&gt;"",H$1,"NA"),'MITRE ATT&amp;CK Mappings'!$E54)),ISNUMBER(SEARCH(IF(H$1&lt;&gt;"",H$1,"NA"),'MITRE ATT&amp;CK Mappings'!$F54))),ISNUMBER(SEARCH(IF(H$2&lt;&gt;"",H$2,"NA"),'MITRE ATT&amp;CK Mappings'!$G54))),ISNUMBER(SEARCH(IF(H$2&lt;&gt;"",H$2,"NA"),'MITRE ATT&amp;CK Mappings'!$H54))),ISNUMBER(SEARCH(IF(H$3&lt;&gt;"",H$3,"NA"),'MITRE ATT&amp;CK Mappings'!$I54))),ISNUMBER(SEARCH(IF(H$3&lt;&gt;"",H$3,"NA"),'MITRE ATT&amp;CK Mappings'!$J54))), 'MITRE ATT&amp;CK Mappings'!$B54,"")</f>
        <v/>
      </c>
      <c r="I53" s="18" t="str">
        <f>IF(OR(OR(OR(OR(OR(ISNUMBER(SEARCH(IF(I$1&lt;&gt;"",I$1,"NA"),'MITRE ATT&amp;CK Mappings'!$E54)),ISNUMBER(SEARCH(IF(I$1&lt;&gt;"",I$1,"NA"),'MITRE ATT&amp;CK Mappings'!$F54))),ISNUMBER(SEARCH(IF(I$2&lt;&gt;"",I$2,"NA"),'MITRE ATT&amp;CK Mappings'!$G54))),ISNUMBER(SEARCH(IF(I$2&lt;&gt;"",I$2,"NA"),'MITRE ATT&amp;CK Mappings'!$H54))),ISNUMBER(SEARCH(IF(I$3&lt;&gt;"",I$3,"NA"),'MITRE ATT&amp;CK Mappings'!$I54))),ISNUMBER(SEARCH(IF(I$3&lt;&gt;"",I$3,"NA"),'MITRE ATT&amp;CK Mappings'!$J54))), 'MITRE ATT&amp;CK Mappings'!$B54,"")</f>
        <v/>
      </c>
      <c r="J53" s="18" t="str">
        <f>IF(OR(OR(OR(OR(OR(ISNUMBER(SEARCH(IF(J$1&lt;&gt;"",J$1,"NA"),'MITRE ATT&amp;CK Mappings'!$E54)),ISNUMBER(SEARCH(IF(J$1&lt;&gt;"",J$1,"NA"),'MITRE ATT&amp;CK Mappings'!$F54))),ISNUMBER(SEARCH(IF(J$2&lt;&gt;"",J$2,"NA"),'MITRE ATT&amp;CK Mappings'!$G54))),ISNUMBER(SEARCH(IF(J$2&lt;&gt;"",J$2,"NA"),'MITRE ATT&amp;CK Mappings'!$H54))),ISNUMBER(SEARCH(IF(J$3&lt;&gt;"",J$3,"NA"),'MITRE ATT&amp;CK Mappings'!$I54))),ISNUMBER(SEARCH(IF(J$3&lt;&gt;"",J$3,"NA"),'MITRE ATT&amp;CK Mappings'!$J54))), 'MITRE ATT&amp;CK Mappings'!$B54,"")</f>
        <v/>
      </c>
      <c r="K53" s="18" t="str">
        <f>IF(OR(OR(OR(OR(OR(ISNUMBER(SEARCH(IF(K$1&lt;&gt;"",K$1,"NA"),'MITRE ATT&amp;CK Mappings'!$E54)),ISNUMBER(SEARCH(IF(K$1&lt;&gt;"",K$1,"NA"),'MITRE ATT&amp;CK Mappings'!$F54))),ISNUMBER(SEARCH(IF(K$2&lt;&gt;"",K$2,"NA"),'MITRE ATT&amp;CK Mappings'!$G54))),ISNUMBER(SEARCH(IF(K$2&lt;&gt;"",K$2,"NA"),'MITRE ATT&amp;CK Mappings'!$H54))),ISNUMBER(SEARCH(IF(K$3&lt;&gt;"",K$3,"NA"),'MITRE ATT&amp;CK Mappings'!$I54))),ISNUMBER(SEARCH(IF(K$3&lt;&gt;"",K$3,"NA"),'MITRE ATT&amp;CK Mappings'!$J54))), 'MITRE ATT&amp;CK Mappings'!$B54,"")</f>
        <v/>
      </c>
      <c r="L53" s="18" t="str">
        <f>IF('MITRE ATT&amp;CK Mappings'!C54 &lt;&gt;"",'MITRE ATT&amp;CK Mappings'!C54,"" )</f>
        <v>Level 1</v>
      </c>
      <c r="M53" s="18" t="str">
        <f>IF('MITRE ATT&amp;CK Mappings'!D54 &lt;&gt;"",'MITRE ATT&amp;CK Mappings'!D54,"" )</f>
        <v>Ensure a log metric filter and alarm exist for Management Console sign-in without MFA</v>
      </c>
    </row>
    <row r="54" spans="1:13" x14ac:dyDescent="0.3">
      <c r="A54" s="16" t="str">
        <f>IF(COUNTIF(B54:K54,"="&amp;'MITRE ATT&amp;CK Mappings'!B55)&gt;0,'MITRE ATT&amp;CK Mappings'!B55,"")</f>
        <v/>
      </c>
      <c r="B54" s="16" t="str">
        <f>IF(OR(OR(OR(OR(OR(ISNUMBER(SEARCH(IF(B$1&lt;&gt;"",B$1,"NA"),'MITRE ATT&amp;CK Mappings'!$E55)),ISNUMBER(SEARCH(IF(B$1&lt;&gt;"",B$1,"NA"),'MITRE ATT&amp;CK Mappings'!$F55))),ISNUMBER(SEARCH(IF(B$2&lt;&gt;"",B$2,"NA"),'MITRE ATT&amp;CK Mappings'!$G55))),ISNUMBER(SEARCH(IF(B$2&lt;&gt;"",B$2,"NA"),'MITRE ATT&amp;CK Mappings'!$H55))),ISNUMBER(SEARCH(IF(B$3&lt;&gt;"",B$3,"NA"),'MITRE ATT&amp;CK Mappings'!$I55))),ISNUMBER(SEARCH(IF(B$3&lt;&gt;"",B$3,"NA"),'MITRE ATT&amp;CK Mappings'!$J55))), 'MITRE ATT&amp;CK Mappings'!$B55,"")</f>
        <v/>
      </c>
      <c r="C54" s="16" t="str">
        <f>IF(OR(OR(OR(OR(OR(ISNUMBER(SEARCH(IF(C$1&lt;&gt;"",C$1,"NA"),'MITRE ATT&amp;CK Mappings'!$E55)),ISNUMBER(SEARCH(IF(C$1&lt;&gt;"",C$1,"NA"),'MITRE ATT&amp;CK Mappings'!$F55))),ISNUMBER(SEARCH(IF(C$2&lt;&gt;"",C$2,"NA"),'MITRE ATT&amp;CK Mappings'!$G55))),ISNUMBER(SEARCH(IF(C$2&lt;&gt;"",C$2,"NA"),'MITRE ATT&amp;CK Mappings'!$H55))),ISNUMBER(SEARCH(IF(C$3&lt;&gt;"",C$3,"NA"),'MITRE ATT&amp;CK Mappings'!$I55))),ISNUMBER(SEARCH(IF(C$3&lt;&gt;"",C$3,"NA"),'MITRE ATT&amp;CK Mappings'!$J55))), 'MITRE ATT&amp;CK Mappings'!$B55,"")</f>
        <v/>
      </c>
      <c r="D54" s="16" t="str">
        <f>IF(OR(OR(OR(OR(OR(ISNUMBER(SEARCH(IF(D$1&lt;&gt;"",D$1,"NA"),'MITRE ATT&amp;CK Mappings'!$E55)),ISNUMBER(SEARCH(IF(D$1&lt;&gt;"",D$1,"NA"),'MITRE ATT&amp;CK Mappings'!$F55))),ISNUMBER(SEARCH(IF(D$2&lt;&gt;"",D$2,"NA"),'MITRE ATT&amp;CK Mappings'!$G55))),ISNUMBER(SEARCH(IF(D$2&lt;&gt;"",D$2,"NA"),'MITRE ATT&amp;CK Mappings'!$H55))),ISNUMBER(SEARCH(IF(D$3&lt;&gt;"",D$3,"NA"),'MITRE ATT&amp;CK Mappings'!$I55))),ISNUMBER(SEARCH(IF(D$3&lt;&gt;"",D$3,"NA"),'MITRE ATT&amp;CK Mappings'!$J55))), 'MITRE ATT&amp;CK Mappings'!$B55,"")</f>
        <v/>
      </c>
      <c r="E54" s="16" t="str">
        <f>IF(OR(OR(OR(OR(OR(ISNUMBER(SEARCH(IF(E$1&lt;&gt;"",E$1,"NA"),'MITRE ATT&amp;CK Mappings'!$E55)),ISNUMBER(SEARCH(IF(E$1&lt;&gt;"",E$1,"NA"),'MITRE ATT&amp;CK Mappings'!$F55))),ISNUMBER(SEARCH(IF(E$2&lt;&gt;"",E$2,"NA"),'MITRE ATT&amp;CK Mappings'!$G55))),ISNUMBER(SEARCH(IF(E$2&lt;&gt;"",E$2,"NA"),'MITRE ATT&amp;CK Mappings'!$H55))),ISNUMBER(SEARCH(IF(E$3&lt;&gt;"",E$3,"NA"),'MITRE ATT&amp;CK Mappings'!$I55))),ISNUMBER(SEARCH(IF(E$3&lt;&gt;"",E$3,"NA"),'MITRE ATT&amp;CK Mappings'!$J55))), 'MITRE ATT&amp;CK Mappings'!$B55,"")</f>
        <v/>
      </c>
      <c r="F54" s="16" t="str">
        <f>IF(OR(OR(OR(OR(OR(ISNUMBER(SEARCH(IF(F$1&lt;&gt;"",F$1,"NA"),'MITRE ATT&amp;CK Mappings'!$E55)),ISNUMBER(SEARCH(IF(F$1&lt;&gt;"",F$1,"NA"),'MITRE ATT&amp;CK Mappings'!$F55))),ISNUMBER(SEARCH(IF(F$2&lt;&gt;"",F$2,"NA"),'MITRE ATT&amp;CK Mappings'!$G55))),ISNUMBER(SEARCH(IF(F$2&lt;&gt;"",F$2,"NA"),'MITRE ATT&amp;CK Mappings'!$H55))),ISNUMBER(SEARCH(IF(F$3&lt;&gt;"",F$3,"NA"),'MITRE ATT&amp;CK Mappings'!$I55))),ISNUMBER(SEARCH(IF(F$3&lt;&gt;"",F$3,"NA"),'MITRE ATT&amp;CK Mappings'!$J55))), 'MITRE ATT&amp;CK Mappings'!$B55,"")</f>
        <v/>
      </c>
      <c r="G54" s="16" t="str">
        <f>IF(OR(OR(OR(OR(OR(ISNUMBER(SEARCH(IF(G$1&lt;&gt;"",G$1,"NA"),'MITRE ATT&amp;CK Mappings'!$E55)),ISNUMBER(SEARCH(IF(G$1&lt;&gt;"",G$1,"NA"),'MITRE ATT&amp;CK Mappings'!$F55))),ISNUMBER(SEARCH(IF(G$2&lt;&gt;"",G$2,"NA"),'MITRE ATT&amp;CK Mappings'!$G55))),ISNUMBER(SEARCH(IF(G$2&lt;&gt;"",G$2,"NA"),'MITRE ATT&amp;CK Mappings'!$H55))),ISNUMBER(SEARCH(IF(G$3&lt;&gt;"",G$3,"NA"),'MITRE ATT&amp;CK Mappings'!$I55))),ISNUMBER(SEARCH(IF(G$3&lt;&gt;"",G$3,"NA"),'MITRE ATT&amp;CK Mappings'!$J55))), 'MITRE ATT&amp;CK Mappings'!$B55,"")</f>
        <v/>
      </c>
      <c r="H54" s="16" t="str">
        <f>IF(OR(OR(OR(OR(OR(ISNUMBER(SEARCH(IF(H$1&lt;&gt;"",H$1,"NA"),'MITRE ATT&amp;CK Mappings'!$E55)),ISNUMBER(SEARCH(IF(H$1&lt;&gt;"",H$1,"NA"),'MITRE ATT&amp;CK Mappings'!$F55))),ISNUMBER(SEARCH(IF(H$2&lt;&gt;"",H$2,"NA"),'MITRE ATT&amp;CK Mappings'!$G55))),ISNUMBER(SEARCH(IF(H$2&lt;&gt;"",H$2,"NA"),'MITRE ATT&amp;CK Mappings'!$H55))),ISNUMBER(SEARCH(IF(H$3&lt;&gt;"",H$3,"NA"),'MITRE ATT&amp;CK Mappings'!$I55))),ISNUMBER(SEARCH(IF(H$3&lt;&gt;"",H$3,"NA"),'MITRE ATT&amp;CK Mappings'!$J55))), 'MITRE ATT&amp;CK Mappings'!$B55,"")</f>
        <v/>
      </c>
      <c r="I54" s="16" t="str">
        <f>IF(OR(OR(OR(OR(OR(ISNUMBER(SEARCH(IF(I$1&lt;&gt;"",I$1,"NA"),'MITRE ATT&amp;CK Mappings'!$E55)),ISNUMBER(SEARCH(IF(I$1&lt;&gt;"",I$1,"NA"),'MITRE ATT&amp;CK Mappings'!$F55))),ISNUMBER(SEARCH(IF(I$2&lt;&gt;"",I$2,"NA"),'MITRE ATT&amp;CK Mappings'!$G55))),ISNUMBER(SEARCH(IF(I$2&lt;&gt;"",I$2,"NA"),'MITRE ATT&amp;CK Mappings'!$H55))),ISNUMBER(SEARCH(IF(I$3&lt;&gt;"",I$3,"NA"),'MITRE ATT&amp;CK Mappings'!$I55))),ISNUMBER(SEARCH(IF(I$3&lt;&gt;"",I$3,"NA"),'MITRE ATT&amp;CK Mappings'!$J55))), 'MITRE ATT&amp;CK Mappings'!$B55,"")</f>
        <v/>
      </c>
      <c r="J54" s="16" t="str">
        <f>IF(OR(OR(OR(OR(OR(ISNUMBER(SEARCH(IF(J$1&lt;&gt;"",J$1,"NA"),'MITRE ATT&amp;CK Mappings'!$E55)),ISNUMBER(SEARCH(IF(J$1&lt;&gt;"",J$1,"NA"),'MITRE ATT&amp;CK Mappings'!$F55))),ISNUMBER(SEARCH(IF(J$2&lt;&gt;"",J$2,"NA"),'MITRE ATT&amp;CK Mappings'!$G55))),ISNUMBER(SEARCH(IF(J$2&lt;&gt;"",J$2,"NA"),'MITRE ATT&amp;CK Mappings'!$H55))),ISNUMBER(SEARCH(IF(J$3&lt;&gt;"",J$3,"NA"),'MITRE ATT&amp;CK Mappings'!$I55))),ISNUMBER(SEARCH(IF(J$3&lt;&gt;"",J$3,"NA"),'MITRE ATT&amp;CK Mappings'!$J55))), 'MITRE ATT&amp;CK Mappings'!$B55,"")</f>
        <v/>
      </c>
      <c r="K54" s="16" t="str">
        <f>IF(OR(OR(OR(OR(OR(ISNUMBER(SEARCH(IF(K$1&lt;&gt;"",K$1,"NA"),'MITRE ATT&amp;CK Mappings'!$E55)),ISNUMBER(SEARCH(IF(K$1&lt;&gt;"",K$1,"NA"),'MITRE ATT&amp;CK Mappings'!$F55))),ISNUMBER(SEARCH(IF(K$2&lt;&gt;"",K$2,"NA"),'MITRE ATT&amp;CK Mappings'!$G55))),ISNUMBER(SEARCH(IF(K$2&lt;&gt;"",K$2,"NA"),'MITRE ATT&amp;CK Mappings'!$H55))),ISNUMBER(SEARCH(IF(K$3&lt;&gt;"",K$3,"NA"),'MITRE ATT&amp;CK Mappings'!$I55))),ISNUMBER(SEARCH(IF(K$3&lt;&gt;"",K$3,"NA"),'MITRE ATT&amp;CK Mappings'!$J55))), 'MITRE ATT&amp;CK Mappings'!$B55,"")</f>
        <v/>
      </c>
      <c r="L54" s="16" t="str">
        <f>IF('MITRE ATT&amp;CK Mappings'!C55 &lt;&gt;"",'MITRE ATT&amp;CK Mappings'!C55,"" )</f>
        <v>Level 1</v>
      </c>
      <c r="M54" s="16" t="str">
        <f>IF('MITRE ATT&amp;CK Mappings'!D55 &lt;&gt;"",'MITRE ATT&amp;CK Mappings'!D55,"" )</f>
        <v>Ensure a log metric filter and alarm exist for usage of 'root' account</v>
      </c>
    </row>
    <row r="55" spans="1:13" x14ac:dyDescent="0.3">
      <c r="A55" s="18" t="str">
        <f>IF(COUNTIF(B55:K55,"="&amp;'MITRE ATT&amp;CK Mappings'!B56)&gt;0,'MITRE ATT&amp;CK Mappings'!B56,"")</f>
        <v>4.4</v>
      </c>
      <c r="B55" s="18" t="str">
        <f>IF(OR(OR(OR(OR(OR(ISNUMBER(SEARCH(IF(B$1&lt;&gt;"",B$1,"NA"),'MITRE ATT&amp;CK Mappings'!$E56)),ISNUMBER(SEARCH(IF(B$1&lt;&gt;"",B$1,"NA"),'MITRE ATT&amp;CK Mappings'!$F56))),ISNUMBER(SEARCH(IF(B$2&lt;&gt;"",B$2,"NA"),'MITRE ATT&amp;CK Mappings'!$G56))),ISNUMBER(SEARCH(IF(B$2&lt;&gt;"",B$2,"NA"),'MITRE ATT&amp;CK Mappings'!$H56))),ISNUMBER(SEARCH(IF(B$3&lt;&gt;"",B$3,"NA"),'MITRE ATT&amp;CK Mappings'!$I56))),ISNUMBER(SEARCH(IF(B$3&lt;&gt;"",B$3,"NA"),'MITRE ATT&amp;CK Mappings'!$J56))), 'MITRE ATT&amp;CK Mappings'!$B56,"")</f>
        <v>4.4</v>
      </c>
      <c r="C55" s="18" t="str">
        <f>IF(OR(OR(OR(OR(OR(ISNUMBER(SEARCH(IF(C$1&lt;&gt;"",C$1,"NA"),'MITRE ATT&amp;CK Mappings'!$E56)),ISNUMBER(SEARCH(IF(C$1&lt;&gt;"",C$1,"NA"),'MITRE ATT&amp;CK Mappings'!$F56))),ISNUMBER(SEARCH(IF(C$2&lt;&gt;"",C$2,"NA"),'MITRE ATT&amp;CK Mappings'!$G56))),ISNUMBER(SEARCH(IF(C$2&lt;&gt;"",C$2,"NA"),'MITRE ATT&amp;CK Mappings'!$H56))),ISNUMBER(SEARCH(IF(C$3&lt;&gt;"",C$3,"NA"),'MITRE ATT&amp;CK Mappings'!$I56))),ISNUMBER(SEARCH(IF(C$3&lt;&gt;"",C$3,"NA"),'MITRE ATT&amp;CK Mappings'!$J56))), 'MITRE ATT&amp;CK Mappings'!$B56,"")</f>
        <v/>
      </c>
      <c r="D55" s="18" t="str">
        <f>IF(OR(OR(OR(OR(OR(ISNUMBER(SEARCH(IF(D$1&lt;&gt;"",D$1,"NA"),'MITRE ATT&amp;CK Mappings'!$E56)),ISNUMBER(SEARCH(IF(D$1&lt;&gt;"",D$1,"NA"),'MITRE ATT&amp;CK Mappings'!$F56))),ISNUMBER(SEARCH(IF(D$2&lt;&gt;"",D$2,"NA"),'MITRE ATT&amp;CK Mappings'!$G56))),ISNUMBER(SEARCH(IF(D$2&lt;&gt;"",D$2,"NA"),'MITRE ATT&amp;CK Mappings'!$H56))),ISNUMBER(SEARCH(IF(D$3&lt;&gt;"",D$3,"NA"),'MITRE ATT&amp;CK Mappings'!$I56))),ISNUMBER(SEARCH(IF(D$3&lt;&gt;"",D$3,"NA"),'MITRE ATT&amp;CK Mappings'!$J56))), 'MITRE ATT&amp;CK Mappings'!$B56,"")</f>
        <v/>
      </c>
      <c r="E55" s="18" t="str">
        <f>IF(OR(OR(OR(OR(OR(ISNUMBER(SEARCH(IF(E$1&lt;&gt;"",E$1,"NA"),'MITRE ATT&amp;CK Mappings'!$E56)),ISNUMBER(SEARCH(IF(E$1&lt;&gt;"",E$1,"NA"),'MITRE ATT&amp;CK Mappings'!$F56))),ISNUMBER(SEARCH(IF(E$2&lt;&gt;"",E$2,"NA"),'MITRE ATT&amp;CK Mappings'!$G56))),ISNUMBER(SEARCH(IF(E$2&lt;&gt;"",E$2,"NA"),'MITRE ATT&amp;CK Mappings'!$H56))),ISNUMBER(SEARCH(IF(E$3&lt;&gt;"",E$3,"NA"),'MITRE ATT&amp;CK Mappings'!$I56))),ISNUMBER(SEARCH(IF(E$3&lt;&gt;"",E$3,"NA"),'MITRE ATT&amp;CK Mappings'!$J56))), 'MITRE ATT&amp;CK Mappings'!$B56,"")</f>
        <v/>
      </c>
      <c r="F55" s="18" t="str">
        <f>IF(OR(OR(OR(OR(OR(ISNUMBER(SEARCH(IF(F$1&lt;&gt;"",F$1,"NA"),'MITRE ATT&amp;CK Mappings'!$E56)),ISNUMBER(SEARCH(IF(F$1&lt;&gt;"",F$1,"NA"),'MITRE ATT&amp;CK Mappings'!$F56))),ISNUMBER(SEARCH(IF(F$2&lt;&gt;"",F$2,"NA"),'MITRE ATT&amp;CK Mappings'!$G56))),ISNUMBER(SEARCH(IF(F$2&lt;&gt;"",F$2,"NA"),'MITRE ATT&amp;CK Mappings'!$H56))),ISNUMBER(SEARCH(IF(F$3&lt;&gt;"",F$3,"NA"),'MITRE ATT&amp;CK Mappings'!$I56))),ISNUMBER(SEARCH(IF(F$3&lt;&gt;"",F$3,"NA"),'MITRE ATT&amp;CK Mappings'!$J56))), 'MITRE ATT&amp;CK Mappings'!$B56,"")</f>
        <v/>
      </c>
      <c r="G55" s="18" t="str">
        <f>IF(OR(OR(OR(OR(OR(ISNUMBER(SEARCH(IF(G$1&lt;&gt;"",G$1,"NA"),'MITRE ATT&amp;CK Mappings'!$E56)),ISNUMBER(SEARCH(IF(G$1&lt;&gt;"",G$1,"NA"),'MITRE ATT&amp;CK Mappings'!$F56))),ISNUMBER(SEARCH(IF(G$2&lt;&gt;"",G$2,"NA"),'MITRE ATT&amp;CK Mappings'!$G56))),ISNUMBER(SEARCH(IF(G$2&lt;&gt;"",G$2,"NA"),'MITRE ATT&amp;CK Mappings'!$H56))),ISNUMBER(SEARCH(IF(G$3&lt;&gt;"",G$3,"NA"),'MITRE ATT&amp;CK Mappings'!$I56))),ISNUMBER(SEARCH(IF(G$3&lt;&gt;"",G$3,"NA"),'MITRE ATT&amp;CK Mappings'!$J56))), 'MITRE ATT&amp;CK Mappings'!$B56,"")</f>
        <v/>
      </c>
      <c r="H55" s="18" t="str">
        <f>IF(OR(OR(OR(OR(OR(ISNUMBER(SEARCH(IF(H$1&lt;&gt;"",H$1,"NA"),'MITRE ATT&amp;CK Mappings'!$E56)),ISNUMBER(SEARCH(IF(H$1&lt;&gt;"",H$1,"NA"),'MITRE ATT&amp;CK Mappings'!$F56))),ISNUMBER(SEARCH(IF(H$2&lt;&gt;"",H$2,"NA"),'MITRE ATT&amp;CK Mappings'!$G56))),ISNUMBER(SEARCH(IF(H$2&lt;&gt;"",H$2,"NA"),'MITRE ATT&amp;CK Mappings'!$H56))),ISNUMBER(SEARCH(IF(H$3&lt;&gt;"",H$3,"NA"),'MITRE ATT&amp;CK Mappings'!$I56))),ISNUMBER(SEARCH(IF(H$3&lt;&gt;"",H$3,"NA"),'MITRE ATT&amp;CK Mappings'!$J56))), 'MITRE ATT&amp;CK Mappings'!$B56,"")</f>
        <v/>
      </c>
      <c r="I55" s="18" t="str">
        <f>IF(OR(OR(OR(OR(OR(ISNUMBER(SEARCH(IF(I$1&lt;&gt;"",I$1,"NA"),'MITRE ATT&amp;CK Mappings'!$E56)),ISNUMBER(SEARCH(IF(I$1&lt;&gt;"",I$1,"NA"),'MITRE ATT&amp;CK Mappings'!$F56))),ISNUMBER(SEARCH(IF(I$2&lt;&gt;"",I$2,"NA"),'MITRE ATT&amp;CK Mappings'!$G56))),ISNUMBER(SEARCH(IF(I$2&lt;&gt;"",I$2,"NA"),'MITRE ATT&amp;CK Mappings'!$H56))),ISNUMBER(SEARCH(IF(I$3&lt;&gt;"",I$3,"NA"),'MITRE ATT&amp;CK Mappings'!$I56))),ISNUMBER(SEARCH(IF(I$3&lt;&gt;"",I$3,"NA"),'MITRE ATT&amp;CK Mappings'!$J56))), 'MITRE ATT&amp;CK Mappings'!$B56,"")</f>
        <v/>
      </c>
      <c r="J55" s="18" t="str">
        <f>IF(OR(OR(OR(OR(OR(ISNUMBER(SEARCH(IF(J$1&lt;&gt;"",J$1,"NA"),'MITRE ATT&amp;CK Mappings'!$E56)),ISNUMBER(SEARCH(IF(J$1&lt;&gt;"",J$1,"NA"),'MITRE ATT&amp;CK Mappings'!$F56))),ISNUMBER(SEARCH(IF(J$2&lt;&gt;"",J$2,"NA"),'MITRE ATT&amp;CK Mappings'!$G56))),ISNUMBER(SEARCH(IF(J$2&lt;&gt;"",J$2,"NA"),'MITRE ATT&amp;CK Mappings'!$H56))),ISNUMBER(SEARCH(IF(J$3&lt;&gt;"",J$3,"NA"),'MITRE ATT&amp;CK Mappings'!$I56))),ISNUMBER(SEARCH(IF(J$3&lt;&gt;"",J$3,"NA"),'MITRE ATT&amp;CK Mappings'!$J56))), 'MITRE ATT&amp;CK Mappings'!$B56,"")</f>
        <v/>
      </c>
      <c r="K55" s="18" t="str">
        <f>IF(OR(OR(OR(OR(OR(ISNUMBER(SEARCH(IF(K$1&lt;&gt;"",K$1,"NA"),'MITRE ATT&amp;CK Mappings'!$E56)),ISNUMBER(SEARCH(IF(K$1&lt;&gt;"",K$1,"NA"),'MITRE ATT&amp;CK Mappings'!$F56))),ISNUMBER(SEARCH(IF(K$2&lt;&gt;"",K$2,"NA"),'MITRE ATT&amp;CK Mappings'!$G56))),ISNUMBER(SEARCH(IF(K$2&lt;&gt;"",K$2,"NA"),'MITRE ATT&amp;CK Mappings'!$H56))),ISNUMBER(SEARCH(IF(K$3&lt;&gt;"",K$3,"NA"),'MITRE ATT&amp;CK Mappings'!$I56))),ISNUMBER(SEARCH(IF(K$3&lt;&gt;"",K$3,"NA"),'MITRE ATT&amp;CK Mappings'!$J56))), 'MITRE ATT&amp;CK Mappings'!$B56,"")</f>
        <v/>
      </c>
      <c r="L55" s="18" t="str">
        <f>IF('MITRE ATT&amp;CK Mappings'!C56 &lt;&gt;"",'MITRE ATT&amp;CK Mappings'!C56,"" )</f>
        <v>Level 1</v>
      </c>
      <c r="M55" s="18" t="str">
        <f>IF('MITRE ATT&amp;CK Mappings'!D56 &lt;&gt;"",'MITRE ATT&amp;CK Mappings'!D56,"" )</f>
        <v>Ensure a log metric filter and alarm exist for IAM policy changes</v>
      </c>
    </row>
    <row r="56" spans="1:13" x14ac:dyDescent="0.3">
      <c r="A56" s="16" t="str">
        <f>IF(COUNTIF(B56:K56,"="&amp;'MITRE ATT&amp;CK Mappings'!B57)&gt;0,'MITRE ATT&amp;CK Mappings'!B57,"")</f>
        <v/>
      </c>
      <c r="B56" s="16" t="str">
        <f>IF(OR(OR(OR(OR(OR(ISNUMBER(SEARCH(IF(B$1&lt;&gt;"",B$1,"NA"),'MITRE ATT&amp;CK Mappings'!$E57)),ISNUMBER(SEARCH(IF(B$1&lt;&gt;"",B$1,"NA"),'MITRE ATT&amp;CK Mappings'!$F57))),ISNUMBER(SEARCH(IF(B$2&lt;&gt;"",B$2,"NA"),'MITRE ATT&amp;CK Mappings'!$G57))),ISNUMBER(SEARCH(IF(B$2&lt;&gt;"",B$2,"NA"),'MITRE ATT&amp;CK Mappings'!$H57))),ISNUMBER(SEARCH(IF(B$3&lt;&gt;"",B$3,"NA"),'MITRE ATT&amp;CK Mappings'!$I57))),ISNUMBER(SEARCH(IF(B$3&lt;&gt;"",B$3,"NA"),'MITRE ATT&amp;CK Mappings'!$J57))), 'MITRE ATT&amp;CK Mappings'!$B57,"")</f>
        <v/>
      </c>
      <c r="C56" s="16" t="str">
        <f>IF(OR(OR(OR(OR(OR(ISNUMBER(SEARCH(IF(C$1&lt;&gt;"",C$1,"NA"),'MITRE ATT&amp;CK Mappings'!$E57)),ISNUMBER(SEARCH(IF(C$1&lt;&gt;"",C$1,"NA"),'MITRE ATT&amp;CK Mappings'!$F57))),ISNUMBER(SEARCH(IF(C$2&lt;&gt;"",C$2,"NA"),'MITRE ATT&amp;CK Mappings'!$G57))),ISNUMBER(SEARCH(IF(C$2&lt;&gt;"",C$2,"NA"),'MITRE ATT&amp;CK Mappings'!$H57))),ISNUMBER(SEARCH(IF(C$3&lt;&gt;"",C$3,"NA"),'MITRE ATT&amp;CK Mappings'!$I57))),ISNUMBER(SEARCH(IF(C$3&lt;&gt;"",C$3,"NA"),'MITRE ATT&amp;CK Mappings'!$J57))), 'MITRE ATT&amp;CK Mappings'!$B57,"")</f>
        <v/>
      </c>
      <c r="D56" s="16" t="str">
        <f>IF(OR(OR(OR(OR(OR(ISNUMBER(SEARCH(IF(D$1&lt;&gt;"",D$1,"NA"),'MITRE ATT&amp;CK Mappings'!$E57)),ISNUMBER(SEARCH(IF(D$1&lt;&gt;"",D$1,"NA"),'MITRE ATT&amp;CK Mappings'!$F57))),ISNUMBER(SEARCH(IF(D$2&lt;&gt;"",D$2,"NA"),'MITRE ATT&amp;CK Mappings'!$G57))),ISNUMBER(SEARCH(IF(D$2&lt;&gt;"",D$2,"NA"),'MITRE ATT&amp;CK Mappings'!$H57))),ISNUMBER(SEARCH(IF(D$3&lt;&gt;"",D$3,"NA"),'MITRE ATT&amp;CK Mappings'!$I57))),ISNUMBER(SEARCH(IF(D$3&lt;&gt;"",D$3,"NA"),'MITRE ATT&amp;CK Mappings'!$J57))), 'MITRE ATT&amp;CK Mappings'!$B57,"")</f>
        <v/>
      </c>
      <c r="E56" s="16" t="str">
        <f>IF(OR(OR(OR(OR(OR(ISNUMBER(SEARCH(IF(E$1&lt;&gt;"",E$1,"NA"),'MITRE ATT&amp;CK Mappings'!$E57)),ISNUMBER(SEARCH(IF(E$1&lt;&gt;"",E$1,"NA"),'MITRE ATT&amp;CK Mappings'!$F57))),ISNUMBER(SEARCH(IF(E$2&lt;&gt;"",E$2,"NA"),'MITRE ATT&amp;CK Mappings'!$G57))),ISNUMBER(SEARCH(IF(E$2&lt;&gt;"",E$2,"NA"),'MITRE ATT&amp;CK Mappings'!$H57))),ISNUMBER(SEARCH(IF(E$3&lt;&gt;"",E$3,"NA"),'MITRE ATT&amp;CK Mappings'!$I57))),ISNUMBER(SEARCH(IF(E$3&lt;&gt;"",E$3,"NA"),'MITRE ATT&amp;CK Mappings'!$J57))), 'MITRE ATT&amp;CK Mappings'!$B57,"")</f>
        <v/>
      </c>
      <c r="F56" s="16" t="str">
        <f>IF(OR(OR(OR(OR(OR(ISNUMBER(SEARCH(IF(F$1&lt;&gt;"",F$1,"NA"),'MITRE ATT&amp;CK Mappings'!$E57)),ISNUMBER(SEARCH(IF(F$1&lt;&gt;"",F$1,"NA"),'MITRE ATT&amp;CK Mappings'!$F57))),ISNUMBER(SEARCH(IF(F$2&lt;&gt;"",F$2,"NA"),'MITRE ATT&amp;CK Mappings'!$G57))),ISNUMBER(SEARCH(IF(F$2&lt;&gt;"",F$2,"NA"),'MITRE ATT&amp;CK Mappings'!$H57))),ISNUMBER(SEARCH(IF(F$3&lt;&gt;"",F$3,"NA"),'MITRE ATT&amp;CK Mappings'!$I57))),ISNUMBER(SEARCH(IF(F$3&lt;&gt;"",F$3,"NA"),'MITRE ATT&amp;CK Mappings'!$J57))), 'MITRE ATT&amp;CK Mappings'!$B57,"")</f>
        <v/>
      </c>
      <c r="G56" s="16" t="str">
        <f>IF(OR(OR(OR(OR(OR(ISNUMBER(SEARCH(IF(G$1&lt;&gt;"",G$1,"NA"),'MITRE ATT&amp;CK Mappings'!$E57)),ISNUMBER(SEARCH(IF(G$1&lt;&gt;"",G$1,"NA"),'MITRE ATT&amp;CK Mappings'!$F57))),ISNUMBER(SEARCH(IF(G$2&lt;&gt;"",G$2,"NA"),'MITRE ATT&amp;CK Mappings'!$G57))),ISNUMBER(SEARCH(IF(G$2&lt;&gt;"",G$2,"NA"),'MITRE ATT&amp;CK Mappings'!$H57))),ISNUMBER(SEARCH(IF(G$3&lt;&gt;"",G$3,"NA"),'MITRE ATT&amp;CK Mappings'!$I57))),ISNUMBER(SEARCH(IF(G$3&lt;&gt;"",G$3,"NA"),'MITRE ATT&amp;CK Mappings'!$J57))), 'MITRE ATT&amp;CK Mappings'!$B57,"")</f>
        <v/>
      </c>
      <c r="H56" s="16" t="str">
        <f>IF(OR(OR(OR(OR(OR(ISNUMBER(SEARCH(IF(H$1&lt;&gt;"",H$1,"NA"),'MITRE ATT&amp;CK Mappings'!$E57)),ISNUMBER(SEARCH(IF(H$1&lt;&gt;"",H$1,"NA"),'MITRE ATT&amp;CK Mappings'!$F57))),ISNUMBER(SEARCH(IF(H$2&lt;&gt;"",H$2,"NA"),'MITRE ATT&amp;CK Mappings'!$G57))),ISNUMBER(SEARCH(IF(H$2&lt;&gt;"",H$2,"NA"),'MITRE ATT&amp;CK Mappings'!$H57))),ISNUMBER(SEARCH(IF(H$3&lt;&gt;"",H$3,"NA"),'MITRE ATT&amp;CK Mappings'!$I57))),ISNUMBER(SEARCH(IF(H$3&lt;&gt;"",H$3,"NA"),'MITRE ATT&amp;CK Mappings'!$J57))), 'MITRE ATT&amp;CK Mappings'!$B57,"")</f>
        <v/>
      </c>
      <c r="I56" s="16" t="str">
        <f>IF(OR(OR(OR(OR(OR(ISNUMBER(SEARCH(IF(I$1&lt;&gt;"",I$1,"NA"),'MITRE ATT&amp;CK Mappings'!$E57)),ISNUMBER(SEARCH(IF(I$1&lt;&gt;"",I$1,"NA"),'MITRE ATT&amp;CK Mappings'!$F57))),ISNUMBER(SEARCH(IF(I$2&lt;&gt;"",I$2,"NA"),'MITRE ATT&amp;CK Mappings'!$G57))),ISNUMBER(SEARCH(IF(I$2&lt;&gt;"",I$2,"NA"),'MITRE ATT&amp;CK Mappings'!$H57))),ISNUMBER(SEARCH(IF(I$3&lt;&gt;"",I$3,"NA"),'MITRE ATT&amp;CK Mappings'!$I57))),ISNUMBER(SEARCH(IF(I$3&lt;&gt;"",I$3,"NA"),'MITRE ATT&amp;CK Mappings'!$J57))), 'MITRE ATT&amp;CK Mappings'!$B57,"")</f>
        <v/>
      </c>
      <c r="J56" s="16" t="str">
        <f>IF(OR(OR(OR(OR(OR(ISNUMBER(SEARCH(IF(J$1&lt;&gt;"",J$1,"NA"),'MITRE ATT&amp;CK Mappings'!$E57)),ISNUMBER(SEARCH(IF(J$1&lt;&gt;"",J$1,"NA"),'MITRE ATT&amp;CK Mappings'!$F57))),ISNUMBER(SEARCH(IF(J$2&lt;&gt;"",J$2,"NA"),'MITRE ATT&amp;CK Mappings'!$G57))),ISNUMBER(SEARCH(IF(J$2&lt;&gt;"",J$2,"NA"),'MITRE ATT&amp;CK Mappings'!$H57))),ISNUMBER(SEARCH(IF(J$3&lt;&gt;"",J$3,"NA"),'MITRE ATT&amp;CK Mappings'!$I57))),ISNUMBER(SEARCH(IF(J$3&lt;&gt;"",J$3,"NA"),'MITRE ATT&amp;CK Mappings'!$J57))), 'MITRE ATT&amp;CK Mappings'!$B57,"")</f>
        <v/>
      </c>
      <c r="K56" s="16" t="str">
        <f>IF(OR(OR(OR(OR(OR(ISNUMBER(SEARCH(IF(K$1&lt;&gt;"",K$1,"NA"),'MITRE ATT&amp;CK Mappings'!$E57)),ISNUMBER(SEARCH(IF(K$1&lt;&gt;"",K$1,"NA"),'MITRE ATT&amp;CK Mappings'!$F57))),ISNUMBER(SEARCH(IF(K$2&lt;&gt;"",K$2,"NA"),'MITRE ATT&amp;CK Mappings'!$G57))),ISNUMBER(SEARCH(IF(K$2&lt;&gt;"",K$2,"NA"),'MITRE ATT&amp;CK Mappings'!$H57))),ISNUMBER(SEARCH(IF(K$3&lt;&gt;"",K$3,"NA"),'MITRE ATT&amp;CK Mappings'!$I57))),ISNUMBER(SEARCH(IF(K$3&lt;&gt;"",K$3,"NA"),'MITRE ATT&amp;CK Mappings'!$J57))), 'MITRE ATT&amp;CK Mappings'!$B57,"")</f>
        <v/>
      </c>
      <c r="L56" s="16" t="str">
        <f>IF('MITRE ATT&amp;CK Mappings'!C57 &lt;&gt;"",'MITRE ATT&amp;CK Mappings'!C57,"" )</f>
        <v>Level 1</v>
      </c>
      <c r="M56" s="16" t="str">
        <f>IF('MITRE ATT&amp;CK Mappings'!D57 &lt;&gt;"",'MITRE ATT&amp;CK Mappings'!D57,"" )</f>
        <v>Ensure a log metric filter and alarm exist for CloudTrail configuration changes</v>
      </c>
    </row>
    <row r="57" spans="1:13" x14ac:dyDescent="0.3">
      <c r="A57" s="18" t="str">
        <f>IF(COUNTIF(B57:K57,"="&amp;'MITRE ATT&amp;CK Mappings'!B58)&gt;0,'MITRE ATT&amp;CK Mappings'!B58,"")</f>
        <v/>
      </c>
      <c r="B57" s="18" t="str">
        <f>IF(OR(OR(OR(OR(OR(ISNUMBER(SEARCH(IF(B$1&lt;&gt;"",B$1,"NA"),'MITRE ATT&amp;CK Mappings'!$E58)),ISNUMBER(SEARCH(IF(B$1&lt;&gt;"",B$1,"NA"),'MITRE ATT&amp;CK Mappings'!$F58))),ISNUMBER(SEARCH(IF(B$2&lt;&gt;"",B$2,"NA"),'MITRE ATT&amp;CK Mappings'!$G58))),ISNUMBER(SEARCH(IF(B$2&lt;&gt;"",B$2,"NA"),'MITRE ATT&amp;CK Mappings'!$H58))),ISNUMBER(SEARCH(IF(B$3&lt;&gt;"",B$3,"NA"),'MITRE ATT&amp;CK Mappings'!$I58))),ISNUMBER(SEARCH(IF(B$3&lt;&gt;"",B$3,"NA"),'MITRE ATT&amp;CK Mappings'!$J58))), 'MITRE ATT&amp;CK Mappings'!$B58,"")</f>
        <v/>
      </c>
      <c r="C57" s="18" t="str">
        <f>IF(OR(OR(OR(OR(OR(ISNUMBER(SEARCH(IF(C$1&lt;&gt;"",C$1,"NA"),'MITRE ATT&amp;CK Mappings'!$E58)),ISNUMBER(SEARCH(IF(C$1&lt;&gt;"",C$1,"NA"),'MITRE ATT&amp;CK Mappings'!$F58))),ISNUMBER(SEARCH(IF(C$2&lt;&gt;"",C$2,"NA"),'MITRE ATT&amp;CK Mappings'!$G58))),ISNUMBER(SEARCH(IF(C$2&lt;&gt;"",C$2,"NA"),'MITRE ATT&amp;CK Mappings'!$H58))),ISNUMBER(SEARCH(IF(C$3&lt;&gt;"",C$3,"NA"),'MITRE ATT&amp;CK Mappings'!$I58))),ISNUMBER(SEARCH(IF(C$3&lt;&gt;"",C$3,"NA"),'MITRE ATT&amp;CK Mappings'!$J58))), 'MITRE ATT&amp;CK Mappings'!$B58,"")</f>
        <v/>
      </c>
      <c r="D57" s="18" t="str">
        <f>IF(OR(OR(OR(OR(OR(ISNUMBER(SEARCH(IF(D$1&lt;&gt;"",D$1,"NA"),'MITRE ATT&amp;CK Mappings'!$E58)),ISNUMBER(SEARCH(IF(D$1&lt;&gt;"",D$1,"NA"),'MITRE ATT&amp;CK Mappings'!$F58))),ISNUMBER(SEARCH(IF(D$2&lt;&gt;"",D$2,"NA"),'MITRE ATT&amp;CK Mappings'!$G58))),ISNUMBER(SEARCH(IF(D$2&lt;&gt;"",D$2,"NA"),'MITRE ATT&amp;CK Mappings'!$H58))),ISNUMBER(SEARCH(IF(D$3&lt;&gt;"",D$3,"NA"),'MITRE ATT&amp;CK Mappings'!$I58))),ISNUMBER(SEARCH(IF(D$3&lt;&gt;"",D$3,"NA"),'MITRE ATT&amp;CK Mappings'!$J58))), 'MITRE ATT&amp;CK Mappings'!$B58,"")</f>
        <v/>
      </c>
      <c r="E57" s="18" t="str">
        <f>IF(OR(OR(OR(OR(OR(ISNUMBER(SEARCH(IF(E$1&lt;&gt;"",E$1,"NA"),'MITRE ATT&amp;CK Mappings'!$E58)),ISNUMBER(SEARCH(IF(E$1&lt;&gt;"",E$1,"NA"),'MITRE ATT&amp;CK Mappings'!$F58))),ISNUMBER(SEARCH(IF(E$2&lt;&gt;"",E$2,"NA"),'MITRE ATT&amp;CK Mappings'!$G58))),ISNUMBER(SEARCH(IF(E$2&lt;&gt;"",E$2,"NA"),'MITRE ATT&amp;CK Mappings'!$H58))),ISNUMBER(SEARCH(IF(E$3&lt;&gt;"",E$3,"NA"),'MITRE ATT&amp;CK Mappings'!$I58))),ISNUMBER(SEARCH(IF(E$3&lt;&gt;"",E$3,"NA"),'MITRE ATT&amp;CK Mappings'!$J58))), 'MITRE ATT&amp;CK Mappings'!$B58,"")</f>
        <v/>
      </c>
      <c r="F57" s="18" t="str">
        <f>IF(OR(OR(OR(OR(OR(ISNUMBER(SEARCH(IF(F$1&lt;&gt;"",F$1,"NA"),'MITRE ATT&amp;CK Mappings'!$E58)),ISNUMBER(SEARCH(IF(F$1&lt;&gt;"",F$1,"NA"),'MITRE ATT&amp;CK Mappings'!$F58))),ISNUMBER(SEARCH(IF(F$2&lt;&gt;"",F$2,"NA"),'MITRE ATT&amp;CK Mappings'!$G58))),ISNUMBER(SEARCH(IF(F$2&lt;&gt;"",F$2,"NA"),'MITRE ATT&amp;CK Mappings'!$H58))),ISNUMBER(SEARCH(IF(F$3&lt;&gt;"",F$3,"NA"),'MITRE ATT&amp;CK Mappings'!$I58))),ISNUMBER(SEARCH(IF(F$3&lt;&gt;"",F$3,"NA"),'MITRE ATT&amp;CK Mappings'!$J58))), 'MITRE ATT&amp;CK Mappings'!$B58,"")</f>
        <v/>
      </c>
      <c r="G57" s="18" t="str">
        <f>IF(OR(OR(OR(OR(OR(ISNUMBER(SEARCH(IF(G$1&lt;&gt;"",G$1,"NA"),'MITRE ATT&amp;CK Mappings'!$E58)),ISNUMBER(SEARCH(IF(G$1&lt;&gt;"",G$1,"NA"),'MITRE ATT&amp;CK Mappings'!$F58))),ISNUMBER(SEARCH(IF(G$2&lt;&gt;"",G$2,"NA"),'MITRE ATT&amp;CK Mappings'!$G58))),ISNUMBER(SEARCH(IF(G$2&lt;&gt;"",G$2,"NA"),'MITRE ATT&amp;CK Mappings'!$H58))),ISNUMBER(SEARCH(IF(G$3&lt;&gt;"",G$3,"NA"),'MITRE ATT&amp;CK Mappings'!$I58))),ISNUMBER(SEARCH(IF(G$3&lt;&gt;"",G$3,"NA"),'MITRE ATT&amp;CK Mappings'!$J58))), 'MITRE ATT&amp;CK Mappings'!$B58,"")</f>
        <v/>
      </c>
      <c r="H57" s="18" t="str">
        <f>IF(OR(OR(OR(OR(OR(ISNUMBER(SEARCH(IF(H$1&lt;&gt;"",H$1,"NA"),'MITRE ATT&amp;CK Mappings'!$E58)),ISNUMBER(SEARCH(IF(H$1&lt;&gt;"",H$1,"NA"),'MITRE ATT&amp;CK Mappings'!$F58))),ISNUMBER(SEARCH(IF(H$2&lt;&gt;"",H$2,"NA"),'MITRE ATT&amp;CK Mappings'!$G58))),ISNUMBER(SEARCH(IF(H$2&lt;&gt;"",H$2,"NA"),'MITRE ATT&amp;CK Mappings'!$H58))),ISNUMBER(SEARCH(IF(H$3&lt;&gt;"",H$3,"NA"),'MITRE ATT&amp;CK Mappings'!$I58))),ISNUMBER(SEARCH(IF(H$3&lt;&gt;"",H$3,"NA"),'MITRE ATT&amp;CK Mappings'!$J58))), 'MITRE ATT&amp;CK Mappings'!$B58,"")</f>
        <v/>
      </c>
      <c r="I57" s="18" t="str">
        <f>IF(OR(OR(OR(OR(OR(ISNUMBER(SEARCH(IF(I$1&lt;&gt;"",I$1,"NA"),'MITRE ATT&amp;CK Mappings'!$E58)),ISNUMBER(SEARCH(IF(I$1&lt;&gt;"",I$1,"NA"),'MITRE ATT&amp;CK Mappings'!$F58))),ISNUMBER(SEARCH(IF(I$2&lt;&gt;"",I$2,"NA"),'MITRE ATT&amp;CK Mappings'!$G58))),ISNUMBER(SEARCH(IF(I$2&lt;&gt;"",I$2,"NA"),'MITRE ATT&amp;CK Mappings'!$H58))),ISNUMBER(SEARCH(IF(I$3&lt;&gt;"",I$3,"NA"),'MITRE ATT&amp;CK Mappings'!$I58))),ISNUMBER(SEARCH(IF(I$3&lt;&gt;"",I$3,"NA"),'MITRE ATT&amp;CK Mappings'!$J58))), 'MITRE ATT&amp;CK Mappings'!$B58,"")</f>
        <v/>
      </c>
      <c r="J57" s="18" t="str">
        <f>IF(OR(OR(OR(OR(OR(ISNUMBER(SEARCH(IF(J$1&lt;&gt;"",J$1,"NA"),'MITRE ATT&amp;CK Mappings'!$E58)),ISNUMBER(SEARCH(IF(J$1&lt;&gt;"",J$1,"NA"),'MITRE ATT&amp;CK Mappings'!$F58))),ISNUMBER(SEARCH(IF(J$2&lt;&gt;"",J$2,"NA"),'MITRE ATT&amp;CK Mappings'!$G58))),ISNUMBER(SEARCH(IF(J$2&lt;&gt;"",J$2,"NA"),'MITRE ATT&amp;CK Mappings'!$H58))),ISNUMBER(SEARCH(IF(J$3&lt;&gt;"",J$3,"NA"),'MITRE ATT&amp;CK Mappings'!$I58))),ISNUMBER(SEARCH(IF(J$3&lt;&gt;"",J$3,"NA"),'MITRE ATT&amp;CK Mappings'!$J58))), 'MITRE ATT&amp;CK Mappings'!$B58,"")</f>
        <v/>
      </c>
      <c r="K57" s="18" t="str">
        <f>IF(OR(OR(OR(OR(OR(ISNUMBER(SEARCH(IF(K$1&lt;&gt;"",K$1,"NA"),'MITRE ATT&amp;CK Mappings'!$E58)),ISNUMBER(SEARCH(IF(K$1&lt;&gt;"",K$1,"NA"),'MITRE ATT&amp;CK Mappings'!$F58))),ISNUMBER(SEARCH(IF(K$2&lt;&gt;"",K$2,"NA"),'MITRE ATT&amp;CK Mappings'!$G58))),ISNUMBER(SEARCH(IF(K$2&lt;&gt;"",K$2,"NA"),'MITRE ATT&amp;CK Mappings'!$H58))),ISNUMBER(SEARCH(IF(K$3&lt;&gt;"",K$3,"NA"),'MITRE ATT&amp;CK Mappings'!$I58))),ISNUMBER(SEARCH(IF(K$3&lt;&gt;"",K$3,"NA"),'MITRE ATT&amp;CK Mappings'!$J58))), 'MITRE ATT&amp;CK Mappings'!$B58,"")</f>
        <v/>
      </c>
      <c r="L57" s="18" t="str">
        <f>IF('MITRE ATT&amp;CK Mappings'!C58 &lt;&gt;"",'MITRE ATT&amp;CK Mappings'!C58,"" )</f>
        <v>Level 2</v>
      </c>
      <c r="M57" s="18" t="str">
        <f>IF('MITRE ATT&amp;CK Mappings'!D58 &lt;&gt;"",'MITRE ATT&amp;CK Mappings'!D58,"" )</f>
        <v>Ensure a log metric filter and alarm exist for AWS Management Console authentication failures</v>
      </c>
    </row>
    <row r="58" spans="1:13" x14ac:dyDescent="0.3">
      <c r="A58" s="16" t="str">
        <f>IF(COUNTIF(B58:K58,"="&amp;'MITRE ATT&amp;CK Mappings'!B59)&gt;0,'MITRE ATT&amp;CK Mappings'!B59,"")</f>
        <v/>
      </c>
      <c r="B58" s="16" t="str">
        <f>IF(OR(OR(OR(OR(OR(ISNUMBER(SEARCH(IF(B$1&lt;&gt;"",B$1,"NA"),'MITRE ATT&amp;CK Mappings'!$E59)),ISNUMBER(SEARCH(IF(B$1&lt;&gt;"",B$1,"NA"),'MITRE ATT&amp;CK Mappings'!$F59))),ISNUMBER(SEARCH(IF(B$2&lt;&gt;"",B$2,"NA"),'MITRE ATT&amp;CK Mappings'!$G59))),ISNUMBER(SEARCH(IF(B$2&lt;&gt;"",B$2,"NA"),'MITRE ATT&amp;CK Mappings'!$H59))),ISNUMBER(SEARCH(IF(B$3&lt;&gt;"",B$3,"NA"),'MITRE ATT&amp;CK Mappings'!$I59))),ISNUMBER(SEARCH(IF(B$3&lt;&gt;"",B$3,"NA"),'MITRE ATT&amp;CK Mappings'!$J59))), 'MITRE ATT&amp;CK Mappings'!$B59,"")</f>
        <v/>
      </c>
      <c r="C58" s="16" t="str">
        <f>IF(OR(OR(OR(OR(OR(ISNUMBER(SEARCH(IF(C$1&lt;&gt;"",C$1,"NA"),'MITRE ATT&amp;CK Mappings'!$E59)),ISNUMBER(SEARCH(IF(C$1&lt;&gt;"",C$1,"NA"),'MITRE ATT&amp;CK Mappings'!$F59))),ISNUMBER(SEARCH(IF(C$2&lt;&gt;"",C$2,"NA"),'MITRE ATT&amp;CK Mappings'!$G59))),ISNUMBER(SEARCH(IF(C$2&lt;&gt;"",C$2,"NA"),'MITRE ATT&amp;CK Mappings'!$H59))),ISNUMBER(SEARCH(IF(C$3&lt;&gt;"",C$3,"NA"),'MITRE ATT&amp;CK Mappings'!$I59))),ISNUMBER(SEARCH(IF(C$3&lt;&gt;"",C$3,"NA"),'MITRE ATT&amp;CK Mappings'!$J59))), 'MITRE ATT&amp;CK Mappings'!$B59,"")</f>
        <v/>
      </c>
      <c r="D58" s="16" t="str">
        <f>IF(OR(OR(OR(OR(OR(ISNUMBER(SEARCH(IF(D$1&lt;&gt;"",D$1,"NA"),'MITRE ATT&amp;CK Mappings'!$E59)),ISNUMBER(SEARCH(IF(D$1&lt;&gt;"",D$1,"NA"),'MITRE ATT&amp;CK Mappings'!$F59))),ISNUMBER(SEARCH(IF(D$2&lt;&gt;"",D$2,"NA"),'MITRE ATT&amp;CK Mappings'!$G59))),ISNUMBER(SEARCH(IF(D$2&lt;&gt;"",D$2,"NA"),'MITRE ATT&amp;CK Mappings'!$H59))),ISNUMBER(SEARCH(IF(D$3&lt;&gt;"",D$3,"NA"),'MITRE ATT&amp;CK Mappings'!$I59))),ISNUMBER(SEARCH(IF(D$3&lt;&gt;"",D$3,"NA"),'MITRE ATT&amp;CK Mappings'!$J59))), 'MITRE ATT&amp;CK Mappings'!$B59,"")</f>
        <v/>
      </c>
      <c r="E58" s="16" t="str">
        <f>IF(OR(OR(OR(OR(OR(ISNUMBER(SEARCH(IF(E$1&lt;&gt;"",E$1,"NA"),'MITRE ATT&amp;CK Mappings'!$E59)),ISNUMBER(SEARCH(IF(E$1&lt;&gt;"",E$1,"NA"),'MITRE ATT&amp;CK Mappings'!$F59))),ISNUMBER(SEARCH(IF(E$2&lt;&gt;"",E$2,"NA"),'MITRE ATT&amp;CK Mappings'!$G59))),ISNUMBER(SEARCH(IF(E$2&lt;&gt;"",E$2,"NA"),'MITRE ATT&amp;CK Mappings'!$H59))),ISNUMBER(SEARCH(IF(E$3&lt;&gt;"",E$3,"NA"),'MITRE ATT&amp;CK Mappings'!$I59))),ISNUMBER(SEARCH(IF(E$3&lt;&gt;"",E$3,"NA"),'MITRE ATT&amp;CK Mappings'!$J59))), 'MITRE ATT&amp;CK Mappings'!$B59,"")</f>
        <v/>
      </c>
      <c r="F58" s="16" t="str">
        <f>IF(OR(OR(OR(OR(OR(ISNUMBER(SEARCH(IF(F$1&lt;&gt;"",F$1,"NA"),'MITRE ATT&amp;CK Mappings'!$E59)),ISNUMBER(SEARCH(IF(F$1&lt;&gt;"",F$1,"NA"),'MITRE ATT&amp;CK Mappings'!$F59))),ISNUMBER(SEARCH(IF(F$2&lt;&gt;"",F$2,"NA"),'MITRE ATT&amp;CK Mappings'!$G59))),ISNUMBER(SEARCH(IF(F$2&lt;&gt;"",F$2,"NA"),'MITRE ATT&amp;CK Mappings'!$H59))),ISNUMBER(SEARCH(IF(F$3&lt;&gt;"",F$3,"NA"),'MITRE ATT&amp;CK Mappings'!$I59))),ISNUMBER(SEARCH(IF(F$3&lt;&gt;"",F$3,"NA"),'MITRE ATT&amp;CK Mappings'!$J59))), 'MITRE ATT&amp;CK Mappings'!$B59,"")</f>
        <v/>
      </c>
      <c r="G58" s="16" t="str">
        <f>IF(OR(OR(OR(OR(OR(ISNUMBER(SEARCH(IF(G$1&lt;&gt;"",G$1,"NA"),'MITRE ATT&amp;CK Mappings'!$E59)),ISNUMBER(SEARCH(IF(G$1&lt;&gt;"",G$1,"NA"),'MITRE ATT&amp;CK Mappings'!$F59))),ISNUMBER(SEARCH(IF(G$2&lt;&gt;"",G$2,"NA"),'MITRE ATT&amp;CK Mappings'!$G59))),ISNUMBER(SEARCH(IF(G$2&lt;&gt;"",G$2,"NA"),'MITRE ATT&amp;CK Mappings'!$H59))),ISNUMBER(SEARCH(IF(G$3&lt;&gt;"",G$3,"NA"),'MITRE ATT&amp;CK Mappings'!$I59))),ISNUMBER(SEARCH(IF(G$3&lt;&gt;"",G$3,"NA"),'MITRE ATT&amp;CK Mappings'!$J59))), 'MITRE ATT&amp;CK Mappings'!$B59,"")</f>
        <v/>
      </c>
      <c r="H58" s="16" t="str">
        <f>IF(OR(OR(OR(OR(OR(ISNUMBER(SEARCH(IF(H$1&lt;&gt;"",H$1,"NA"),'MITRE ATT&amp;CK Mappings'!$E59)),ISNUMBER(SEARCH(IF(H$1&lt;&gt;"",H$1,"NA"),'MITRE ATT&amp;CK Mappings'!$F59))),ISNUMBER(SEARCH(IF(H$2&lt;&gt;"",H$2,"NA"),'MITRE ATT&amp;CK Mappings'!$G59))),ISNUMBER(SEARCH(IF(H$2&lt;&gt;"",H$2,"NA"),'MITRE ATT&amp;CK Mappings'!$H59))),ISNUMBER(SEARCH(IF(H$3&lt;&gt;"",H$3,"NA"),'MITRE ATT&amp;CK Mappings'!$I59))),ISNUMBER(SEARCH(IF(H$3&lt;&gt;"",H$3,"NA"),'MITRE ATT&amp;CK Mappings'!$J59))), 'MITRE ATT&amp;CK Mappings'!$B59,"")</f>
        <v/>
      </c>
      <c r="I58" s="16" t="str">
        <f>IF(OR(OR(OR(OR(OR(ISNUMBER(SEARCH(IF(I$1&lt;&gt;"",I$1,"NA"),'MITRE ATT&amp;CK Mappings'!$E59)),ISNUMBER(SEARCH(IF(I$1&lt;&gt;"",I$1,"NA"),'MITRE ATT&amp;CK Mappings'!$F59))),ISNUMBER(SEARCH(IF(I$2&lt;&gt;"",I$2,"NA"),'MITRE ATT&amp;CK Mappings'!$G59))),ISNUMBER(SEARCH(IF(I$2&lt;&gt;"",I$2,"NA"),'MITRE ATT&amp;CK Mappings'!$H59))),ISNUMBER(SEARCH(IF(I$3&lt;&gt;"",I$3,"NA"),'MITRE ATT&amp;CK Mappings'!$I59))),ISNUMBER(SEARCH(IF(I$3&lt;&gt;"",I$3,"NA"),'MITRE ATT&amp;CK Mappings'!$J59))), 'MITRE ATT&amp;CK Mappings'!$B59,"")</f>
        <v/>
      </c>
      <c r="J58" s="16" t="str">
        <f>IF(OR(OR(OR(OR(OR(ISNUMBER(SEARCH(IF(J$1&lt;&gt;"",J$1,"NA"),'MITRE ATT&amp;CK Mappings'!$E59)),ISNUMBER(SEARCH(IF(J$1&lt;&gt;"",J$1,"NA"),'MITRE ATT&amp;CK Mappings'!$F59))),ISNUMBER(SEARCH(IF(J$2&lt;&gt;"",J$2,"NA"),'MITRE ATT&amp;CK Mappings'!$G59))),ISNUMBER(SEARCH(IF(J$2&lt;&gt;"",J$2,"NA"),'MITRE ATT&amp;CK Mappings'!$H59))),ISNUMBER(SEARCH(IF(J$3&lt;&gt;"",J$3,"NA"),'MITRE ATT&amp;CK Mappings'!$I59))),ISNUMBER(SEARCH(IF(J$3&lt;&gt;"",J$3,"NA"),'MITRE ATT&amp;CK Mappings'!$J59))), 'MITRE ATT&amp;CK Mappings'!$B59,"")</f>
        <v/>
      </c>
      <c r="K58" s="16" t="str">
        <f>IF(OR(OR(OR(OR(OR(ISNUMBER(SEARCH(IF(K$1&lt;&gt;"",K$1,"NA"),'MITRE ATT&amp;CK Mappings'!$E59)),ISNUMBER(SEARCH(IF(K$1&lt;&gt;"",K$1,"NA"),'MITRE ATT&amp;CK Mappings'!$F59))),ISNUMBER(SEARCH(IF(K$2&lt;&gt;"",K$2,"NA"),'MITRE ATT&amp;CK Mappings'!$G59))),ISNUMBER(SEARCH(IF(K$2&lt;&gt;"",K$2,"NA"),'MITRE ATT&amp;CK Mappings'!$H59))),ISNUMBER(SEARCH(IF(K$3&lt;&gt;"",K$3,"NA"),'MITRE ATT&amp;CK Mappings'!$I59))),ISNUMBER(SEARCH(IF(K$3&lt;&gt;"",K$3,"NA"),'MITRE ATT&amp;CK Mappings'!$J59))), 'MITRE ATT&amp;CK Mappings'!$B59,"")</f>
        <v/>
      </c>
      <c r="L58" s="16" t="str">
        <f>IF('MITRE ATT&amp;CK Mappings'!C59 &lt;&gt;"",'MITRE ATT&amp;CK Mappings'!C59,"" )</f>
        <v>Level 2</v>
      </c>
      <c r="M58" s="16" t="str">
        <f>IF('MITRE ATT&amp;CK Mappings'!D59 &lt;&gt;"",'MITRE ATT&amp;CK Mappings'!D59,"" )</f>
        <v>Ensure a log metric filter and alarm exist for disabling or scheduled deletion of customer created CMKs</v>
      </c>
    </row>
    <row r="59" spans="1:13" x14ac:dyDescent="0.3">
      <c r="A59" s="18" t="str">
        <f>IF(COUNTIF(B59:K59,"="&amp;'MITRE ATT&amp;CK Mappings'!B60)&gt;0,'MITRE ATT&amp;CK Mappings'!B60,"")</f>
        <v/>
      </c>
      <c r="B59" s="18" t="str">
        <f>IF(OR(OR(OR(OR(OR(ISNUMBER(SEARCH(IF(B$1&lt;&gt;"",B$1,"NA"),'MITRE ATT&amp;CK Mappings'!$E60)),ISNUMBER(SEARCH(IF(B$1&lt;&gt;"",B$1,"NA"),'MITRE ATT&amp;CK Mappings'!$F60))),ISNUMBER(SEARCH(IF(B$2&lt;&gt;"",B$2,"NA"),'MITRE ATT&amp;CK Mappings'!$G60))),ISNUMBER(SEARCH(IF(B$2&lt;&gt;"",B$2,"NA"),'MITRE ATT&amp;CK Mappings'!$H60))),ISNUMBER(SEARCH(IF(B$3&lt;&gt;"",B$3,"NA"),'MITRE ATT&amp;CK Mappings'!$I60))),ISNUMBER(SEARCH(IF(B$3&lt;&gt;"",B$3,"NA"),'MITRE ATT&amp;CK Mappings'!$J60))), 'MITRE ATT&amp;CK Mappings'!$B60,"")</f>
        <v/>
      </c>
      <c r="C59" s="18" t="str">
        <f>IF(OR(OR(OR(OR(OR(ISNUMBER(SEARCH(IF(C$1&lt;&gt;"",C$1,"NA"),'MITRE ATT&amp;CK Mappings'!$E60)),ISNUMBER(SEARCH(IF(C$1&lt;&gt;"",C$1,"NA"),'MITRE ATT&amp;CK Mappings'!$F60))),ISNUMBER(SEARCH(IF(C$2&lt;&gt;"",C$2,"NA"),'MITRE ATT&amp;CK Mappings'!$G60))),ISNUMBER(SEARCH(IF(C$2&lt;&gt;"",C$2,"NA"),'MITRE ATT&amp;CK Mappings'!$H60))),ISNUMBER(SEARCH(IF(C$3&lt;&gt;"",C$3,"NA"),'MITRE ATT&amp;CK Mappings'!$I60))),ISNUMBER(SEARCH(IF(C$3&lt;&gt;"",C$3,"NA"),'MITRE ATT&amp;CK Mappings'!$J60))), 'MITRE ATT&amp;CK Mappings'!$B60,"")</f>
        <v/>
      </c>
      <c r="D59" s="18" t="str">
        <f>IF(OR(OR(OR(OR(OR(ISNUMBER(SEARCH(IF(D$1&lt;&gt;"",D$1,"NA"),'MITRE ATT&amp;CK Mappings'!$E60)),ISNUMBER(SEARCH(IF(D$1&lt;&gt;"",D$1,"NA"),'MITRE ATT&amp;CK Mappings'!$F60))),ISNUMBER(SEARCH(IF(D$2&lt;&gt;"",D$2,"NA"),'MITRE ATT&amp;CK Mappings'!$G60))),ISNUMBER(SEARCH(IF(D$2&lt;&gt;"",D$2,"NA"),'MITRE ATT&amp;CK Mappings'!$H60))),ISNUMBER(SEARCH(IF(D$3&lt;&gt;"",D$3,"NA"),'MITRE ATT&amp;CK Mappings'!$I60))),ISNUMBER(SEARCH(IF(D$3&lt;&gt;"",D$3,"NA"),'MITRE ATT&amp;CK Mappings'!$J60))), 'MITRE ATT&amp;CK Mappings'!$B60,"")</f>
        <v/>
      </c>
      <c r="E59" s="18" t="str">
        <f>IF(OR(OR(OR(OR(OR(ISNUMBER(SEARCH(IF(E$1&lt;&gt;"",E$1,"NA"),'MITRE ATT&amp;CK Mappings'!$E60)),ISNUMBER(SEARCH(IF(E$1&lt;&gt;"",E$1,"NA"),'MITRE ATT&amp;CK Mappings'!$F60))),ISNUMBER(SEARCH(IF(E$2&lt;&gt;"",E$2,"NA"),'MITRE ATT&amp;CK Mappings'!$G60))),ISNUMBER(SEARCH(IF(E$2&lt;&gt;"",E$2,"NA"),'MITRE ATT&amp;CK Mappings'!$H60))),ISNUMBER(SEARCH(IF(E$3&lt;&gt;"",E$3,"NA"),'MITRE ATT&amp;CK Mappings'!$I60))),ISNUMBER(SEARCH(IF(E$3&lt;&gt;"",E$3,"NA"),'MITRE ATT&amp;CK Mappings'!$J60))), 'MITRE ATT&amp;CK Mappings'!$B60,"")</f>
        <v/>
      </c>
      <c r="F59" s="18" t="str">
        <f>IF(OR(OR(OR(OR(OR(ISNUMBER(SEARCH(IF(F$1&lt;&gt;"",F$1,"NA"),'MITRE ATT&amp;CK Mappings'!$E60)),ISNUMBER(SEARCH(IF(F$1&lt;&gt;"",F$1,"NA"),'MITRE ATT&amp;CK Mappings'!$F60))),ISNUMBER(SEARCH(IF(F$2&lt;&gt;"",F$2,"NA"),'MITRE ATT&amp;CK Mappings'!$G60))),ISNUMBER(SEARCH(IF(F$2&lt;&gt;"",F$2,"NA"),'MITRE ATT&amp;CK Mappings'!$H60))),ISNUMBER(SEARCH(IF(F$3&lt;&gt;"",F$3,"NA"),'MITRE ATT&amp;CK Mappings'!$I60))),ISNUMBER(SEARCH(IF(F$3&lt;&gt;"",F$3,"NA"),'MITRE ATT&amp;CK Mappings'!$J60))), 'MITRE ATT&amp;CK Mappings'!$B60,"")</f>
        <v/>
      </c>
      <c r="G59" s="18" t="str">
        <f>IF(OR(OR(OR(OR(OR(ISNUMBER(SEARCH(IF(G$1&lt;&gt;"",G$1,"NA"),'MITRE ATT&amp;CK Mappings'!$E60)),ISNUMBER(SEARCH(IF(G$1&lt;&gt;"",G$1,"NA"),'MITRE ATT&amp;CK Mappings'!$F60))),ISNUMBER(SEARCH(IF(G$2&lt;&gt;"",G$2,"NA"),'MITRE ATT&amp;CK Mappings'!$G60))),ISNUMBER(SEARCH(IF(G$2&lt;&gt;"",G$2,"NA"),'MITRE ATT&amp;CK Mappings'!$H60))),ISNUMBER(SEARCH(IF(G$3&lt;&gt;"",G$3,"NA"),'MITRE ATT&amp;CK Mappings'!$I60))),ISNUMBER(SEARCH(IF(G$3&lt;&gt;"",G$3,"NA"),'MITRE ATT&amp;CK Mappings'!$J60))), 'MITRE ATT&amp;CK Mappings'!$B60,"")</f>
        <v/>
      </c>
      <c r="H59" s="18" t="str">
        <f>IF(OR(OR(OR(OR(OR(ISNUMBER(SEARCH(IF(H$1&lt;&gt;"",H$1,"NA"),'MITRE ATT&amp;CK Mappings'!$E60)),ISNUMBER(SEARCH(IF(H$1&lt;&gt;"",H$1,"NA"),'MITRE ATT&amp;CK Mappings'!$F60))),ISNUMBER(SEARCH(IF(H$2&lt;&gt;"",H$2,"NA"),'MITRE ATT&amp;CK Mappings'!$G60))),ISNUMBER(SEARCH(IF(H$2&lt;&gt;"",H$2,"NA"),'MITRE ATT&amp;CK Mappings'!$H60))),ISNUMBER(SEARCH(IF(H$3&lt;&gt;"",H$3,"NA"),'MITRE ATT&amp;CK Mappings'!$I60))),ISNUMBER(SEARCH(IF(H$3&lt;&gt;"",H$3,"NA"),'MITRE ATT&amp;CK Mappings'!$J60))), 'MITRE ATT&amp;CK Mappings'!$B60,"")</f>
        <v/>
      </c>
      <c r="I59" s="18" t="str">
        <f>IF(OR(OR(OR(OR(OR(ISNUMBER(SEARCH(IF(I$1&lt;&gt;"",I$1,"NA"),'MITRE ATT&amp;CK Mappings'!$E60)),ISNUMBER(SEARCH(IF(I$1&lt;&gt;"",I$1,"NA"),'MITRE ATT&amp;CK Mappings'!$F60))),ISNUMBER(SEARCH(IF(I$2&lt;&gt;"",I$2,"NA"),'MITRE ATT&amp;CK Mappings'!$G60))),ISNUMBER(SEARCH(IF(I$2&lt;&gt;"",I$2,"NA"),'MITRE ATT&amp;CK Mappings'!$H60))),ISNUMBER(SEARCH(IF(I$3&lt;&gt;"",I$3,"NA"),'MITRE ATT&amp;CK Mappings'!$I60))),ISNUMBER(SEARCH(IF(I$3&lt;&gt;"",I$3,"NA"),'MITRE ATT&amp;CK Mappings'!$J60))), 'MITRE ATT&amp;CK Mappings'!$B60,"")</f>
        <v/>
      </c>
      <c r="J59" s="18" t="str">
        <f>IF(OR(OR(OR(OR(OR(ISNUMBER(SEARCH(IF(J$1&lt;&gt;"",J$1,"NA"),'MITRE ATT&amp;CK Mappings'!$E60)),ISNUMBER(SEARCH(IF(J$1&lt;&gt;"",J$1,"NA"),'MITRE ATT&amp;CK Mappings'!$F60))),ISNUMBER(SEARCH(IF(J$2&lt;&gt;"",J$2,"NA"),'MITRE ATT&amp;CK Mappings'!$G60))),ISNUMBER(SEARCH(IF(J$2&lt;&gt;"",J$2,"NA"),'MITRE ATT&amp;CK Mappings'!$H60))),ISNUMBER(SEARCH(IF(J$3&lt;&gt;"",J$3,"NA"),'MITRE ATT&amp;CK Mappings'!$I60))),ISNUMBER(SEARCH(IF(J$3&lt;&gt;"",J$3,"NA"),'MITRE ATT&amp;CK Mappings'!$J60))), 'MITRE ATT&amp;CK Mappings'!$B60,"")</f>
        <v/>
      </c>
      <c r="K59" s="18" t="str">
        <f>IF(OR(OR(OR(OR(OR(ISNUMBER(SEARCH(IF(K$1&lt;&gt;"",K$1,"NA"),'MITRE ATT&amp;CK Mappings'!$E60)),ISNUMBER(SEARCH(IF(K$1&lt;&gt;"",K$1,"NA"),'MITRE ATT&amp;CK Mappings'!$F60))),ISNUMBER(SEARCH(IF(K$2&lt;&gt;"",K$2,"NA"),'MITRE ATT&amp;CK Mappings'!$G60))),ISNUMBER(SEARCH(IF(K$2&lt;&gt;"",K$2,"NA"),'MITRE ATT&amp;CK Mappings'!$H60))),ISNUMBER(SEARCH(IF(K$3&lt;&gt;"",K$3,"NA"),'MITRE ATT&amp;CK Mappings'!$I60))),ISNUMBER(SEARCH(IF(K$3&lt;&gt;"",K$3,"NA"),'MITRE ATT&amp;CK Mappings'!$J60))), 'MITRE ATT&amp;CK Mappings'!$B60,"")</f>
        <v/>
      </c>
      <c r="L59" s="18" t="str">
        <f>IF('MITRE ATT&amp;CK Mappings'!C60 &lt;&gt;"",'MITRE ATT&amp;CK Mappings'!C60,"" )</f>
        <v>Level 1</v>
      </c>
      <c r="M59" s="18" t="str">
        <f>IF('MITRE ATT&amp;CK Mappings'!D60 &lt;&gt;"",'MITRE ATT&amp;CK Mappings'!D60,"" )</f>
        <v>Ensure a log metric filter and alarm exist for S3 bucket policy changes</v>
      </c>
    </row>
    <row r="60" spans="1:13" x14ac:dyDescent="0.3">
      <c r="A60" s="16" t="str">
        <f>IF(COUNTIF(B60:K60,"="&amp;'MITRE ATT&amp;CK Mappings'!B61)&gt;0,'MITRE ATT&amp;CK Mappings'!B61,"")</f>
        <v/>
      </c>
      <c r="B60" s="16" t="str">
        <f>IF(OR(OR(OR(OR(OR(ISNUMBER(SEARCH(IF(B$1&lt;&gt;"",B$1,"NA"),'MITRE ATT&amp;CK Mappings'!$E61)),ISNUMBER(SEARCH(IF(B$1&lt;&gt;"",B$1,"NA"),'MITRE ATT&amp;CK Mappings'!$F61))),ISNUMBER(SEARCH(IF(B$2&lt;&gt;"",B$2,"NA"),'MITRE ATT&amp;CK Mappings'!$G61))),ISNUMBER(SEARCH(IF(B$2&lt;&gt;"",B$2,"NA"),'MITRE ATT&amp;CK Mappings'!$H61))),ISNUMBER(SEARCH(IF(B$3&lt;&gt;"",B$3,"NA"),'MITRE ATT&amp;CK Mappings'!$I61))),ISNUMBER(SEARCH(IF(B$3&lt;&gt;"",B$3,"NA"),'MITRE ATT&amp;CK Mappings'!$J61))), 'MITRE ATT&amp;CK Mappings'!$B61,"")</f>
        <v/>
      </c>
      <c r="C60" s="16" t="str">
        <f>IF(OR(OR(OR(OR(OR(ISNUMBER(SEARCH(IF(C$1&lt;&gt;"",C$1,"NA"),'MITRE ATT&amp;CK Mappings'!$E61)),ISNUMBER(SEARCH(IF(C$1&lt;&gt;"",C$1,"NA"),'MITRE ATT&amp;CK Mappings'!$F61))),ISNUMBER(SEARCH(IF(C$2&lt;&gt;"",C$2,"NA"),'MITRE ATT&amp;CK Mappings'!$G61))),ISNUMBER(SEARCH(IF(C$2&lt;&gt;"",C$2,"NA"),'MITRE ATT&amp;CK Mappings'!$H61))),ISNUMBER(SEARCH(IF(C$3&lt;&gt;"",C$3,"NA"),'MITRE ATT&amp;CK Mappings'!$I61))),ISNUMBER(SEARCH(IF(C$3&lt;&gt;"",C$3,"NA"),'MITRE ATT&amp;CK Mappings'!$J61))), 'MITRE ATT&amp;CK Mappings'!$B61,"")</f>
        <v/>
      </c>
      <c r="D60" s="16" t="str">
        <f>IF(OR(OR(OR(OR(OR(ISNUMBER(SEARCH(IF(D$1&lt;&gt;"",D$1,"NA"),'MITRE ATT&amp;CK Mappings'!$E61)),ISNUMBER(SEARCH(IF(D$1&lt;&gt;"",D$1,"NA"),'MITRE ATT&amp;CK Mappings'!$F61))),ISNUMBER(SEARCH(IF(D$2&lt;&gt;"",D$2,"NA"),'MITRE ATT&amp;CK Mappings'!$G61))),ISNUMBER(SEARCH(IF(D$2&lt;&gt;"",D$2,"NA"),'MITRE ATT&amp;CK Mappings'!$H61))),ISNUMBER(SEARCH(IF(D$3&lt;&gt;"",D$3,"NA"),'MITRE ATT&amp;CK Mappings'!$I61))),ISNUMBER(SEARCH(IF(D$3&lt;&gt;"",D$3,"NA"),'MITRE ATT&amp;CK Mappings'!$J61))), 'MITRE ATT&amp;CK Mappings'!$B61,"")</f>
        <v/>
      </c>
      <c r="E60" s="16" t="str">
        <f>IF(OR(OR(OR(OR(OR(ISNUMBER(SEARCH(IF(E$1&lt;&gt;"",E$1,"NA"),'MITRE ATT&amp;CK Mappings'!$E61)),ISNUMBER(SEARCH(IF(E$1&lt;&gt;"",E$1,"NA"),'MITRE ATT&amp;CK Mappings'!$F61))),ISNUMBER(SEARCH(IF(E$2&lt;&gt;"",E$2,"NA"),'MITRE ATT&amp;CK Mappings'!$G61))),ISNUMBER(SEARCH(IF(E$2&lt;&gt;"",E$2,"NA"),'MITRE ATT&amp;CK Mappings'!$H61))),ISNUMBER(SEARCH(IF(E$3&lt;&gt;"",E$3,"NA"),'MITRE ATT&amp;CK Mappings'!$I61))),ISNUMBER(SEARCH(IF(E$3&lt;&gt;"",E$3,"NA"),'MITRE ATT&amp;CK Mappings'!$J61))), 'MITRE ATT&amp;CK Mappings'!$B61,"")</f>
        <v/>
      </c>
      <c r="F60" s="16" t="str">
        <f>IF(OR(OR(OR(OR(OR(ISNUMBER(SEARCH(IF(F$1&lt;&gt;"",F$1,"NA"),'MITRE ATT&amp;CK Mappings'!$E61)),ISNUMBER(SEARCH(IF(F$1&lt;&gt;"",F$1,"NA"),'MITRE ATT&amp;CK Mappings'!$F61))),ISNUMBER(SEARCH(IF(F$2&lt;&gt;"",F$2,"NA"),'MITRE ATT&amp;CK Mappings'!$G61))),ISNUMBER(SEARCH(IF(F$2&lt;&gt;"",F$2,"NA"),'MITRE ATT&amp;CK Mappings'!$H61))),ISNUMBER(SEARCH(IF(F$3&lt;&gt;"",F$3,"NA"),'MITRE ATT&amp;CK Mappings'!$I61))),ISNUMBER(SEARCH(IF(F$3&lt;&gt;"",F$3,"NA"),'MITRE ATT&amp;CK Mappings'!$J61))), 'MITRE ATT&amp;CK Mappings'!$B61,"")</f>
        <v/>
      </c>
      <c r="G60" s="16" t="str">
        <f>IF(OR(OR(OR(OR(OR(ISNUMBER(SEARCH(IF(G$1&lt;&gt;"",G$1,"NA"),'MITRE ATT&amp;CK Mappings'!$E61)),ISNUMBER(SEARCH(IF(G$1&lt;&gt;"",G$1,"NA"),'MITRE ATT&amp;CK Mappings'!$F61))),ISNUMBER(SEARCH(IF(G$2&lt;&gt;"",G$2,"NA"),'MITRE ATT&amp;CK Mappings'!$G61))),ISNUMBER(SEARCH(IF(G$2&lt;&gt;"",G$2,"NA"),'MITRE ATT&amp;CK Mappings'!$H61))),ISNUMBER(SEARCH(IF(G$3&lt;&gt;"",G$3,"NA"),'MITRE ATT&amp;CK Mappings'!$I61))),ISNUMBER(SEARCH(IF(G$3&lt;&gt;"",G$3,"NA"),'MITRE ATT&amp;CK Mappings'!$J61))), 'MITRE ATT&amp;CK Mappings'!$B61,"")</f>
        <v/>
      </c>
      <c r="H60" s="16" t="str">
        <f>IF(OR(OR(OR(OR(OR(ISNUMBER(SEARCH(IF(H$1&lt;&gt;"",H$1,"NA"),'MITRE ATT&amp;CK Mappings'!$E61)),ISNUMBER(SEARCH(IF(H$1&lt;&gt;"",H$1,"NA"),'MITRE ATT&amp;CK Mappings'!$F61))),ISNUMBER(SEARCH(IF(H$2&lt;&gt;"",H$2,"NA"),'MITRE ATT&amp;CK Mappings'!$G61))),ISNUMBER(SEARCH(IF(H$2&lt;&gt;"",H$2,"NA"),'MITRE ATT&amp;CK Mappings'!$H61))),ISNUMBER(SEARCH(IF(H$3&lt;&gt;"",H$3,"NA"),'MITRE ATT&amp;CK Mappings'!$I61))),ISNUMBER(SEARCH(IF(H$3&lt;&gt;"",H$3,"NA"),'MITRE ATT&amp;CK Mappings'!$J61))), 'MITRE ATT&amp;CK Mappings'!$B61,"")</f>
        <v/>
      </c>
      <c r="I60" s="16" t="str">
        <f>IF(OR(OR(OR(OR(OR(ISNUMBER(SEARCH(IF(I$1&lt;&gt;"",I$1,"NA"),'MITRE ATT&amp;CK Mappings'!$E61)),ISNUMBER(SEARCH(IF(I$1&lt;&gt;"",I$1,"NA"),'MITRE ATT&amp;CK Mappings'!$F61))),ISNUMBER(SEARCH(IF(I$2&lt;&gt;"",I$2,"NA"),'MITRE ATT&amp;CK Mappings'!$G61))),ISNUMBER(SEARCH(IF(I$2&lt;&gt;"",I$2,"NA"),'MITRE ATT&amp;CK Mappings'!$H61))),ISNUMBER(SEARCH(IF(I$3&lt;&gt;"",I$3,"NA"),'MITRE ATT&amp;CK Mappings'!$I61))),ISNUMBER(SEARCH(IF(I$3&lt;&gt;"",I$3,"NA"),'MITRE ATT&amp;CK Mappings'!$J61))), 'MITRE ATT&amp;CK Mappings'!$B61,"")</f>
        <v/>
      </c>
      <c r="J60" s="16" t="str">
        <f>IF(OR(OR(OR(OR(OR(ISNUMBER(SEARCH(IF(J$1&lt;&gt;"",J$1,"NA"),'MITRE ATT&amp;CK Mappings'!$E61)),ISNUMBER(SEARCH(IF(J$1&lt;&gt;"",J$1,"NA"),'MITRE ATT&amp;CK Mappings'!$F61))),ISNUMBER(SEARCH(IF(J$2&lt;&gt;"",J$2,"NA"),'MITRE ATT&amp;CK Mappings'!$G61))),ISNUMBER(SEARCH(IF(J$2&lt;&gt;"",J$2,"NA"),'MITRE ATT&amp;CK Mappings'!$H61))),ISNUMBER(SEARCH(IF(J$3&lt;&gt;"",J$3,"NA"),'MITRE ATT&amp;CK Mappings'!$I61))),ISNUMBER(SEARCH(IF(J$3&lt;&gt;"",J$3,"NA"),'MITRE ATT&amp;CK Mappings'!$J61))), 'MITRE ATT&amp;CK Mappings'!$B61,"")</f>
        <v/>
      </c>
      <c r="K60" s="16" t="str">
        <f>IF(OR(OR(OR(OR(OR(ISNUMBER(SEARCH(IF(K$1&lt;&gt;"",K$1,"NA"),'MITRE ATT&amp;CK Mappings'!$E61)),ISNUMBER(SEARCH(IF(K$1&lt;&gt;"",K$1,"NA"),'MITRE ATT&amp;CK Mappings'!$F61))),ISNUMBER(SEARCH(IF(K$2&lt;&gt;"",K$2,"NA"),'MITRE ATT&amp;CK Mappings'!$G61))),ISNUMBER(SEARCH(IF(K$2&lt;&gt;"",K$2,"NA"),'MITRE ATT&amp;CK Mappings'!$H61))),ISNUMBER(SEARCH(IF(K$3&lt;&gt;"",K$3,"NA"),'MITRE ATT&amp;CK Mappings'!$I61))),ISNUMBER(SEARCH(IF(K$3&lt;&gt;"",K$3,"NA"),'MITRE ATT&amp;CK Mappings'!$J61))), 'MITRE ATT&amp;CK Mappings'!$B61,"")</f>
        <v/>
      </c>
      <c r="L60" s="16" t="str">
        <f>IF('MITRE ATT&amp;CK Mappings'!C61 &lt;&gt;"",'MITRE ATT&amp;CK Mappings'!C61,"" )</f>
        <v>Level 2</v>
      </c>
      <c r="M60" s="16" t="str">
        <f>IF('MITRE ATT&amp;CK Mappings'!D61 &lt;&gt;"",'MITRE ATT&amp;CK Mappings'!D61,"" )</f>
        <v>Ensure a log metric filter and alarm exist for AWS Config configuration changes</v>
      </c>
    </row>
    <row r="61" spans="1:13" x14ac:dyDescent="0.3">
      <c r="A61" s="18" t="str">
        <f>IF(COUNTIF(B61:K61,"="&amp;'MITRE ATT&amp;CK Mappings'!B62)&gt;0,'MITRE ATT&amp;CK Mappings'!B62,"")</f>
        <v/>
      </c>
      <c r="B61" s="18" t="str">
        <f>IF(OR(OR(OR(OR(OR(ISNUMBER(SEARCH(IF(B$1&lt;&gt;"",B$1,"NA"),'MITRE ATT&amp;CK Mappings'!$E62)),ISNUMBER(SEARCH(IF(B$1&lt;&gt;"",B$1,"NA"),'MITRE ATT&amp;CK Mappings'!$F62))),ISNUMBER(SEARCH(IF(B$2&lt;&gt;"",B$2,"NA"),'MITRE ATT&amp;CK Mappings'!$G62))),ISNUMBER(SEARCH(IF(B$2&lt;&gt;"",B$2,"NA"),'MITRE ATT&amp;CK Mappings'!$H62))),ISNUMBER(SEARCH(IF(B$3&lt;&gt;"",B$3,"NA"),'MITRE ATT&amp;CK Mappings'!$I62))),ISNUMBER(SEARCH(IF(B$3&lt;&gt;"",B$3,"NA"),'MITRE ATT&amp;CK Mappings'!$J62))), 'MITRE ATT&amp;CK Mappings'!$B62,"")</f>
        <v/>
      </c>
      <c r="C61" s="18" t="str">
        <f>IF(OR(OR(OR(OR(OR(ISNUMBER(SEARCH(IF(C$1&lt;&gt;"",C$1,"NA"),'MITRE ATT&amp;CK Mappings'!$E62)),ISNUMBER(SEARCH(IF(C$1&lt;&gt;"",C$1,"NA"),'MITRE ATT&amp;CK Mappings'!$F62))),ISNUMBER(SEARCH(IF(C$2&lt;&gt;"",C$2,"NA"),'MITRE ATT&amp;CK Mappings'!$G62))),ISNUMBER(SEARCH(IF(C$2&lt;&gt;"",C$2,"NA"),'MITRE ATT&amp;CK Mappings'!$H62))),ISNUMBER(SEARCH(IF(C$3&lt;&gt;"",C$3,"NA"),'MITRE ATT&amp;CK Mappings'!$I62))),ISNUMBER(SEARCH(IF(C$3&lt;&gt;"",C$3,"NA"),'MITRE ATT&amp;CK Mappings'!$J62))), 'MITRE ATT&amp;CK Mappings'!$B62,"")</f>
        <v/>
      </c>
      <c r="D61" s="18" t="str">
        <f>IF(OR(OR(OR(OR(OR(ISNUMBER(SEARCH(IF(D$1&lt;&gt;"",D$1,"NA"),'MITRE ATT&amp;CK Mappings'!$E62)),ISNUMBER(SEARCH(IF(D$1&lt;&gt;"",D$1,"NA"),'MITRE ATT&amp;CK Mappings'!$F62))),ISNUMBER(SEARCH(IF(D$2&lt;&gt;"",D$2,"NA"),'MITRE ATT&amp;CK Mappings'!$G62))),ISNUMBER(SEARCH(IF(D$2&lt;&gt;"",D$2,"NA"),'MITRE ATT&amp;CK Mappings'!$H62))),ISNUMBER(SEARCH(IF(D$3&lt;&gt;"",D$3,"NA"),'MITRE ATT&amp;CK Mappings'!$I62))),ISNUMBER(SEARCH(IF(D$3&lt;&gt;"",D$3,"NA"),'MITRE ATT&amp;CK Mappings'!$J62))), 'MITRE ATT&amp;CK Mappings'!$B62,"")</f>
        <v/>
      </c>
      <c r="E61" s="18" t="str">
        <f>IF(OR(OR(OR(OR(OR(ISNUMBER(SEARCH(IF(E$1&lt;&gt;"",E$1,"NA"),'MITRE ATT&amp;CK Mappings'!$E62)),ISNUMBER(SEARCH(IF(E$1&lt;&gt;"",E$1,"NA"),'MITRE ATT&amp;CK Mappings'!$F62))),ISNUMBER(SEARCH(IF(E$2&lt;&gt;"",E$2,"NA"),'MITRE ATT&amp;CK Mappings'!$G62))),ISNUMBER(SEARCH(IF(E$2&lt;&gt;"",E$2,"NA"),'MITRE ATT&amp;CK Mappings'!$H62))),ISNUMBER(SEARCH(IF(E$3&lt;&gt;"",E$3,"NA"),'MITRE ATT&amp;CK Mappings'!$I62))),ISNUMBER(SEARCH(IF(E$3&lt;&gt;"",E$3,"NA"),'MITRE ATT&amp;CK Mappings'!$J62))), 'MITRE ATT&amp;CK Mappings'!$B62,"")</f>
        <v/>
      </c>
      <c r="F61" s="18" t="str">
        <f>IF(OR(OR(OR(OR(OR(ISNUMBER(SEARCH(IF(F$1&lt;&gt;"",F$1,"NA"),'MITRE ATT&amp;CK Mappings'!$E62)),ISNUMBER(SEARCH(IF(F$1&lt;&gt;"",F$1,"NA"),'MITRE ATT&amp;CK Mappings'!$F62))),ISNUMBER(SEARCH(IF(F$2&lt;&gt;"",F$2,"NA"),'MITRE ATT&amp;CK Mappings'!$G62))),ISNUMBER(SEARCH(IF(F$2&lt;&gt;"",F$2,"NA"),'MITRE ATT&amp;CK Mappings'!$H62))),ISNUMBER(SEARCH(IF(F$3&lt;&gt;"",F$3,"NA"),'MITRE ATT&amp;CK Mappings'!$I62))),ISNUMBER(SEARCH(IF(F$3&lt;&gt;"",F$3,"NA"),'MITRE ATT&amp;CK Mappings'!$J62))), 'MITRE ATT&amp;CK Mappings'!$B62,"")</f>
        <v/>
      </c>
      <c r="G61" s="18" t="str">
        <f>IF(OR(OR(OR(OR(OR(ISNUMBER(SEARCH(IF(G$1&lt;&gt;"",G$1,"NA"),'MITRE ATT&amp;CK Mappings'!$E62)),ISNUMBER(SEARCH(IF(G$1&lt;&gt;"",G$1,"NA"),'MITRE ATT&amp;CK Mappings'!$F62))),ISNUMBER(SEARCH(IF(G$2&lt;&gt;"",G$2,"NA"),'MITRE ATT&amp;CK Mappings'!$G62))),ISNUMBER(SEARCH(IF(G$2&lt;&gt;"",G$2,"NA"),'MITRE ATT&amp;CK Mappings'!$H62))),ISNUMBER(SEARCH(IF(G$3&lt;&gt;"",G$3,"NA"),'MITRE ATT&amp;CK Mappings'!$I62))),ISNUMBER(SEARCH(IF(G$3&lt;&gt;"",G$3,"NA"),'MITRE ATT&amp;CK Mappings'!$J62))), 'MITRE ATT&amp;CK Mappings'!$B62,"")</f>
        <v/>
      </c>
      <c r="H61" s="18" t="str">
        <f>IF(OR(OR(OR(OR(OR(ISNUMBER(SEARCH(IF(H$1&lt;&gt;"",H$1,"NA"),'MITRE ATT&amp;CK Mappings'!$E62)),ISNUMBER(SEARCH(IF(H$1&lt;&gt;"",H$1,"NA"),'MITRE ATT&amp;CK Mappings'!$F62))),ISNUMBER(SEARCH(IF(H$2&lt;&gt;"",H$2,"NA"),'MITRE ATT&amp;CK Mappings'!$G62))),ISNUMBER(SEARCH(IF(H$2&lt;&gt;"",H$2,"NA"),'MITRE ATT&amp;CK Mappings'!$H62))),ISNUMBER(SEARCH(IF(H$3&lt;&gt;"",H$3,"NA"),'MITRE ATT&amp;CK Mappings'!$I62))),ISNUMBER(SEARCH(IF(H$3&lt;&gt;"",H$3,"NA"),'MITRE ATT&amp;CK Mappings'!$J62))), 'MITRE ATT&amp;CK Mappings'!$B62,"")</f>
        <v/>
      </c>
      <c r="I61" s="18" t="str">
        <f>IF(OR(OR(OR(OR(OR(ISNUMBER(SEARCH(IF(I$1&lt;&gt;"",I$1,"NA"),'MITRE ATT&amp;CK Mappings'!$E62)),ISNUMBER(SEARCH(IF(I$1&lt;&gt;"",I$1,"NA"),'MITRE ATT&amp;CK Mappings'!$F62))),ISNUMBER(SEARCH(IF(I$2&lt;&gt;"",I$2,"NA"),'MITRE ATT&amp;CK Mappings'!$G62))),ISNUMBER(SEARCH(IF(I$2&lt;&gt;"",I$2,"NA"),'MITRE ATT&amp;CK Mappings'!$H62))),ISNUMBER(SEARCH(IF(I$3&lt;&gt;"",I$3,"NA"),'MITRE ATT&amp;CK Mappings'!$I62))),ISNUMBER(SEARCH(IF(I$3&lt;&gt;"",I$3,"NA"),'MITRE ATT&amp;CK Mappings'!$J62))), 'MITRE ATT&amp;CK Mappings'!$B62,"")</f>
        <v/>
      </c>
      <c r="J61" s="18" t="str">
        <f>IF(OR(OR(OR(OR(OR(ISNUMBER(SEARCH(IF(J$1&lt;&gt;"",J$1,"NA"),'MITRE ATT&amp;CK Mappings'!$E62)),ISNUMBER(SEARCH(IF(J$1&lt;&gt;"",J$1,"NA"),'MITRE ATT&amp;CK Mappings'!$F62))),ISNUMBER(SEARCH(IF(J$2&lt;&gt;"",J$2,"NA"),'MITRE ATT&amp;CK Mappings'!$G62))),ISNUMBER(SEARCH(IF(J$2&lt;&gt;"",J$2,"NA"),'MITRE ATT&amp;CK Mappings'!$H62))),ISNUMBER(SEARCH(IF(J$3&lt;&gt;"",J$3,"NA"),'MITRE ATT&amp;CK Mappings'!$I62))),ISNUMBER(SEARCH(IF(J$3&lt;&gt;"",J$3,"NA"),'MITRE ATT&amp;CK Mappings'!$J62))), 'MITRE ATT&amp;CK Mappings'!$B62,"")</f>
        <v/>
      </c>
      <c r="K61" s="18" t="str">
        <f>IF(OR(OR(OR(OR(OR(ISNUMBER(SEARCH(IF(K$1&lt;&gt;"",K$1,"NA"),'MITRE ATT&amp;CK Mappings'!$E62)),ISNUMBER(SEARCH(IF(K$1&lt;&gt;"",K$1,"NA"),'MITRE ATT&amp;CK Mappings'!$F62))),ISNUMBER(SEARCH(IF(K$2&lt;&gt;"",K$2,"NA"),'MITRE ATT&amp;CK Mappings'!$G62))),ISNUMBER(SEARCH(IF(K$2&lt;&gt;"",K$2,"NA"),'MITRE ATT&amp;CK Mappings'!$H62))),ISNUMBER(SEARCH(IF(K$3&lt;&gt;"",K$3,"NA"),'MITRE ATT&amp;CK Mappings'!$I62))),ISNUMBER(SEARCH(IF(K$3&lt;&gt;"",K$3,"NA"),'MITRE ATT&amp;CK Mappings'!$J62))), 'MITRE ATT&amp;CK Mappings'!$B62,"")</f>
        <v/>
      </c>
      <c r="L61" s="18" t="str">
        <f>IF('MITRE ATT&amp;CK Mappings'!C62 &lt;&gt;"",'MITRE ATT&amp;CK Mappings'!C62,"" )</f>
        <v>Level 2</v>
      </c>
      <c r="M61" s="18" t="str">
        <f>IF('MITRE ATT&amp;CK Mappings'!D62 &lt;&gt;"",'MITRE ATT&amp;CK Mappings'!D62,"" )</f>
        <v>Ensure a log metric filter and alarm exist for security group changes</v>
      </c>
    </row>
    <row r="62" spans="1:13" x14ac:dyDescent="0.3">
      <c r="A62" s="16" t="str">
        <f>IF(COUNTIF(B62:K62,"="&amp;'MITRE ATT&amp;CK Mappings'!B63)&gt;0,'MITRE ATT&amp;CK Mappings'!B63,"")</f>
        <v/>
      </c>
      <c r="B62" s="16" t="str">
        <f>IF(OR(OR(OR(OR(OR(ISNUMBER(SEARCH(IF(B$1&lt;&gt;"",B$1,"NA"),'MITRE ATT&amp;CK Mappings'!$E63)),ISNUMBER(SEARCH(IF(B$1&lt;&gt;"",B$1,"NA"),'MITRE ATT&amp;CK Mappings'!$F63))),ISNUMBER(SEARCH(IF(B$2&lt;&gt;"",B$2,"NA"),'MITRE ATT&amp;CK Mappings'!$G63))),ISNUMBER(SEARCH(IF(B$2&lt;&gt;"",B$2,"NA"),'MITRE ATT&amp;CK Mappings'!$H63))),ISNUMBER(SEARCH(IF(B$3&lt;&gt;"",B$3,"NA"),'MITRE ATT&amp;CK Mappings'!$I63))),ISNUMBER(SEARCH(IF(B$3&lt;&gt;"",B$3,"NA"),'MITRE ATT&amp;CK Mappings'!$J63))), 'MITRE ATT&amp;CK Mappings'!$B63,"")</f>
        <v/>
      </c>
      <c r="C62" s="16" t="str">
        <f>IF(OR(OR(OR(OR(OR(ISNUMBER(SEARCH(IF(C$1&lt;&gt;"",C$1,"NA"),'MITRE ATT&amp;CK Mappings'!$E63)),ISNUMBER(SEARCH(IF(C$1&lt;&gt;"",C$1,"NA"),'MITRE ATT&amp;CK Mappings'!$F63))),ISNUMBER(SEARCH(IF(C$2&lt;&gt;"",C$2,"NA"),'MITRE ATT&amp;CK Mappings'!$G63))),ISNUMBER(SEARCH(IF(C$2&lt;&gt;"",C$2,"NA"),'MITRE ATT&amp;CK Mappings'!$H63))),ISNUMBER(SEARCH(IF(C$3&lt;&gt;"",C$3,"NA"),'MITRE ATT&amp;CK Mappings'!$I63))),ISNUMBER(SEARCH(IF(C$3&lt;&gt;"",C$3,"NA"),'MITRE ATT&amp;CK Mappings'!$J63))), 'MITRE ATT&amp;CK Mappings'!$B63,"")</f>
        <v/>
      </c>
      <c r="D62" s="16" t="str">
        <f>IF(OR(OR(OR(OR(OR(ISNUMBER(SEARCH(IF(D$1&lt;&gt;"",D$1,"NA"),'MITRE ATT&amp;CK Mappings'!$E63)),ISNUMBER(SEARCH(IF(D$1&lt;&gt;"",D$1,"NA"),'MITRE ATT&amp;CK Mappings'!$F63))),ISNUMBER(SEARCH(IF(D$2&lt;&gt;"",D$2,"NA"),'MITRE ATT&amp;CK Mappings'!$G63))),ISNUMBER(SEARCH(IF(D$2&lt;&gt;"",D$2,"NA"),'MITRE ATT&amp;CK Mappings'!$H63))),ISNUMBER(SEARCH(IF(D$3&lt;&gt;"",D$3,"NA"),'MITRE ATT&amp;CK Mappings'!$I63))),ISNUMBER(SEARCH(IF(D$3&lt;&gt;"",D$3,"NA"),'MITRE ATT&amp;CK Mappings'!$J63))), 'MITRE ATT&amp;CK Mappings'!$B63,"")</f>
        <v/>
      </c>
      <c r="E62" s="16" t="str">
        <f>IF(OR(OR(OR(OR(OR(ISNUMBER(SEARCH(IF(E$1&lt;&gt;"",E$1,"NA"),'MITRE ATT&amp;CK Mappings'!$E63)),ISNUMBER(SEARCH(IF(E$1&lt;&gt;"",E$1,"NA"),'MITRE ATT&amp;CK Mappings'!$F63))),ISNUMBER(SEARCH(IF(E$2&lt;&gt;"",E$2,"NA"),'MITRE ATT&amp;CK Mappings'!$G63))),ISNUMBER(SEARCH(IF(E$2&lt;&gt;"",E$2,"NA"),'MITRE ATT&amp;CK Mappings'!$H63))),ISNUMBER(SEARCH(IF(E$3&lt;&gt;"",E$3,"NA"),'MITRE ATT&amp;CK Mappings'!$I63))),ISNUMBER(SEARCH(IF(E$3&lt;&gt;"",E$3,"NA"),'MITRE ATT&amp;CK Mappings'!$J63))), 'MITRE ATT&amp;CK Mappings'!$B63,"")</f>
        <v/>
      </c>
      <c r="F62" s="16" t="str">
        <f>IF(OR(OR(OR(OR(OR(ISNUMBER(SEARCH(IF(F$1&lt;&gt;"",F$1,"NA"),'MITRE ATT&amp;CK Mappings'!$E63)),ISNUMBER(SEARCH(IF(F$1&lt;&gt;"",F$1,"NA"),'MITRE ATT&amp;CK Mappings'!$F63))),ISNUMBER(SEARCH(IF(F$2&lt;&gt;"",F$2,"NA"),'MITRE ATT&amp;CK Mappings'!$G63))),ISNUMBER(SEARCH(IF(F$2&lt;&gt;"",F$2,"NA"),'MITRE ATT&amp;CK Mappings'!$H63))),ISNUMBER(SEARCH(IF(F$3&lt;&gt;"",F$3,"NA"),'MITRE ATT&amp;CK Mappings'!$I63))),ISNUMBER(SEARCH(IF(F$3&lt;&gt;"",F$3,"NA"),'MITRE ATT&amp;CK Mappings'!$J63))), 'MITRE ATT&amp;CK Mappings'!$B63,"")</f>
        <v/>
      </c>
      <c r="G62" s="16" t="str">
        <f>IF(OR(OR(OR(OR(OR(ISNUMBER(SEARCH(IF(G$1&lt;&gt;"",G$1,"NA"),'MITRE ATT&amp;CK Mappings'!$E63)),ISNUMBER(SEARCH(IF(G$1&lt;&gt;"",G$1,"NA"),'MITRE ATT&amp;CK Mappings'!$F63))),ISNUMBER(SEARCH(IF(G$2&lt;&gt;"",G$2,"NA"),'MITRE ATT&amp;CK Mappings'!$G63))),ISNUMBER(SEARCH(IF(G$2&lt;&gt;"",G$2,"NA"),'MITRE ATT&amp;CK Mappings'!$H63))),ISNUMBER(SEARCH(IF(G$3&lt;&gt;"",G$3,"NA"),'MITRE ATT&amp;CK Mappings'!$I63))),ISNUMBER(SEARCH(IF(G$3&lt;&gt;"",G$3,"NA"),'MITRE ATT&amp;CK Mappings'!$J63))), 'MITRE ATT&amp;CK Mappings'!$B63,"")</f>
        <v/>
      </c>
      <c r="H62" s="16" t="str">
        <f>IF(OR(OR(OR(OR(OR(ISNUMBER(SEARCH(IF(H$1&lt;&gt;"",H$1,"NA"),'MITRE ATT&amp;CK Mappings'!$E63)),ISNUMBER(SEARCH(IF(H$1&lt;&gt;"",H$1,"NA"),'MITRE ATT&amp;CK Mappings'!$F63))),ISNUMBER(SEARCH(IF(H$2&lt;&gt;"",H$2,"NA"),'MITRE ATT&amp;CK Mappings'!$G63))),ISNUMBER(SEARCH(IF(H$2&lt;&gt;"",H$2,"NA"),'MITRE ATT&amp;CK Mappings'!$H63))),ISNUMBER(SEARCH(IF(H$3&lt;&gt;"",H$3,"NA"),'MITRE ATT&amp;CK Mappings'!$I63))),ISNUMBER(SEARCH(IF(H$3&lt;&gt;"",H$3,"NA"),'MITRE ATT&amp;CK Mappings'!$J63))), 'MITRE ATT&amp;CK Mappings'!$B63,"")</f>
        <v/>
      </c>
      <c r="I62" s="16" t="str">
        <f>IF(OR(OR(OR(OR(OR(ISNUMBER(SEARCH(IF(I$1&lt;&gt;"",I$1,"NA"),'MITRE ATT&amp;CK Mappings'!$E63)),ISNUMBER(SEARCH(IF(I$1&lt;&gt;"",I$1,"NA"),'MITRE ATT&amp;CK Mappings'!$F63))),ISNUMBER(SEARCH(IF(I$2&lt;&gt;"",I$2,"NA"),'MITRE ATT&amp;CK Mappings'!$G63))),ISNUMBER(SEARCH(IF(I$2&lt;&gt;"",I$2,"NA"),'MITRE ATT&amp;CK Mappings'!$H63))),ISNUMBER(SEARCH(IF(I$3&lt;&gt;"",I$3,"NA"),'MITRE ATT&amp;CK Mappings'!$I63))),ISNUMBER(SEARCH(IF(I$3&lt;&gt;"",I$3,"NA"),'MITRE ATT&amp;CK Mappings'!$J63))), 'MITRE ATT&amp;CK Mappings'!$B63,"")</f>
        <v/>
      </c>
      <c r="J62" s="16" t="str">
        <f>IF(OR(OR(OR(OR(OR(ISNUMBER(SEARCH(IF(J$1&lt;&gt;"",J$1,"NA"),'MITRE ATT&amp;CK Mappings'!$E63)),ISNUMBER(SEARCH(IF(J$1&lt;&gt;"",J$1,"NA"),'MITRE ATT&amp;CK Mappings'!$F63))),ISNUMBER(SEARCH(IF(J$2&lt;&gt;"",J$2,"NA"),'MITRE ATT&amp;CK Mappings'!$G63))),ISNUMBER(SEARCH(IF(J$2&lt;&gt;"",J$2,"NA"),'MITRE ATT&amp;CK Mappings'!$H63))),ISNUMBER(SEARCH(IF(J$3&lt;&gt;"",J$3,"NA"),'MITRE ATT&amp;CK Mappings'!$I63))),ISNUMBER(SEARCH(IF(J$3&lt;&gt;"",J$3,"NA"),'MITRE ATT&amp;CK Mappings'!$J63))), 'MITRE ATT&amp;CK Mappings'!$B63,"")</f>
        <v/>
      </c>
      <c r="K62" s="16" t="str">
        <f>IF(OR(OR(OR(OR(OR(ISNUMBER(SEARCH(IF(K$1&lt;&gt;"",K$1,"NA"),'MITRE ATT&amp;CK Mappings'!$E63)),ISNUMBER(SEARCH(IF(K$1&lt;&gt;"",K$1,"NA"),'MITRE ATT&amp;CK Mappings'!$F63))),ISNUMBER(SEARCH(IF(K$2&lt;&gt;"",K$2,"NA"),'MITRE ATT&amp;CK Mappings'!$G63))),ISNUMBER(SEARCH(IF(K$2&lt;&gt;"",K$2,"NA"),'MITRE ATT&amp;CK Mappings'!$H63))),ISNUMBER(SEARCH(IF(K$3&lt;&gt;"",K$3,"NA"),'MITRE ATT&amp;CK Mappings'!$I63))),ISNUMBER(SEARCH(IF(K$3&lt;&gt;"",K$3,"NA"),'MITRE ATT&amp;CK Mappings'!$J63))), 'MITRE ATT&amp;CK Mappings'!$B63,"")</f>
        <v/>
      </c>
      <c r="L62" s="16" t="str">
        <f>IF('MITRE ATT&amp;CK Mappings'!C63 &lt;&gt;"",'MITRE ATT&amp;CK Mappings'!C63,"" )</f>
        <v>Level 2</v>
      </c>
      <c r="M62" s="16" t="str">
        <f>IF('MITRE ATT&amp;CK Mappings'!D63 &lt;&gt;"",'MITRE ATT&amp;CK Mappings'!D63,"" )</f>
        <v>Ensure a log metric filter and alarm exist for changes to Network Access Control Lists (NACL)</v>
      </c>
    </row>
    <row r="63" spans="1:13" x14ac:dyDescent="0.3">
      <c r="A63" s="18" t="str">
        <f>IF(COUNTIF(B63:K63,"="&amp;'MITRE ATT&amp;CK Mappings'!B64)&gt;0,'MITRE ATT&amp;CK Mappings'!B64,"")</f>
        <v/>
      </c>
      <c r="B63" s="18" t="str">
        <f>IF(OR(OR(OR(OR(OR(ISNUMBER(SEARCH(IF(B$1&lt;&gt;"",B$1,"NA"),'MITRE ATT&amp;CK Mappings'!$E64)),ISNUMBER(SEARCH(IF(B$1&lt;&gt;"",B$1,"NA"),'MITRE ATT&amp;CK Mappings'!$F64))),ISNUMBER(SEARCH(IF(B$2&lt;&gt;"",B$2,"NA"),'MITRE ATT&amp;CK Mappings'!$G64))),ISNUMBER(SEARCH(IF(B$2&lt;&gt;"",B$2,"NA"),'MITRE ATT&amp;CK Mappings'!$H64))),ISNUMBER(SEARCH(IF(B$3&lt;&gt;"",B$3,"NA"),'MITRE ATT&amp;CK Mappings'!$I64))),ISNUMBER(SEARCH(IF(B$3&lt;&gt;"",B$3,"NA"),'MITRE ATT&amp;CK Mappings'!$J64))), 'MITRE ATT&amp;CK Mappings'!$B64,"")</f>
        <v/>
      </c>
      <c r="C63" s="18" t="str">
        <f>IF(OR(OR(OR(OR(OR(ISNUMBER(SEARCH(IF(C$1&lt;&gt;"",C$1,"NA"),'MITRE ATT&amp;CK Mappings'!$E64)),ISNUMBER(SEARCH(IF(C$1&lt;&gt;"",C$1,"NA"),'MITRE ATT&amp;CK Mappings'!$F64))),ISNUMBER(SEARCH(IF(C$2&lt;&gt;"",C$2,"NA"),'MITRE ATT&amp;CK Mappings'!$G64))),ISNUMBER(SEARCH(IF(C$2&lt;&gt;"",C$2,"NA"),'MITRE ATT&amp;CK Mappings'!$H64))),ISNUMBER(SEARCH(IF(C$3&lt;&gt;"",C$3,"NA"),'MITRE ATT&amp;CK Mappings'!$I64))),ISNUMBER(SEARCH(IF(C$3&lt;&gt;"",C$3,"NA"),'MITRE ATT&amp;CK Mappings'!$J64))), 'MITRE ATT&amp;CK Mappings'!$B64,"")</f>
        <v/>
      </c>
      <c r="D63" s="18" t="str">
        <f>IF(OR(OR(OR(OR(OR(ISNUMBER(SEARCH(IF(D$1&lt;&gt;"",D$1,"NA"),'MITRE ATT&amp;CK Mappings'!$E64)),ISNUMBER(SEARCH(IF(D$1&lt;&gt;"",D$1,"NA"),'MITRE ATT&amp;CK Mappings'!$F64))),ISNUMBER(SEARCH(IF(D$2&lt;&gt;"",D$2,"NA"),'MITRE ATT&amp;CK Mappings'!$G64))),ISNUMBER(SEARCH(IF(D$2&lt;&gt;"",D$2,"NA"),'MITRE ATT&amp;CK Mappings'!$H64))),ISNUMBER(SEARCH(IF(D$3&lt;&gt;"",D$3,"NA"),'MITRE ATT&amp;CK Mappings'!$I64))),ISNUMBER(SEARCH(IF(D$3&lt;&gt;"",D$3,"NA"),'MITRE ATT&amp;CK Mappings'!$J64))), 'MITRE ATT&amp;CK Mappings'!$B64,"")</f>
        <v/>
      </c>
      <c r="E63" s="18" t="str">
        <f>IF(OR(OR(OR(OR(OR(ISNUMBER(SEARCH(IF(E$1&lt;&gt;"",E$1,"NA"),'MITRE ATT&amp;CK Mappings'!$E64)),ISNUMBER(SEARCH(IF(E$1&lt;&gt;"",E$1,"NA"),'MITRE ATT&amp;CK Mappings'!$F64))),ISNUMBER(SEARCH(IF(E$2&lt;&gt;"",E$2,"NA"),'MITRE ATT&amp;CK Mappings'!$G64))),ISNUMBER(SEARCH(IF(E$2&lt;&gt;"",E$2,"NA"),'MITRE ATT&amp;CK Mappings'!$H64))),ISNUMBER(SEARCH(IF(E$3&lt;&gt;"",E$3,"NA"),'MITRE ATT&amp;CK Mappings'!$I64))),ISNUMBER(SEARCH(IF(E$3&lt;&gt;"",E$3,"NA"),'MITRE ATT&amp;CK Mappings'!$J64))), 'MITRE ATT&amp;CK Mappings'!$B64,"")</f>
        <v/>
      </c>
      <c r="F63" s="18" t="str">
        <f>IF(OR(OR(OR(OR(OR(ISNUMBER(SEARCH(IF(F$1&lt;&gt;"",F$1,"NA"),'MITRE ATT&amp;CK Mappings'!$E64)),ISNUMBER(SEARCH(IF(F$1&lt;&gt;"",F$1,"NA"),'MITRE ATT&amp;CK Mappings'!$F64))),ISNUMBER(SEARCH(IF(F$2&lt;&gt;"",F$2,"NA"),'MITRE ATT&amp;CK Mappings'!$G64))),ISNUMBER(SEARCH(IF(F$2&lt;&gt;"",F$2,"NA"),'MITRE ATT&amp;CK Mappings'!$H64))),ISNUMBER(SEARCH(IF(F$3&lt;&gt;"",F$3,"NA"),'MITRE ATT&amp;CK Mappings'!$I64))),ISNUMBER(SEARCH(IF(F$3&lt;&gt;"",F$3,"NA"),'MITRE ATT&amp;CK Mappings'!$J64))), 'MITRE ATT&amp;CK Mappings'!$B64,"")</f>
        <v/>
      </c>
      <c r="G63" s="18" t="str">
        <f>IF(OR(OR(OR(OR(OR(ISNUMBER(SEARCH(IF(G$1&lt;&gt;"",G$1,"NA"),'MITRE ATT&amp;CK Mappings'!$E64)),ISNUMBER(SEARCH(IF(G$1&lt;&gt;"",G$1,"NA"),'MITRE ATT&amp;CK Mappings'!$F64))),ISNUMBER(SEARCH(IF(G$2&lt;&gt;"",G$2,"NA"),'MITRE ATT&amp;CK Mappings'!$G64))),ISNUMBER(SEARCH(IF(G$2&lt;&gt;"",G$2,"NA"),'MITRE ATT&amp;CK Mappings'!$H64))),ISNUMBER(SEARCH(IF(G$3&lt;&gt;"",G$3,"NA"),'MITRE ATT&amp;CK Mappings'!$I64))),ISNUMBER(SEARCH(IF(G$3&lt;&gt;"",G$3,"NA"),'MITRE ATT&amp;CK Mappings'!$J64))), 'MITRE ATT&amp;CK Mappings'!$B64,"")</f>
        <v/>
      </c>
      <c r="H63" s="18" t="str">
        <f>IF(OR(OR(OR(OR(OR(ISNUMBER(SEARCH(IF(H$1&lt;&gt;"",H$1,"NA"),'MITRE ATT&amp;CK Mappings'!$E64)),ISNUMBER(SEARCH(IF(H$1&lt;&gt;"",H$1,"NA"),'MITRE ATT&amp;CK Mappings'!$F64))),ISNUMBER(SEARCH(IF(H$2&lt;&gt;"",H$2,"NA"),'MITRE ATT&amp;CK Mappings'!$G64))),ISNUMBER(SEARCH(IF(H$2&lt;&gt;"",H$2,"NA"),'MITRE ATT&amp;CK Mappings'!$H64))),ISNUMBER(SEARCH(IF(H$3&lt;&gt;"",H$3,"NA"),'MITRE ATT&amp;CK Mappings'!$I64))),ISNUMBER(SEARCH(IF(H$3&lt;&gt;"",H$3,"NA"),'MITRE ATT&amp;CK Mappings'!$J64))), 'MITRE ATT&amp;CK Mappings'!$B64,"")</f>
        <v/>
      </c>
      <c r="I63" s="18" t="str">
        <f>IF(OR(OR(OR(OR(OR(ISNUMBER(SEARCH(IF(I$1&lt;&gt;"",I$1,"NA"),'MITRE ATT&amp;CK Mappings'!$E64)),ISNUMBER(SEARCH(IF(I$1&lt;&gt;"",I$1,"NA"),'MITRE ATT&amp;CK Mappings'!$F64))),ISNUMBER(SEARCH(IF(I$2&lt;&gt;"",I$2,"NA"),'MITRE ATT&amp;CK Mappings'!$G64))),ISNUMBER(SEARCH(IF(I$2&lt;&gt;"",I$2,"NA"),'MITRE ATT&amp;CK Mappings'!$H64))),ISNUMBER(SEARCH(IF(I$3&lt;&gt;"",I$3,"NA"),'MITRE ATT&amp;CK Mappings'!$I64))),ISNUMBER(SEARCH(IF(I$3&lt;&gt;"",I$3,"NA"),'MITRE ATT&amp;CK Mappings'!$J64))), 'MITRE ATT&amp;CK Mappings'!$B64,"")</f>
        <v/>
      </c>
      <c r="J63" s="18" t="str">
        <f>IF(OR(OR(OR(OR(OR(ISNUMBER(SEARCH(IF(J$1&lt;&gt;"",J$1,"NA"),'MITRE ATT&amp;CK Mappings'!$E64)),ISNUMBER(SEARCH(IF(J$1&lt;&gt;"",J$1,"NA"),'MITRE ATT&amp;CK Mappings'!$F64))),ISNUMBER(SEARCH(IF(J$2&lt;&gt;"",J$2,"NA"),'MITRE ATT&amp;CK Mappings'!$G64))),ISNUMBER(SEARCH(IF(J$2&lt;&gt;"",J$2,"NA"),'MITRE ATT&amp;CK Mappings'!$H64))),ISNUMBER(SEARCH(IF(J$3&lt;&gt;"",J$3,"NA"),'MITRE ATT&amp;CK Mappings'!$I64))),ISNUMBER(SEARCH(IF(J$3&lt;&gt;"",J$3,"NA"),'MITRE ATT&amp;CK Mappings'!$J64))), 'MITRE ATT&amp;CK Mappings'!$B64,"")</f>
        <v/>
      </c>
      <c r="K63" s="18" t="str">
        <f>IF(OR(OR(OR(OR(OR(ISNUMBER(SEARCH(IF(K$1&lt;&gt;"",K$1,"NA"),'MITRE ATT&amp;CK Mappings'!$E64)),ISNUMBER(SEARCH(IF(K$1&lt;&gt;"",K$1,"NA"),'MITRE ATT&amp;CK Mappings'!$F64))),ISNUMBER(SEARCH(IF(K$2&lt;&gt;"",K$2,"NA"),'MITRE ATT&amp;CK Mappings'!$G64))),ISNUMBER(SEARCH(IF(K$2&lt;&gt;"",K$2,"NA"),'MITRE ATT&amp;CK Mappings'!$H64))),ISNUMBER(SEARCH(IF(K$3&lt;&gt;"",K$3,"NA"),'MITRE ATT&amp;CK Mappings'!$I64))),ISNUMBER(SEARCH(IF(K$3&lt;&gt;"",K$3,"NA"),'MITRE ATT&amp;CK Mappings'!$J64))), 'MITRE ATT&amp;CK Mappings'!$B64,"")</f>
        <v/>
      </c>
      <c r="L63" s="18" t="str">
        <f>IF('MITRE ATT&amp;CK Mappings'!C64 &lt;&gt;"",'MITRE ATT&amp;CK Mappings'!C64,"" )</f>
        <v>Level 1</v>
      </c>
      <c r="M63" s="18" t="str">
        <f>IF('MITRE ATT&amp;CK Mappings'!D64 &lt;&gt;"",'MITRE ATT&amp;CK Mappings'!D64,"" )</f>
        <v>Ensure a log metric filter and alarm exist for changes to network gateways</v>
      </c>
    </row>
    <row r="64" spans="1:13" x14ac:dyDescent="0.3">
      <c r="A64" s="16" t="str">
        <f>IF(COUNTIF(B64:K64,"="&amp;'MITRE ATT&amp;CK Mappings'!B65)&gt;0,'MITRE ATT&amp;CK Mappings'!B65,"")</f>
        <v/>
      </c>
      <c r="B64" s="16" t="str">
        <f>IF(OR(OR(OR(OR(OR(ISNUMBER(SEARCH(IF(B$1&lt;&gt;"",B$1,"NA"),'MITRE ATT&amp;CK Mappings'!$E65)),ISNUMBER(SEARCH(IF(B$1&lt;&gt;"",B$1,"NA"),'MITRE ATT&amp;CK Mappings'!$F65))),ISNUMBER(SEARCH(IF(B$2&lt;&gt;"",B$2,"NA"),'MITRE ATT&amp;CK Mappings'!$G65))),ISNUMBER(SEARCH(IF(B$2&lt;&gt;"",B$2,"NA"),'MITRE ATT&amp;CK Mappings'!$H65))),ISNUMBER(SEARCH(IF(B$3&lt;&gt;"",B$3,"NA"),'MITRE ATT&amp;CK Mappings'!$I65))),ISNUMBER(SEARCH(IF(B$3&lt;&gt;"",B$3,"NA"),'MITRE ATT&amp;CK Mappings'!$J65))), 'MITRE ATT&amp;CK Mappings'!$B65,"")</f>
        <v/>
      </c>
      <c r="C64" s="16" t="str">
        <f>IF(OR(OR(OR(OR(OR(ISNUMBER(SEARCH(IF(C$1&lt;&gt;"",C$1,"NA"),'MITRE ATT&amp;CK Mappings'!$E65)),ISNUMBER(SEARCH(IF(C$1&lt;&gt;"",C$1,"NA"),'MITRE ATT&amp;CK Mappings'!$F65))),ISNUMBER(SEARCH(IF(C$2&lt;&gt;"",C$2,"NA"),'MITRE ATT&amp;CK Mappings'!$G65))),ISNUMBER(SEARCH(IF(C$2&lt;&gt;"",C$2,"NA"),'MITRE ATT&amp;CK Mappings'!$H65))),ISNUMBER(SEARCH(IF(C$3&lt;&gt;"",C$3,"NA"),'MITRE ATT&amp;CK Mappings'!$I65))),ISNUMBER(SEARCH(IF(C$3&lt;&gt;"",C$3,"NA"),'MITRE ATT&amp;CK Mappings'!$J65))), 'MITRE ATT&amp;CK Mappings'!$B65,"")</f>
        <v/>
      </c>
      <c r="D64" s="16" t="str">
        <f>IF(OR(OR(OR(OR(OR(ISNUMBER(SEARCH(IF(D$1&lt;&gt;"",D$1,"NA"),'MITRE ATT&amp;CK Mappings'!$E65)),ISNUMBER(SEARCH(IF(D$1&lt;&gt;"",D$1,"NA"),'MITRE ATT&amp;CK Mappings'!$F65))),ISNUMBER(SEARCH(IF(D$2&lt;&gt;"",D$2,"NA"),'MITRE ATT&amp;CK Mappings'!$G65))),ISNUMBER(SEARCH(IF(D$2&lt;&gt;"",D$2,"NA"),'MITRE ATT&amp;CK Mappings'!$H65))),ISNUMBER(SEARCH(IF(D$3&lt;&gt;"",D$3,"NA"),'MITRE ATT&amp;CK Mappings'!$I65))),ISNUMBER(SEARCH(IF(D$3&lt;&gt;"",D$3,"NA"),'MITRE ATT&amp;CK Mappings'!$J65))), 'MITRE ATT&amp;CK Mappings'!$B65,"")</f>
        <v/>
      </c>
      <c r="E64" s="16" t="str">
        <f>IF(OR(OR(OR(OR(OR(ISNUMBER(SEARCH(IF(E$1&lt;&gt;"",E$1,"NA"),'MITRE ATT&amp;CK Mappings'!$E65)),ISNUMBER(SEARCH(IF(E$1&lt;&gt;"",E$1,"NA"),'MITRE ATT&amp;CK Mappings'!$F65))),ISNUMBER(SEARCH(IF(E$2&lt;&gt;"",E$2,"NA"),'MITRE ATT&amp;CK Mappings'!$G65))),ISNUMBER(SEARCH(IF(E$2&lt;&gt;"",E$2,"NA"),'MITRE ATT&amp;CK Mappings'!$H65))),ISNUMBER(SEARCH(IF(E$3&lt;&gt;"",E$3,"NA"),'MITRE ATT&amp;CK Mappings'!$I65))),ISNUMBER(SEARCH(IF(E$3&lt;&gt;"",E$3,"NA"),'MITRE ATT&amp;CK Mappings'!$J65))), 'MITRE ATT&amp;CK Mappings'!$B65,"")</f>
        <v/>
      </c>
      <c r="F64" s="16" t="str">
        <f>IF(OR(OR(OR(OR(OR(ISNUMBER(SEARCH(IF(F$1&lt;&gt;"",F$1,"NA"),'MITRE ATT&amp;CK Mappings'!$E65)),ISNUMBER(SEARCH(IF(F$1&lt;&gt;"",F$1,"NA"),'MITRE ATT&amp;CK Mappings'!$F65))),ISNUMBER(SEARCH(IF(F$2&lt;&gt;"",F$2,"NA"),'MITRE ATT&amp;CK Mappings'!$G65))),ISNUMBER(SEARCH(IF(F$2&lt;&gt;"",F$2,"NA"),'MITRE ATT&amp;CK Mappings'!$H65))),ISNUMBER(SEARCH(IF(F$3&lt;&gt;"",F$3,"NA"),'MITRE ATT&amp;CK Mappings'!$I65))),ISNUMBER(SEARCH(IF(F$3&lt;&gt;"",F$3,"NA"),'MITRE ATT&amp;CK Mappings'!$J65))), 'MITRE ATT&amp;CK Mappings'!$B65,"")</f>
        <v/>
      </c>
      <c r="G64" s="16" t="str">
        <f>IF(OR(OR(OR(OR(OR(ISNUMBER(SEARCH(IF(G$1&lt;&gt;"",G$1,"NA"),'MITRE ATT&amp;CK Mappings'!$E65)),ISNUMBER(SEARCH(IF(G$1&lt;&gt;"",G$1,"NA"),'MITRE ATT&amp;CK Mappings'!$F65))),ISNUMBER(SEARCH(IF(G$2&lt;&gt;"",G$2,"NA"),'MITRE ATT&amp;CK Mappings'!$G65))),ISNUMBER(SEARCH(IF(G$2&lt;&gt;"",G$2,"NA"),'MITRE ATT&amp;CK Mappings'!$H65))),ISNUMBER(SEARCH(IF(G$3&lt;&gt;"",G$3,"NA"),'MITRE ATT&amp;CK Mappings'!$I65))),ISNUMBER(SEARCH(IF(G$3&lt;&gt;"",G$3,"NA"),'MITRE ATT&amp;CK Mappings'!$J65))), 'MITRE ATT&amp;CK Mappings'!$B65,"")</f>
        <v/>
      </c>
      <c r="H64" s="16" t="str">
        <f>IF(OR(OR(OR(OR(OR(ISNUMBER(SEARCH(IF(H$1&lt;&gt;"",H$1,"NA"),'MITRE ATT&amp;CK Mappings'!$E65)),ISNUMBER(SEARCH(IF(H$1&lt;&gt;"",H$1,"NA"),'MITRE ATT&amp;CK Mappings'!$F65))),ISNUMBER(SEARCH(IF(H$2&lt;&gt;"",H$2,"NA"),'MITRE ATT&amp;CK Mappings'!$G65))),ISNUMBER(SEARCH(IF(H$2&lt;&gt;"",H$2,"NA"),'MITRE ATT&amp;CK Mappings'!$H65))),ISNUMBER(SEARCH(IF(H$3&lt;&gt;"",H$3,"NA"),'MITRE ATT&amp;CK Mappings'!$I65))),ISNUMBER(SEARCH(IF(H$3&lt;&gt;"",H$3,"NA"),'MITRE ATT&amp;CK Mappings'!$J65))), 'MITRE ATT&amp;CK Mappings'!$B65,"")</f>
        <v/>
      </c>
      <c r="I64" s="16" t="str">
        <f>IF(OR(OR(OR(OR(OR(ISNUMBER(SEARCH(IF(I$1&lt;&gt;"",I$1,"NA"),'MITRE ATT&amp;CK Mappings'!$E65)),ISNUMBER(SEARCH(IF(I$1&lt;&gt;"",I$1,"NA"),'MITRE ATT&amp;CK Mappings'!$F65))),ISNUMBER(SEARCH(IF(I$2&lt;&gt;"",I$2,"NA"),'MITRE ATT&amp;CK Mappings'!$G65))),ISNUMBER(SEARCH(IF(I$2&lt;&gt;"",I$2,"NA"),'MITRE ATT&amp;CK Mappings'!$H65))),ISNUMBER(SEARCH(IF(I$3&lt;&gt;"",I$3,"NA"),'MITRE ATT&amp;CK Mappings'!$I65))),ISNUMBER(SEARCH(IF(I$3&lt;&gt;"",I$3,"NA"),'MITRE ATT&amp;CK Mappings'!$J65))), 'MITRE ATT&amp;CK Mappings'!$B65,"")</f>
        <v/>
      </c>
      <c r="J64" s="16" t="str">
        <f>IF(OR(OR(OR(OR(OR(ISNUMBER(SEARCH(IF(J$1&lt;&gt;"",J$1,"NA"),'MITRE ATT&amp;CK Mappings'!$E65)),ISNUMBER(SEARCH(IF(J$1&lt;&gt;"",J$1,"NA"),'MITRE ATT&amp;CK Mappings'!$F65))),ISNUMBER(SEARCH(IF(J$2&lt;&gt;"",J$2,"NA"),'MITRE ATT&amp;CK Mappings'!$G65))),ISNUMBER(SEARCH(IF(J$2&lt;&gt;"",J$2,"NA"),'MITRE ATT&amp;CK Mappings'!$H65))),ISNUMBER(SEARCH(IF(J$3&lt;&gt;"",J$3,"NA"),'MITRE ATT&amp;CK Mappings'!$I65))),ISNUMBER(SEARCH(IF(J$3&lt;&gt;"",J$3,"NA"),'MITRE ATT&amp;CK Mappings'!$J65))), 'MITRE ATT&amp;CK Mappings'!$B65,"")</f>
        <v/>
      </c>
      <c r="K64" s="16" t="str">
        <f>IF(OR(OR(OR(OR(OR(ISNUMBER(SEARCH(IF(K$1&lt;&gt;"",K$1,"NA"),'MITRE ATT&amp;CK Mappings'!$E65)),ISNUMBER(SEARCH(IF(K$1&lt;&gt;"",K$1,"NA"),'MITRE ATT&amp;CK Mappings'!$F65))),ISNUMBER(SEARCH(IF(K$2&lt;&gt;"",K$2,"NA"),'MITRE ATT&amp;CK Mappings'!$G65))),ISNUMBER(SEARCH(IF(K$2&lt;&gt;"",K$2,"NA"),'MITRE ATT&amp;CK Mappings'!$H65))),ISNUMBER(SEARCH(IF(K$3&lt;&gt;"",K$3,"NA"),'MITRE ATT&amp;CK Mappings'!$I65))),ISNUMBER(SEARCH(IF(K$3&lt;&gt;"",K$3,"NA"),'MITRE ATT&amp;CK Mappings'!$J65))), 'MITRE ATT&amp;CK Mappings'!$B65,"")</f>
        <v/>
      </c>
      <c r="L64" s="16" t="str">
        <f>IF('MITRE ATT&amp;CK Mappings'!C65 &lt;&gt;"",'MITRE ATT&amp;CK Mappings'!C65,"" )</f>
        <v>Level 1</v>
      </c>
      <c r="M64" s="16" t="str">
        <f>IF('MITRE ATT&amp;CK Mappings'!D65 &lt;&gt;"",'MITRE ATT&amp;CK Mappings'!D65,"" )</f>
        <v>Ensure a log metric filter and alarm exist for route table changes</v>
      </c>
    </row>
    <row r="65" spans="1:13" x14ac:dyDescent="0.3">
      <c r="A65" s="18" t="str">
        <f>IF(COUNTIF(B65:K65,"="&amp;'MITRE ATT&amp;CK Mappings'!B66)&gt;0,'MITRE ATT&amp;CK Mappings'!B66,"")</f>
        <v/>
      </c>
      <c r="B65" s="18" t="str">
        <f>IF(OR(OR(OR(OR(OR(ISNUMBER(SEARCH(IF(B$1&lt;&gt;"",B$1,"NA"),'MITRE ATT&amp;CK Mappings'!$E66)),ISNUMBER(SEARCH(IF(B$1&lt;&gt;"",B$1,"NA"),'MITRE ATT&amp;CK Mappings'!$F66))),ISNUMBER(SEARCH(IF(B$2&lt;&gt;"",B$2,"NA"),'MITRE ATT&amp;CK Mappings'!$G66))),ISNUMBER(SEARCH(IF(B$2&lt;&gt;"",B$2,"NA"),'MITRE ATT&amp;CK Mappings'!$H66))),ISNUMBER(SEARCH(IF(B$3&lt;&gt;"",B$3,"NA"),'MITRE ATT&amp;CK Mappings'!$I66))),ISNUMBER(SEARCH(IF(B$3&lt;&gt;"",B$3,"NA"),'MITRE ATT&amp;CK Mappings'!$J66))), 'MITRE ATT&amp;CK Mappings'!$B66,"")</f>
        <v/>
      </c>
      <c r="C65" s="18" t="str">
        <f>IF(OR(OR(OR(OR(OR(ISNUMBER(SEARCH(IF(C$1&lt;&gt;"",C$1,"NA"),'MITRE ATT&amp;CK Mappings'!$E66)),ISNUMBER(SEARCH(IF(C$1&lt;&gt;"",C$1,"NA"),'MITRE ATT&amp;CK Mappings'!$F66))),ISNUMBER(SEARCH(IF(C$2&lt;&gt;"",C$2,"NA"),'MITRE ATT&amp;CK Mappings'!$G66))),ISNUMBER(SEARCH(IF(C$2&lt;&gt;"",C$2,"NA"),'MITRE ATT&amp;CK Mappings'!$H66))),ISNUMBER(SEARCH(IF(C$3&lt;&gt;"",C$3,"NA"),'MITRE ATT&amp;CK Mappings'!$I66))),ISNUMBER(SEARCH(IF(C$3&lt;&gt;"",C$3,"NA"),'MITRE ATT&amp;CK Mappings'!$J66))), 'MITRE ATT&amp;CK Mappings'!$B66,"")</f>
        <v/>
      </c>
      <c r="D65" s="18" t="str">
        <f>IF(OR(OR(OR(OR(OR(ISNUMBER(SEARCH(IF(D$1&lt;&gt;"",D$1,"NA"),'MITRE ATT&amp;CK Mappings'!$E66)),ISNUMBER(SEARCH(IF(D$1&lt;&gt;"",D$1,"NA"),'MITRE ATT&amp;CK Mappings'!$F66))),ISNUMBER(SEARCH(IF(D$2&lt;&gt;"",D$2,"NA"),'MITRE ATT&amp;CK Mappings'!$G66))),ISNUMBER(SEARCH(IF(D$2&lt;&gt;"",D$2,"NA"),'MITRE ATT&amp;CK Mappings'!$H66))),ISNUMBER(SEARCH(IF(D$3&lt;&gt;"",D$3,"NA"),'MITRE ATT&amp;CK Mappings'!$I66))),ISNUMBER(SEARCH(IF(D$3&lt;&gt;"",D$3,"NA"),'MITRE ATT&amp;CK Mappings'!$J66))), 'MITRE ATT&amp;CK Mappings'!$B66,"")</f>
        <v/>
      </c>
      <c r="E65" s="18" t="str">
        <f>IF(OR(OR(OR(OR(OR(ISNUMBER(SEARCH(IF(E$1&lt;&gt;"",E$1,"NA"),'MITRE ATT&amp;CK Mappings'!$E66)),ISNUMBER(SEARCH(IF(E$1&lt;&gt;"",E$1,"NA"),'MITRE ATT&amp;CK Mappings'!$F66))),ISNUMBER(SEARCH(IF(E$2&lt;&gt;"",E$2,"NA"),'MITRE ATT&amp;CK Mappings'!$G66))),ISNUMBER(SEARCH(IF(E$2&lt;&gt;"",E$2,"NA"),'MITRE ATT&amp;CK Mappings'!$H66))),ISNUMBER(SEARCH(IF(E$3&lt;&gt;"",E$3,"NA"),'MITRE ATT&amp;CK Mappings'!$I66))),ISNUMBER(SEARCH(IF(E$3&lt;&gt;"",E$3,"NA"),'MITRE ATT&amp;CK Mappings'!$J66))), 'MITRE ATT&amp;CK Mappings'!$B66,"")</f>
        <v/>
      </c>
      <c r="F65" s="18" t="str">
        <f>IF(OR(OR(OR(OR(OR(ISNUMBER(SEARCH(IF(F$1&lt;&gt;"",F$1,"NA"),'MITRE ATT&amp;CK Mappings'!$E66)),ISNUMBER(SEARCH(IF(F$1&lt;&gt;"",F$1,"NA"),'MITRE ATT&amp;CK Mappings'!$F66))),ISNUMBER(SEARCH(IF(F$2&lt;&gt;"",F$2,"NA"),'MITRE ATT&amp;CK Mappings'!$G66))),ISNUMBER(SEARCH(IF(F$2&lt;&gt;"",F$2,"NA"),'MITRE ATT&amp;CK Mappings'!$H66))),ISNUMBER(SEARCH(IF(F$3&lt;&gt;"",F$3,"NA"),'MITRE ATT&amp;CK Mappings'!$I66))),ISNUMBER(SEARCH(IF(F$3&lt;&gt;"",F$3,"NA"),'MITRE ATT&amp;CK Mappings'!$J66))), 'MITRE ATT&amp;CK Mappings'!$B66,"")</f>
        <v/>
      </c>
      <c r="G65" s="18" t="str">
        <f>IF(OR(OR(OR(OR(OR(ISNUMBER(SEARCH(IF(G$1&lt;&gt;"",G$1,"NA"),'MITRE ATT&amp;CK Mappings'!$E66)),ISNUMBER(SEARCH(IF(G$1&lt;&gt;"",G$1,"NA"),'MITRE ATT&amp;CK Mappings'!$F66))),ISNUMBER(SEARCH(IF(G$2&lt;&gt;"",G$2,"NA"),'MITRE ATT&amp;CK Mappings'!$G66))),ISNUMBER(SEARCH(IF(G$2&lt;&gt;"",G$2,"NA"),'MITRE ATT&amp;CK Mappings'!$H66))),ISNUMBER(SEARCH(IF(G$3&lt;&gt;"",G$3,"NA"),'MITRE ATT&amp;CK Mappings'!$I66))),ISNUMBER(SEARCH(IF(G$3&lt;&gt;"",G$3,"NA"),'MITRE ATT&amp;CK Mappings'!$J66))), 'MITRE ATT&amp;CK Mappings'!$B66,"")</f>
        <v/>
      </c>
      <c r="H65" s="18" t="str">
        <f>IF(OR(OR(OR(OR(OR(ISNUMBER(SEARCH(IF(H$1&lt;&gt;"",H$1,"NA"),'MITRE ATT&amp;CK Mappings'!$E66)),ISNUMBER(SEARCH(IF(H$1&lt;&gt;"",H$1,"NA"),'MITRE ATT&amp;CK Mappings'!$F66))),ISNUMBER(SEARCH(IF(H$2&lt;&gt;"",H$2,"NA"),'MITRE ATT&amp;CK Mappings'!$G66))),ISNUMBER(SEARCH(IF(H$2&lt;&gt;"",H$2,"NA"),'MITRE ATT&amp;CK Mappings'!$H66))),ISNUMBER(SEARCH(IF(H$3&lt;&gt;"",H$3,"NA"),'MITRE ATT&amp;CK Mappings'!$I66))),ISNUMBER(SEARCH(IF(H$3&lt;&gt;"",H$3,"NA"),'MITRE ATT&amp;CK Mappings'!$J66))), 'MITRE ATT&amp;CK Mappings'!$B66,"")</f>
        <v/>
      </c>
      <c r="I65" s="18" t="str">
        <f>IF(OR(OR(OR(OR(OR(ISNUMBER(SEARCH(IF(I$1&lt;&gt;"",I$1,"NA"),'MITRE ATT&amp;CK Mappings'!$E66)),ISNUMBER(SEARCH(IF(I$1&lt;&gt;"",I$1,"NA"),'MITRE ATT&amp;CK Mappings'!$F66))),ISNUMBER(SEARCH(IF(I$2&lt;&gt;"",I$2,"NA"),'MITRE ATT&amp;CK Mappings'!$G66))),ISNUMBER(SEARCH(IF(I$2&lt;&gt;"",I$2,"NA"),'MITRE ATT&amp;CK Mappings'!$H66))),ISNUMBER(SEARCH(IF(I$3&lt;&gt;"",I$3,"NA"),'MITRE ATT&amp;CK Mappings'!$I66))),ISNUMBER(SEARCH(IF(I$3&lt;&gt;"",I$3,"NA"),'MITRE ATT&amp;CK Mappings'!$J66))), 'MITRE ATT&amp;CK Mappings'!$B66,"")</f>
        <v/>
      </c>
      <c r="J65" s="18" t="str">
        <f>IF(OR(OR(OR(OR(OR(ISNUMBER(SEARCH(IF(J$1&lt;&gt;"",J$1,"NA"),'MITRE ATT&amp;CK Mappings'!$E66)),ISNUMBER(SEARCH(IF(J$1&lt;&gt;"",J$1,"NA"),'MITRE ATT&amp;CK Mappings'!$F66))),ISNUMBER(SEARCH(IF(J$2&lt;&gt;"",J$2,"NA"),'MITRE ATT&amp;CK Mappings'!$G66))),ISNUMBER(SEARCH(IF(J$2&lt;&gt;"",J$2,"NA"),'MITRE ATT&amp;CK Mappings'!$H66))),ISNUMBER(SEARCH(IF(J$3&lt;&gt;"",J$3,"NA"),'MITRE ATT&amp;CK Mappings'!$I66))),ISNUMBER(SEARCH(IF(J$3&lt;&gt;"",J$3,"NA"),'MITRE ATT&amp;CK Mappings'!$J66))), 'MITRE ATT&amp;CK Mappings'!$B66,"")</f>
        <v/>
      </c>
      <c r="K65" s="18" t="str">
        <f>IF(OR(OR(OR(OR(OR(ISNUMBER(SEARCH(IF(K$1&lt;&gt;"",K$1,"NA"),'MITRE ATT&amp;CK Mappings'!$E66)),ISNUMBER(SEARCH(IF(K$1&lt;&gt;"",K$1,"NA"),'MITRE ATT&amp;CK Mappings'!$F66))),ISNUMBER(SEARCH(IF(K$2&lt;&gt;"",K$2,"NA"),'MITRE ATT&amp;CK Mappings'!$G66))),ISNUMBER(SEARCH(IF(K$2&lt;&gt;"",K$2,"NA"),'MITRE ATT&amp;CK Mappings'!$H66))),ISNUMBER(SEARCH(IF(K$3&lt;&gt;"",K$3,"NA"),'MITRE ATT&amp;CK Mappings'!$I66))),ISNUMBER(SEARCH(IF(K$3&lt;&gt;"",K$3,"NA"),'MITRE ATT&amp;CK Mappings'!$J66))), 'MITRE ATT&amp;CK Mappings'!$B66,"")</f>
        <v/>
      </c>
      <c r="L65" s="18" t="str">
        <f>IF('MITRE ATT&amp;CK Mappings'!C66 &lt;&gt;"",'MITRE ATT&amp;CK Mappings'!C66,"" )</f>
        <v>Level 1</v>
      </c>
      <c r="M65" s="18" t="str">
        <f>IF('MITRE ATT&amp;CK Mappings'!D66 &lt;&gt;"",'MITRE ATT&amp;CK Mappings'!D66,"" )</f>
        <v>Ensure a log metric filter and alarm exist for VPC changes</v>
      </c>
    </row>
    <row r="66" spans="1:13" x14ac:dyDescent="0.3">
      <c r="A66" s="16" t="str">
        <f>IF(COUNTIF(B66:K66,"="&amp;'MITRE ATT&amp;CK Mappings'!B67)&gt;0,'MITRE ATT&amp;CK Mappings'!B67,"")</f>
        <v>4.15</v>
      </c>
      <c r="B66" s="16" t="str">
        <f>IF(OR(OR(OR(OR(OR(ISNUMBER(SEARCH(IF(B$1&lt;&gt;"",B$1,"NA"),'MITRE ATT&amp;CK Mappings'!$E67)),ISNUMBER(SEARCH(IF(B$1&lt;&gt;"",B$1,"NA"),'MITRE ATT&amp;CK Mappings'!$F67))),ISNUMBER(SEARCH(IF(B$2&lt;&gt;"",B$2,"NA"),'MITRE ATT&amp;CK Mappings'!$G67))),ISNUMBER(SEARCH(IF(B$2&lt;&gt;"",B$2,"NA"),'MITRE ATT&amp;CK Mappings'!$H67))),ISNUMBER(SEARCH(IF(B$3&lt;&gt;"",B$3,"NA"),'MITRE ATT&amp;CK Mappings'!$I67))),ISNUMBER(SEARCH(IF(B$3&lt;&gt;"",B$3,"NA"),'MITRE ATT&amp;CK Mappings'!$J67))), 'MITRE ATT&amp;CK Mappings'!$B67,"")</f>
        <v>4.15</v>
      </c>
      <c r="C66" s="16" t="str">
        <f>IF(OR(OR(OR(OR(OR(ISNUMBER(SEARCH(IF(C$1&lt;&gt;"",C$1,"NA"),'MITRE ATT&amp;CK Mappings'!$E67)),ISNUMBER(SEARCH(IF(C$1&lt;&gt;"",C$1,"NA"),'MITRE ATT&amp;CK Mappings'!$F67))),ISNUMBER(SEARCH(IF(C$2&lt;&gt;"",C$2,"NA"),'MITRE ATT&amp;CK Mappings'!$G67))),ISNUMBER(SEARCH(IF(C$2&lt;&gt;"",C$2,"NA"),'MITRE ATT&amp;CK Mappings'!$H67))),ISNUMBER(SEARCH(IF(C$3&lt;&gt;"",C$3,"NA"),'MITRE ATT&amp;CK Mappings'!$I67))),ISNUMBER(SEARCH(IF(C$3&lt;&gt;"",C$3,"NA"),'MITRE ATT&amp;CK Mappings'!$J67))), 'MITRE ATT&amp;CK Mappings'!$B67,"")</f>
        <v/>
      </c>
      <c r="D66" s="16" t="str">
        <f>IF(OR(OR(OR(OR(OR(ISNUMBER(SEARCH(IF(D$1&lt;&gt;"",D$1,"NA"),'MITRE ATT&amp;CK Mappings'!$E67)),ISNUMBER(SEARCH(IF(D$1&lt;&gt;"",D$1,"NA"),'MITRE ATT&amp;CK Mappings'!$F67))),ISNUMBER(SEARCH(IF(D$2&lt;&gt;"",D$2,"NA"),'MITRE ATT&amp;CK Mappings'!$G67))),ISNUMBER(SEARCH(IF(D$2&lt;&gt;"",D$2,"NA"),'MITRE ATT&amp;CK Mappings'!$H67))),ISNUMBER(SEARCH(IF(D$3&lt;&gt;"",D$3,"NA"),'MITRE ATT&amp;CK Mappings'!$I67))),ISNUMBER(SEARCH(IF(D$3&lt;&gt;"",D$3,"NA"),'MITRE ATT&amp;CK Mappings'!$J67))), 'MITRE ATT&amp;CK Mappings'!$B67,"")</f>
        <v/>
      </c>
      <c r="E66" s="16" t="str">
        <f>IF(OR(OR(OR(OR(OR(ISNUMBER(SEARCH(IF(E$1&lt;&gt;"",E$1,"NA"),'MITRE ATT&amp;CK Mappings'!$E67)),ISNUMBER(SEARCH(IF(E$1&lt;&gt;"",E$1,"NA"),'MITRE ATT&amp;CK Mappings'!$F67))),ISNUMBER(SEARCH(IF(E$2&lt;&gt;"",E$2,"NA"),'MITRE ATT&amp;CK Mappings'!$G67))),ISNUMBER(SEARCH(IF(E$2&lt;&gt;"",E$2,"NA"),'MITRE ATT&amp;CK Mappings'!$H67))),ISNUMBER(SEARCH(IF(E$3&lt;&gt;"",E$3,"NA"),'MITRE ATT&amp;CK Mappings'!$I67))),ISNUMBER(SEARCH(IF(E$3&lt;&gt;"",E$3,"NA"),'MITRE ATT&amp;CK Mappings'!$J67))), 'MITRE ATT&amp;CK Mappings'!$B67,"")</f>
        <v/>
      </c>
      <c r="F66" s="16" t="str">
        <f>IF(OR(OR(OR(OR(OR(ISNUMBER(SEARCH(IF(F$1&lt;&gt;"",F$1,"NA"),'MITRE ATT&amp;CK Mappings'!$E67)),ISNUMBER(SEARCH(IF(F$1&lt;&gt;"",F$1,"NA"),'MITRE ATT&amp;CK Mappings'!$F67))),ISNUMBER(SEARCH(IF(F$2&lt;&gt;"",F$2,"NA"),'MITRE ATT&amp;CK Mappings'!$G67))),ISNUMBER(SEARCH(IF(F$2&lt;&gt;"",F$2,"NA"),'MITRE ATT&amp;CK Mappings'!$H67))),ISNUMBER(SEARCH(IF(F$3&lt;&gt;"",F$3,"NA"),'MITRE ATT&amp;CK Mappings'!$I67))),ISNUMBER(SEARCH(IF(F$3&lt;&gt;"",F$3,"NA"),'MITRE ATT&amp;CK Mappings'!$J67))), 'MITRE ATT&amp;CK Mappings'!$B67,"")</f>
        <v/>
      </c>
      <c r="G66" s="16" t="str">
        <f>IF(OR(OR(OR(OR(OR(ISNUMBER(SEARCH(IF(G$1&lt;&gt;"",G$1,"NA"),'MITRE ATT&amp;CK Mappings'!$E67)),ISNUMBER(SEARCH(IF(G$1&lt;&gt;"",G$1,"NA"),'MITRE ATT&amp;CK Mappings'!$F67))),ISNUMBER(SEARCH(IF(G$2&lt;&gt;"",G$2,"NA"),'MITRE ATT&amp;CK Mappings'!$G67))),ISNUMBER(SEARCH(IF(G$2&lt;&gt;"",G$2,"NA"),'MITRE ATT&amp;CK Mappings'!$H67))),ISNUMBER(SEARCH(IF(G$3&lt;&gt;"",G$3,"NA"),'MITRE ATT&amp;CK Mappings'!$I67))),ISNUMBER(SEARCH(IF(G$3&lt;&gt;"",G$3,"NA"),'MITRE ATT&amp;CK Mappings'!$J67))), 'MITRE ATT&amp;CK Mappings'!$B67,"")</f>
        <v/>
      </c>
      <c r="H66" s="16" t="str">
        <f>IF(OR(OR(OR(OR(OR(ISNUMBER(SEARCH(IF(H$1&lt;&gt;"",H$1,"NA"),'MITRE ATT&amp;CK Mappings'!$E67)),ISNUMBER(SEARCH(IF(H$1&lt;&gt;"",H$1,"NA"),'MITRE ATT&amp;CK Mappings'!$F67))),ISNUMBER(SEARCH(IF(H$2&lt;&gt;"",H$2,"NA"),'MITRE ATT&amp;CK Mappings'!$G67))),ISNUMBER(SEARCH(IF(H$2&lt;&gt;"",H$2,"NA"),'MITRE ATT&amp;CK Mappings'!$H67))),ISNUMBER(SEARCH(IF(H$3&lt;&gt;"",H$3,"NA"),'MITRE ATT&amp;CK Mappings'!$I67))),ISNUMBER(SEARCH(IF(H$3&lt;&gt;"",H$3,"NA"),'MITRE ATT&amp;CK Mappings'!$J67))), 'MITRE ATT&amp;CK Mappings'!$B67,"")</f>
        <v/>
      </c>
      <c r="I66" s="16" t="str">
        <f>IF(OR(OR(OR(OR(OR(ISNUMBER(SEARCH(IF(I$1&lt;&gt;"",I$1,"NA"),'MITRE ATT&amp;CK Mappings'!$E67)),ISNUMBER(SEARCH(IF(I$1&lt;&gt;"",I$1,"NA"),'MITRE ATT&amp;CK Mappings'!$F67))),ISNUMBER(SEARCH(IF(I$2&lt;&gt;"",I$2,"NA"),'MITRE ATT&amp;CK Mappings'!$G67))),ISNUMBER(SEARCH(IF(I$2&lt;&gt;"",I$2,"NA"),'MITRE ATT&amp;CK Mappings'!$H67))),ISNUMBER(SEARCH(IF(I$3&lt;&gt;"",I$3,"NA"),'MITRE ATT&amp;CK Mappings'!$I67))),ISNUMBER(SEARCH(IF(I$3&lt;&gt;"",I$3,"NA"),'MITRE ATT&amp;CK Mappings'!$J67))), 'MITRE ATT&amp;CK Mappings'!$B67,"")</f>
        <v/>
      </c>
      <c r="J66" s="16" t="str">
        <f>IF(OR(OR(OR(OR(OR(ISNUMBER(SEARCH(IF(J$1&lt;&gt;"",J$1,"NA"),'MITRE ATT&amp;CK Mappings'!$E67)),ISNUMBER(SEARCH(IF(J$1&lt;&gt;"",J$1,"NA"),'MITRE ATT&amp;CK Mappings'!$F67))),ISNUMBER(SEARCH(IF(J$2&lt;&gt;"",J$2,"NA"),'MITRE ATT&amp;CK Mappings'!$G67))),ISNUMBER(SEARCH(IF(J$2&lt;&gt;"",J$2,"NA"),'MITRE ATT&amp;CK Mappings'!$H67))),ISNUMBER(SEARCH(IF(J$3&lt;&gt;"",J$3,"NA"),'MITRE ATT&amp;CK Mappings'!$I67))),ISNUMBER(SEARCH(IF(J$3&lt;&gt;"",J$3,"NA"),'MITRE ATT&amp;CK Mappings'!$J67))), 'MITRE ATT&amp;CK Mappings'!$B67,"")</f>
        <v/>
      </c>
      <c r="K66" s="16" t="str">
        <f>IF(OR(OR(OR(OR(OR(ISNUMBER(SEARCH(IF(K$1&lt;&gt;"",K$1,"NA"),'MITRE ATT&amp;CK Mappings'!$E67)),ISNUMBER(SEARCH(IF(K$1&lt;&gt;"",K$1,"NA"),'MITRE ATT&amp;CK Mappings'!$F67))),ISNUMBER(SEARCH(IF(K$2&lt;&gt;"",K$2,"NA"),'MITRE ATT&amp;CK Mappings'!$G67))),ISNUMBER(SEARCH(IF(K$2&lt;&gt;"",K$2,"NA"),'MITRE ATT&amp;CK Mappings'!$H67))),ISNUMBER(SEARCH(IF(K$3&lt;&gt;"",K$3,"NA"),'MITRE ATT&amp;CK Mappings'!$I67))),ISNUMBER(SEARCH(IF(K$3&lt;&gt;"",K$3,"NA"),'MITRE ATT&amp;CK Mappings'!$J67))), 'MITRE ATT&amp;CK Mappings'!$B67,"")</f>
        <v/>
      </c>
      <c r="L66" s="16" t="str">
        <f>IF('MITRE ATT&amp;CK Mappings'!C67 &lt;&gt;"",'MITRE ATT&amp;CK Mappings'!C67,"" )</f>
        <v>Level 1</v>
      </c>
      <c r="M66" s="16" t="str">
        <f>IF('MITRE ATT&amp;CK Mappings'!D67 &lt;&gt;"",'MITRE ATT&amp;CK Mappings'!D67,"" )</f>
        <v>Ensure a log metric filter and alarm exists for AWS Organizations changes</v>
      </c>
    </row>
    <row r="67" spans="1:13" x14ac:dyDescent="0.3">
      <c r="A67" s="18" t="str">
        <f>IF(COUNTIF(B67:K67,"="&amp;'MITRE ATT&amp;CK Mappings'!B69)&gt;0,'MITRE ATT&amp;CK Mappings'!B69,"")</f>
        <v/>
      </c>
      <c r="B67" s="18" t="str">
        <f>IF(OR(OR(OR(OR(OR(ISNUMBER(SEARCH(IF(B$1&lt;&gt;"",B$1,"NA"),'MITRE ATT&amp;CK Mappings'!$E69)),ISNUMBER(SEARCH(IF(B$1&lt;&gt;"",B$1,"NA"),'MITRE ATT&amp;CK Mappings'!$F69))),ISNUMBER(SEARCH(IF(B$2&lt;&gt;"",B$2,"NA"),'MITRE ATT&amp;CK Mappings'!$G69))),ISNUMBER(SEARCH(IF(B$2&lt;&gt;"",B$2,"NA"),'MITRE ATT&amp;CK Mappings'!$H69))),ISNUMBER(SEARCH(IF(B$3&lt;&gt;"",B$3,"NA"),'MITRE ATT&amp;CK Mappings'!$I69))),ISNUMBER(SEARCH(IF(B$3&lt;&gt;"",B$3,"NA"),'MITRE ATT&amp;CK Mappings'!$J69))), 'MITRE ATT&amp;CK Mappings'!$B69,"")</f>
        <v/>
      </c>
      <c r="C67" s="18" t="str">
        <f>IF(OR(OR(OR(OR(OR(ISNUMBER(SEARCH(IF(C$1&lt;&gt;"",C$1,"NA"),'MITRE ATT&amp;CK Mappings'!$E69)),ISNUMBER(SEARCH(IF(C$1&lt;&gt;"",C$1,"NA"),'MITRE ATT&amp;CK Mappings'!$F69))),ISNUMBER(SEARCH(IF(C$2&lt;&gt;"",C$2,"NA"),'MITRE ATT&amp;CK Mappings'!$G69))),ISNUMBER(SEARCH(IF(C$2&lt;&gt;"",C$2,"NA"),'MITRE ATT&amp;CK Mappings'!$H69))),ISNUMBER(SEARCH(IF(C$3&lt;&gt;"",C$3,"NA"),'MITRE ATT&amp;CK Mappings'!$I69))),ISNUMBER(SEARCH(IF(C$3&lt;&gt;"",C$3,"NA"),'MITRE ATT&amp;CK Mappings'!$J69))), 'MITRE ATT&amp;CK Mappings'!$B69,"")</f>
        <v/>
      </c>
      <c r="D67" s="18" t="str">
        <f>IF(OR(OR(OR(OR(OR(ISNUMBER(SEARCH(IF(D$1&lt;&gt;"",D$1,"NA"),'MITRE ATT&amp;CK Mappings'!$E69)),ISNUMBER(SEARCH(IF(D$1&lt;&gt;"",D$1,"NA"),'MITRE ATT&amp;CK Mappings'!$F69))),ISNUMBER(SEARCH(IF(D$2&lt;&gt;"",D$2,"NA"),'MITRE ATT&amp;CK Mappings'!$G69))),ISNUMBER(SEARCH(IF(D$2&lt;&gt;"",D$2,"NA"),'MITRE ATT&amp;CK Mappings'!$H69))),ISNUMBER(SEARCH(IF(D$3&lt;&gt;"",D$3,"NA"),'MITRE ATT&amp;CK Mappings'!$I69))),ISNUMBER(SEARCH(IF(D$3&lt;&gt;"",D$3,"NA"),'MITRE ATT&amp;CK Mappings'!$J69))), 'MITRE ATT&amp;CK Mappings'!$B69,"")</f>
        <v/>
      </c>
      <c r="E67" s="18" t="str">
        <f>IF(OR(OR(OR(OR(OR(ISNUMBER(SEARCH(IF(E$1&lt;&gt;"",E$1,"NA"),'MITRE ATT&amp;CK Mappings'!$E69)),ISNUMBER(SEARCH(IF(E$1&lt;&gt;"",E$1,"NA"),'MITRE ATT&amp;CK Mappings'!$F69))),ISNUMBER(SEARCH(IF(E$2&lt;&gt;"",E$2,"NA"),'MITRE ATT&amp;CK Mappings'!$G69))),ISNUMBER(SEARCH(IF(E$2&lt;&gt;"",E$2,"NA"),'MITRE ATT&amp;CK Mappings'!$H69))),ISNUMBER(SEARCH(IF(E$3&lt;&gt;"",E$3,"NA"),'MITRE ATT&amp;CK Mappings'!$I69))),ISNUMBER(SEARCH(IF(E$3&lt;&gt;"",E$3,"NA"),'MITRE ATT&amp;CK Mappings'!$J69))), 'MITRE ATT&amp;CK Mappings'!$B69,"")</f>
        <v/>
      </c>
      <c r="F67" s="18" t="str">
        <f>IF(OR(OR(OR(OR(OR(ISNUMBER(SEARCH(IF(F$1&lt;&gt;"",F$1,"NA"),'MITRE ATT&amp;CK Mappings'!$E69)),ISNUMBER(SEARCH(IF(F$1&lt;&gt;"",F$1,"NA"),'MITRE ATT&amp;CK Mappings'!$F69))),ISNUMBER(SEARCH(IF(F$2&lt;&gt;"",F$2,"NA"),'MITRE ATT&amp;CK Mappings'!$G69))),ISNUMBER(SEARCH(IF(F$2&lt;&gt;"",F$2,"NA"),'MITRE ATT&amp;CK Mappings'!$H69))),ISNUMBER(SEARCH(IF(F$3&lt;&gt;"",F$3,"NA"),'MITRE ATT&amp;CK Mappings'!$I69))),ISNUMBER(SEARCH(IF(F$3&lt;&gt;"",F$3,"NA"),'MITRE ATT&amp;CK Mappings'!$J69))), 'MITRE ATT&amp;CK Mappings'!$B69,"")</f>
        <v/>
      </c>
      <c r="G67" s="18" t="str">
        <f>IF(OR(OR(OR(OR(OR(ISNUMBER(SEARCH(IF(G$1&lt;&gt;"",G$1,"NA"),'MITRE ATT&amp;CK Mappings'!$E69)),ISNUMBER(SEARCH(IF(G$1&lt;&gt;"",G$1,"NA"),'MITRE ATT&amp;CK Mappings'!$F69))),ISNUMBER(SEARCH(IF(G$2&lt;&gt;"",G$2,"NA"),'MITRE ATT&amp;CK Mappings'!$G69))),ISNUMBER(SEARCH(IF(G$2&lt;&gt;"",G$2,"NA"),'MITRE ATT&amp;CK Mappings'!$H69))),ISNUMBER(SEARCH(IF(G$3&lt;&gt;"",G$3,"NA"),'MITRE ATT&amp;CK Mappings'!$I69))),ISNUMBER(SEARCH(IF(G$3&lt;&gt;"",G$3,"NA"),'MITRE ATT&amp;CK Mappings'!$J69))), 'MITRE ATT&amp;CK Mappings'!$B69,"")</f>
        <v/>
      </c>
      <c r="H67" s="18" t="str">
        <f>IF(OR(OR(OR(OR(OR(ISNUMBER(SEARCH(IF(H$1&lt;&gt;"",H$1,"NA"),'MITRE ATT&amp;CK Mappings'!$E69)),ISNUMBER(SEARCH(IF(H$1&lt;&gt;"",H$1,"NA"),'MITRE ATT&amp;CK Mappings'!$F69))),ISNUMBER(SEARCH(IF(H$2&lt;&gt;"",H$2,"NA"),'MITRE ATT&amp;CK Mappings'!$G69))),ISNUMBER(SEARCH(IF(H$2&lt;&gt;"",H$2,"NA"),'MITRE ATT&amp;CK Mappings'!$H69))),ISNUMBER(SEARCH(IF(H$3&lt;&gt;"",H$3,"NA"),'MITRE ATT&amp;CK Mappings'!$I69))),ISNUMBER(SEARCH(IF(H$3&lt;&gt;"",H$3,"NA"),'MITRE ATT&amp;CK Mappings'!$J69))), 'MITRE ATT&amp;CK Mappings'!$B69,"")</f>
        <v/>
      </c>
      <c r="I67" s="18" t="str">
        <f>IF(OR(OR(OR(OR(OR(ISNUMBER(SEARCH(IF(I$1&lt;&gt;"",I$1,"NA"),'MITRE ATT&amp;CK Mappings'!$E69)),ISNUMBER(SEARCH(IF(I$1&lt;&gt;"",I$1,"NA"),'MITRE ATT&amp;CK Mappings'!$F69))),ISNUMBER(SEARCH(IF(I$2&lt;&gt;"",I$2,"NA"),'MITRE ATT&amp;CK Mappings'!$G69))),ISNUMBER(SEARCH(IF(I$2&lt;&gt;"",I$2,"NA"),'MITRE ATT&amp;CK Mappings'!$H69))),ISNUMBER(SEARCH(IF(I$3&lt;&gt;"",I$3,"NA"),'MITRE ATT&amp;CK Mappings'!$I69))),ISNUMBER(SEARCH(IF(I$3&lt;&gt;"",I$3,"NA"),'MITRE ATT&amp;CK Mappings'!$J69))), 'MITRE ATT&amp;CK Mappings'!$B69,"")</f>
        <v/>
      </c>
      <c r="J67" s="18" t="str">
        <f>IF(OR(OR(OR(OR(OR(ISNUMBER(SEARCH(IF(J$1&lt;&gt;"",J$1,"NA"),'MITRE ATT&amp;CK Mappings'!$E69)),ISNUMBER(SEARCH(IF(J$1&lt;&gt;"",J$1,"NA"),'MITRE ATT&amp;CK Mappings'!$F69))),ISNUMBER(SEARCH(IF(J$2&lt;&gt;"",J$2,"NA"),'MITRE ATT&amp;CK Mappings'!$G69))),ISNUMBER(SEARCH(IF(J$2&lt;&gt;"",J$2,"NA"),'MITRE ATT&amp;CK Mappings'!$H69))),ISNUMBER(SEARCH(IF(J$3&lt;&gt;"",J$3,"NA"),'MITRE ATT&amp;CK Mappings'!$I69))),ISNUMBER(SEARCH(IF(J$3&lt;&gt;"",J$3,"NA"),'MITRE ATT&amp;CK Mappings'!$J69))), 'MITRE ATT&amp;CK Mappings'!$B69,"")</f>
        <v/>
      </c>
      <c r="K67" s="18" t="str">
        <f>IF(OR(OR(OR(OR(OR(ISNUMBER(SEARCH(IF(K$1&lt;&gt;"",K$1,"NA"),'MITRE ATT&amp;CK Mappings'!$E69)),ISNUMBER(SEARCH(IF(K$1&lt;&gt;"",K$1,"NA"),'MITRE ATT&amp;CK Mappings'!$F69))),ISNUMBER(SEARCH(IF(K$2&lt;&gt;"",K$2,"NA"),'MITRE ATT&amp;CK Mappings'!$G69))),ISNUMBER(SEARCH(IF(K$2&lt;&gt;"",K$2,"NA"),'MITRE ATT&amp;CK Mappings'!$H69))),ISNUMBER(SEARCH(IF(K$3&lt;&gt;"",K$3,"NA"),'MITRE ATT&amp;CK Mappings'!$I69))),ISNUMBER(SEARCH(IF(K$3&lt;&gt;"",K$3,"NA"),'MITRE ATT&amp;CK Mappings'!$J69))), 'MITRE ATT&amp;CK Mappings'!$B69,"")</f>
        <v/>
      </c>
      <c r="L67" s="18" t="str">
        <f>IF('MITRE ATT&amp;CK Mappings'!C69 &lt;&gt;"",'MITRE ATT&amp;CK Mappings'!C69,"" )</f>
        <v/>
      </c>
      <c r="M67" s="18" t="str">
        <f>IF('MITRE ATT&amp;CK Mappings'!D69 &lt;&gt;"",'MITRE ATT&amp;CK Mappings'!D69,"" )</f>
        <v>Networking</v>
      </c>
    </row>
    <row r="68" spans="1:13" x14ac:dyDescent="0.3">
      <c r="A68" s="16" t="str">
        <f>IF(COUNTIF(B68:K68,"="&amp;'MITRE ATT&amp;CK Mappings'!B70)&gt;0,'MITRE ATT&amp;CK Mappings'!B70,"")</f>
        <v/>
      </c>
      <c r="B68" s="16" t="str">
        <f>IF(OR(OR(OR(OR(OR(ISNUMBER(SEARCH(IF(B$1&lt;&gt;"",B$1,"NA"),'MITRE ATT&amp;CK Mappings'!$E70)),ISNUMBER(SEARCH(IF(B$1&lt;&gt;"",B$1,"NA"),'MITRE ATT&amp;CK Mappings'!$F70))),ISNUMBER(SEARCH(IF(B$2&lt;&gt;"",B$2,"NA"),'MITRE ATT&amp;CK Mappings'!$G70))),ISNUMBER(SEARCH(IF(B$2&lt;&gt;"",B$2,"NA"),'MITRE ATT&amp;CK Mappings'!$H70))),ISNUMBER(SEARCH(IF(B$3&lt;&gt;"",B$3,"NA"),'MITRE ATT&amp;CK Mappings'!$I70))),ISNUMBER(SEARCH(IF(B$3&lt;&gt;"",B$3,"NA"),'MITRE ATT&amp;CK Mappings'!$J70))), 'MITRE ATT&amp;CK Mappings'!$B70,"")</f>
        <v/>
      </c>
      <c r="C68" s="16" t="str">
        <f>IF(OR(OR(OR(OR(OR(ISNUMBER(SEARCH(IF(C$1&lt;&gt;"",C$1,"NA"),'MITRE ATT&amp;CK Mappings'!$E70)),ISNUMBER(SEARCH(IF(C$1&lt;&gt;"",C$1,"NA"),'MITRE ATT&amp;CK Mappings'!$F70))),ISNUMBER(SEARCH(IF(C$2&lt;&gt;"",C$2,"NA"),'MITRE ATT&amp;CK Mappings'!$G70))),ISNUMBER(SEARCH(IF(C$2&lt;&gt;"",C$2,"NA"),'MITRE ATT&amp;CK Mappings'!$H70))),ISNUMBER(SEARCH(IF(C$3&lt;&gt;"",C$3,"NA"),'MITRE ATT&amp;CK Mappings'!$I70))),ISNUMBER(SEARCH(IF(C$3&lt;&gt;"",C$3,"NA"),'MITRE ATT&amp;CK Mappings'!$J70))), 'MITRE ATT&amp;CK Mappings'!$B70,"")</f>
        <v/>
      </c>
      <c r="D68" s="16" t="str">
        <f>IF(OR(OR(OR(OR(OR(ISNUMBER(SEARCH(IF(D$1&lt;&gt;"",D$1,"NA"),'MITRE ATT&amp;CK Mappings'!$E70)),ISNUMBER(SEARCH(IF(D$1&lt;&gt;"",D$1,"NA"),'MITRE ATT&amp;CK Mappings'!$F70))),ISNUMBER(SEARCH(IF(D$2&lt;&gt;"",D$2,"NA"),'MITRE ATT&amp;CK Mappings'!$G70))),ISNUMBER(SEARCH(IF(D$2&lt;&gt;"",D$2,"NA"),'MITRE ATT&amp;CK Mappings'!$H70))),ISNUMBER(SEARCH(IF(D$3&lt;&gt;"",D$3,"NA"),'MITRE ATT&amp;CK Mappings'!$I70))),ISNUMBER(SEARCH(IF(D$3&lt;&gt;"",D$3,"NA"),'MITRE ATT&amp;CK Mappings'!$J70))), 'MITRE ATT&amp;CK Mappings'!$B70,"")</f>
        <v/>
      </c>
      <c r="E68" s="16" t="str">
        <f>IF(OR(OR(OR(OR(OR(ISNUMBER(SEARCH(IF(E$1&lt;&gt;"",E$1,"NA"),'MITRE ATT&amp;CK Mappings'!$E70)),ISNUMBER(SEARCH(IF(E$1&lt;&gt;"",E$1,"NA"),'MITRE ATT&amp;CK Mappings'!$F70))),ISNUMBER(SEARCH(IF(E$2&lt;&gt;"",E$2,"NA"),'MITRE ATT&amp;CK Mappings'!$G70))),ISNUMBER(SEARCH(IF(E$2&lt;&gt;"",E$2,"NA"),'MITRE ATT&amp;CK Mappings'!$H70))),ISNUMBER(SEARCH(IF(E$3&lt;&gt;"",E$3,"NA"),'MITRE ATT&amp;CK Mappings'!$I70))),ISNUMBER(SEARCH(IF(E$3&lt;&gt;"",E$3,"NA"),'MITRE ATT&amp;CK Mappings'!$J70))), 'MITRE ATT&amp;CK Mappings'!$B70,"")</f>
        <v/>
      </c>
      <c r="F68" s="16" t="str">
        <f>IF(OR(OR(OR(OR(OR(ISNUMBER(SEARCH(IF(F$1&lt;&gt;"",F$1,"NA"),'MITRE ATT&amp;CK Mappings'!$E70)),ISNUMBER(SEARCH(IF(F$1&lt;&gt;"",F$1,"NA"),'MITRE ATT&amp;CK Mappings'!$F70))),ISNUMBER(SEARCH(IF(F$2&lt;&gt;"",F$2,"NA"),'MITRE ATT&amp;CK Mappings'!$G70))),ISNUMBER(SEARCH(IF(F$2&lt;&gt;"",F$2,"NA"),'MITRE ATT&amp;CK Mappings'!$H70))),ISNUMBER(SEARCH(IF(F$3&lt;&gt;"",F$3,"NA"),'MITRE ATT&amp;CK Mappings'!$I70))),ISNUMBER(SEARCH(IF(F$3&lt;&gt;"",F$3,"NA"),'MITRE ATT&amp;CK Mappings'!$J70))), 'MITRE ATT&amp;CK Mappings'!$B70,"")</f>
        <v/>
      </c>
      <c r="G68" s="16" t="str">
        <f>IF(OR(OR(OR(OR(OR(ISNUMBER(SEARCH(IF(G$1&lt;&gt;"",G$1,"NA"),'MITRE ATT&amp;CK Mappings'!$E70)),ISNUMBER(SEARCH(IF(G$1&lt;&gt;"",G$1,"NA"),'MITRE ATT&amp;CK Mappings'!$F70))),ISNUMBER(SEARCH(IF(G$2&lt;&gt;"",G$2,"NA"),'MITRE ATT&amp;CK Mappings'!$G70))),ISNUMBER(SEARCH(IF(G$2&lt;&gt;"",G$2,"NA"),'MITRE ATT&amp;CK Mappings'!$H70))),ISNUMBER(SEARCH(IF(G$3&lt;&gt;"",G$3,"NA"),'MITRE ATT&amp;CK Mappings'!$I70))),ISNUMBER(SEARCH(IF(G$3&lt;&gt;"",G$3,"NA"),'MITRE ATT&amp;CK Mappings'!$J70))), 'MITRE ATT&amp;CK Mappings'!$B70,"")</f>
        <v/>
      </c>
      <c r="H68" s="16" t="str">
        <f>IF(OR(OR(OR(OR(OR(ISNUMBER(SEARCH(IF(H$1&lt;&gt;"",H$1,"NA"),'MITRE ATT&amp;CK Mappings'!$E70)),ISNUMBER(SEARCH(IF(H$1&lt;&gt;"",H$1,"NA"),'MITRE ATT&amp;CK Mappings'!$F70))),ISNUMBER(SEARCH(IF(H$2&lt;&gt;"",H$2,"NA"),'MITRE ATT&amp;CK Mappings'!$G70))),ISNUMBER(SEARCH(IF(H$2&lt;&gt;"",H$2,"NA"),'MITRE ATT&amp;CK Mappings'!$H70))),ISNUMBER(SEARCH(IF(H$3&lt;&gt;"",H$3,"NA"),'MITRE ATT&amp;CK Mappings'!$I70))),ISNUMBER(SEARCH(IF(H$3&lt;&gt;"",H$3,"NA"),'MITRE ATT&amp;CK Mappings'!$J70))), 'MITRE ATT&amp;CK Mappings'!$B70,"")</f>
        <v/>
      </c>
      <c r="I68" s="16" t="str">
        <f>IF(OR(OR(OR(OR(OR(ISNUMBER(SEARCH(IF(I$1&lt;&gt;"",I$1,"NA"),'MITRE ATT&amp;CK Mappings'!$E70)),ISNUMBER(SEARCH(IF(I$1&lt;&gt;"",I$1,"NA"),'MITRE ATT&amp;CK Mappings'!$F70))),ISNUMBER(SEARCH(IF(I$2&lt;&gt;"",I$2,"NA"),'MITRE ATT&amp;CK Mappings'!$G70))),ISNUMBER(SEARCH(IF(I$2&lt;&gt;"",I$2,"NA"),'MITRE ATT&amp;CK Mappings'!$H70))),ISNUMBER(SEARCH(IF(I$3&lt;&gt;"",I$3,"NA"),'MITRE ATT&amp;CK Mappings'!$I70))),ISNUMBER(SEARCH(IF(I$3&lt;&gt;"",I$3,"NA"),'MITRE ATT&amp;CK Mappings'!$J70))), 'MITRE ATT&amp;CK Mappings'!$B70,"")</f>
        <v/>
      </c>
      <c r="J68" s="16" t="str">
        <f>IF(OR(OR(OR(OR(OR(ISNUMBER(SEARCH(IF(J$1&lt;&gt;"",J$1,"NA"),'MITRE ATT&amp;CK Mappings'!$E70)),ISNUMBER(SEARCH(IF(J$1&lt;&gt;"",J$1,"NA"),'MITRE ATT&amp;CK Mappings'!$F70))),ISNUMBER(SEARCH(IF(J$2&lt;&gt;"",J$2,"NA"),'MITRE ATT&amp;CK Mappings'!$G70))),ISNUMBER(SEARCH(IF(J$2&lt;&gt;"",J$2,"NA"),'MITRE ATT&amp;CK Mappings'!$H70))),ISNUMBER(SEARCH(IF(J$3&lt;&gt;"",J$3,"NA"),'MITRE ATT&amp;CK Mappings'!$I70))),ISNUMBER(SEARCH(IF(J$3&lt;&gt;"",J$3,"NA"),'MITRE ATT&amp;CK Mappings'!$J70))), 'MITRE ATT&amp;CK Mappings'!$B70,"")</f>
        <v/>
      </c>
      <c r="K68" s="16" t="str">
        <f>IF(OR(OR(OR(OR(OR(ISNUMBER(SEARCH(IF(K$1&lt;&gt;"",K$1,"NA"),'MITRE ATT&amp;CK Mappings'!$E70)),ISNUMBER(SEARCH(IF(K$1&lt;&gt;"",K$1,"NA"),'MITRE ATT&amp;CK Mappings'!$F70))),ISNUMBER(SEARCH(IF(K$2&lt;&gt;"",K$2,"NA"),'MITRE ATT&amp;CK Mappings'!$G70))),ISNUMBER(SEARCH(IF(K$2&lt;&gt;"",K$2,"NA"),'MITRE ATT&amp;CK Mappings'!$H70))),ISNUMBER(SEARCH(IF(K$3&lt;&gt;"",K$3,"NA"),'MITRE ATT&amp;CK Mappings'!$I70))),ISNUMBER(SEARCH(IF(K$3&lt;&gt;"",K$3,"NA"),'MITRE ATT&amp;CK Mappings'!$J70))), 'MITRE ATT&amp;CK Mappings'!$B70,"")</f>
        <v/>
      </c>
      <c r="L68" s="16" t="str">
        <f>IF('MITRE ATT&amp;CK Mappings'!C70 &lt;&gt;"",'MITRE ATT&amp;CK Mappings'!C70,"" )</f>
        <v>Level 1</v>
      </c>
      <c r="M68" s="16" t="str">
        <f>IF('MITRE ATT&amp;CK Mappings'!D70 &lt;&gt;"",'MITRE ATT&amp;CK Mappings'!D70,"" )</f>
        <v>Ensure no Network ACLs allow ingress from 0.0.0.0/0 to remote server administration ports</v>
      </c>
    </row>
    <row r="69" spans="1:13" x14ac:dyDescent="0.3">
      <c r="A69" s="18" t="str">
        <f>IF(COUNTIF(B69:K69,"="&amp;'MITRE ATT&amp;CK Mappings'!B71)&gt;0,'MITRE ATT&amp;CK Mappings'!B71,"")</f>
        <v/>
      </c>
      <c r="B69" s="18" t="str">
        <f>IF(OR(OR(OR(OR(OR(ISNUMBER(SEARCH(IF(B$1&lt;&gt;"",B$1,"NA"),'MITRE ATT&amp;CK Mappings'!$E71)),ISNUMBER(SEARCH(IF(B$1&lt;&gt;"",B$1,"NA"),'MITRE ATT&amp;CK Mappings'!$F71))),ISNUMBER(SEARCH(IF(B$2&lt;&gt;"",B$2,"NA"),'MITRE ATT&amp;CK Mappings'!$G71))),ISNUMBER(SEARCH(IF(B$2&lt;&gt;"",B$2,"NA"),'MITRE ATT&amp;CK Mappings'!$H71))),ISNUMBER(SEARCH(IF(B$3&lt;&gt;"",B$3,"NA"),'MITRE ATT&amp;CK Mappings'!$I71))),ISNUMBER(SEARCH(IF(B$3&lt;&gt;"",B$3,"NA"),'MITRE ATT&amp;CK Mappings'!$J71))), 'MITRE ATT&amp;CK Mappings'!$B71,"")</f>
        <v/>
      </c>
      <c r="C69" s="18" t="str">
        <f>IF(OR(OR(OR(OR(OR(ISNUMBER(SEARCH(IF(C$1&lt;&gt;"",C$1,"NA"),'MITRE ATT&amp;CK Mappings'!$E71)),ISNUMBER(SEARCH(IF(C$1&lt;&gt;"",C$1,"NA"),'MITRE ATT&amp;CK Mappings'!$F71))),ISNUMBER(SEARCH(IF(C$2&lt;&gt;"",C$2,"NA"),'MITRE ATT&amp;CK Mappings'!$G71))),ISNUMBER(SEARCH(IF(C$2&lt;&gt;"",C$2,"NA"),'MITRE ATT&amp;CK Mappings'!$H71))),ISNUMBER(SEARCH(IF(C$3&lt;&gt;"",C$3,"NA"),'MITRE ATT&amp;CK Mappings'!$I71))),ISNUMBER(SEARCH(IF(C$3&lt;&gt;"",C$3,"NA"),'MITRE ATT&amp;CK Mappings'!$J71))), 'MITRE ATT&amp;CK Mappings'!$B71,"")</f>
        <v/>
      </c>
      <c r="D69" s="18" t="str">
        <f>IF(OR(OR(OR(OR(OR(ISNUMBER(SEARCH(IF(D$1&lt;&gt;"",D$1,"NA"),'MITRE ATT&amp;CK Mappings'!$E71)),ISNUMBER(SEARCH(IF(D$1&lt;&gt;"",D$1,"NA"),'MITRE ATT&amp;CK Mappings'!$F71))),ISNUMBER(SEARCH(IF(D$2&lt;&gt;"",D$2,"NA"),'MITRE ATT&amp;CK Mappings'!$G71))),ISNUMBER(SEARCH(IF(D$2&lt;&gt;"",D$2,"NA"),'MITRE ATT&amp;CK Mappings'!$H71))),ISNUMBER(SEARCH(IF(D$3&lt;&gt;"",D$3,"NA"),'MITRE ATT&amp;CK Mappings'!$I71))),ISNUMBER(SEARCH(IF(D$3&lt;&gt;"",D$3,"NA"),'MITRE ATT&amp;CK Mappings'!$J71))), 'MITRE ATT&amp;CK Mappings'!$B71,"")</f>
        <v/>
      </c>
      <c r="E69" s="18" t="str">
        <f>IF(OR(OR(OR(OR(OR(ISNUMBER(SEARCH(IF(E$1&lt;&gt;"",E$1,"NA"),'MITRE ATT&amp;CK Mappings'!$E71)),ISNUMBER(SEARCH(IF(E$1&lt;&gt;"",E$1,"NA"),'MITRE ATT&amp;CK Mappings'!$F71))),ISNUMBER(SEARCH(IF(E$2&lt;&gt;"",E$2,"NA"),'MITRE ATT&amp;CK Mappings'!$G71))),ISNUMBER(SEARCH(IF(E$2&lt;&gt;"",E$2,"NA"),'MITRE ATT&amp;CK Mappings'!$H71))),ISNUMBER(SEARCH(IF(E$3&lt;&gt;"",E$3,"NA"),'MITRE ATT&amp;CK Mappings'!$I71))),ISNUMBER(SEARCH(IF(E$3&lt;&gt;"",E$3,"NA"),'MITRE ATT&amp;CK Mappings'!$J71))), 'MITRE ATT&amp;CK Mappings'!$B71,"")</f>
        <v/>
      </c>
      <c r="F69" s="18" t="str">
        <f>IF(OR(OR(OR(OR(OR(ISNUMBER(SEARCH(IF(F$1&lt;&gt;"",F$1,"NA"),'MITRE ATT&amp;CK Mappings'!$E71)),ISNUMBER(SEARCH(IF(F$1&lt;&gt;"",F$1,"NA"),'MITRE ATT&amp;CK Mappings'!$F71))),ISNUMBER(SEARCH(IF(F$2&lt;&gt;"",F$2,"NA"),'MITRE ATT&amp;CK Mappings'!$G71))),ISNUMBER(SEARCH(IF(F$2&lt;&gt;"",F$2,"NA"),'MITRE ATT&amp;CK Mappings'!$H71))),ISNUMBER(SEARCH(IF(F$3&lt;&gt;"",F$3,"NA"),'MITRE ATT&amp;CK Mappings'!$I71))),ISNUMBER(SEARCH(IF(F$3&lt;&gt;"",F$3,"NA"),'MITRE ATT&amp;CK Mappings'!$J71))), 'MITRE ATT&amp;CK Mappings'!$B71,"")</f>
        <v/>
      </c>
      <c r="G69" s="18" t="str">
        <f>IF(OR(OR(OR(OR(OR(ISNUMBER(SEARCH(IF(G$1&lt;&gt;"",G$1,"NA"),'MITRE ATT&amp;CK Mappings'!$E71)),ISNUMBER(SEARCH(IF(G$1&lt;&gt;"",G$1,"NA"),'MITRE ATT&amp;CK Mappings'!$F71))),ISNUMBER(SEARCH(IF(G$2&lt;&gt;"",G$2,"NA"),'MITRE ATT&amp;CK Mappings'!$G71))),ISNUMBER(SEARCH(IF(G$2&lt;&gt;"",G$2,"NA"),'MITRE ATT&amp;CK Mappings'!$H71))),ISNUMBER(SEARCH(IF(G$3&lt;&gt;"",G$3,"NA"),'MITRE ATT&amp;CK Mappings'!$I71))),ISNUMBER(SEARCH(IF(G$3&lt;&gt;"",G$3,"NA"),'MITRE ATT&amp;CK Mappings'!$J71))), 'MITRE ATT&amp;CK Mappings'!$B71,"")</f>
        <v/>
      </c>
      <c r="H69" s="18" t="str">
        <f>IF(OR(OR(OR(OR(OR(ISNUMBER(SEARCH(IF(H$1&lt;&gt;"",H$1,"NA"),'MITRE ATT&amp;CK Mappings'!$E71)),ISNUMBER(SEARCH(IF(H$1&lt;&gt;"",H$1,"NA"),'MITRE ATT&amp;CK Mappings'!$F71))),ISNUMBER(SEARCH(IF(H$2&lt;&gt;"",H$2,"NA"),'MITRE ATT&amp;CK Mappings'!$G71))),ISNUMBER(SEARCH(IF(H$2&lt;&gt;"",H$2,"NA"),'MITRE ATT&amp;CK Mappings'!$H71))),ISNUMBER(SEARCH(IF(H$3&lt;&gt;"",H$3,"NA"),'MITRE ATT&amp;CK Mappings'!$I71))),ISNUMBER(SEARCH(IF(H$3&lt;&gt;"",H$3,"NA"),'MITRE ATT&amp;CK Mappings'!$J71))), 'MITRE ATT&amp;CK Mappings'!$B71,"")</f>
        <v/>
      </c>
      <c r="I69" s="18" t="str">
        <f>IF(OR(OR(OR(OR(OR(ISNUMBER(SEARCH(IF(I$1&lt;&gt;"",I$1,"NA"),'MITRE ATT&amp;CK Mappings'!$E71)),ISNUMBER(SEARCH(IF(I$1&lt;&gt;"",I$1,"NA"),'MITRE ATT&amp;CK Mappings'!$F71))),ISNUMBER(SEARCH(IF(I$2&lt;&gt;"",I$2,"NA"),'MITRE ATT&amp;CK Mappings'!$G71))),ISNUMBER(SEARCH(IF(I$2&lt;&gt;"",I$2,"NA"),'MITRE ATT&amp;CK Mappings'!$H71))),ISNUMBER(SEARCH(IF(I$3&lt;&gt;"",I$3,"NA"),'MITRE ATT&amp;CK Mappings'!$I71))),ISNUMBER(SEARCH(IF(I$3&lt;&gt;"",I$3,"NA"),'MITRE ATT&amp;CK Mappings'!$J71))), 'MITRE ATT&amp;CK Mappings'!$B71,"")</f>
        <v/>
      </c>
      <c r="J69" s="18" t="str">
        <f>IF(OR(OR(OR(OR(OR(ISNUMBER(SEARCH(IF(J$1&lt;&gt;"",J$1,"NA"),'MITRE ATT&amp;CK Mappings'!$E71)),ISNUMBER(SEARCH(IF(J$1&lt;&gt;"",J$1,"NA"),'MITRE ATT&amp;CK Mappings'!$F71))),ISNUMBER(SEARCH(IF(J$2&lt;&gt;"",J$2,"NA"),'MITRE ATT&amp;CK Mappings'!$G71))),ISNUMBER(SEARCH(IF(J$2&lt;&gt;"",J$2,"NA"),'MITRE ATT&amp;CK Mappings'!$H71))),ISNUMBER(SEARCH(IF(J$3&lt;&gt;"",J$3,"NA"),'MITRE ATT&amp;CK Mappings'!$I71))),ISNUMBER(SEARCH(IF(J$3&lt;&gt;"",J$3,"NA"),'MITRE ATT&amp;CK Mappings'!$J71))), 'MITRE ATT&amp;CK Mappings'!$B71,"")</f>
        <v/>
      </c>
      <c r="K69" s="18" t="str">
        <f>IF(OR(OR(OR(OR(OR(ISNUMBER(SEARCH(IF(K$1&lt;&gt;"",K$1,"NA"),'MITRE ATT&amp;CK Mappings'!$E71)),ISNUMBER(SEARCH(IF(K$1&lt;&gt;"",K$1,"NA"),'MITRE ATT&amp;CK Mappings'!$F71))),ISNUMBER(SEARCH(IF(K$2&lt;&gt;"",K$2,"NA"),'MITRE ATT&amp;CK Mappings'!$G71))),ISNUMBER(SEARCH(IF(K$2&lt;&gt;"",K$2,"NA"),'MITRE ATT&amp;CK Mappings'!$H71))),ISNUMBER(SEARCH(IF(K$3&lt;&gt;"",K$3,"NA"),'MITRE ATT&amp;CK Mappings'!$I71))),ISNUMBER(SEARCH(IF(K$3&lt;&gt;"",K$3,"NA"),'MITRE ATT&amp;CK Mappings'!$J71))), 'MITRE ATT&amp;CK Mappings'!$B71,"")</f>
        <v/>
      </c>
      <c r="L69" s="18" t="str">
        <f>IF('MITRE ATT&amp;CK Mappings'!C71 &lt;&gt;"",'MITRE ATT&amp;CK Mappings'!C71,"" )</f>
        <v>Level 1</v>
      </c>
      <c r="M69" s="18" t="str">
        <f>IF('MITRE ATT&amp;CK Mappings'!D71 &lt;&gt;"",'MITRE ATT&amp;CK Mappings'!D71,"" )</f>
        <v>Ensure no security groups allow ingress from 0.0.0.0/0 to remote server administration ports</v>
      </c>
    </row>
    <row r="70" spans="1:13" x14ac:dyDescent="0.3">
      <c r="A70" s="16" t="str">
        <f>IF(COUNTIF(B70:K70,"="&amp;'MITRE ATT&amp;CK Mappings'!B73)&gt;0,'MITRE ATT&amp;CK Mappings'!B73,"")</f>
        <v/>
      </c>
      <c r="B70" s="16" t="str">
        <f>IF(OR(OR(OR(OR(OR(ISNUMBER(SEARCH(IF(B$1&lt;&gt;"",B$1,"NA"),'MITRE ATT&amp;CK Mappings'!$E73)),ISNUMBER(SEARCH(IF(B$1&lt;&gt;"",B$1,"NA"),'MITRE ATT&amp;CK Mappings'!$F73))),ISNUMBER(SEARCH(IF(B$2&lt;&gt;"",B$2,"NA"),'MITRE ATT&amp;CK Mappings'!$G73))),ISNUMBER(SEARCH(IF(B$2&lt;&gt;"",B$2,"NA"),'MITRE ATT&amp;CK Mappings'!$H73))),ISNUMBER(SEARCH(IF(B$3&lt;&gt;"",B$3,"NA"),'MITRE ATT&amp;CK Mappings'!$I73))),ISNUMBER(SEARCH(IF(B$3&lt;&gt;"",B$3,"NA"),'MITRE ATT&amp;CK Mappings'!$J73))), 'MITRE ATT&amp;CK Mappings'!$B73,"")</f>
        <v/>
      </c>
      <c r="C70" s="16" t="str">
        <f>IF(OR(OR(OR(OR(OR(ISNUMBER(SEARCH(IF(C$1&lt;&gt;"",C$1,"NA"),'MITRE ATT&amp;CK Mappings'!$E73)),ISNUMBER(SEARCH(IF(C$1&lt;&gt;"",C$1,"NA"),'MITRE ATT&amp;CK Mappings'!$F73))),ISNUMBER(SEARCH(IF(C$2&lt;&gt;"",C$2,"NA"),'MITRE ATT&amp;CK Mappings'!$G73))),ISNUMBER(SEARCH(IF(C$2&lt;&gt;"",C$2,"NA"),'MITRE ATT&amp;CK Mappings'!$H73))),ISNUMBER(SEARCH(IF(C$3&lt;&gt;"",C$3,"NA"),'MITRE ATT&amp;CK Mappings'!$I73))),ISNUMBER(SEARCH(IF(C$3&lt;&gt;"",C$3,"NA"),'MITRE ATT&amp;CK Mappings'!$J73))), 'MITRE ATT&amp;CK Mappings'!$B73,"")</f>
        <v/>
      </c>
      <c r="D70" s="16" t="str">
        <f>IF(OR(OR(OR(OR(OR(ISNUMBER(SEARCH(IF(D$1&lt;&gt;"",D$1,"NA"),'MITRE ATT&amp;CK Mappings'!$E73)),ISNUMBER(SEARCH(IF(D$1&lt;&gt;"",D$1,"NA"),'MITRE ATT&amp;CK Mappings'!$F73))),ISNUMBER(SEARCH(IF(D$2&lt;&gt;"",D$2,"NA"),'MITRE ATT&amp;CK Mappings'!$G73))),ISNUMBER(SEARCH(IF(D$2&lt;&gt;"",D$2,"NA"),'MITRE ATT&amp;CK Mappings'!$H73))),ISNUMBER(SEARCH(IF(D$3&lt;&gt;"",D$3,"NA"),'MITRE ATT&amp;CK Mappings'!$I73))),ISNUMBER(SEARCH(IF(D$3&lt;&gt;"",D$3,"NA"),'MITRE ATT&amp;CK Mappings'!$J73))), 'MITRE ATT&amp;CK Mappings'!$B73,"")</f>
        <v/>
      </c>
      <c r="E70" s="16" t="str">
        <f>IF(OR(OR(OR(OR(OR(ISNUMBER(SEARCH(IF(E$1&lt;&gt;"",E$1,"NA"),'MITRE ATT&amp;CK Mappings'!$E73)),ISNUMBER(SEARCH(IF(E$1&lt;&gt;"",E$1,"NA"),'MITRE ATT&amp;CK Mappings'!$F73))),ISNUMBER(SEARCH(IF(E$2&lt;&gt;"",E$2,"NA"),'MITRE ATT&amp;CK Mappings'!$G73))),ISNUMBER(SEARCH(IF(E$2&lt;&gt;"",E$2,"NA"),'MITRE ATT&amp;CK Mappings'!$H73))),ISNUMBER(SEARCH(IF(E$3&lt;&gt;"",E$3,"NA"),'MITRE ATT&amp;CK Mappings'!$I73))),ISNUMBER(SEARCH(IF(E$3&lt;&gt;"",E$3,"NA"),'MITRE ATT&amp;CK Mappings'!$J73))), 'MITRE ATT&amp;CK Mappings'!$B73,"")</f>
        <v/>
      </c>
      <c r="F70" s="16" t="str">
        <f>IF(OR(OR(OR(OR(OR(ISNUMBER(SEARCH(IF(F$1&lt;&gt;"",F$1,"NA"),'MITRE ATT&amp;CK Mappings'!$E73)),ISNUMBER(SEARCH(IF(F$1&lt;&gt;"",F$1,"NA"),'MITRE ATT&amp;CK Mappings'!$F73))),ISNUMBER(SEARCH(IF(F$2&lt;&gt;"",F$2,"NA"),'MITRE ATT&amp;CK Mappings'!$G73))),ISNUMBER(SEARCH(IF(F$2&lt;&gt;"",F$2,"NA"),'MITRE ATT&amp;CK Mappings'!$H73))),ISNUMBER(SEARCH(IF(F$3&lt;&gt;"",F$3,"NA"),'MITRE ATT&amp;CK Mappings'!$I73))),ISNUMBER(SEARCH(IF(F$3&lt;&gt;"",F$3,"NA"),'MITRE ATT&amp;CK Mappings'!$J73))), 'MITRE ATT&amp;CK Mappings'!$B73,"")</f>
        <v/>
      </c>
      <c r="G70" s="16" t="str">
        <f>IF(OR(OR(OR(OR(OR(ISNUMBER(SEARCH(IF(G$1&lt;&gt;"",G$1,"NA"),'MITRE ATT&amp;CK Mappings'!$E73)),ISNUMBER(SEARCH(IF(G$1&lt;&gt;"",G$1,"NA"),'MITRE ATT&amp;CK Mappings'!$F73))),ISNUMBER(SEARCH(IF(G$2&lt;&gt;"",G$2,"NA"),'MITRE ATT&amp;CK Mappings'!$G73))),ISNUMBER(SEARCH(IF(G$2&lt;&gt;"",G$2,"NA"),'MITRE ATT&amp;CK Mappings'!$H73))),ISNUMBER(SEARCH(IF(G$3&lt;&gt;"",G$3,"NA"),'MITRE ATT&amp;CK Mappings'!$I73))),ISNUMBER(SEARCH(IF(G$3&lt;&gt;"",G$3,"NA"),'MITRE ATT&amp;CK Mappings'!$J73))), 'MITRE ATT&amp;CK Mappings'!$B73,"")</f>
        <v/>
      </c>
      <c r="H70" s="16" t="str">
        <f>IF(OR(OR(OR(OR(OR(ISNUMBER(SEARCH(IF(H$1&lt;&gt;"",H$1,"NA"),'MITRE ATT&amp;CK Mappings'!$E73)),ISNUMBER(SEARCH(IF(H$1&lt;&gt;"",H$1,"NA"),'MITRE ATT&amp;CK Mappings'!$F73))),ISNUMBER(SEARCH(IF(H$2&lt;&gt;"",H$2,"NA"),'MITRE ATT&amp;CK Mappings'!$G73))),ISNUMBER(SEARCH(IF(H$2&lt;&gt;"",H$2,"NA"),'MITRE ATT&amp;CK Mappings'!$H73))),ISNUMBER(SEARCH(IF(H$3&lt;&gt;"",H$3,"NA"),'MITRE ATT&amp;CK Mappings'!$I73))),ISNUMBER(SEARCH(IF(H$3&lt;&gt;"",H$3,"NA"),'MITRE ATT&amp;CK Mappings'!$J73))), 'MITRE ATT&amp;CK Mappings'!$B73,"")</f>
        <v/>
      </c>
      <c r="I70" s="16" t="str">
        <f>IF(OR(OR(OR(OR(OR(ISNUMBER(SEARCH(IF(I$1&lt;&gt;"",I$1,"NA"),'MITRE ATT&amp;CK Mappings'!$E73)),ISNUMBER(SEARCH(IF(I$1&lt;&gt;"",I$1,"NA"),'MITRE ATT&amp;CK Mappings'!$F73))),ISNUMBER(SEARCH(IF(I$2&lt;&gt;"",I$2,"NA"),'MITRE ATT&amp;CK Mappings'!$G73))),ISNUMBER(SEARCH(IF(I$2&lt;&gt;"",I$2,"NA"),'MITRE ATT&amp;CK Mappings'!$H73))),ISNUMBER(SEARCH(IF(I$3&lt;&gt;"",I$3,"NA"),'MITRE ATT&amp;CK Mappings'!$I73))),ISNUMBER(SEARCH(IF(I$3&lt;&gt;"",I$3,"NA"),'MITRE ATT&amp;CK Mappings'!$J73))), 'MITRE ATT&amp;CK Mappings'!$B73,"")</f>
        <v/>
      </c>
      <c r="J70" s="16" t="str">
        <f>IF(OR(OR(OR(OR(OR(ISNUMBER(SEARCH(IF(J$1&lt;&gt;"",J$1,"NA"),'MITRE ATT&amp;CK Mappings'!$E73)),ISNUMBER(SEARCH(IF(J$1&lt;&gt;"",J$1,"NA"),'MITRE ATT&amp;CK Mappings'!$F73))),ISNUMBER(SEARCH(IF(J$2&lt;&gt;"",J$2,"NA"),'MITRE ATT&amp;CK Mappings'!$G73))),ISNUMBER(SEARCH(IF(J$2&lt;&gt;"",J$2,"NA"),'MITRE ATT&amp;CK Mappings'!$H73))),ISNUMBER(SEARCH(IF(J$3&lt;&gt;"",J$3,"NA"),'MITRE ATT&amp;CK Mappings'!$I73))),ISNUMBER(SEARCH(IF(J$3&lt;&gt;"",J$3,"NA"),'MITRE ATT&amp;CK Mappings'!$J73))), 'MITRE ATT&amp;CK Mappings'!$B73,"")</f>
        <v/>
      </c>
      <c r="K70" s="16" t="str">
        <f>IF(OR(OR(OR(OR(OR(ISNUMBER(SEARCH(IF(K$1&lt;&gt;"",K$1,"NA"),'MITRE ATT&amp;CK Mappings'!$E73)),ISNUMBER(SEARCH(IF(K$1&lt;&gt;"",K$1,"NA"),'MITRE ATT&amp;CK Mappings'!$F73))),ISNUMBER(SEARCH(IF(K$2&lt;&gt;"",K$2,"NA"),'MITRE ATT&amp;CK Mappings'!$G73))),ISNUMBER(SEARCH(IF(K$2&lt;&gt;"",K$2,"NA"),'MITRE ATT&amp;CK Mappings'!$H73))),ISNUMBER(SEARCH(IF(K$3&lt;&gt;"",K$3,"NA"),'MITRE ATT&amp;CK Mappings'!$I73))),ISNUMBER(SEARCH(IF(K$3&lt;&gt;"",K$3,"NA"),'MITRE ATT&amp;CK Mappings'!$J73))), 'MITRE ATT&amp;CK Mappings'!$B73,"")</f>
        <v/>
      </c>
      <c r="L70" s="16" t="str">
        <f>IF('MITRE ATT&amp;CK Mappings'!C73 &lt;&gt;"",'MITRE ATT&amp;CK Mappings'!C73,"" )</f>
        <v>Level 2</v>
      </c>
      <c r="M70" s="16" t="str">
        <f>IF('MITRE ATT&amp;CK Mappings'!D73 &lt;&gt;"",'MITRE ATT&amp;CK Mappings'!D73,"" )</f>
        <v>Ensure the default security group of every VPC restricts all traffic</v>
      </c>
    </row>
    <row r="71" spans="1:13" x14ac:dyDescent="0.3">
      <c r="A71" s="18" t="str">
        <f>IF(COUNTIF(B71:K71,"="&amp;'MITRE ATT&amp;CK Mappings'!B74)&gt;0,'MITRE ATT&amp;CK Mappings'!B74,"")</f>
        <v/>
      </c>
      <c r="B71" s="18" t="str">
        <f>IF(OR(OR(OR(OR(OR(ISNUMBER(SEARCH(IF(B$1&lt;&gt;"",B$1,"NA"),'MITRE ATT&amp;CK Mappings'!$E74)),ISNUMBER(SEARCH(IF(B$1&lt;&gt;"",B$1,"NA"),'MITRE ATT&amp;CK Mappings'!$F74))),ISNUMBER(SEARCH(IF(B$2&lt;&gt;"",B$2,"NA"),'MITRE ATT&amp;CK Mappings'!$G74))),ISNUMBER(SEARCH(IF(B$2&lt;&gt;"",B$2,"NA"),'MITRE ATT&amp;CK Mappings'!$H74))),ISNUMBER(SEARCH(IF(B$3&lt;&gt;"",B$3,"NA"),'MITRE ATT&amp;CK Mappings'!$I74))),ISNUMBER(SEARCH(IF(B$3&lt;&gt;"",B$3,"NA"),'MITRE ATT&amp;CK Mappings'!$J74))), 'MITRE ATT&amp;CK Mappings'!$B74,"")</f>
        <v/>
      </c>
      <c r="C71" s="18" t="str">
        <f>IF(OR(OR(OR(OR(OR(ISNUMBER(SEARCH(IF(C$1&lt;&gt;"",C$1,"NA"),'MITRE ATT&amp;CK Mappings'!$E74)),ISNUMBER(SEARCH(IF(C$1&lt;&gt;"",C$1,"NA"),'MITRE ATT&amp;CK Mappings'!$F74))),ISNUMBER(SEARCH(IF(C$2&lt;&gt;"",C$2,"NA"),'MITRE ATT&amp;CK Mappings'!$G74))),ISNUMBER(SEARCH(IF(C$2&lt;&gt;"",C$2,"NA"),'MITRE ATT&amp;CK Mappings'!$H74))),ISNUMBER(SEARCH(IF(C$3&lt;&gt;"",C$3,"NA"),'MITRE ATT&amp;CK Mappings'!$I74))),ISNUMBER(SEARCH(IF(C$3&lt;&gt;"",C$3,"NA"),'MITRE ATT&amp;CK Mappings'!$J74))), 'MITRE ATT&amp;CK Mappings'!$B74,"")</f>
        <v/>
      </c>
      <c r="D71" s="18" t="str">
        <f>IF(OR(OR(OR(OR(OR(ISNUMBER(SEARCH(IF(D$1&lt;&gt;"",D$1,"NA"),'MITRE ATT&amp;CK Mappings'!$E74)),ISNUMBER(SEARCH(IF(D$1&lt;&gt;"",D$1,"NA"),'MITRE ATT&amp;CK Mappings'!$F74))),ISNUMBER(SEARCH(IF(D$2&lt;&gt;"",D$2,"NA"),'MITRE ATT&amp;CK Mappings'!$G74))),ISNUMBER(SEARCH(IF(D$2&lt;&gt;"",D$2,"NA"),'MITRE ATT&amp;CK Mappings'!$H74))),ISNUMBER(SEARCH(IF(D$3&lt;&gt;"",D$3,"NA"),'MITRE ATT&amp;CK Mappings'!$I74))),ISNUMBER(SEARCH(IF(D$3&lt;&gt;"",D$3,"NA"),'MITRE ATT&amp;CK Mappings'!$J74))), 'MITRE ATT&amp;CK Mappings'!$B74,"")</f>
        <v/>
      </c>
      <c r="E71" s="18" t="str">
        <f>IF(OR(OR(OR(OR(OR(ISNUMBER(SEARCH(IF(E$1&lt;&gt;"",E$1,"NA"),'MITRE ATT&amp;CK Mappings'!$E74)),ISNUMBER(SEARCH(IF(E$1&lt;&gt;"",E$1,"NA"),'MITRE ATT&amp;CK Mappings'!$F74))),ISNUMBER(SEARCH(IF(E$2&lt;&gt;"",E$2,"NA"),'MITRE ATT&amp;CK Mappings'!$G74))),ISNUMBER(SEARCH(IF(E$2&lt;&gt;"",E$2,"NA"),'MITRE ATT&amp;CK Mappings'!$H74))),ISNUMBER(SEARCH(IF(E$3&lt;&gt;"",E$3,"NA"),'MITRE ATT&amp;CK Mappings'!$I74))),ISNUMBER(SEARCH(IF(E$3&lt;&gt;"",E$3,"NA"),'MITRE ATT&amp;CK Mappings'!$J74))), 'MITRE ATT&amp;CK Mappings'!$B74,"")</f>
        <v/>
      </c>
      <c r="F71" s="18" t="str">
        <f>IF(OR(OR(OR(OR(OR(ISNUMBER(SEARCH(IF(F$1&lt;&gt;"",F$1,"NA"),'MITRE ATT&amp;CK Mappings'!$E74)),ISNUMBER(SEARCH(IF(F$1&lt;&gt;"",F$1,"NA"),'MITRE ATT&amp;CK Mappings'!$F74))),ISNUMBER(SEARCH(IF(F$2&lt;&gt;"",F$2,"NA"),'MITRE ATT&amp;CK Mappings'!$G74))),ISNUMBER(SEARCH(IF(F$2&lt;&gt;"",F$2,"NA"),'MITRE ATT&amp;CK Mappings'!$H74))),ISNUMBER(SEARCH(IF(F$3&lt;&gt;"",F$3,"NA"),'MITRE ATT&amp;CK Mappings'!$I74))),ISNUMBER(SEARCH(IF(F$3&lt;&gt;"",F$3,"NA"),'MITRE ATT&amp;CK Mappings'!$J74))), 'MITRE ATT&amp;CK Mappings'!$B74,"")</f>
        <v/>
      </c>
      <c r="G71" s="18" t="str">
        <f>IF(OR(OR(OR(OR(OR(ISNUMBER(SEARCH(IF(G$1&lt;&gt;"",G$1,"NA"),'MITRE ATT&amp;CK Mappings'!$E74)),ISNUMBER(SEARCH(IF(G$1&lt;&gt;"",G$1,"NA"),'MITRE ATT&amp;CK Mappings'!$F74))),ISNUMBER(SEARCH(IF(G$2&lt;&gt;"",G$2,"NA"),'MITRE ATT&amp;CK Mappings'!$G74))),ISNUMBER(SEARCH(IF(G$2&lt;&gt;"",G$2,"NA"),'MITRE ATT&amp;CK Mappings'!$H74))),ISNUMBER(SEARCH(IF(G$3&lt;&gt;"",G$3,"NA"),'MITRE ATT&amp;CK Mappings'!$I74))),ISNUMBER(SEARCH(IF(G$3&lt;&gt;"",G$3,"NA"),'MITRE ATT&amp;CK Mappings'!$J74))), 'MITRE ATT&amp;CK Mappings'!$B74,"")</f>
        <v/>
      </c>
      <c r="H71" s="18" t="str">
        <f>IF(OR(OR(OR(OR(OR(ISNUMBER(SEARCH(IF(H$1&lt;&gt;"",H$1,"NA"),'MITRE ATT&amp;CK Mappings'!$E74)),ISNUMBER(SEARCH(IF(H$1&lt;&gt;"",H$1,"NA"),'MITRE ATT&amp;CK Mappings'!$F74))),ISNUMBER(SEARCH(IF(H$2&lt;&gt;"",H$2,"NA"),'MITRE ATT&amp;CK Mappings'!$G74))),ISNUMBER(SEARCH(IF(H$2&lt;&gt;"",H$2,"NA"),'MITRE ATT&amp;CK Mappings'!$H74))),ISNUMBER(SEARCH(IF(H$3&lt;&gt;"",H$3,"NA"),'MITRE ATT&amp;CK Mappings'!$I74))),ISNUMBER(SEARCH(IF(H$3&lt;&gt;"",H$3,"NA"),'MITRE ATT&amp;CK Mappings'!$J74))), 'MITRE ATT&amp;CK Mappings'!$B74,"")</f>
        <v/>
      </c>
      <c r="I71" s="18" t="str">
        <f>IF(OR(OR(OR(OR(OR(ISNUMBER(SEARCH(IF(I$1&lt;&gt;"",I$1,"NA"),'MITRE ATT&amp;CK Mappings'!$E74)),ISNUMBER(SEARCH(IF(I$1&lt;&gt;"",I$1,"NA"),'MITRE ATT&amp;CK Mappings'!$F74))),ISNUMBER(SEARCH(IF(I$2&lt;&gt;"",I$2,"NA"),'MITRE ATT&amp;CK Mappings'!$G74))),ISNUMBER(SEARCH(IF(I$2&lt;&gt;"",I$2,"NA"),'MITRE ATT&amp;CK Mappings'!$H74))),ISNUMBER(SEARCH(IF(I$3&lt;&gt;"",I$3,"NA"),'MITRE ATT&amp;CK Mappings'!$I74))),ISNUMBER(SEARCH(IF(I$3&lt;&gt;"",I$3,"NA"),'MITRE ATT&amp;CK Mappings'!$J74))), 'MITRE ATT&amp;CK Mappings'!$B74,"")</f>
        <v/>
      </c>
      <c r="J71" s="18" t="str">
        <f>IF(OR(OR(OR(OR(OR(ISNUMBER(SEARCH(IF(J$1&lt;&gt;"",J$1,"NA"),'MITRE ATT&amp;CK Mappings'!$E74)),ISNUMBER(SEARCH(IF(J$1&lt;&gt;"",J$1,"NA"),'MITRE ATT&amp;CK Mappings'!$F74))),ISNUMBER(SEARCH(IF(J$2&lt;&gt;"",J$2,"NA"),'MITRE ATT&amp;CK Mappings'!$G74))),ISNUMBER(SEARCH(IF(J$2&lt;&gt;"",J$2,"NA"),'MITRE ATT&amp;CK Mappings'!$H74))),ISNUMBER(SEARCH(IF(J$3&lt;&gt;"",J$3,"NA"),'MITRE ATT&amp;CK Mappings'!$I74))),ISNUMBER(SEARCH(IF(J$3&lt;&gt;"",J$3,"NA"),'MITRE ATT&amp;CK Mappings'!$J74))), 'MITRE ATT&amp;CK Mappings'!$B74,"")</f>
        <v/>
      </c>
      <c r="K71" s="18" t="str">
        <f>IF(OR(OR(OR(OR(OR(ISNUMBER(SEARCH(IF(K$1&lt;&gt;"",K$1,"NA"),'MITRE ATT&amp;CK Mappings'!$E74)),ISNUMBER(SEARCH(IF(K$1&lt;&gt;"",K$1,"NA"),'MITRE ATT&amp;CK Mappings'!$F74))),ISNUMBER(SEARCH(IF(K$2&lt;&gt;"",K$2,"NA"),'MITRE ATT&amp;CK Mappings'!$G74))),ISNUMBER(SEARCH(IF(K$2&lt;&gt;"",K$2,"NA"),'MITRE ATT&amp;CK Mappings'!$H74))),ISNUMBER(SEARCH(IF(K$3&lt;&gt;"",K$3,"NA"),'MITRE ATT&amp;CK Mappings'!$I74))),ISNUMBER(SEARCH(IF(K$3&lt;&gt;"",K$3,"NA"),'MITRE ATT&amp;CK Mappings'!$J74))), 'MITRE ATT&amp;CK Mappings'!$B74,"")</f>
        <v/>
      </c>
      <c r="L71" s="18" t="str">
        <f>IF('MITRE ATT&amp;CK Mappings'!C74 &lt;&gt;"",'MITRE ATT&amp;CK Mappings'!C74,"" )</f>
        <v>Level 2</v>
      </c>
      <c r="M71" s="18" t="str">
        <f>IF('MITRE ATT&amp;CK Mappings'!D74 &lt;&gt;"",'MITRE ATT&amp;CK Mappings'!D74,"" )</f>
        <v>Ensure routing tables for VPC peering are "least access"</v>
      </c>
    </row>
    <row r="72" spans="1:13" x14ac:dyDescent="0.3">
      <c r="A72" s="16" t="str">
        <f>IF(COUNTIF(B72:K72,"="&amp;'MITRE ATT&amp;CK Mappings'!B75)&gt;0,'MITRE ATT&amp;CK Mappings'!B75,"")</f>
        <v/>
      </c>
      <c r="B72" s="16" t="str">
        <f>IF(OR(OR(OR(OR(OR(ISNUMBER(SEARCH(IF(B$1&lt;&gt;"",B$1,"NA"),'MITRE ATT&amp;CK Mappings'!$E75)),ISNUMBER(SEARCH(IF(B$1&lt;&gt;"",B$1,"NA"),'MITRE ATT&amp;CK Mappings'!$F75))),ISNUMBER(SEARCH(IF(B$2&lt;&gt;"",B$2,"NA"),'MITRE ATT&amp;CK Mappings'!$G75))),ISNUMBER(SEARCH(IF(B$2&lt;&gt;"",B$2,"NA"),'MITRE ATT&amp;CK Mappings'!$H75))),ISNUMBER(SEARCH(IF(B$3&lt;&gt;"",B$3,"NA"),'MITRE ATT&amp;CK Mappings'!$I75))),ISNUMBER(SEARCH(IF(B$3&lt;&gt;"",B$3,"NA"),'MITRE ATT&amp;CK Mappings'!$J75))), 'MITRE ATT&amp;CK Mappings'!$B75,"")</f>
        <v/>
      </c>
      <c r="C72" s="16" t="str">
        <f>IF(OR(OR(OR(OR(OR(ISNUMBER(SEARCH(IF(C$1&lt;&gt;"",C$1,"NA"),'MITRE ATT&amp;CK Mappings'!$E75)),ISNUMBER(SEARCH(IF(C$1&lt;&gt;"",C$1,"NA"),'MITRE ATT&amp;CK Mappings'!$F75))),ISNUMBER(SEARCH(IF(C$2&lt;&gt;"",C$2,"NA"),'MITRE ATT&amp;CK Mappings'!$G75))),ISNUMBER(SEARCH(IF(C$2&lt;&gt;"",C$2,"NA"),'MITRE ATT&amp;CK Mappings'!$H75))),ISNUMBER(SEARCH(IF(C$3&lt;&gt;"",C$3,"NA"),'MITRE ATT&amp;CK Mappings'!$I75))),ISNUMBER(SEARCH(IF(C$3&lt;&gt;"",C$3,"NA"),'MITRE ATT&amp;CK Mappings'!$J75))), 'MITRE ATT&amp;CK Mappings'!$B75,"")</f>
        <v/>
      </c>
      <c r="D72" s="16" t="str">
        <f>IF(OR(OR(OR(OR(OR(ISNUMBER(SEARCH(IF(D$1&lt;&gt;"",D$1,"NA"),'MITRE ATT&amp;CK Mappings'!$E75)),ISNUMBER(SEARCH(IF(D$1&lt;&gt;"",D$1,"NA"),'MITRE ATT&amp;CK Mappings'!$F75))),ISNUMBER(SEARCH(IF(D$2&lt;&gt;"",D$2,"NA"),'MITRE ATT&amp;CK Mappings'!$G75))),ISNUMBER(SEARCH(IF(D$2&lt;&gt;"",D$2,"NA"),'MITRE ATT&amp;CK Mappings'!$H75))),ISNUMBER(SEARCH(IF(D$3&lt;&gt;"",D$3,"NA"),'MITRE ATT&amp;CK Mappings'!$I75))),ISNUMBER(SEARCH(IF(D$3&lt;&gt;"",D$3,"NA"),'MITRE ATT&amp;CK Mappings'!$J75))), 'MITRE ATT&amp;CK Mappings'!$B75,"")</f>
        <v/>
      </c>
      <c r="E72" s="16" t="str">
        <f>IF(OR(OR(OR(OR(OR(ISNUMBER(SEARCH(IF(E$1&lt;&gt;"",E$1,"NA"),'MITRE ATT&amp;CK Mappings'!$E75)),ISNUMBER(SEARCH(IF(E$1&lt;&gt;"",E$1,"NA"),'MITRE ATT&amp;CK Mappings'!$F75))),ISNUMBER(SEARCH(IF(E$2&lt;&gt;"",E$2,"NA"),'MITRE ATT&amp;CK Mappings'!$G75))),ISNUMBER(SEARCH(IF(E$2&lt;&gt;"",E$2,"NA"),'MITRE ATT&amp;CK Mappings'!$H75))),ISNUMBER(SEARCH(IF(E$3&lt;&gt;"",E$3,"NA"),'MITRE ATT&amp;CK Mappings'!$I75))),ISNUMBER(SEARCH(IF(E$3&lt;&gt;"",E$3,"NA"),'MITRE ATT&amp;CK Mappings'!$J75))), 'MITRE ATT&amp;CK Mappings'!$B75,"")</f>
        <v/>
      </c>
      <c r="F72" s="16" t="str">
        <f>IF(OR(OR(OR(OR(OR(ISNUMBER(SEARCH(IF(F$1&lt;&gt;"",F$1,"NA"),'MITRE ATT&amp;CK Mappings'!$E75)),ISNUMBER(SEARCH(IF(F$1&lt;&gt;"",F$1,"NA"),'MITRE ATT&amp;CK Mappings'!$F75))),ISNUMBER(SEARCH(IF(F$2&lt;&gt;"",F$2,"NA"),'MITRE ATT&amp;CK Mappings'!$G75))),ISNUMBER(SEARCH(IF(F$2&lt;&gt;"",F$2,"NA"),'MITRE ATT&amp;CK Mappings'!$H75))),ISNUMBER(SEARCH(IF(F$3&lt;&gt;"",F$3,"NA"),'MITRE ATT&amp;CK Mappings'!$I75))),ISNUMBER(SEARCH(IF(F$3&lt;&gt;"",F$3,"NA"),'MITRE ATT&amp;CK Mappings'!$J75))), 'MITRE ATT&amp;CK Mappings'!$B75,"")</f>
        <v/>
      </c>
      <c r="G72" s="16" t="str">
        <f>IF(OR(OR(OR(OR(OR(ISNUMBER(SEARCH(IF(G$1&lt;&gt;"",G$1,"NA"),'MITRE ATT&amp;CK Mappings'!$E75)),ISNUMBER(SEARCH(IF(G$1&lt;&gt;"",G$1,"NA"),'MITRE ATT&amp;CK Mappings'!$F75))),ISNUMBER(SEARCH(IF(G$2&lt;&gt;"",G$2,"NA"),'MITRE ATT&amp;CK Mappings'!$G75))),ISNUMBER(SEARCH(IF(G$2&lt;&gt;"",G$2,"NA"),'MITRE ATT&amp;CK Mappings'!$H75))),ISNUMBER(SEARCH(IF(G$3&lt;&gt;"",G$3,"NA"),'MITRE ATT&amp;CK Mappings'!$I75))),ISNUMBER(SEARCH(IF(G$3&lt;&gt;"",G$3,"NA"),'MITRE ATT&amp;CK Mappings'!$J75))), 'MITRE ATT&amp;CK Mappings'!$B75,"")</f>
        <v/>
      </c>
      <c r="H72" s="16" t="str">
        <f>IF(OR(OR(OR(OR(OR(ISNUMBER(SEARCH(IF(H$1&lt;&gt;"",H$1,"NA"),'MITRE ATT&amp;CK Mappings'!$E75)),ISNUMBER(SEARCH(IF(H$1&lt;&gt;"",H$1,"NA"),'MITRE ATT&amp;CK Mappings'!$F75))),ISNUMBER(SEARCH(IF(H$2&lt;&gt;"",H$2,"NA"),'MITRE ATT&amp;CK Mappings'!$G75))),ISNUMBER(SEARCH(IF(H$2&lt;&gt;"",H$2,"NA"),'MITRE ATT&amp;CK Mappings'!$H75))),ISNUMBER(SEARCH(IF(H$3&lt;&gt;"",H$3,"NA"),'MITRE ATT&amp;CK Mappings'!$I75))),ISNUMBER(SEARCH(IF(H$3&lt;&gt;"",H$3,"NA"),'MITRE ATT&amp;CK Mappings'!$J75))), 'MITRE ATT&amp;CK Mappings'!$B75,"")</f>
        <v/>
      </c>
      <c r="I72" s="16" t="str">
        <f>IF(OR(OR(OR(OR(OR(ISNUMBER(SEARCH(IF(I$1&lt;&gt;"",I$1,"NA"),'MITRE ATT&amp;CK Mappings'!$E75)),ISNUMBER(SEARCH(IF(I$1&lt;&gt;"",I$1,"NA"),'MITRE ATT&amp;CK Mappings'!$F75))),ISNUMBER(SEARCH(IF(I$2&lt;&gt;"",I$2,"NA"),'MITRE ATT&amp;CK Mappings'!$G75))),ISNUMBER(SEARCH(IF(I$2&lt;&gt;"",I$2,"NA"),'MITRE ATT&amp;CK Mappings'!$H75))),ISNUMBER(SEARCH(IF(I$3&lt;&gt;"",I$3,"NA"),'MITRE ATT&amp;CK Mappings'!$I75))),ISNUMBER(SEARCH(IF(I$3&lt;&gt;"",I$3,"NA"),'MITRE ATT&amp;CK Mappings'!$J75))), 'MITRE ATT&amp;CK Mappings'!$B75,"")</f>
        <v/>
      </c>
      <c r="J72" s="16" t="str">
        <f>IF(OR(OR(OR(OR(OR(ISNUMBER(SEARCH(IF(J$1&lt;&gt;"",J$1,"NA"),'MITRE ATT&amp;CK Mappings'!$E75)),ISNUMBER(SEARCH(IF(J$1&lt;&gt;"",J$1,"NA"),'MITRE ATT&amp;CK Mappings'!$F75))),ISNUMBER(SEARCH(IF(J$2&lt;&gt;"",J$2,"NA"),'MITRE ATT&amp;CK Mappings'!$G75))),ISNUMBER(SEARCH(IF(J$2&lt;&gt;"",J$2,"NA"),'MITRE ATT&amp;CK Mappings'!$H75))),ISNUMBER(SEARCH(IF(J$3&lt;&gt;"",J$3,"NA"),'MITRE ATT&amp;CK Mappings'!$I75))),ISNUMBER(SEARCH(IF(J$3&lt;&gt;"",J$3,"NA"),'MITRE ATT&amp;CK Mappings'!$J75))), 'MITRE ATT&amp;CK Mappings'!$B75,"")</f>
        <v/>
      </c>
      <c r="K72" s="16" t="str">
        <f>IF(OR(OR(OR(OR(OR(ISNUMBER(SEARCH(IF(K$1&lt;&gt;"",K$1,"NA"),'MITRE ATT&amp;CK Mappings'!$E75)),ISNUMBER(SEARCH(IF(K$1&lt;&gt;"",K$1,"NA"),'MITRE ATT&amp;CK Mappings'!$F75))),ISNUMBER(SEARCH(IF(K$2&lt;&gt;"",K$2,"NA"),'MITRE ATT&amp;CK Mappings'!$G75))),ISNUMBER(SEARCH(IF(K$2&lt;&gt;"",K$2,"NA"),'MITRE ATT&amp;CK Mappings'!$H75))),ISNUMBER(SEARCH(IF(K$3&lt;&gt;"",K$3,"NA"),'MITRE ATT&amp;CK Mappings'!$I75))),ISNUMBER(SEARCH(IF(K$3&lt;&gt;"",K$3,"NA"),'MITRE ATT&amp;CK Mappings'!$J75))), 'MITRE ATT&amp;CK Mappings'!$B75,"")</f>
        <v/>
      </c>
      <c r="L72" s="16" t="str">
        <f>IF('MITRE ATT&amp;CK Mappings'!C75 &lt;&gt;"",'MITRE ATT&amp;CK Mappings'!C75,"" )</f>
        <v/>
      </c>
      <c r="M72" s="16" t="str">
        <f>IF('MITRE ATT&amp;CK Mappings'!D75 &lt;&gt;"",'MITRE ATT&amp;CK Mappings'!D75,"" )</f>
        <v/>
      </c>
    </row>
    <row r="73" spans="1:13" x14ac:dyDescent="0.3">
      <c r="A73" s="18" t="str">
        <f>IF(COUNTIF(B73:K73,"="&amp;'MITRE ATT&amp;CK Mappings'!B76)&gt;0,'MITRE ATT&amp;CK Mappings'!B76,"")</f>
        <v/>
      </c>
      <c r="B73" s="18" t="str">
        <f>IF(OR(OR(OR(OR(OR(ISNUMBER(SEARCH(IF(B$1&lt;&gt;"",B$1,"NA"),'MITRE ATT&amp;CK Mappings'!$E76)),ISNUMBER(SEARCH(IF(B$1&lt;&gt;"",B$1,"NA"),'MITRE ATT&amp;CK Mappings'!$F76))),ISNUMBER(SEARCH(IF(B$2&lt;&gt;"",B$2,"NA"),'MITRE ATT&amp;CK Mappings'!$G76))),ISNUMBER(SEARCH(IF(B$2&lt;&gt;"",B$2,"NA"),'MITRE ATT&amp;CK Mappings'!$H76))),ISNUMBER(SEARCH(IF(B$3&lt;&gt;"",B$3,"NA"),'MITRE ATT&amp;CK Mappings'!$I76))),ISNUMBER(SEARCH(IF(B$3&lt;&gt;"",B$3,"NA"),'MITRE ATT&amp;CK Mappings'!$J76))), 'MITRE ATT&amp;CK Mappings'!$B76,"")</f>
        <v/>
      </c>
      <c r="C73" s="18" t="str">
        <f>IF(OR(OR(OR(OR(OR(ISNUMBER(SEARCH(IF(C$1&lt;&gt;"",C$1,"NA"),'MITRE ATT&amp;CK Mappings'!$E76)),ISNUMBER(SEARCH(IF(C$1&lt;&gt;"",C$1,"NA"),'MITRE ATT&amp;CK Mappings'!$F76))),ISNUMBER(SEARCH(IF(C$2&lt;&gt;"",C$2,"NA"),'MITRE ATT&amp;CK Mappings'!$G76))),ISNUMBER(SEARCH(IF(C$2&lt;&gt;"",C$2,"NA"),'MITRE ATT&amp;CK Mappings'!$H76))),ISNUMBER(SEARCH(IF(C$3&lt;&gt;"",C$3,"NA"),'MITRE ATT&amp;CK Mappings'!$I76))),ISNUMBER(SEARCH(IF(C$3&lt;&gt;"",C$3,"NA"),'MITRE ATT&amp;CK Mappings'!$J76))), 'MITRE ATT&amp;CK Mappings'!$B76,"")</f>
        <v/>
      </c>
      <c r="D73" s="18" t="str">
        <f>IF(OR(OR(OR(OR(OR(ISNUMBER(SEARCH(IF(D$1&lt;&gt;"",D$1,"NA"),'MITRE ATT&amp;CK Mappings'!$E76)),ISNUMBER(SEARCH(IF(D$1&lt;&gt;"",D$1,"NA"),'MITRE ATT&amp;CK Mappings'!$F76))),ISNUMBER(SEARCH(IF(D$2&lt;&gt;"",D$2,"NA"),'MITRE ATT&amp;CK Mappings'!$G76))),ISNUMBER(SEARCH(IF(D$2&lt;&gt;"",D$2,"NA"),'MITRE ATT&amp;CK Mappings'!$H76))),ISNUMBER(SEARCH(IF(D$3&lt;&gt;"",D$3,"NA"),'MITRE ATT&amp;CK Mappings'!$I76))),ISNUMBER(SEARCH(IF(D$3&lt;&gt;"",D$3,"NA"),'MITRE ATT&amp;CK Mappings'!$J76))), 'MITRE ATT&amp;CK Mappings'!$B76,"")</f>
        <v/>
      </c>
      <c r="E73" s="18" t="str">
        <f>IF(OR(OR(OR(OR(OR(ISNUMBER(SEARCH(IF(E$1&lt;&gt;"",E$1,"NA"),'MITRE ATT&amp;CK Mappings'!$E76)),ISNUMBER(SEARCH(IF(E$1&lt;&gt;"",E$1,"NA"),'MITRE ATT&amp;CK Mappings'!$F76))),ISNUMBER(SEARCH(IF(E$2&lt;&gt;"",E$2,"NA"),'MITRE ATT&amp;CK Mappings'!$G76))),ISNUMBER(SEARCH(IF(E$2&lt;&gt;"",E$2,"NA"),'MITRE ATT&amp;CK Mappings'!$H76))),ISNUMBER(SEARCH(IF(E$3&lt;&gt;"",E$3,"NA"),'MITRE ATT&amp;CK Mappings'!$I76))),ISNUMBER(SEARCH(IF(E$3&lt;&gt;"",E$3,"NA"),'MITRE ATT&amp;CK Mappings'!$J76))), 'MITRE ATT&amp;CK Mappings'!$B76,"")</f>
        <v/>
      </c>
      <c r="F73" s="18" t="str">
        <f>IF(OR(OR(OR(OR(OR(ISNUMBER(SEARCH(IF(F$1&lt;&gt;"",F$1,"NA"),'MITRE ATT&amp;CK Mappings'!$E76)),ISNUMBER(SEARCH(IF(F$1&lt;&gt;"",F$1,"NA"),'MITRE ATT&amp;CK Mappings'!$F76))),ISNUMBER(SEARCH(IF(F$2&lt;&gt;"",F$2,"NA"),'MITRE ATT&amp;CK Mappings'!$G76))),ISNUMBER(SEARCH(IF(F$2&lt;&gt;"",F$2,"NA"),'MITRE ATT&amp;CK Mappings'!$H76))),ISNUMBER(SEARCH(IF(F$3&lt;&gt;"",F$3,"NA"),'MITRE ATT&amp;CK Mappings'!$I76))),ISNUMBER(SEARCH(IF(F$3&lt;&gt;"",F$3,"NA"),'MITRE ATT&amp;CK Mappings'!$J76))), 'MITRE ATT&amp;CK Mappings'!$B76,"")</f>
        <v/>
      </c>
      <c r="G73" s="18" t="str">
        <f>IF(OR(OR(OR(OR(OR(ISNUMBER(SEARCH(IF(G$1&lt;&gt;"",G$1,"NA"),'MITRE ATT&amp;CK Mappings'!$E76)),ISNUMBER(SEARCH(IF(G$1&lt;&gt;"",G$1,"NA"),'MITRE ATT&amp;CK Mappings'!$F76))),ISNUMBER(SEARCH(IF(G$2&lt;&gt;"",G$2,"NA"),'MITRE ATT&amp;CK Mappings'!$G76))),ISNUMBER(SEARCH(IF(G$2&lt;&gt;"",G$2,"NA"),'MITRE ATT&amp;CK Mappings'!$H76))),ISNUMBER(SEARCH(IF(G$3&lt;&gt;"",G$3,"NA"),'MITRE ATT&amp;CK Mappings'!$I76))),ISNUMBER(SEARCH(IF(G$3&lt;&gt;"",G$3,"NA"),'MITRE ATT&amp;CK Mappings'!$J76))), 'MITRE ATT&amp;CK Mappings'!$B76,"")</f>
        <v/>
      </c>
      <c r="H73" s="18" t="str">
        <f>IF(OR(OR(OR(OR(OR(ISNUMBER(SEARCH(IF(H$1&lt;&gt;"",H$1,"NA"),'MITRE ATT&amp;CK Mappings'!$E76)),ISNUMBER(SEARCH(IF(H$1&lt;&gt;"",H$1,"NA"),'MITRE ATT&amp;CK Mappings'!$F76))),ISNUMBER(SEARCH(IF(H$2&lt;&gt;"",H$2,"NA"),'MITRE ATT&amp;CK Mappings'!$G76))),ISNUMBER(SEARCH(IF(H$2&lt;&gt;"",H$2,"NA"),'MITRE ATT&amp;CK Mappings'!$H76))),ISNUMBER(SEARCH(IF(H$3&lt;&gt;"",H$3,"NA"),'MITRE ATT&amp;CK Mappings'!$I76))),ISNUMBER(SEARCH(IF(H$3&lt;&gt;"",H$3,"NA"),'MITRE ATT&amp;CK Mappings'!$J76))), 'MITRE ATT&amp;CK Mappings'!$B76,"")</f>
        <v/>
      </c>
      <c r="I73" s="18" t="str">
        <f>IF(OR(OR(OR(OR(OR(ISNUMBER(SEARCH(IF(I$1&lt;&gt;"",I$1,"NA"),'MITRE ATT&amp;CK Mappings'!$E76)),ISNUMBER(SEARCH(IF(I$1&lt;&gt;"",I$1,"NA"),'MITRE ATT&amp;CK Mappings'!$F76))),ISNUMBER(SEARCH(IF(I$2&lt;&gt;"",I$2,"NA"),'MITRE ATT&amp;CK Mappings'!$G76))),ISNUMBER(SEARCH(IF(I$2&lt;&gt;"",I$2,"NA"),'MITRE ATT&amp;CK Mappings'!$H76))),ISNUMBER(SEARCH(IF(I$3&lt;&gt;"",I$3,"NA"),'MITRE ATT&amp;CK Mappings'!$I76))),ISNUMBER(SEARCH(IF(I$3&lt;&gt;"",I$3,"NA"),'MITRE ATT&amp;CK Mappings'!$J76))), 'MITRE ATT&amp;CK Mappings'!$B76,"")</f>
        <v/>
      </c>
      <c r="J73" s="18" t="str">
        <f>IF(OR(OR(OR(OR(OR(ISNUMBER(SEARCH(IF(J$1&lt;&gt;"",J$1,"NA"),'MITRE ATT&amp;CK Mappings'!$E76)),ISNUMBER(SEARCH(IF(J$1&lt;&gt;"",J$1,"NA"),'MITRE ATT&amp;CK Mappings'!$F76))),ISNUMBER(SEARCH(IF(J$2&lt;&gt;"",J$2,"NA"),'MITRE ATT&amp;CK Mappings'!$G76))),ISNUMBER(SEARCH(IF(J$2&lt;&gt;"",J$2,"NA"),'MITRE ATT&amp;CK Mappings'!$H76))),ISNUMBER(SEARCH(IF(J$3&lt;&gt;"",J$3,"NA"),'MITRE ATT&amp;CK Mappings'!$I76))),ISNUMBER(SEARCH(IF(J$3&lt;&gt;"",J$3,"NA"),'MITRE ATT&amp;CK Mappings'!$J76))), 'MITRE ATT&amp;CK Mappings'!$B76,"")</f>
        <v/>
      </c>
      <c r="K73" s="18" t="str">
        <f>IF(OR(OR(OR(OR(OR(ISNUMBER(SEARCH(IF(K$1&lt;&gt;"",K$1,"NA"),'MITRE ATT&amp;CK Mappings'!$E76)),ISNUMBER(SEARCH(IF(K$1&lt;&gt;"",K$1,"NA"),'MITRE ATT&amp;CK Mappings'!$F76))),ISNUMBER(SEARCH(IF(K$2&lt;&gt;"",K$2,"NA"),'MITRE ATT&amp;CK Mappings'!$G76))),ISNUMBER(SEARCH(IF(K$2&lt;&gt;"",K$2,"NA"),'MITRE ATT&amp;CK Mappings'!$H76))),ISNUMBER(SEARCH(IF(K$3&lt;&gt;"",K$3,"NA"),'MITRE ATT&amp;CK Mappings'!$I76))),ISNUMBER(SEARCH(IF(K$3&lt;&gt;"",K$3,"NA"),'MITRE ATT&amp;CK Mappings'!$J76))), 'MITRE ATT&amp;CK Mappings'!$B76,"")</f>
        <v/>
      </c>
      <c r="L73" s="18" t="str">
        <f>IF('MITRE ATT&amp;CK Mappings'!C76 &lt;&gt;"",'MITRE ATT&amp;CK Mappings'!C76,"" )</f>
        <v/>
      </c>
      <c r="M73" s="18" t="str">
        <f>IF('MITRE ATT&amp;CK Mappings'!D76 &lt;&gt;"",'MITRE ATT&amp;CK Mappings'!D76,"" )</f>
        <v/>
      </c>
    </row>
    <row r="74" spans="1:13" x14ac:dyDescent="0.3">
      <c r="A74" s="16" t="str">
        <f>IF(COUNTIF(B74:K74,"="&amp;'MITRE ATT&amp;CK Mappings'!B77)&gt;0,'MITRE ATT&amp;CK Mappings'!B77,"")</f>
        <v/>
      </c>
      <c r="B74" s="16" t="str">
        <f>IF(OR(OR(OR(OR(OR(ISNUMBER(SEARCH(IF(B$1&lt;&gt;"",B$1,"NA"),'MITRE ATT&amp;CK Mappings'!$E77)),ISNUMBER(SEARCH(IF(B$1&lt;&gt;"",B$1,"NA"),'MITRE ATT&amp;CK Mappings'!$F77))),ISNUMBER(SEARCH(IF(B$2&lt;&gt;"",B$2,"NA"),'MITRE ATT&amp;CK Mappings'!$G77))),ISNUMBER(SEARCH(IF(B$2&lt;&gt;"",B$2,"NA"),'MITRE ATT&amp;CK Mappings'!$H77))),ISNUMBER(SEARCH(IF(B$3&lt;&gt;"",B$3,"NA"),'MITRE ATT&amp;CK Mappings'!$I77))),ISNUMBER(SEARCH(IF(B$3&lt;&gt;"",B$3,"NA"),'MITRE ATT&amp;CK Mappings'!$J77))), 'MITRE ATT&amp;CK Mappings'!$B77,"")</f>
        <v/>
      </c>
      <c r="C74" s="16" t="str">
        <f>IF(OR(OR(OR(OR(OR(ISNUMBER(SEARCH(IF(C$1&lt;&gt;"",C$1,"NA"),'MITRE ATT&amp;CK Mappings'!$E77)),ISNUMBER(SEARCH(IF(C$1&lt;&gt;"",C$1,"NA"),'MITRE ATT&amp;CK Mappings'!$F77))),ISNUMBER(SEARCH(IF(C$2&lt;&gt;"",C$2,"NA"),'MITRE ATT&amp;CK Mappings'!$G77))),ISNUMBER(SEARCH(IF(C$2&lt;&gt;"",C$2,"NA"),'MITRE ATT&amp;CK Mappings'!$H77))),ISNUMBER(SEARCH(IF(C$3&lt;&gt;"",C$3,"NA"),'MITRE ATT&amp;CK Mappings'!$I77))),ISNUMBER(SEARCH(IF(C$3&lt;&gt;"",C$3,"NA"),'MITRE ATT&amp;CK Mappings'!$J77))), 'MITRE ATT&amp;CK Mappings'!$B77,"")</f>
        <v/>
      </c>
      <c r="D74" s="16" t="str">
        <f>IF(OR(OR(OR(OR(OR(ISNUMBER(SEARCH(IF(D$1&lt;&gt;"",D$1,"NA"),'MITRE ATT&amp;CK Mappings'!$E77)),ISNUMBER(SEARCH(IF(D$1&lt;&gt;"",D$1,"NA"),'MITRE ATT&amp;CK Mappings'!$F77))),ISNUMBER(SEARCH(IF(D$2&lt;&gt;"",D$2,"NA"),'MITRE ATT&amp;CK Mappings'!$G77))),ISNUMBER(SEARCH(IF(D$2&lt;&gt;"",D$2,"NA"),'MITRE ATT&amp;CK Mappings'!$H77))),ISNUMBER(SEARCH(IF(D$3&lt;&gt;"",D$3,"NA"),'MITRE ATT&amp;CK Mappings'!$I77))),ISNUMBER(SEARCH(IF(D$3&lt;&gt;"",D$3,"NA"),'MITRE ATT&amp;CK Mappings'!$J77))), 'MITRE ATT&amp;CK Mappings'!$B77,"")</f>
        <v/>
      </c>
      <c r="E74" s="16" t="str">
        <f>IF(OR(OR(OR(OR(OR(ISNUMBER(SEARCH(IF(E$1&lt;&gt;"",E$1,"NA"),'MITRE ATT&amp;CK Mappings'!$E77)),ISNUMBER(SEARCH(IF(E$1&lt;&gt;"",E$1,"NA"),'MITRE ATT&amp;CK Mappings'!$F77))),ISNUMBER(SEARCH(IF(E$2&lt;&gt;"",E$2,"NA"),'MITRE ATT&amp;CK Mappings'!$G77))),ISNUMBER(SEARCH(IF(E$2&lt;&gt;"",E$2,"NA"),'MITRE ATT&amp;CK Mappings'!$H77))),ISNUMBER(SEARCH(IF(E$3&lt;&gt;"",E$3,"NA"),'MITRE ATT&amp;CK Mappings'!$I77))),ISNUMBER(SEARCH(IF(E$3&lt;&gt;"",E$3,"NA"),'MITRE ATT&amp;CK Mappings'!$J77))), 'MITRE ATT&amp;CK Mappings'!$B77,"")</f>
        <v/>
      </c>
      <c r="F74" s="16" t="str">
        <f>IF(OR(OR(OR(OR(OR(ISNUMBER(SEARCH(IF(F$1&lt;&gt;"",F$1,"NA"),'MITRE ATT&amp;CK Mappings'!$E77)),ISNUMBER(SEARCH(IF(F$1&lt;&gt;"",F$1,"NA"),'MITRE ATT&amp;CK Mappings'!$F77))),ISNUMBER(SEARCH(IF(F$2&lt;&gt;"",F$2,"NA"),'MITRE ATT&amp;CK Mappings'!$G77))),ISNUMBER(SEARCH(IF(F$2&lt;&gt;"",F$2,"NA"),'MITRE ATT&amp;CK Mappings'!$H77))),ISNUMBER(SEARCH(IF(F$3&lt;&gt;"",F$3,"NA"),'MITRE ATT&amp;CK Mappings'!$I77))),ISNUMBER(SEARCH(IF(F$3&lt;&gt;"",F$3,"NA"),'MITRE ATT&amp;CK Mappings'!$J77))), 'MITRE ATT&amp;CK Mappings'!$B77,"")</f>
        <v/>
      </c>
      <c r="G74" s="16" t="str">
        <f>IF(OR(OR(OR(OR(OR(ISNUMBER(SEARCH(IF(G$1&lt;&gt;"",G$1,"NA"),'MITRE ATT&amp;CK Mappings'!$E77)),ISNUMBER(SEARCH(IF(G$1&lt;&gt;"",G$1,"NA"),'MITRE ATT&amp;CK Mappings'!$F77))),ISNUMBER(SEARCH(IF(G$2&lt;&gt;"",G$2,"NA"),'MITRE ATT&amp;CK Mappings'!$G77))),ISNUMBER(SEARCH(IF(G$2&lt;&gt;"",G$2,"NA"),'MITRE ATT&amp;CK Mappings'!$H77))),ISNUMBER(SEARCH(IF(G$3&lt;&gt;"",G$3,"NA"),'MITRE ATT&amp;CK Mappings'!$I77))),ISNUMBER(SEARCH(IF(G$3&lt;&gt;"",G$3,"NA"),'MITRE ATT&amp;CK Mappings'!$J77))), 'MITRE ATT&amp;CK Mappings'!$B77,"")</f>
        <v/>
      </c>
      <c r="H74" s="16" t="str">
        <f>IF(OR(OR(OR(OR(OR(ISNUMBER(SEARCH(IF(H$1&lt;&gt;"",H$1,"NA"),'MITRE ATT&amp;CK Mappings'!$E77)),ISNUMBER(SEARCH(IF(H$1&lt;&gt;"",H$1,"NA"),'MITRE ATT&amp;CK Mappings'!$F77))),ISNUMBER(SEARCH(IF(H$2&lt;&gt;"",H$2,"NA"),'MITRE ATT&amp;CK Mappings'!$G77))),ISNUMBER(SEARCH(IF(H$2&lt;&gt;"",H$2,"NA"),'MITRE ATT&amp;CK Mappings'!$H77))),ISNUMBER(SEARCH(IF(H$3&lt;&gt;"",H$3,"NA"),'MITRE ATT&amp;CK Mappings'!$I77))),ISNUMBER(SEARCH(IF(H$3&lt;&gt;"",H$3,"NA"),'MITRE ATT&amp;CK Mappings'!$J77))), 'MITRE ATT&amp;CK Mappings'!$B77,"")</f>
        <v/>
      </c>
      <c r="I74" s="16" t="str">
        <f>IF(OR(OR(OR(OR(OR(ISNUMBER(SEARCH(IF(I$1&lt;&gt;"",I$1,"NA"),'MITRE ATT&amp;CK Mappings'!$E77)),ISNUMBER(SEARCH(IF(I$1&lt;&gt;"",I$1,"NA"),'MITRE ATT&amp;CK Mappings'!$F77))),ISNUMBER(SEARCH(IF(I$2&lt;&gt;"",I$2,"NA"),'MITRE ATT&amp;CK Mappings'!$G77))),ISNUMBER(SEARCH(IF(I$2&lt;&gt;"",I$2,"NA"),'MITRE ATT&amp;CK Mappings'!$H77))),ISNUMBER(SEARCH(IF(I$3&lt;&gt;"",I$3,"NA"),'MITRE ATT&amp;CK Mappings'!$I77))),ISNUMBER(SEARCH(IF(I$3&lt;&gt;"",I$3,"NA"),'MITRE ATT&amp;CK Mappings'!$J77))), 'MITRE ATT&amp;CK Mappings'!$B77,"")</f>
        <v/>
      </c>
      <c r="J74" s="16" t="str">
        <f>IF(OR(OR(OR(OR(OR(ISNUMBER(SEARCH(IF(J$1&lt;&gt;"",J$1,"NA"),'MITRE ATT&amp;CK Mappings'!$E77)),ISNUMBER(SEARCH(IF(J$1&lt;&gt;"",J$1,"NA"),'MITRE ATT&amp;CK Mappings'!$F77))),ISNUMBER(SEARCH(IF(J$2&lt;&gt;"",J$2,"NA"),'MITRE ATT&amp;CK Mappings'!$G77))),ISNUMBER(SEARCH(IF(J$2&lt;&gt;"",J$2,"NA"),'MITRE ATT&amp;CK Mappings'!$H77))),ISNUMBER(SEARCH(IF(J$3&lt;&gt;"",J$3,"NA"),'MITRE ATT&amp;CK Mappings'!$I77))),ISNUMBER(SEARCH(IF(J$3&lt;&gt;"",J$3,"NA"),'MITRE ATT&amp;CK Mappings'!$J77))), 'MITRE ATT&amp;CK Mappings'!$B77,"")</f>
        <v/>
      </c>
      <c r="K74" s="16" t="str">
        <f>IF(OR(OR(OR(OR(OR(ISNUMBER(SEARCH(IF(K$1&lt;&gt;"",K$1,"NA"),'MITRE ATT&amp;CK Mappings'!$E77)),ISNUMBER(SEARCH(IF(K$1&lt;&gt;"",K$1,"NA"),'MITRE ATT&amp;CK Mappings'!$F77))),ISNUMBER(SEARCH(IF(K$2&lt;&gt;"",K$2,"NA"),'MITRE ATT&amp;CK Mappings'!$G77))),ISNUMBER(SEARCH(IF(K$2&lt;&gt;"",K$2,"NA"),'MITRE ATT&amp;CK Mappings'!$H77))),ISNUMBER(SEARCH(IF(K$3&lt;&gt;"",K$3,"NA"),'MITRE ATT&amp;CK Mappings'!$I77))),ISNUMBER(SEARCH(IF(K$3&lt;&gt;"",K$3,"NA"),'MITRE ATT&amp;CK Mappings'!$J77))), 'MITRE ATT&amp;CK Mappings'!$B77,"")</f>
        <v/>
      </c>
      <c r="L74" s="16" t="str">
        <f>IF('MITRE ATT&amp;CK Mappings'!C77 &lt;&gt;"",'MITRE ATT&amp;CK Mappings'!C77,"" )</f>
        <v/>
      </c>
      <c r="M74" s="16" t="str">
        <f>IF('MITRE ATT&amp;CK Mappings'!D77 &lt;&gt;"",'MITRE ATT&amp;CK Mappings'!D77,"" )</f>
        <v/>
      </c>
    </row>
    <row r="75" spans="1:13" x14ac:dyDescent="0.3">
      <c r="A75" s="18" t="str">
        <f>IF(COUNTIF(B75:K75,"="&amp;'MITRE ATT&amp;CK Mappings'!B78)&gt;0,'MITRE ATT&amp;CK Mappings'!B78,"")</f>
        <v/>
      </c>
      <c r="B75" s="18" t="str">
        <f>IF(OR(OR(OR(OR(OR(ISNUMBER(SEARCH(IF(B$1&lt;&gt;"",B$1,"NA"),'MITRE ATT&amp;CK Mappings'!$E78)),ISNUMBER(SEARCH(IF(B$1&lt;&gt;"",B$1,"NA"),'MITRE ATT&amp;CK Mappings'!$F78))),ISNUMBER(SEARCH(IF(B$2&lt;&gt;"",B$2,"NA"),'MITRE ATT&amp;CK Mappings'!$G78))),ISNUMBER(SEARCH(IF(B$2&lt;&gt;"",B$2,"NA"),'MITRE ATT&amp;CK Mappings'!$H78))),ISNUMBER(SEARCH(IF(B$3&lt;&gt;"",B$3,"NA"),'MITRE ATT&amp;CK Mappings'!$I78))),ISNUMBER(SEARCH(IF(B$3&lt;&gt;"",B$3,"NA"),'MITRE ATT&amp;CK Mappings'!$J78))), 'MITRE ATT&amp;CK Mappings'!$B78,"")</f>
        <v/>
      </c>
      <c r="C75" s="18" t="str">
        <f>IF(OR(OR(OR(OR(OR(ISNUMBER(SEARCH(IF(C$1&lt;&gt;"",C$1,"NA"),'MITRE ATT&amp;CK Mappings'!$E78)),ISNUMBER(SEARCH(IF(C$1&lt;&gt;"",C$1,"NA"),'MITRE ATT&amp;CK Mappings'!$F78))),ISNUMBER(SEARCH(IF(C$2&lt;&gt;"",C$2,"NA"),'MITRE ATT&amp;CK Mappings'!$G78))),ISNUMBER(SEARCH(IF(C$2&lt;&gt;"",C$2,"NA"),'MITRE ATT&amp;CK Mappings'!$H78))),ISNUMBER(SEARCH(IF(C$3&lt;&gt;"",C$3,"NA"),'MITRE ATT&amp;CK Mappings'!$I78))),ISNUMBER(SEARCH(IF(C$3&lt;&gt;"",C$3,"NA"),'MITRE ATT&amp;CK Mappings'!$J78))), 'MITRE ATT&amp;CK Mappings'!$B78,"")</f>
        <v/>
      </c>
      <c r="D75" s="18" t="str">
        <f>IF(OR(OR(OR(OR(OR(ISNUMBER(SEARCH(IF(D$1&lt;&gt;"",D$1,"NA"),'MITRE ATT&amp;CK Mappings'!$E78)),ISNUMBER(SEARCH(IF(D$1&lt;&gt;"",D$1,"NA"),'MITRE ATT&amp;CK Mappings'!$F78))),ISNUMBER(SEARCH(IF(D$2&lt;&gt;"",D$2,"NA"),'MITRE ATT&amp;CK Mappings'!$G78))),ISNUMBER(SEARCH(IF(D$2&lt;&gt;"",D$2,"NA"),'MITRE ATT&amp;CK Mappings'!$H78))),ISNUMBER(SEARCH(IF(D$3&lt;&gt;"",D$3,"NA"),'MITRE ATT&amp;CK Mappings'!$I78))),ISNUMBER(SEARCH(IF(D$3&lt;&gt;"",D$3,"NA"),'MITRE ATT&amp;CK Mappings'!$J78))), 'MITRE ATT&amp;CK Mappings'!$B78,"")</f>
        <v/>
      </c>
      <c r="E75" s="18" t="str">
        <f>IF(OR(OR(OR(OR(OR(ISNUMBER(SEARCH(IF(E$1&lt;&gt;"",E$1,"NA"),'MITRE ATT&amp;CK Mappings'!$E78)),ISNUMBER(SEARCH(IF(E$1&lt;&gt;"",E$1,"NA"),'MITRE ATT&amp;CK Mappings'!$F78))),ISNUMBER(SEARCH(IF(E$2&lt;&gt;"",E$2,"NA"),'MITRE ATT&amp;CK Mappings'!$G78))),ISNUMBER(SEARCH(IF(E$2&lt;&gt;"",E$2,"NA"),'MITRE ATT&amp;CK Mappings'!$H78))),ISNUMBER(SEARCH(IF(E$3&lt;&gt;"",E$3,"NA"),'MITRE ATT&amp;CK Mappings'!$I78))),ISNUMBER(SEARCH(IF(E$3&lt;&gt;"",E$3,"NA"),'MITRE ATT&amp;CK Mappings'!$J78))), 'MITRE ATT&amp;CK Mappings'!$B78,"")</f>
        <v/>
      </c>
      <c r="F75" s="18" t="str">
        <f>IF(OR(OR(OR(OR(OR(ISNUMBER(SEARCH(IF(F$1&lt;&gt;"",F$1,"NA"),'MITRE ATT&amp;CK Mappings'!$E78)),ISNUMBER(SEARCH(IF(F$1&lt;&gt;"",F$1,"NA"),'MITRE ATT&amp;CK Mappings'!$F78))),ISNUMBER(SEARCH(IF(F$2&lt;&gt;"",F$2,"NA"),'MITRE ATT&amp;CK Mappings'!$G78))),ISNUMBER(SEARCH(IF(F$2&lt;&gt;"",F$2,"NA"),'MITRE ATT&amp;CK Mappings'!$H78))),ISNUMBER(SEARCH(IF(F$3&lt;&gt;"",F$3,"NA"),'MITRE ATT&amp;CK Mappings'!$I78))),ISNUMBER(SEARCH(IF(F$3&lt;&gt;"",F$3,"NA"),'MITRE ATT&amp;CK Mappings'!$J78))), 'MITRE ATT&amp;CK Mappings'!$B78,"")</f>
        <v/>
      </c>
      <c r="G75" s="18" t="str">
        <f>IF(OR(OR(OR(OR(OR(ISNUMBER(SEARCH(IF(G$1&lt;&gt;"",G$1,"NA"),'MITRE ATT&amp;CK Mappings'!$E78)),ISNUMBER(SEARCH(IF(G$1&lt;&gt;"",G$1,"NA"),'MITRE ATT&amp;CK Mappings'!$F78))),ISNUMBER(SEARCH(IF(G$2&lt;&gt;"",G$2,"NA"),'MITRE ATT&amp;CK Mappings'!$G78))),ISNUMBER(SEARCH(IF(G$2&lt;&gt;"",G$2,"NA"),'MITRE ATT&amp;CK Mappings'!$H78))),ISNUMBER(SEARCH(IF(G$3&lt;&gt;"",G$3,"NA"),'MITRE ATT&amp;CK Mappings'!$I78))),ISNUMBER(SEARCH(IF(G$3&lt;&gt;"",G$3,"NA"),'MITRE ATT&amp;CK Mappings'!$J78))), 'MITRE ATT&amp;CK Mappings'!$B78,"")</f>
        <v/>
      </c>
      <c r="H75" s="18" t="str">
        <f>IF(OR(OR(OR(OR(OR(ISNUMBER(SEARCH(IF(H$1&lt;&gt;"",H$1,"NA"),'MITRE ATT&amp;CK Mappings'!$E78)),ISNUMBER(SEARCH(IF(H$1&lt;&gt;"",H$1,"NA"),'MITRE ATT&amp;CK Mappings'!$F78))),ISNUMBER(SEARCH(IF(H$2&lt;&gt;"",H$2,"NA"),'MITRE ATT&amp;CK Mappings'!$G78))),ISNUMBER(SEARCH(IF(H$2&lt;&gt;"",H$2,"NA"),'MITRE ATT&amp;CK Mappings'!$H78))),ISNUMBER(SEARCH(IF(H$3&lt;&gt;"",H$3,"NA"),'MITRE ATT&amp;CK Mappings'!$I78))),ISNUMBER(SEARCH(IF(H$3&lt;&gt;"",H$3,"NA"),'MITRE ATT&amp;CK Mappings'!$J78))), 'MITRE ATT&amp;CK Mappings'!$B78,"")</f>
        <v/>
      </c>
      <c r="I75" s="18" t="str">
        <f>IF(OR(OR(OR(OR(OR(ISNUMBER(SEARCH(IF(I$1&lt;&gt;"",I$1,"NA"),'MITRE ATT&amp;CK Mappings'!$E78)),ISNUMBER(SEARCH(IF(I$1&lt;&gt;"",I$1,"NA"),'MITRE ATT&amp;CK Mappings'!$F78))),ISNUMBER(SEARCH(IF(I$2&lt;&gt;"",I$2,"NA"),'MITRE ATT&amp;CK Mappings'!$G78))),ISNUMBER(SEARCH(IF(I$2&lt;&gt;"",I$2,"NA"),'MITRE ATT&amp;CK Mappings'!$H78))),ISNUMBER(SEARCH(IF(I$3&lt;&gt;"",I$3,"NA"),'MITRE ATT&amp;CK Mappings'!$I78))),ISNUMBER(SEARCH(IF(I$3&lt;&gt;"",I$3,"NA"),'MITRE ATT&amp;CK Mappings'!$J78))), 'MITRE ATT&amp;CK Mappings'!$B78,"")</f>
        <v/>
      </c>
      <c r="J75" s="18" t="str">
        <f>IF(OR(OR(OR(OR(OR(ISNUMBER(SEARCH(IF(J$1&lt;&gt;"",J$1,"NA"),'MITRE ATT&amp;CK Mappings'!$E78)),ISNUMBER(SEARCH(IF(J$1&lt;&gt;"",J$1,"NA"),'MITRE ATT&amp;CK Mappings'!$F78))),ISNUMBER(SEARCH(IF(J$2&lt;&gt;"",J$2,"NA"),'MITRE ATT&amp;CK Mappings'!$G78))),ISNUMBER(SEARCH(IF(J$2&lt;&gt;"",J$2,"NA"),'MITRE ATT&amp;CK Mappings'!$H78))),ISNUMBER(SEARCH(IF(J$3&lt;&gt;"",J$3,"NA"),'MITRE ATT&amp;CK Mappings'!$I78))),ISNUMBER(SEARCH(IF(J$3&lt;&gt;"",J$3,"NA"),'MITRE ATT&amp;CK Mappings'!$J78))), 'MITRE ATT&amp;CK Mappings'!$B78,"")</f>
        <v/>
      </c>
      <c r="K75" s="18" t="str">
        <f>IF(OR(OR(OR(OR(OR(ISNUMBER(SEARCH(IF(K$1&lt;&gt;"",K$1,"NA"),'MITRE ATT&amp;CK Mappings'!$E78)),ISNUMBER(SEARCH(IF(K$1&lt;&gt;"",K$1,"NA"),'MITRE ATT&amp;CK Mappings'!$F78))),ISNUMBER(SEARCH(IF(K$2&lt;&gt;"",K$2,"NA"),'MITRE ATT&amp;CK Mappings'!$G78))),ISNUMBER(SEARCH(IF(K$2&lt;&gt;"",K$2,"NA"),'MITRE ATT&amp;CK Mappings'!$H78))),ISNUMBER(SEARCH(IF(K$3&lt;&gt;"",K$3,"NA"),'MITRE ATT&amp;CK Mappings'!$I78))),ISNUMBER(SEARCH(IF(K$3&lt;&gt;"",K$3,"NA"),'MITRE ATT&amp;CK Mappings'!$J78))), 'MITRE ATT&amp;CK Mappings'!$B78,"")</f>
        <v/>
      </c>
      <c r="L75" s="18" t="str">
        <f>IF('MITRE ATT&amp;CK Mappings'!C78 &lt;&gt;"",'MITRE ATT&amp;CK Mappings'!C78,"" )</f>
        <v/>
      </c>
      <c r="M75" s="18" t="str">
        <f>IF('MITRE ATT&amp;CK Mappings'!D78 &lt;&gt;"",'MITRE ATT&amp;CK Mappings'!D78,"" )</f>
        <v/>
      </c>
    </row>
    <row r="76" spans="1:13" x14ac:dyDescent="0.3">
      <c r="A76" s="16" t="str">
        <f>IF(COUNTIF(B76:K76,"="&amp;'MITRE ATT&amp;CK Mappings'!B79)&gt;0,'MITRE ATT&amp;CK Mappings'!B79,"")</f>
        <v/>
      </c>
      <c r="B76" s="16" t="str">
        <f>IF(OR(OR(OR(OR(OR(ISNUMBER(SEARCH(IF(B$1&lt;&gt;"",B$1,"NA"),'MITRE ATT&amp;CK Mappings'!$E79)),ISNUMBER(SEARCH(IF(B$1&lt;&gt;"",B$1,"NA"),'MITRE ATT&amp;CK Mappings'!$F79))),ISNUMBER(SEARCH(IF(B$2&lt;&gt;"",B$2,"NA"),'MITRE ATT&amp;CK Mappings'!$G79))),ISNUMBER(SEARCH(IF(B$2&lt;&gt;"",B$2,"NA"),'MITRE ATT&amp;CK Mappings'!$H79))),ISNUMBER(SEARCH(IF(B$3&lt;&gt;"",B$3,"NA"),'MITRE ATT&amp;CK Mappings'!$I79))),ISNUMBER(SEARCH(IF(B$3&lt;&gt;"",B$3,"NA"),'MITRE ATT&amp;CK Mappings'!$J79))), 'MITRE ATT&amp;CK Mappings'!$B79,"")</f>
        <v/>
      </c>
      <c r="C76" s="16" t="str">
        <f>IF(OR(OR(OR(OR(OR(ISNUMBER(SEARCH(IF(C$1&lt;&gt;"",C$1,"NA"),'MITRE ATT&amp;CK Mappings'!$E79)),ISNUMBER(SEARCH(IF(C$1&lt;&gt;"",C$1,"NA"),'MITRE ATT&amp;CK Mappings'!$F79))),ISNUMBER(SEARCH(IF(C$2&lt;&gt;"",C$2,"NA"),'MITRE ATT&amp;CK Mappings'!$G79))),ISNUMBER(SEARCH(IF(C$2&lt;&gt;"",C$2,"NA"),'MITRE ATT&amp;CK Mappings'!$H79))),ISNUMBER(SEARCH(IF(C$3&lt;&gt;"",C$3,"NA"),'MITRE ATT&amp;CK Mappings'!$I79))),ISNUMBER(SEARCH(IF(C$3&lt;&gt;"",C$3,"NA"),'MITRE ATT&amp;CK Mappings'!$J79))), 'MITRE ATT&amp;CK Mappings'!$B79,"")</f>
        <v/>
      </c>
      <c r="D76" s="16" t="str">
        <f>IF(OR(OR(OR(OR(OR(ISNUMBER(SEARCH(IF(D$1&lt;&gt;"",D$1,"NA"),'MITRE ATT&amp;CK Mappings'!$E79)),ISNUMBER(SEARCH(IF(D$1&lt;&gt;"",D$1,"NA"),'MITRE ATT&amp;CK Mappings'!$F79))),ISNUMBER(SEARCH(IF(D$2&lt;&gt;"",D$2,"NA"),'MITRE ATT&amp;CK Mappings'!$G79))),ISNUMBER(SEARCH(IF(D$2&lt;&gt;"",D$2,"NA"),'MITRE ATT&amp;CK Mappings'!$H79))),ISNUMBER(SEARCH(IF(D$3&lt;&gt;"",D$3,"NA"),'MITRE ATT&amp;CK Mappings'!$I79))),ISNUMBER(SEARCH(IF(D$3&lt;&gt;"",D$3,"NA"),'MITRE ATT&amp;CK Mappings'!$J79))), 'MITRE ATT&amp;CK Mappings'!$B79,"")</f>
        <v/>
      </c>
      <c r="E76" s="16" t="str">
        <f>IF(OR(OR(OR(OR(OR(ISNUMBER(SEARCH(IF(E$1&lt;&gt;"",E$1,"NA"),'MITRE ATT&amp;CK Mappings'!$E79)),ISNUMBER(SEARCH(IF(E$1&lt;&gt;"",E$1,"NA"),'MITRE ATT&amp;CK Mappings'!$F79))),ISNUMBER(SEARCH(IF(E$2&lt;&gt;"",E$2,"NA"),'MITRE ATT&amp;CK Mappings'!$G79))),ISNUMBER(SEARCH(IF(E$2&lt;&gt;"",E$2,"NA"),'MITRE ATT&amp;CK Mappings'!$H79))),ISNUMBER(SEARCH(IF(E$3&lt;&gt;"",E$3,"NA"),'MITRE ATT&amp;CK Mappings'!$I79))),ISNUMBER(SEARCH(IF(E$3&lt;&gt;"",E$3,"NA"),'MITRE ATT&amp;CK Mappings'!$J79))), 'MITRE ATT&amp;CK Mappings'!$B79,"")</f>
        <v/>
      </c>
      <c r="F76" s="16" t="str">
        <f>IF(OR(OR(OR(OR(OR(ISNUMBER(SEARCH(IF(F$1&lt;&gt;"",F$1,"NA"),'MITRE ATT&amp;CK Mappings'!$E79)),ISNUMBER(SEARCH(IF(F$1&lt;&gt;"",F$1,"NA"),'MITRE ATT&amp;CK Mappings'!$F79))),ISNUMBER(SEARCH(IF(F$2&lt;&gt;"",F$2,"NA"),'MITRE ATT&amp;CK Mappings'!$G79))),ISNUMBER(SEARCH(IF(F$2&lt;&gt;"",F$2,"NA"),'MITRE ATT&amp;CK Mappings'!$H79))),ISNUMBER(SEARCH(IF(F$3&lt;&gt;"",F$3,"NA"),'MITRE ATT&amp;CK Mappings'!$I79))),ISNUMBER(SEARCH(IF(F$3&lt;&gt;"",F$3,"NA"),'MITRE ATT&amp;CK Mappings'!$J79))), 'MITRE ATT&amp;CK Mappings'!$B79,"")</f>
        <v/>
      </c>
      <c r="G76" s="16" t="str">
        <f>IF(OR(OR(OR(OR(OR(ISNUMBER(SEARCH(IF(G$1&lt;&gt;"",G$1,"NA"),'MITRE ATT&amp;CK Mappings'!$E79)),ISNUMBER(SEARCH(IF(G$1&lt;&gt;"",G$1,"NA"),'MITRE ATT&amp;CK Mappings'!$F79))),ISNUMBER(SEARCH(IF(G$2&lt;&gt;"",G$2,"NA"),'MITRE ATT&amp;CK Mappings'!$G79))),ISNUMBER(SEARCH(IF(G$2&lt;&gt;"",G$2,"NA"),'MITRE ATT&amp;CK Mappings'!$H79))),ISNUMBER(SEARCH(IF(G$3&lt;&gt;"",G$3,"NA"),'MITRE ATT&amp;CK Mappings'!$I79))),ISNUMBER(SEARCH(IF(G$3&lt;&gt;"",G$3,"NA"),'MITRE ATT&amp;CK Mappings'!$J79))), 'MITRE ATT&amp;CK Mappings'!$B79,"")</f>
        <v/>
      </c>
      <c r="H76" s="16" t="str">
        <f>IF(OR(OR(OR(OR(OR(ISNUMBER(SEARCH(IF(H$1&lt;&gt;"",H$1,"NA"),'MITRE ATT&amp;CK Mappings'!$E79)),ISNUMBER(SEARCH(IF(H$1&lt;&gt;"",H$1,"NA"),'MITRE ATT&amp;CK Mappings'!$F79))),ISNUMBER(SEARCH(IF(H$2&lt;&gt;"",H$2,"NA"),'MITRE ATT&amp;CK Mappings'!$G79))),ISNUMBER(SEARCH(IF(H$2&lt;&gt;"",H$2,"NA"),'MITRE ATT&amp;CK Mappings'!$H79))),ISNUMBER(SEARCH(IF(H$3&lt;&gt;"",H$3,"NA"),'MITRE ATT&amp;CK Mappings'!$I79))),ISNUMBER(SEARCH(IF(H$3&lt;&gt;"",H$3,"NA"),'MITRE ATT&amp;CK Mappings'!$J79))), 'MITRE ATT&amp;CK Mappings'!$B79,"")</f>
        <v/>
      </c>
      <c r="I76" s="16" t="str">
        <f>IF(OR(OR(OR(OR(OR(ISNUMBER(SEARCH(IF(I$1&lt;&gt;"",I$1,"NA"),'MITRE ATT&amp;CK Mappings'!$E79)),ISNUMBER(SEARCH(IF(I$1&lt;&gt;"",I$1,"NA"),'MITRE ATT&amp;CK Mappings'!$F79))),ISNUMBER(SEARCH(IF(I$2&lt;&gt;"",I$2,"NA"),'MITRE ATT&amp;CK Mappings'!$G79))),ISNUMBER(SEARCH(IF(I$2&lt;&gt;"",I$2,"NA"),'MITRE ATT&amp;CK Mappings'!$H79))),ISNUMBER(SEARCH(IF(I$3&lt;&gt;"",I$3,"NA"),'MITRE ATT&amp;CK Mappings'!$I79))),ISNUMBER(SEARCH(IF(I$3&lt;&gt;"",I$3,"NA"),'MITRE ATT&amp;CK Mappings'!$J79))), 'MITRE ATT&amp;CK Mappings'!$B79,"")</f>
        <v/>
      </c>
      <c r="J76" s="16" t="str">
        <f>IF(OR(OR(OR(OR(OR(ISNUMBER(SEARCH(IF(J$1&lt;&gt;"",J$1,"NA"),'MITRE ATT&amp;CK Mappings'!$E79)),ISNUMBER(SEARCH(IF(J$1&lt;&gt;"",J$1,"NA"),'MITRE ATT&amp;CK Mappings'!$F79))),ISNUMBER(SEARCH(IF(J$2&lt;&gt;"",J$2,"NA"),'MITRE ATT&amp;CK Mappings'!$G79))),ISNUMBER(SEARCH(IF(J$2&lt;&gt;"",J$2,"NA"),'MITRE ATT&amp;CK Mappings'!$H79))),ISNUMBER(SEARCH(IF(J$3&lt;&gt;"",J$3,"NA"),'MITRE ATT&amp;CK Mappings'!$I79))),ISNUMBER(SEARCH(IF(J$3&lt;&gt;"",J$3,"NA"),'MITRE ATT&amp;CK Mappings'!$J79))), 'MITRE ATT&amp;CK Mappings'!$B79,"")</f>
        <v/>
      </c>
      <c r="K76" s="16" t="str">
        <f>IF(OR(OR(OR(OR(OR(ISNUMBER(SEARCH(IF(K$1&lt;&gt;"",K$1,"NA"),'MITRE ATT&amp;CK Mappings'!$E79)),ISNUMBER(SEARCH(IF(K$1&lt;&gt;"",K$1,"NA"),'MITRE ATT&amp;CK Mappings'!$F79))),ISNUMBER(SEARCH(IF(K$2&lt;&gt;"",K$2,"NA"),'MITRE ATT&amp;CK Mappings'!$G79))),ISNUMBER(SEARCH(IF(K$2&lt;&gt;"",K$2,"NA"),'MITRE ATT&amp;CK Mappings'!$H79))),ISNUMBER(SEARCH(IF(K$3&lt;&gt;"",K$3,"NA"),'MITRE ATT&amp;CK Mappings'!$I79))),ISNUMBER(SEARCH(IF(K$3&lt;&gt;"",K$3,"NA"),'MITRE ATT&amp;CK Mappings'!$J79))), 'MITRE ATT&amp;CK Mappings'!$B79,"")</f>
        <v/>
      </c>
      <c r="L76" s="16" t="str">
        <f>IF('MITRE ATT&amp;CK Mappings'!C79 &lt;&gt;"",'MITRE ATT&amp;CK Mappings'!C79,"" )</f>
        <v/>
      </c>
      <c r="M76" s="16" t="str">
        <f>IF('MITRE ATT&amp;CK Mappings'!D79 &lt;&gt;"",'MITRE ATT&amp;CK Mappings'!D79,"" )</f>
        <v/>
      </c>
    </row>
    <row r="77" spans="1:13" x14ac:dyDescent="0.3">
      <c r="A77" s="18" t="str">
        <f>IF(COUNTIF(B77:K77,"="&amp;'MITRE ATT&amp;CK Mappings'!B80)&gt;0,'MITRE ATT&amp;CK Mappings'!B80,"")</f>
        <v/>
      </c>
      <c r="B77" s="18" t="str">
        <f>IF(OR(OR(OR(OR(OR(ISNUMBER(SEARCH(IF(B$1&lt;&gt;"",B$1,"NA"),'MITRE ATT&amp;CK Mappings'!$E80)),ISNUMBER(SEARCH(IF(B$1&lt;&gt;"",B$1,"NA"),'MITRE ATT&amp;CK Mappings'!$F80))),ISNUMBER(SEARCH(IF(B$2&lt;&gt;"",B$2,"NA"),'MITRE ATT&amp;CK Mappings'!$G80))),ISNUMBER(SEARCH(IF(B$2&lt;&gt;"",B$2,"NA"),'MITRE ATT&amp;CK Mappings'!$H80))),ISNUMBER(SEARCH(IF(B$3&lt;&gt;"",B$3,"NA"),'MITRE ATT&amp;CK Mappings'!$I80))),ISNUMBER(SEARCH(IF(B$3&lt;&gt;"",B$3,"NA"),'MITRE ATT&amp;CK Mappings'!$J80))), 'MITRE ATT&amp;CK Mappings'!$B80,"")</f>
        <v/>
      </c>
      <c r="C77" s="18" t="str">
        <f>IF(OR(OR(OR(OR(OR(ISNUMBER(SEARCH(IF(C$1&lt;&gt;"",C$1,"NA"),'MITRE ATT&amp;CK Mappings'!$E80)),ISNUMBER(SEARCH(IF(C$1&lt;&gt;"",C$1,"NA"),'MITRE ATT&amp;CK Mappings'!$F80))),ISNUMBER(SEARCH(IF(C$2&lt;&gt;"",C$2,"NA"),'MITRE ATT&amp;CK Mappings'!$G80))),ISNUMBER(SEARCH(IF(C$2&lt;&gt;"",C$2,"NA"),'MITRE ATT&amp;CK Mappings'!$H80))),ISNUMBER(SEARCH(IF(C$3&lt;&gt;"",C$3,"NA"),'MITRE ATT&amp;CK Mappings'!$I80))),ISNUMBER(SEARCH(IF(C$3&lt;&gt;"",C$3,"NA"),'MITRE ATT&amp;CK Mappings'!$J80))), 'MITRE ATT&amp;CK Mappings'!$B80,"")</f>
        <v/>
      </c>
      <c r="D77" s="18" t="str">
        <f>IF(OR(OR(OR(OR(OR(ISNUMBER(SEARCH(IF(D$1&lt;&gt;"",D$1,"NA"),'MITRE ATT&amp;CK Mappings'!$E80)),ISNUMBER(SEARCH(IF(D$1&lt;&gt;"",D$1,"NA"),'MITRE ATT&amp;CK Mappings'!$F80))),ISNUMBER(SEARCH(IF(D$2&lt;&gt;"",D$2,"NA"),'MITRE ATT&amp;CK Mappings'!$G80))),ISNUMBER(SEARCH(IF(D$2&lt;&gt;"",D$2,"NA"),'MITRE ATT&amp;CK Mappings'!$H80))),ISNUMBER(SEARCH(IF(D$3&lt;&gt;"",D$3,"NA"),'MITRE ATT&amp;CK Mappings'!$I80))),ISNUMBER(SEARCH(IF(D$3&lt;&gt;"",D$3,"NA"),'MITRE ATT&amp;CK Mappings'!$J80))), 'MITRE ATT&amp;CK Mappings'!$B80,"")</f>
        <v/>
      </c>
      <c r="E77" s="18" t="str">
        <f>IF(OR(OR(OR(OR(OR(ISNUMBER(SEARCH(IF(E$1&lt;&gt;"",E$1,"NA"),'MITRE ATT&amp;CK Mappings'!$E80)),ISNUMBER(SEARCH(IF(E$1&lt;&gt;"",E$1,"NA"),'MITRE ATT&amp;CK Mappings'!$F80))),ISNUMBER(SEARCH(IF(E$2&lt;&gt;"",E$2,"NA"),'MITRE ATT&amp;CK Mappings'!$G80))),ISNUMBER(SEARCH(IF(E$2&lt;&gt;"",E$2,"NA"),'MITRE ATT&amp;CK Mappings'!$H80))),ISNUMBER(SEARCH(IF(E$3&lt;&gt;"",E$3,"NA"),'MITRE ATT&amp;CK Mappings'!$I80))),ISNUMBER(SEARCH(IF(E$3&lt;&gt;"",E$3,"NA"),'MITRE ATT&amp;CK Mappings'!$J80))), 'MITRE ATT&amp;CK Mappings'!$B80,"")</f>
        <v/>
      </c>
      <c r="F77" s="18" t="str">
        <f>IF(OR(OR(OR(OR(OR(ISNUMBER(SEARCH(IF(F$1&lt;&gt;"",F$1,"NA"),'MITRE ATT&amp;CK Mappings'!$E80)),ISNUMBER(SEARCH(IF(F$1&lt;&gt;"",F$1,"NA"),'MITRE ATT&amp;CK Mappings'!$F80))),ISNUMBER(SEARCH(IF(F$2&lt;&gt;"",F$2,"NA"),'MITRE ATT&amp;CK Mappings'!$G80))),ISNUMBER(SEARCH(IF(F$2&lt;&gt;"",F$2,"NA"),'MITRE ATT&amp;CK Mappings'!$H80))),ISNUMBER(SEARCH(IF(F$3&lt;&gt;"",F$3,"NA"),'MITRE ATT&amp;CK Mappings'!$I80))),ISNUMBER(SEARCH(IF(F$3&lt;&gt;"",F$3,"NA"),'MITRE ATT&amp;CK Mappings'!$J80))), 'MITRE ATT&amp;CK Mappings'!$B80,"")</f>
        <v/>
      </c>
      <c r="G77" s="18" t="str">
        <f>IF(OR(OR(OR(OR(OR(ISNUMBER(SEARCH(IF(G$1&lt;&gt;"",G$1,"NA"),'MITRE ATT&amp;CK Mappings'!$E80)),ISNUMBER(SEARCH(IF(G$1&lt;&gt;"",G$1,"NA"),'MITRE ATT&amp;CK Mappings'!$F80))),ISNUMBER(SEARCH(IF(G$2&lt;&gt;"",G$2,"NA"),'MITRE ATT&amp;CK Mappings'!$G80))),ISNUMBER(SEARCH(IF(G$2&lt;&gt;"",G$2,"NA"),'MITRE ATT&amp;CK Mappings'!$H80))),ISNUMBER(SEARCH(IF(G$3&lt;&gt;"",G$3,"NA"),'MITRE ATT&amp;CK Mappings'!$I80))),ISNUMBER(SEARCH(IF(G$3&lt;&gt;"",G$3,"NA"),'MITRE ATT&amp;CK Mappings'!$J80))), 'MITRE ATT&amp;CK Mappings'!$B80,"")</f>
        <v/>
      </c>
      <c r="H77" s="18" t="str">
        <f>IF(OR(OR(OR(OR(OR(ISNUMBER(SEARCH(IF(H$1&lt;&gt;"",H$1,"NA"),'MITRE ATT&amp;CK Mappings'!$E80)),ISNUMBER(SEARCH(IF(H$1&lt;&gt;"",H$1,"NA"),'MITRE ATT&amp;CK Mappings'!$F80))),ISNUMBER(SEARCH(IF(H$2&lt;&gt;"",H$2,"NA"),'MITRE ATT&amp;CK Mappings'!$G80))),ISNUMBER(SEARCH(IF(H$2&lt;&gt;"",H$2,"NA"),'MITRE ATT&amp;CK Mappings'!$H80))),ISNUMBER(SEARCH(IF(H$3&lt;&gt;"",H$3,"NA"),'MITRE ATT&amp;CK Mappings'!$I80))),ISNUMBER(SEARCH(IF(H$3&lt;&gt;"",H$3,"NA"),'MITRE ATT&amp;CK Mappings'!$J80))), 'MITRE ATT&amp;CK Mappings'!$B80,"")</f>
        <v/>
      </c>
      <c r="I77" s="18" t="str">
        <f>IF(OR(OR(OR(OR(OR(ISNUMBER(SEARCH(IF(I$1&lt;&gt;"",I$1,"NA"),'MITRE ATT&amp;CK Mappings'!$E80)),ISNUMBER(SEARCH(IF(I$1&lt;&gt;"",I$1,"NA"),'MITRE ATT&amp;CK Mappings'!$F80))),ISNUMBER(SEARCH(IF(I$2&lt;&gt;"",I$2,"NA"),'MITRE ATT&amp;CK Mappings'!$G80))),ISNUMBER(SEARCH(IF(I$2&lt;&gt;"",I$2,"NA"),'MITRE ATT&amp;CK Mappings'!$H80))),ISNUMBER(SEARCH(IF(I$3&lt;&gt;"",I$3,"NA"),'MITRE ATT&amp;CK Mappings'!$I80))),ISNUMBER(SEARCH(IF(I$3&lt;&gt;"",I$3,"NA"),'MITRE ATT&amp;CK Mappings'!$J80))), 'MITRE ATT&amp;CK Mappings'!$B80,"")</f>
        <v/>
      </c>
      <c r="J77" s="18" t="str">
        <f>IF(OR(OR(OR(OR(OR(ISNUMBER(SEARCH(IF(J$1&lt;&gt;"",J$1,"NA"),'MITRE ATT&amp;CK Mappings'!$E80)),ISNUMBER(SEARCH(IF(J$1&lt;&gt;"",J$1,"NA"),'MITRE ATT&amp;CK Mappings'!$F80))),ISNUMBER(SEARCH(IF(J$2&lt;&gt;"",J$2,"NA"),'MITRE ATT&amp;CK Mappings'!$G80))),ISNUMBER(SEARCH(IF(J$2&lt;&gt;"",J$2,"NA"),'MITRE ATT&amp;CK Mappings'!$H80))),ISNUMBER(SEARCH(IF(J$3&lt;&gt;"",J$3,"NA"),'MITRE ATT&amp;CK Mappings'!$I80))),ISNUMBER(SEARCH(IF(J$3&lt;&gt;"",J$3,"NA"),'MITRE ATT&amp;CK Mappings'!$J80))), 'MITRE ATT&amp;CK Mappings'!$B80,"")</f>
        <v/>
      </c>
      <c r="K77" s="18" t="str">
        <f>IF(OR(OR(OR(OR(OR(ISNUMBER(SEARCH(IF(K$1&lt;&gt;"",K$1,"NA"),'MITRE ATT&amp;CK Mappings'!$E80)),ISNUMBER(SEARCH(IF(K$1&lt;&gt;"",K$1,"NA"),'MITRE ATT&amp;CK Mappings'!$F80))),ISNUMBER(SEARCH(IF(K$2&lt;&gt;"",K$2,"NA"),'MITRE ATT&amp;CK Mappings'!$G80))),ISNUMBER(SEARCH(IF(K$2&lt;&gt;"",K$2,"NA"),'MITRE ATT&amp;CK Mappings'!$H80))),ISNUMBER(SEARCH(IF(K$3&lt;&gt;"",K$3,"NA"),'MITRE ATT&amp;CK Mappings'!$I80))),ISNUMBER(SEARCH(IF(K$3&lt;&gt;"",K$3,"NA"),'MITRE ATT&amp;CK Mappings'!$J80))), 'MITRE ATT&amp;CK Mappings'!$B80,"")</f>
        <v/>
      </c>
      <c r="L77" s="18" t="str">
        <f>IF('MITRE ATT&amp;CK Mappings'!C80 &lt;&gt;"",'MITRE ATT&amp;CK Mappings'!C80,"" )</f>
        <v/>
      </c>
      <c r="M77" s="18" t="str">
        <f>IF('MITRE ATT&amp;CK Mappings'!D80 &lt;&gt;"",'MITRE ATT&amp;CK Mappings'!D80,"" )</f>
        <v/>
      </c>
    </row>
    <row r="78" spans="1:13" x14ac:dyDescent="0.3">
      <c r="A78" s="16" t="str">
        <f>IF(COUNTIF(B78:K78,"="&amp;'MITRE ATT&amp;CK Mappings'!B81)&gt;0,'MITRE ATT&amp;CK Mappings'!B81,"")</f>
        <v/>
      </c>
      <c r="B78" s="16" t="str">
        <f>IF(OR(OR(OR(OR(OR(ISNUMBER(SEARCH(IF(B$1&lt;&gt;"",B$1,"NA"),'MITRE ATT&amp;CK Mappings'!$E81)),ISNUMBER(SEARCH(IF(B$1&lt;&gt;"",B$1,"NA"),'MITRE ATT&amp;CK Mappings'!$F81))),ISNUMBER(SEARCH(IF(B$2&lt;&gt;"",B$2,"NA"),'MITRE ATT&amp;CK Mappings'!$G81))),ISNUMBER(SEARCH(IF(B$2&lt;&gt;"",B$2,"NA"),'MITRE ATT&amp;CK Mappings'!$H81))),ISNUMBER(SEARCH(IF(B$3&lt;&gt;"",B$3,"NA"),'MITRE ATT&amp;CK Mappings'!$I81))),ISNUMBER(SEARCH(IF(B$3&lt;&gt;"",B$3,"NA"),'MITRE ATT&amp;CK Mappings'!$J81))), 'MITRE ATT&amp;CK Mappings'!$B81,"")</f>
        <v/>
      </c>
      <c r="C78" s="16" t="str">
        <f>IF(OR(OR(OR(OR(OR(ISNUMBER(SEARCH(IF(C$1&lt;&gt;"",C$1,"NA"),'MITRE ATT&amp;CK Mappings'!$E81)),ISNUMBER(SEARCH(IF(C$1&lt;&gt;"",C$1,"NA"),'MITRE ATT&amp;CK Mappings'!$F81))),ISNUMBER(SEARCH(IF(C$2&lt;&gt;"",C$2,"NA"),'MITRE ATT&amp;CK Mappings'!$G81))),ISNUMBER(SEARCH(IF(C$2&lt;&gt;"",C$2,"NA"),'MITRE ATT&amp;CK Mappings'!$H81))),ISNUMBER(SEARCH(IF(C$3&lt;&gt;"",C$3,"NA"),'MITRE ATT&amp;CK Mappings'!$I81))),ISNUMBER(SEARCH(IF(C$3&lt;&gt;"",C$3,"NA"),'MITRE ATT&amp;CK Mappings'!$J81))), 'MITRE ATT&amp;CK Mappings'!$B81,"")</f>
        <v/>
      </c>
      <c r="D78" s="16" t="str">
        <f>IF(OR(OR(OR(OR(OR(ISNUMBER(SEARCH(IF(D$1&lt;&gt;"",D$1,"NA"),'MITRE ATT&amp;CK Mappings'!$E81)),ISNUMBER(SEARCH(IF(D$1&lt;&gt;"",D$1,"NA"),'MITRE ATT&amp;CK Mappings'!$F81))),ISNUMBER(SEARCH(IF(D$2&lt;&gt;"",D$2,"NA"),'MITRE ATT&amp;CK Mappings'!$G81))),ISNUMBER(SEARCH(IF(D$2&lt;&gt;"",D$2,"NA"),'MITRE ATT&amp;CK Mappings'!$H81))),ISNUMBER(SEARCH(IF(D$3&lt;&gt;"",D$3,"NA"),'MITRE ATT&amp;CK Mappings'!$I81))),ISNUMBER(SEARCH(IF(D$3&lt;&gt;"",D$3,"NA"),'MITRE ATT&amp;CK Mappings'!$J81))), 'MITRE ATT&amp;CK Mappings'!$B81,"")</f>
        <v/>
      </c>
      <c r="E78" s="16" t="str">
        <f>IF(OR(OR(OR(OR(OR(ISNUMBER(SEARCH(IF(E$1&lt;&gt;"",E$1,"NA"),'MITRE ATT&amp;CK Mappings'!$E81)),ISNUMBER(SEARCH(IF(E$1&lt;&gt;"",E$1,"NA"),'MITRE ATT&amp;CK Mappings'!$F81))),ISNUMBER(SEARCH(IF(E$2&lt;&gt;"",E$2,"NA"),'MITRE ATT&amp;CK Mappings'!$G81))),ISNUMBER(SEARCH(IF(E$2&lt;&gt;"",E$2,"NA"),'MITRE ATT&amp;CK Mappings'!$H81))),ISNUMBER(SEARCH(IF(E$3&lt;&gt;"",E$3,"NA"),'MITRE ATT&amp;CK Mappings'!$I81))),ISNUMBER(SEARCH(IF(E$3&lt;&gt;"",E$3,"NA"),'MITRE ATT&amp;CK Mappings'!$J81))), 'MITRE ATT&amp;CK Mappings'!$B81,"")</f>
        <v/>
      </c>
      <c r="F78" s="16" t="str">
        <f>IF(OR(OR(OR(OR(OR(ISNUMBER(SEARCH(IF(F$1&lt;&gt;"",F$1,"NA"),'MITRE ATT&amp;CK Mappings'!$E81)),ISNUMBER(SEARCH(IF(F$1&lt;&gt;"",F$1,"NA"),'MITRE ATT&amp;CK Mappings'!$F81))),ISNUMBER(SEARCH(IF(F$2&lt;&gt;"",F$2,"NA"),'MITRE ATT&amp;CK Mappings'!$G81))),ISNUMBER(SEARCH(IF(F$2&lt;&gt;"",F$2,"NA"),'MITRE ATT&amp;CK Mappings'!$H81))),ISNUMBER(SEARCH(IF(F$3&lt;&gt;"",F$3,"NA"),'MITRE ATT&amp;CK Mappings'!$I81))),ISNUMBER(SEARCH(IF(F$3&lt;&gt;"",F$3,"NA"),'MITRE ATT&amp;CK Mappings'!$J81))), 'MITRE ATT&amp;CK Mappings'!$B81,"")</f>
        <v/>
      </c>
      <c r="G78" s="16" t="str">
        <f>IF(OR(OR(OR(OR(OR(ISNUMBER(SEARCH(IF(G$1&lt;&gt;"",G$1,"NA"),'MITRE ATT&amp;CK Mappings'!$E81)),ISNUMBER(SEARCH(IF(G$1&lt;&gt;"",G$1,"NA"),'MITRE ATT&amp;CK Mappings'!$F81))),ISNUMBER(SEARCH(IF(G$2&lt;&gt;"",G$2,"NA"),'MITRE ATT&amp;CK Mappings'!$G81))),ISNUMBER(SEARCH(IF(G$2&lt;&gt;"",G$2,"NA"),'MITRE ATT&amp;CK Mappings'!$H81))),ISNUMBER(SEARCH(IF(G$3&lt;&gt;"",G$3,"NA"),'MITRE ATT&amp;CK Mappings'!$I81))),ISNUMBER(SEARCH(IF(G$3&lt;&gt;"",G$3,"NA"),'MITRE ATT&amp;CK Mappings'!$J81))), 'MITRE ATT&amp;CK Mappings'!$B81,"")</f>
        <v/>
      </c>
      <c r="H78" s="16" t="str">
        <f>IF(OR(OR(OR(OR(OR(ISNUMBER(SEARCH(IF(H$1&lt;&gt;"",H$1,"NA"),'MITRE ATT&amp;CK Mappings'!$E81)),ISNUMBER(SEARCH(IF(H$1&lt;&gt;"",H$1,"NA"),'MITRE ATT&amp;CK Mappings'!$F81))),ISNUMBER(SEARCH(IF(H$2&lt;&gt;"",H$2,"NA"),'MITRE ATT&amp;CK Mappings'!$G81))),ISNUMBER(SEARCH(IF(H$2&lt;&gt;"",H$2,"NA"),'MITRE ATT&amp;CK Mappings'!$H81))),ISNUMBER(SEARCH(IF(H$3&lt;&gt;"",H$3,"NA"),'MITRE ATT&amp;CK Mappings'!$I81))),ISNUMBER(SEARCH(IF(H$3&lt;&gt;"",H$3,"NA"),'MITRE ATT&amp;CK Mappings'!$J81))), 'MITRE ATT&amp;CK Mappings'!$B81,"")</f>
        <v/>
      </c>
      <c r="I78" s="16" t="str">
        <f>IF(OR(OR(OR(OR(OR(ISNUMBER(SEARCH(IF(I$1&lt;&gt;"",I$1,"NA"),'MITRE ATT&amp;CK Mappings'!$E81)),ISNUMBER(SEARCH(IF(I$1&lt;&gt;"",I$1,"NA"),'MITRE ATT&amp;CK Mappings'!$F81))),ISNUMBER(SEARCH(IF(I$2&lt;&gt;"",I$2,"NA"),'MITRE ATT&amp;CK Mappings'!$G81))),ISNUMBER(SEARCH(IF(I$2&lt;&gt;"",I$2,"NA"),'MITRE ATT&amp;CK Mappings'!$H81))),ISNUMBER(SEARCH(IF(I$3&lt;&gt;"",I$3,"NA"),'MITRE ATT&amp;CK Mappings'!$I81))),ISNUMBER(SEARCH(IF(I$3&lt;&gt;"",I$3,"NA"),'MITRE ATT&amp;CK Mappings'!$J81))), 'MITRE ATT&amp;CK Mappings'!$B81,"")</f>
        <v/>
      </c>
      <c r="J78" s="16" t="str">
        <f>IF(OR(OR(OR(OR(OR(ISNUMBER(SEARCH(IF(J$1&lt;&gt;"",J$1,"NA"),'MITRE ATT&amp;CK Mappings'!$E81)),ISNUMBER(SEARCH(IF(J$1&lt;&gt;"",J$1,"NA"),'MITRE ATT&amp;CK Mappings'!$F81))),ISNUMBER(SEARCH(IF(J$2&lt;&gt;"",J$2,"NA"),'MITRE ATT&amp;CK Mappings'!$G81))),ISNUMBER(SEARCH(IF(J$2&lt;&gt;"",J$2,"NA"),'MITRE ATT&amp;CK Mappings'!$H81))),ISNUMBER(SEARCH(IF(J$3&lt;&gt;"",J$3,"NA"),'MITRE ATT&amp;CK Mappings'!$I81))),ISNUMBER(SEARCH(IF(J$3&lt;&gt;"",J$3,"NA"),'MITRE ATT&amp;CK Mappings'!$J81))), 'MITRE ATT&amp;CK Mappings'!$B81,"")</f>
        <v/>
      </c>
      <c r="K78" s="16" t="str">
        <f>IF(OR(OR(OR(OR(OR(ISNUMBER(SEARCH(IF(K$1&lt;&gt;"",K$1,"NA"),'MITRE ATT&amp;CK Mappings'!$E81)),ISNUMBER(SEARCH(IF(K$1&lt;&gt;"",K$1,"NA"),'MITRE ATT&amp;CK Mappings'!$F81))),ISNUMBER(SEARCH(IF(K$2&lt;&gt;"",K$2,"NA"),'MITRE ATT&amp;CK Mappings'!$G81))),ISNUMBER(SEARCH(IF(K$2&lt;&gt;"",K$2,"NA"),'MITRE ATT&amp;CK Mappings'!$H81))),ISNUMBER(SEARCH(IF(K$3&lt;&gt;"",K$3,"NA"),'MITRE ATT&amp;CK Mappings'!$I81))),ISNUMBER(SEARCH(IF(K$3&lt;&gt;"",K$3,"NA"),'MITRE ATT&amp;CK Mappings'!$J81))), 'MITRE ATT&amp;CK Mappings'!$B81,"")</f>
        <v/>
      </c>
      <c r="L78" s="16" t="str">
        <f>IF('MITRE ATT&amp;CK Mappings'!C81 &lt;&gt;"",'MITRE ATT&amp;CK Mappings'!C81,"" )</f>
        <v/>
      </c>
      <c r="M78" s="16" t="str">
        <f>IF('MITRE ATT&amp;CK Mappings'!D81 &lt;&gt;"",'MITRE ATT&amp;CK Mappings'!D81,"" )</f>
        <v/>
      </c>
    </row>
    <row r="79" spans="1:13" x14ac:dyDescent="0.3">
      <c r="A79" s="18" t="str">
        <f>IF(COUNTIF(B79:K79,"="&amp;'MITRE ATT&amp;CK Mappings'!B82)&gt;0,'MITRE ATT&amp;CK Mappings'!B82,"")</f>
        <v/>
      </c>
      <c r="B79" s="18" t="str">
        <f>IF(OR(OR(OR(OR(OR(ISNUMBER(SEARCH(IF(B$1&lt;&gt;"",B$1,"NA"),'MITRE ATT&amp;CK Mappings'!$E82)),ISNUMBER(SEARCH(IF(B$1&lt;&gt;"",B$1,"NA"),'MITRE ATT&amp;CK Mappings'!$F82))),ISNUMBER(SEARCH(IF(B$2&lt;&gt;"",B$2,"NA"),'MITRE ATT&amp;CK Mappings'!$G82))),ISNUMBER(SEARCH(IF(B$2&lt;&gt;"",B$2,"NA"),'MITRE ATT&amp;CK Mappings'!$H82))),ISNUMBER(SEARCH(IF(B$3&lt;&gt;"",B$3,"NA"),'MITRE ATT&amp;CK Mappings'!$I82))),ISNUMBER(SEARCH(IF(B$3&lt;&gt;"",B$3,"NA"),'MITRE ATT&amp;CK Mappings'!$J82))), 'MITRE ATT&amp;CK Mappings'!$B82,"")</f>
        <v/>
      </c>
      <c r="C79" s="18" t="str">
        <f>IF(OR(OR(OR(OR(OR(ISNUMBER(SEARCH(IF(C$1&lt;&gt;"",C$1,"NA"),'MITRE ATT&amp;CK Mappings'!$E82)),ISNUMBER(SEARCH(IF(C$1&lt;&gt;"",C$1,"NA"),'MITRE ATT&amp;CK Mappings'!$F82))),ISNUMBER(SEARCH(IF(C$2&lt;&gt;"",C$2,"NA"),'MITRE ATT&amp;CK Mappings'!$G82))),ISNUMBER(SEARCH(IF(C$2&lt;&gt;"",C$2,"NA"),'MITRE ATT&amp;CK Mappings'!$H82))),ISNUMBER(SEARCH(IF(C$3&lt;&gt;"",C$3,"NA"),'MITRE ATT&amp;CK Mappings'!$I82))),ISNUMBER(SEARCH(IF(C$3&lt;&gt;"",C$3,"NA"),'MITRE ATT&amp;CK Mappings'!$J82))), 'MITRE ATT&amp;CK Mappings'!$B82,"")</f>
        <v/>
      </c>
      <c r="D79" s="18" t="str">
        <f>IF(OR(OR(OR(OR(OR(ISNUMBER(SEARCH(IF(D$1&lt;&gt;"",D$1,"NA"),'MITRE ATT&amp;CK Mappings'!$E82)),ISNUMBER(SEARCH(IF(D$1&lt;&gt;"",D$1,"NA"),'MITRE ATT&amp;CK Mappings'!$F82))),ISNUMBER(SEARCH(IF(D$2&lt;&gt;"",D$2,"NA"),'MITRE ATT&amp;CK Mappings'!$G82))),ISNUMBER(SEARCH(IF(D$2&lt;&gt;"",D$2,"NA"),'MITRE ATT&amp;CK Mappings'!$H82))),ISNUMBER(SEARCH(IF(D$3&lt;&gt;"",D$3,"NA"),'MITRE ATT&amp;CK Mappings'!$I82))),ISNUMBER(SEARCH(IF(D$3&lt;&gt;"",D$3,"NA"),'MITRE ATT&amp;CK Mappings'!$J82))), 'MITRE ATT&amp;CK Mappings'!$B82,"")</f>
        <v/>
      </c>
      <c r="E79" s="18" t="str">
        <f>IF(OR(OR(OR(OR(OR(ISNUMBER(SEARCH(IF(E$1&lt;&gt;"",E$1,"NA"),'MITRE ATT&amp;CK Mappings'!$E82)),ISNUMBER(SEARCH(IF(E$1&lt;&gt;"",E$1,"NA"),'MITRE ATT&amp;CK Mappings'!$F82))),ISNUMBER(SEARCH(IF(E$2&lt;&gt;"",E$2,"NA"),'MITRE ATT&amp;CK Mappings'!$G82))),ISNUMBER(SEARCH(IF(E$2&lt;&gt;"",E$2,"NA"),'MITRE ATT&amp;CK Mappings'!$H82))),ISNUMBER(SEARCH(IF(E$3&lt;&gt;"",E$3,"NA"),'MITRE ATT&amp;CK Mappings'!$I82))),ISNUMBER(SEARCH(IF(E$3&lt;&gt;"",E$3,"NA"),'MITRE ATT&amp;CK Mappings'!$J82))), 'MITRE ATT&amp;CK Mappings'!$B82,"")</f>
        <v/>
      </c>
      <c r="F79" s="18" t="str">
        <f>IF(OR(OR(OR(OR(OR(ISNUMBER(SEARCH(IF(F$1&lt;&gt;"",F$1,"NA"),'MITRE ATT&amp;CK Mappings'!$E82)),ISNUMBER(SEARCH(IF(F$1&lt;&gt;"",F$1,"NA"),'MITRE ATT&amp;CK Mappings'!$F82))),ISNUMBER(SEARCH(IF(F$2&lt;&gt;"",F$2,"NA"),'MITRE ATT&amp;CK Mappings'!$G82))),ISNUMBER(SEARCH(IF(F$2&lt;&gt;"",F$2,"NA"),'MITRE ATT&amp;CK Mappings'!$H82))),ISNUMBER(SEARCH(IF(F$3&lt;&gt;"",F$3,"NA"),'MITRE ATT&amp;CK Mappings'!$I82))),ISNUMBER(SEARCH(IF(F$3&lt;&gt;"",F$3,"NA"),'MITRE ATT&amp;CK Mappings'!$J82))), 'MITRE ATT&amp;CK Mappings'!$B82,"")</f>
        <v/>
      </c>
      <c r="G79" s="18" t="str">
        <f>IF(OR(OR(OR(OR(OR(ISNUMBER(SEARCH(IF(G$1&lt;&gt;"",G$1,"NA"),'MITRE ATT&amp;CK Mappings'!$E82)),ISNUMBER(SEARCH(IF(G$1&lt;&gt;"",G$1,"NA"),'MITRE ATT&amp;CK Mappings'!$F82))),ISNUMBER(SEARCH(IF(G$2&lt;&gt;"",G$2,"NA"),'MITRE ATT&amp;CK Mappings'!$G82))),ISNUMBER(SEARCH(IF(G$2&lt;&gt;"",G$2,"NA"),'MITRE ATT&amp;CK Mappings'!$H82))),ISNUMBER(SEARCH(IF(G$3&lt;&gt;"",G$3,"NA"),'MITRE ATT&amp;CK Mappings'!$I82))),ISNUMBER(SEARCH(IF(G$3&lt;&gt;"",G$3,"NA"),'MITRE ATT&amp;CK Mappings'!$J82))), 'MITRE ATT&amp;CK Mappings'!$B82,"")</f>
        <v/>
      </c>
      <c r="H79" s="18" t="str">
        <f>IF(OR(OR(OR(OR(OR(ISNUMBER(SEARCH(IF(H$1&lt;&gt;"",H$1,"NA"),'MITRE ATT&amp;CK Mappings'!$E82)),ISNUMBER(SEARCH(IF(H$1&lt;&gt;"",H$1,"NA"),'MITRE ATT&amp;CK Mappings'!$F82))),ISNUMBER(SEARCH(IF(H$2&lt;&gt;"",H$2,"NA"),'MITRE ATT&amp;CK Mappings'!$G82))),ISNUMBER(SEARCH(IF(H$2&lt;&gt;"",H$2,"NA"),'MITRE ATT&amp;CK Mappings'!$H82))),ISNUMBER(SEARCH(IF(H$3&lt;&gt;"",H$3,"NA"),'MITRE ATT&amp;CK Mappings'!$I82))),ISNUMBER(SEARCH(IF(H$3&lt;&gt;"",H$3,"NA"),'MITRE ATT&amp;CK Mappings'!$J82))), 'MITRE ATT&amp;CK Mappings'!$B82,"")</f>
        <v/>
      </c>
      <c r="I79" s="18" t="str">
        <f>IF(OR(OR(OR(OR(OR(ISNUMBER(SEARCH(IF(I$1&lt;&gt;"",I$1,"NA"),'MITRE ATT&amp;CK Mappings'!$E82)),ISNUMBER(SEARCH(IF(I$1&lt;&gt;"",I$1,"NA"),'MITRE ATT&amp;CK Mappings'!$F82))),ISNUMBER(SEARCH(IF(I$2&lt;&gt;"",I$2,"NA"),'MITRE ATT&amp;CK Mappings'!$G82))),ISNUMBER(SEARCH(IF(I$2&lt;&gt;"",I$2,"NA"),'MITRE ATT&amp;CK Mappings'!$H82))),ISNUMBER(SEARCH(IF(I$3&lt;&gt;"",I$3,"NA"),'MITRE ATT&amp;CK Mappings'!$I82))),ISNUMBER(SEARCH(IF(I$3&lt;&gt;"",I$3,"NA"),'MITRE ATT&amp;CK Mappings'!$J82))), 'MITRE ATT&amp;CK Mappings'!$B82,"")</f>
        <v/>
      </c>
      <c r="J79" s="18" t="str">
        <f>IF(OR(OR(OR(OR(OR(ISNUMBER(SEARCH(IF(J$1&lt;&gt;"",J$1,"NA"),'MITRE ATT&amp;CK Mappings'!$E82)),ISNUMBER(SEARCH(IF(J$1&lt;&gt;"",J$1,"NA"),'MITRE ATT&amp;CK Mappings'!$F82))),ISNUMBER(SEARCH(IF(J$2&lt;&gt;"",J$2,"NA"),'MITRE ATT&amp;CK Mappings'!$G82))),ISNUMBER(SEARCH(IF(J$2&lt;&gt;"",J$2,"NA"),'MITRE ATT&amp;CK Mappings'!$H82))),ISNUMBER(SEARCH(IF(J$3&lt;&gt;"",J$3,"NA"),'MITRE ATT&amp;CK Mappings'!$I82))),ISNUMBER(SEARCH(IF(J$3&lt;&gt;"",J$3,"NA"),'MITRE ATT&amp;CK Mappings'!$J82))), 'MITRE ATT&amp;CK Mappings'!$B82,"")</f>
        <v/>
      </c>
      <c r="K79" s="18" t="str">
        <f>IF(OR(OR(OR(OR(OR(ISNUMBER(SEARCH(IF(K$1&lt;&gt;"",K$1,"NA"),'MITRE ATT&amp;CK Mappings'!$E82)),ISNUMBER(SEARCH(IF(K$1&lt;&gt;"",K$1,"NA"),'MITRE ATT&amp;CK Mappings'!$F82))),ISNUMBER(SEARCH(IF(K$2&lt;&gt;"",K$2,"NA"),'MITRE ATT&amp;CK Mappings'!$G82))),ISNUMBER(SEARCH(IF(K$2&lt;&gt;"",K$2,"NA"),'MITRE ATT&amp;CK Mappings'!$H82))),ISNUMBER(SEARCH(IF(K$3&lt;&gt;"",K$3,"NA"),'MITRE ATT&amp;CK Mappings'!$I82))),ISNUMBER(SEARCH(IF(K$3&lt;&gt;"",K$3,"NA"),'MITRE ATT&amp;CK Mappings'!$J82))), 'MITRE ATT&amp;CK Mappings'!$B82,"")</f>
        <v/>
      </c>
      <c r="L79" s="18" t="str">
        <f>IF('MITRE ATT&amp;CK Mappings'!C82 &lt;&gt;"",'MITRE ATT&amp;CK Mappings'!C82,"" )</f>
        <v/>
      </c>
      <c r="M79" s="18" t="str">
        <f>IF('MITRE ATT&amp;CK Mappings'!D82 &lt;&gt;"",'MITRE ATT&amp;CK Mappings'!D82,"" )</f>
        <v/>
      </c>
    </row>
    <row r="80" spans="1:13" x14ac:dyDescent="0.3">
      <c r="A80" s="16" t="str">
        <f>IF(COUNTIF(B80:K80,"="&amp;'MITRE ATT&amp;CK Mappings'!B83)&gt;0,'MITRE ATT&amp;CK Mappings'!B83,"")</f>
        <v/>
      </c>
      <c r="B80" s="16" t="str">
        <f>IF(OR(OR(OR(OR(OR(ISNUMBER(SEARCH(IF(B$1&lt;&gt;"",B$1,"NA"),'MITRE ATT&amp;CK Mappings'!$E83)),ISNUMBER(SEARCH(IF(B$1&lt;&gt;"",B$1,"NA"),'MITRE ATT&amp;CK Mappings'!$F83))),ISNUMBER(SEARCH(IF(B$2&lt;&gt;"",B$2,"NA"),'MITRE ATT&amp;CK Mappings'!$G83))),ISNUMBER(SEARCH(IF(B$2&lt;&gt;"",B$2,"NA"),'MITRE ATT&amp;CK Mappings'!$H83))),ISNUMBER(SEARCH(IF(B$3&lt;&gt;"",B$3,"NA"),'MITRE ATT&amp;CK Mappings'!$I83))),ISNUMBER(SEARCH(IF(B$3&lt;&gt;"",B$3,"NA"),'MITRE ATT&amp;CK Mappings'!$J83))), 'MITRE ATT&amp;CK Mappings'!$B83,"")</f>
        <v/>
      </c>
      <c r="C80" s="16" t="str">
        <f>IF(OR(OR(OR(OR(OR(ISNUMBER(SEARCH(IF(C$1&lt;&gt;"",C$1,"NA"),'MITRE ATT&amp;CK Mappings'!$E83)),ISNUMBER(SEARCH(IF(C$1&lt;&gt;"",C$1,"NA"),'MITRE ATT&amp;CK Mappings'!$F83))),ISNUMBER(SEARCH(IF(C$2&lt;&gt;"",C$2,"NA"),'MITRE ATT&amp;CK Mappings'!$G83))),ISNUMBER(SEARCH(IF(C$2&lt;&gt;"",C$2,"NA"),'MITRE ATT&amp;CK Mappings'!$H83))),ISNUMBER(SEARCH(IF(C$3&lt;&gt;"",C$3,"NA"),'MITRE ATT&amp;CK Mappings'!$I83))),ISNUMBER(SEARCH(IF(C$3&lt;&gt;"",C$3,"NA"),'MITRE ATT&amp;CK Mappings'!$J83))), 'MITRE ATT&amp;CK Mappings'!$B83,"")</f>
        <v/>
      </c>
      <c r="D80" s="16" t="str">
        <f>IF(OR(OR(OR(OR(OR(ISNUMBER(SEARCH(IF(D$1&lt;&gt;"",D$1,"NA"),'MITRE ATT&amp;CK Mappings'!$E83)),ISNUMBER(SEARCH(IF(D$1&lt;&gt;"",D$1,"NA"),'MITRE ATT&amp;CK Mappings'!$F83))),ISNUMBER(SEARCH(IF(D$2&lt;&gt;"",D$2,"NA"),'MITRE ATT&amp;CK Mappings'!$G83))),ISNUMBER(SEARCH(IF(D$2&lt;&gt;"",D$2,"NA"),'MITRE ATT&amp;CK Mappings'!$H83))),ISNUMBER(SEARCH(IF(D$3&lt;&gt;"",D$3,"NA"),'MITRE ATT&amp;CK Mappings'!$I83))),ISNUMBER(SEARCH(IF(D$3&lt;&gt;"",D$3,"NA"),'MITRE ATT&amp;CK Mappings'!$J83))), 'MITRE ATT&amp;CK Mappings'!$B83,"")</f>
        <v/>
      </c>
      <c r="E80" s="16" t="str">
        <f>IF(OR(OR(OR(OR(OR(ISNUMBER(SEARCH(IF(E$1&lt;&gt;"",E$1,"NA"),'MITRE ATT&amp;CK Mappings'!$E83)),ISNUMBER(SEARCH(IF(E$1&lt;&gt;"",E$1,"NA"),'MITRE ATT&amp;CK Mappings'!$F83))),ISNUMBER(SEARCH(IF(E$2&lt;&gt;"",E$2,"NA"),'MITRE ATT&amp;CK Mappings'!$G83))),ISNUMBER(SEARCH(IF(E$2&lt;&gt;"",E$2,"NA"),'MITRE ATT&amp;CK Mappings'!$H83))),ISNUMBER(SEARCH(IF(E$3&lt;&gt;"",E$3,"NA"),'MITRE ATT&amp;CK Mappings'!$I83))),ISNUMBER(SEARCH(IF(E$3&lt;&gt;"",E$3,"NA"),'MITRE ATT&amp;CK Mappings'!$J83))), 'MITRE ATT&amp;CK Mappings'!$B83,"")</f>
        <v/>
      </c>
      <c r="F80" s="16" t="str">
        <f>IF(OR(OR(OR(OR(OR(ISNUMBER(SEARCH(IF(F$1&lt;&gt;"",F$1,"NA"),'MITRE ATT&amp;CK Mappings'!$E83)),ISNUMBER(SEARCH(IF(F$1&lt;&gt;"",F$1,"NA"),'MITRE ATT&amp;CK Mappings'!$F83))),ISNUMBER(SEARCH(IF(F$2&lt;&gt;"",F$2,"NA"),'MITRE ATT&amp;CK Mappings'!$G83))),ISNUMBER(SEARCH(IF(F$2&lt;&gt;"",F$2,"NA"),'MITRE ATT&amp;CK Mappings'!$H83))),ISNUMBER(SEARCH(IF(F$3&lt;&gt;"",F$3,"NA"),'MITRE ATT&amp;CK Mappings'!$I83))),ISNUMBER(SEARCH(IF(F$3&lt;&gt;"",F$3,"NA"),'MITRE ATT&amp;CK Mappings'!$J83))), 'MITRE ATT&amp;CK Mappings'!$B83,"")</f>
        <v/>
      </c>
      <c r="G80" s="16" t="str">
        <f>IF(OR(OR(OR(OR(OR(ISNUMBER(SEARCH(IF(G$1&lt;&gt;"",G$1,"NA"),'MITRE ATT&amp;CK Mappings'!$E83)),ISNUMBER(SEARCH(IF(G$1&lt;&gt;"",G$1,"NA"),'MITRE ATT&amp;CK Mappings'!$F83))),ISNUMBER(SEARCH(IF(G$2&lt;&gt;"",G$2,"NA"),'MITRE ATT&amp;CK Mappings'!$G83))),ISNUMBER(SEARCH(IF(G$2&lt;&gt;"",G$2,"NA"),'MITRE ATT&amp;CK Mappings'!$H83))),ISNUMBER(SEARCH(IF(G$3&lt;&gt;"",G$3,"NA"),'MITRE ATT&amp;CK Mappings'!$I83))),ISNUMBER(SEARCH(IF(G$3&lt;&gt;"",G$3,"NA"),'MITRE ATT&amp;CK Mappings'!$J83))), 'MITRE ATT&amp;CK Mappings'!$B83,"")</f>
        <v/>
      </c>
      <c r="H80" s="16" t="str">
        <f>IF(OR(OR(OR(OR(OR(ISNUMBER(SEARCH(IF(H$1&lt;&gt;"",H$1,"NA"),'MITRE ATT&amp;CK Mappings'!$E83)),ISNUMBER(SEARCH(IF(H$1&lt;&gt;"",H$1,"NA"),'MITRE ATT&amp;CK Mappings'!$F83))),ISNUMBER(SEARCH(IF(H$2&lt;&gt;"",H$2,"NA"),'MITRE ATT&amp;CK Mappings'!$G83))),ISNUMBER(SEARCH(IF(H$2&lt;&gt;"",H$2,"NA"),'MITRE ATT&amp;CK Mappings'!$H83))),ISNUMBER(SEARCH(IF(H$3&lt;&gt;"",H$3,"NA"),'MITRE ATT&amp;CK Mappings'!$I83))),ISNUMBER(SEARCH(IF(H$3&lt;&gt;"",H$3,"NA"),'MITRE ATT&amp;CK Mappings'!$J83))), 'MITRE ATT&amp;CK Mappings'!$B83,"")</f>
        <v/>
      </c>
      <c r="I80" s="16" t="str">
        <f>IF(OR(OR(OR(OR(OR(ISNUMBER(SEARCH(IF(I$1&lt;&gt;"",I$1,"NA"),'MITRE ATT&amp;CK Mappings'!$E83)),ISNUMBER(SEARCH(IF(I$1&lt;&gt;"",I$1,"NA"),'MITRE ATT&amp;CK Mappings'!$F83))),ISNUMBER(SEARCH(IF(I$2&lt;&gt;"",I$2,"NA"),'MITRE ATT&amp;CK Mappings'!$G83))),ISNUMBER(SEARCH(IF(I$2&lt;&gt;"",I$2,"NA"),'MITRE ATT&amp;CK Mappings'!$H83))),ISNUMBER(SEARCH(IF(I$3&lt;&gt;"",I$3,"NA"),'MITRE ATT&amp;CK Mappings'!$I83))),ISNUMBER(SEARCH(IF(I$3&lt;&gt;"",I$3,"NA"),'MITRE ATT&amp;CK Mappings'!$J83))), 'MITRE ATT&amp;CK Mappings'!$B83,"")</f>
        <v/>
      </c>
      <c r="J80" s="16" t="str">
        <f>IF(OR(OR(OR(OR(OR(ISNUMBER(SEARCH(IF(J$1&lt;&gt;"",J$1,"NA"),'MITRE ATT&amp;CK Mappings'!$E83)),ISNUMBER(SEARCH(IF(J$1&lt;&gt;"",J$1,"NA"),'MITRE ATT&amp;CK Mappings'!$F83))),ISNUMBER(SEARCH(IF(J$2&lt;&gt;"",J$2,"NA"),'MITRE ATT&amp;CK Mappings'!$G83))),ISNUMBER(SEARCH(IF(J$2&lt;&gt;"",J$2,"NA"),'MITRE ATT&amp;CK Mappings'!$H83))),ISNUMBER(SEARCH(IF(J$3&lt;&gt;"",J$3,"NA"),'MITRE ATT&amp;CK Mappings'!$I83))),ISNUMBER(SEARCH(IF(J$3&lt;&gt;"",J$3,"NA"),'MITRE ATT&amp;CK Mappings'!$J83))), 'MITRE ATT&amp;CK Mappings'!$B83,"")</f>
        <v/>
      </c>
      <c r="K80" s="16" t="str">
        <f>IF(OR(OR(OR(OR(OR(ISNUMBER(SEARCH(IF(K$1&lt;&gt;"",K$1,"NA"),'MITRE ATT&amp;CK Mappings'!$E83)),ISNUMBER(SEARCH(IF(K$1&lt;&gt;"",K$1,"NA"),'MITRE ATT&amp;CK Mappings'!$F83))),ISNUMBER(SEARCH(IF(K$2&lt;&gt;"",K$2,"NA"),'MITRE ATT&amp;CK Mappings'!$G83))),ISNUMBER(SEARCH(IF(K$2&lt;&gt;"",K$2,"NA"),'MITRE ATT&amp;CK Mappings'!$H83))),ISNUMBER(SEARCH(IF(K$3&lt;&gt;"",K$3,"NA"),'MITRE ATT&amp;CK Mappings'!$I83))),ISNUMBER(SEARCH(IF(K$3&lt;&gt;"",K$3,"NA"),'MITRE ATT&amp;CK Mappings'!$J83))), 'MITRE ATT&amp;CK Mappings'!$B83,"")</f>
        <v/>
      </c>
      <c r="L80" s="16" t="str">
        <f>IF('MITRE ATT&amp;CK Mappings'!C83 &lt;&gt;"",'MITRE ATT&amp;CK Mappings'!C83,"" )</f>
        <v/>
      </c>
      <c r="M80" s="16" t="str">
        <f>IF('MITRE ATT&amp;CK Mappings'!D83 &lt;&gt;"",'MITRE ATT&amp;CK Mappings'!D83,"" )</f>
        <v/>
      </c>
    </row>
    <row r="81" spans="1:13" x14ac:dyDescent="0.3">
      <c r="A81" s="18" t="str">
        <f>IF(COUNTIF(B81:K81,"="&amp;'MITRE ATT&amp;CK Mappings'!B84)&gt;0,'MITRE ATT&amp;CK Mappings'!B84,"")</f>
        <v/>
      </c>
      <c r="B81" s="18" t="str">
        <f>IF(OR(OR(OR(OR(OR(ISNUMBER(SEARCH(IF(B$1&lt;&gt;"",B$1,"NA"),'MITRE ATT&amp;CK Mappings'!$E84)),ISNUMBER(SEARCH(IF(B$1&lt;&gt;"",B$1,"NA"),'MITRE ATT&amp;CK Mappings'!$F84))),ISNUMBER(SEARCH(IF(B$2&lt;&gt;"",B$2,"NA"),'MITRE ATT&amp;CK Mappings'!$G84))),ISNUMBER(SEARCH(IF(B$2&lt;&gt;"",B$2,"NA"),'MITRE ATT&amp;CK Mappings'!$H84))),ISNUMBER(SEARCH(IF(B$3&lt;&gt;"",B$3,"NA"),'MITRE ATT&amp;CK Mappings'!$I84))),ISNUMBER(SEARCH(IF(B$3&lt;&gt;"",B$3,"NA"),'MITRE ATT&amp;CK Mappings'!$J84))), 'MITRE ATT&amp;CK Mappings'!$B84,"")</f>
        <v/>
      </c>
      <c r="C81" s="18" t="str">
        <f>IF(OR(OR(OR(OR(OR(ISNUMBER(SEARCH(IF(C$1&lt;&gt;"",C$1,"NA"),'MITRE ATT&amp;CK Mappings'!$E84)),ISNUMBER(SEARCH(IF(C$1&lt;&gt;"",C$1,"NA"),'MITRE ATT&amp;CK Mappings'!$F84))),ISNUMBER(SEARCH(IF(C$2&lt;&gt;"",C$2,"NA"),'MITRE ATT&amp;CK Mappings'!$G84))),ISNUMBER(SEARCH(IF(C$2&lt;&gt;"",C$2,"NA"),'MITRE ATT&amp;CK Mappings'!$H84))),ISNUMBER(SEARCH(IF(C$3&lt;&gt;"",C$3,"NA"),'MITRE ATT&amp;CK Mappings'!$I84))),ISNUMBER(SEARCH(IF(C$3&lt;&gt;"",C$3,"NA"),'MITRE ATT&amp;CK Mappings'!$J84))), 'MITRE ATT&amp;CK Mappings'!$B84,"")</f>
        <v/>
      </c>
      <c r="D81" s="18" t="str">
        <f>IF(OR(OR(OR(OR(OR(ISNUMBER(SEARCH(IF(D$1&lt;&gt;"",D$1,"NA"),'MITRE ATT&amp;CK Mappings'!$E84)),ISNUMBER(SEARCH(IF(D$1&lt;&gt;"",D$1,"NA"),'MITRE ATT&amp;CK Mappings'!$F84))),ISNUMBER(SEARCH(IF(D$2&lt;&gt;"",D$2,"NA"),'MITRE ATT&amp;CK Mappings'!$G84))),ISNUMBER(SEARCH(IF(D$2&lt;&gt;"",D$2,"NA"),'MITRE ATT&amp;CK Mappings'!$H84))),ISNUMBER(SEARCH(IF(D$3&lt;&gt;"",D$3,"NA"),'MITRE ATT&amp;CK Mappings'!$I84))),ISNUMBER(SEARCH(IF(D$3&lt;&gt;"",D$3,"NA"),'MITRE ATT&amp;CK Mappings'!$J84))), 'MITRE ATT&amp;CK Mappings'!$B84,"")</f>
        <v/>
      </c>
      <c r="E81" s="18" t="str">
        <f>IF(OR(OR(OR(OR(OR(ISNUMBER(SEARCH(IF(E$1&lt;&gt;"",E$1,"NA"),'MITRE ATT&amp;CK Mappings'!$E84)),ISNUMBER(SEARCH(IF(E$1&lt;&gt;"",E$1,"NA"),'MITRE ATT&amp;CK Mappings'!$F84))),ISNUMBER(SEARCH(IF(E$2&lt;&gt;"",E$2,"NA"),'MITRE ATT&amp;CK Mappings'!$G84))),ISNUMBER(SEARCH(IF(E$2&lt;&gt;"",E$2,"NA"),'MITRE ATT&amp;CK Mappings'!$H84))),ISNUMBER(SEARCH(IF(E$3&lt;&gt;"",E$3,"NA"),'MITRE ATT&amp;CK Mappings'!$I84))),ISNUMBER(SEARCH(IF(E$3&lt;&gt;"",E$3,"NA"),'MITRE ATT&amp;CK Mappings'!$J84))), 'MITRE ATT&amp;CK Mappings'!$B84,"")</f>
        <v/>
      </c>
      <c r="F81" s="18" t="str">
        <f>IF(OR(OR(OR(OR(OR(ISNUMBER(SEARCH(IF(F$1&lt;&gt;"",F$1,"NA"),'MITRE ATT&amp;CK Mappings'!$E84)),ISNUMBER(SEARCH(IF(F$1&lt;&gt;"",F$1,"NA"),'MITRE ATT&amp;CK Mappings'!$F84))),ISNUMBER(SEARCH(IF(F$2&lt;&gt;"",F$2,"NA"),'MITRE ATT&amp;CK Mappings'!$G84))),ISNUMBER(SEARCH(IF(F$2&lt;&gt;"",F$2,"NA"),'MITRE ATT&amp;CK Mappings'!$H84))),ISNUMBER(SEARCH(IF(F$3&lt;&gt;"",F$3,"NA"),'MITRE ATT&amp;CK Mappings'!$I84))),ISNUMBER(SEARCH(IF(F$3&lt;&gt;"",F$3,"NA"),'MITRE ATT&amp;CK Mappings'!$J84))), 'MITRE ATT&amp;CK Mappings'!$B84,"")</f>
        <v/>
      </c>
      <c r="G81" s="18" t="str">
        <f>IF(OR(OR(OR(OR(OR(ISNUMBER(SEARCH(IF(G$1&lt;&gt;"",G$1,"NA"),'MITRE ATT&amp;CK Mappings'!$E84)),ISNUMBER(SEARCH(IF(G$1&lt;&gt;"",G$1,"NA"),'MITRE ATT&amp;CK Mappings'!$F84))),ISNUMBER(SEARCH(IF(G$2&lt;&gt;"",G$2,"NA"),'MITRE ATT&amp;CK Mappings'!$G84))),ISNUMBER(SEARCH(IF(G$2&lt;&gt;"",G$2,"NA"),'MITRE ATT&amp;CK Mappings'!$H84))),ISNUMBER(SEARCH(IF(G$3&lt;&gt;"",G$3,"NA"),'MITRE ATT&amp;CK Mappings'!$I84))),ISNUMBER(SEARCH(IF(G$3&lt;&gt;"",G$3,"NA"),'MITRE ATT&amp;CK Mappings'!$J84))), 'MITRE ATT&amp;CK Mappings'!$B84,"")</f>
        <v/>
      </c>
      <c r="H81" s="18" t="str">
        <f>IF(OR(OR(OR(OR(OR(ISNUMBER(SEARCH(IF(H$1&lt;&gt;"",H$1,"NA"),'MITRE ATT&amp;CK Mappings'!$E84)),ISNUMBER(SEARCH(IF(H$1&lt;&gt;"",H$1,"NA"),'MITRE ATT&amp;CK Mappings'!$F84))),ISNUMBER(SEARCH(IF(H$2&lt;&gt;"",H$2,"NA"),'MITRE ATT&amp;CK Mappings'!$G84))),ISNUMBER(SEARCH(IF(H$2&lt;&gt;"",H$2,"NA"),'MITRE ATT&amp;CK Mappings'!$H84))),ISNUMBER(SEARCH(IF(H$3&lt;&gt;"",H$3,"NA"),'MITRE ATT&amp;CK Mappings'!$I84))),ISNUMBER(SEARCH(IF(H$3&lt;&gt;"",H$3,"NA"),'MITRE ATT&amp;CK Mappings'!$J84))), 'MITRE ATT&amp;CK Mappings'!$B84,"")</f>
        <v/>
      </c>
      <c r="I81" s="18" t="str">
        <f>IF(OR(OR(OR(OR(OR(ISNUMBER(SEARCH(IF(I$1&lt;&gt;"",I$1,"NA"),'MITRE ATT&amp;CK Mappings'!$E84)),ISNUMBER(SEARCH(IF(I$1&lt;&gt;"",I$1,"NA"),'MITRE ATT&amp;CK Mappings'!$F84))),ISNUMBER(SEARCH(IF(I$2&lt;&gt;"",I$2,"NA"),'MITRE ATT&amp;CK Mappings'!$G84))),ISNUMBER(SEARCH(IF(I$2&lt;&gt;"",I$2,"NA"),'MITRE ATT&amp;CK Mappings'!$H84))),ISNUMBER(SEARCH(IF(I$3&lt;&gt;"",I$3,"NA"),'MITRE ATT&amp;CK Mappings'!$I84))),ISNUMBER(SEARCH(IF(I$3&lt;&gt;"",I$3,"NA"),'MITRE ATT&amp;CK Mappings'!$J84))), 'MITRE ATT&amp;CK Mappings'!$B84,"")</f>
        <v/>
      </c>
      <c r="J81" s="18" t="str">
        <f>IF(OR(OR(OR(OR(OR(ISNUMBER(SEARCH(IF(J$1&lt;&gt;"",J$1,"NA"),'MITRE ATT&amp;CK Mappings'!$E84)),ISNUMBER(SEARCH(IF(J$1&lt;&gt;"",J$1,"NA"),'MITRE ATT&amp;CK Mappings'!$F84))),ISNUMBER(SEARCH(IF(J$2&lt;&gt;"",J$2,"NA"),'MITRE ATT&amp;CK Mappings'!$G84))),ISNUMBER(SEARCH(IF(J$2&lt;&gt;"",J$2,"NA"),'MITRE ATT&amp;CK Mappings'!$H84))),ISNUMBER(SEARCH(IF(J$3&lt;&gt;"",J$3,"NA"),'MITRE ATT&amp;CK Mappings'!$I84))),ISNUMBER(SEARCH(IF(J$3&lt;&gt;"",J$3,"NA"),'MITRE ATT&amp;CK Mappings'!$J84))), 'MITRE ATT&amp;CK Mappings'!$B84,"")</f>
        <v/>
      </c>
      <c r="K81" s="18" t="str">
        <f>IF(OR(OR(OR(OR(OR(ISNUMBER(SEARCH(IF(K$1&lt;&gt;"",K$1,"NA"),'MITRE ATT&amp;CK Mappings'!$E84)),ISNUMBER(SEARCH(IF(K$1&lt;&gt;"",K$1,"NA"),'MITRE ATT&amp;CK Mappings'!$F84))),ISNUMBER(SEARCH(IF(K$2&lt;&gt;"",K$2,"NA"),'MITRE ATT&amp;CK Mappings'!$G84))),ISNUMBER(SEARCH(IF(K$2&lt;&gt;"",K$2,"NA"),'MITRE ATT&amp;CK Mappings'!$H84))),ISNUMBER(SEARCH(IF(K$3&lt;&gt;"",K$3,"NA"),'MITRE ATT&amp;CK Mappings'!$I84))),ISNUMBER(SEARCH(IF(K$3&lt;&gt;"",K$3,"NA"),'MITRE ATT&amp;CK Mappings'!$J84))), 'MITRE ATT&amp;CK Mappings'!$B84,"")</f>
        <v/>
      </c>
      <c r="L81" s="18" t="str">
        <f>IF('MITRE ATT&amp;CK Mappings'!C84 &lt;&gt;"",'MITRE ATT&amp;CK Mappings'!C84,"" )</f>
        <v/>
      </c>
      <c r="M81" s="18" t="str">
        <f>IF('MITRE ATT&amp;CK Mappings'!D84 &lt;&gt;"",'MITRE ATT&amp;CK Mappings'!D84,"" )</f>
        <v/>
      </c>
    </row>
    <row r="82" spans="1:13" x14ac:dyDescent="0.3">
      <c r="A82" s="16" t="str">
        <f>IF(COUNTIF(B82:K82,"="&amp;'MITRE ATT&amp;CK Mappings'!B85)&gt;0,'MITRE ATT&amp;CK Mappings'!B85,"")</f>
        <v/>
      </c>
      <c r="B82" s="16" t="str">
        <f>IF(OR(OR(OR(OR(OR(ISNUMBER(SEARCH(IF(B$1&lt;&gt;"",B$1,"NA"),'MITRE ATT&amp;CK Mappings'!$E85)),ISNUMBER(SEARCH(IF(B$1&lt;&gt;"",B$1,"NA"),'MITRE ATT&amp;CK Mappings'!$F85))),ISNUMBER(SEARCH(IF(B$2&lt;&gt;"",B$2,"NA"),'MITRE ATT&amp;CK Mappings'!$G85))),ISNUMBER(SEARCH(IF(B$2&lt;&gt;"",B$2,"NA"),'MITRE ATT&amp;CK Mappings'!$H85))),ISNUMBER(SEARCH(IF(B$3&lt;&gt;"",B$3,"NA"),'MITRE ATT&amp;CK Mappings'!$I85))),ISNUMBER(SEARCH(IF(B$3&lt;&gt;"",B$3,"NA"),'MITRE ATT&amp;CK Mappings'!$J85))), 'MITRE ATT&amp;CK Mappings'!$B85,"")</f>
        <v/>
      </c>
      <c r="C82" s="16" t="str">
        <f>IF(OR(OR(OR(OR(OR(ISNUMBER(SEARCH(IF(C$1&lt;&gt;"",C$1,"NA"),'MITRE ATT&amp;CK Mappings'!$E85)),ISNUMBER(SEARCH(IF(C$1&lt;&gt;"",C$1,"NA"),'MITRE ATT&amp;CK Mappings'!$F85))),ISNUMBER(SEARCH(IF(C$2&lt;&gt;"",C$2,"NA"),'MITRE ATT&amp;CK Mappings'!$G85))),ISNUMBER(SEARCH(IF(C$2&lt;&gt;"",C$2,"NA"),'MITRE ATT&amp;CK Mappings'!$H85))),ISNUMBER(SEARCH(IF(C$3&lt;&gt;"",C$3,"NA"),'MITRE ATT&amp;CK Mappings'!$I85))),ISNUMBER(SEARCH(IF(C$3&lt;&gt;"",C$3,"NA"),'MITRE ATT&amp;CK Mappings'!$J85))), 'MITRE ATT&amp;CK Mappings'!$B85,"")</f>
        <v/>
      </c>
      <c r="D82" s="16" t="str">
        <f>IF(OR(OR(OR(OR(OR(ISNUMBER(SEARCH(IF(D$1&lt;&gt;"",D$1,"NA"),'MITRE ATT&amp;CK Mappings'!$E85)),ISNUMBER(SEARCH(IF(D$1&lt;&gt;"",D$1,"NA"),'MITRE ATT&amp;CK Mappings'!$F85))),ISNUMBER(SEARCH(IF(D$2&lt;&gt;"",D$2,"NA"),'MITRE ATT&amp;CK Mappings'!$G85))),ISNUMBER(SEARCH(IF(D$2&lt;&gt;"",D$2,"NA"),'MITRE ATT&amp;CK Mappings'!$H85))),ISNUMBER(SEARCH(IF(D$3&lt;&gt;"",D$3,"NA"),'MITRE ATT&amp;CK Mappings'!$I85))),ISNUMBER(SEARCH(IF(D$3&lt;&gt;"",D$3,"NA"),'MITRE ATT&amp;CK Mappings'!$J85))), 'MITRE ATT&amp;CK Mappings'!$B85,"")</f>
        <v/>
      </c>
      <c r="E82" s="16" t="str">
        <f>IF(OR(OR(OR(OR(OR(ISNUMBER(SEARCH(IF(E$1&lt;&gt;"",E$1,"NA"),'MITRE ATT&amp;CK Mappings'!$E85)),ISNUMBER(SEARCH(IF(E$1&lt;&gt;"",E$1,"NA"),'MITRE ATT&amp;CK Mappings'!$F85))),ISNUMBER(SEARCH(IF(E$2&lt;&gt;"",E$2,"NA"),'MITRE ATT&amp;CK Mappings'!$G85))),ISNUMBER(SEARCH(IF(E$2&lt;&gt;"",E$2,"NA"),'MITRE ATT&amp;CK Mappings'!$H85))),ISNUMBER(SEARCH(IF(E$3&lt;&gt;"",E$3,"NA"),'MITRE ATT&amp;CK Mappings'!$I85))),ISNUMBER(SEARCH(IF(E$3&lt;&gt;"",E$3,"NA"),'MITRE ATT&amp;CK Mappings'!$J85))), 'MITRE ATT&amp;CK Mappings'!$B85,"")</f>
        <v/>
      </c>
      <c r="F82" s="16" t="str">
        <f>IF(OR(OR(OR(OR(OR(ISNUMBER(SEARCH(IF(F$1&lt;&gt;"",F$1,"NA"),'MITRE ATT&amp;CK Mappings'!$E85)),ISNUMBER(SEARCH(IF(F$1&lt;&gt;"",F$1,"NA"),'MITRE ATT&amp;CK Mappings'!$F85))),ISNUMBER(SEARCH(IF(F$2&lt;&gt;"",F$2,"NA"),'MITRE ATT&amp;CK Mappings'!$G85))),ISNUMBER(SEARCH(IF(F$2&lt;&gt;"",F$2,"NA"),'MITRE ATT&amp;CK Mappings'!$H85))),ISNUMBER(SEARCH(IF(F$3&lt;&gt;"",F$3,"NA"),'MITRE ATT&amp;CK Mappings'!$I85))),ISNUMBER(SEARCH(IF(F$3&lt;&gt;"",F$3,"NA"),'MITRE ATT&amp;CK Mappings'!$J85))), 'MITRE ATT&amp;CK Mappings'!$B85,"")</f>
        <v/>
      </c>
      <c r="G82" s="16" t="str">
        <f>IF(OR(OR(OR(OR(OR(ISNUMBER(SEARCH(IF(G$1&lt;&gt;"",G$1,"NA"),'MITRE ATT&amp;CK Mappings'!$E85)),ISNUMBER(SEARCH(IF(G$1&lt;&gt;"",G$1,"NA"),'MITRE ATT&amp;CK Mappings'!$F85))),ISNUMBER(SEARCH(IF(G$2&lt;&gt;"",G$2,"NA"),'MITRE ATT&amp;CK Mappings'!$G85))),ISNUMBER(SEARCH(IF(G$2&lt;&gt;"",G$2,"NA"),'MITRE ATT&amp;CK Mappings'!$H85))),ISNUMBER(SEARCH(IF(G$3&lt;&gt;"",G$3,"NA"),'MITRE ATT&amp;CK Mappings'!$I85))),ISNUMBER(SEARCH(IF(G$3&lt;&gt;"",G$3,"NA"),'MITRE ATT&amp;CK Mappings'!$J85))), 'MITRE ATT&amp;CK Mappings'!$B85,"")</f>
        <v/>
      </c>
      <c r="H82" s="16" t="str">
        <f>IF(OR(OR(OR(OR(OR(ISNUMBER(SEARCH(IF(H$1&lt;&gt;"",H$1,"NA"),'MITRE ATT&amp;CK Mappings'!$E85)),ISNUMBER(SEARCH(IF(H$1&lt;&gt;"",H$1,"NA"),'MITRE ATT&amp;CK Mappings'!$F85))),ISNUMBER(SEARCH(IF(H$2&lt;&gt;"",H$2,"NA"),'MITRE ATT&amp;CK Mappings'!$G85))),ISNUMBER(SEARCH(IF(H$2&lt;&gt;"",H$2,"NA"),'MITRE ATT&amp;CK Mappings'!$H85))),ISNUMBER(SEARCH(IF(H$3&lt;&gt;"",H$3,"NA"),'MITRE ATT&amp;CK Mappings'!$I85))),ISNUMBER(SEARCH(IF(H$3&lt;&gt;"",H$3,"NA"),'MITRE ATT&amp;CK Mappings'!$J85))), 'MITRE ATT&amp;CK Mappings'!$B85,"")</f>
        <v/>
      </c>
      <c r="I82" s="16" t="str">
        <f>IF(OR(OR(OR(OR(OR(ISNUMBER(SEARCH(IF(I$1&lt;&gt;"",I$1,"NA"),'MITRE ATT&amp;CK Mappings'!$E85)),ISNUMBER(SEARCH(IF(I$1&lt;&gt;"",I$1,"NA"),'MITRE ATT&amp;CK Mappings'!$F85))),ISNUMBER(SEARCH(IF(I$2&lt;&gt;"",I$2,"NA"),'MITRE ATT&amp;CK Mappings'!$G85))),ISNUMBER(SEARCH(IF(I$2&lt;&gt;"",I$2,"NA"),'MITRE ATT&amp;CK Mappings'!$H85))),ISNUMBER(SEARCH(IF(I$3&lt;&gt;"",I$3,"NA"),'MITRE ATT&amp;CK Mappings'!$I85))),ISNUMBER(SEARCH(IF(I$3&lt;&gt;"",I$3,"NA"),'MITRE ATT&amp;CK Mappings'!$J85))), 'MITRE ATT&amp;CK Mappings'!$B85,"")</f>
        <v/>
      </c>
      <c r="J82" s="16" t="str">
        <f>IF(OR(OR(OR(OR(OR(ISNUMBER(SEARCH(IF(J$1&lt;&gt;"",J$1,"NA"),'MITRE ATT&amp;CK Mappings'!$E85)),ISNUMBER(SEARCH(IF(J$1&lt;&gt;"",J$1,"NA"),'MITRE ATT&amp;CK Mappings'!$F85))),ISNUMBER(SEARCH(IF(J$2&lt;&gt;"",J$2,"NA"),'MITRE ATT&amp;CK Mappings'!$G85))),ISNUMBER(SEARCH(IF(J$2&lt;&gt;"",J$2,"NA"),'MITRE ATT&amp;CK Mappings'!$H85))),ISNUMBER(SEARCH(IF(J$3&lt;&gt;"",J$3,"NA"),'MITRE ATT&amp;CK Mappings'!$I85))),ISNUMBER(SEARCH(IF(J$3&lt;&gt;"",J$3,"NA"),'MITRE ATT&amp;CK Mappings'!$J85))), 'MITRE ATT&amp;CK Mappings'!$B85,"")</f>
        <v/>
      </c>
      <c r="K82" s="16" t="str">
        <f>IF(OR(OR(OR(OR(OR(ISNUMBER(SEARCH(IF(K$1&lt;&gt;"",K$1,"NA"),'MITRE ATT&amp;CK Mappings'!$E85)),ISNUMBER(SEARCH(IF(K$1&lt;&gt;"",K$1,"NA"),'MITRE ATT&amp;CK Mappings'!$F85))),ISNUMBER(SEARCH(IF(K$2&lt;&gt;"",K$2,"NA"),'MITRE ATT&amp;CK Mappings'!$G85))),ISNUMBER(SEARCH(IF(K$2&lt;&gt;"",K$2,"NA"),'MITRE ATT&amp;CK Mappings'!$H85))),ISNUMBER(SEARCH(IF(K$3&lt;&gt;"",K$3,"NA"),'MITRE ATT&amp;CK Mappings'!$I85))),ISNUMBER(SEARCH(IF(K$3&lt;&gt;"",K$3,"NA"),'MITRE ATT&amp;CK Mappings'!$J85))), 'MITRE ATT&amp;CK Mappings'!$B85,"")</f>
        <v/>
      </c>
      <c r="L82" s="16" t="str">
        <f>IF('MITRE ATT&amp;CK Mappings'!C85 &lt;&gt;"",'MITRE ATT&amp;CK Mappings'!C85,"" )</f>
        <v/>
      </c>
      <c r="M82" s="16" t="str">
        <f>IF('MITRE ATT&amp;CK Mappings'!D85 &lt;&gt;"",'MITRE ATT&amp;CK Mappings'!D85,"" )</f>
        <v/>
      </c>
    </row>
    <row r="83" spans="1:13" x14ac:dyDescent="0.3">
      <c r="A83" s="18" t="str">
        <f>IF(COUNTIF(B83:K83,"="&amp;'MITRE ATT&amp;CK Mappings'!B86)&gt;0,'MITRE ATT&amp;CK Mappings'!B86,"")</f>
        <v/>
      </c>
      <c r="B83" s="18" t="str">
        <f>IF(OR(OR(OR(OR(OR(ISNUMBER(SEARCH(IF(B$1&lt;&gt;"",B$1,"NA"),'MITRE ATT&amp;CK Mappings'!$E86)),ISNUMBER(SEARCH(IF(B$1&lt;&gt;"",B$1,"NA"),'MITRE ATT&amp;CK Mappings'!$F86))),ISNUMBER(SEARCH(IF(B$2&lt;&gt;"",B$2,"NA"),'MITRE ATT&amp;CK Mappings'!$G86))),ISNUMBER(SEARCH(IF(B$2&lt;&gt;"",B$2,"NA"),'MITRE ATT&amp;CK Mappings'!$H86))),ISNUMBER(SEARCH(IF(B$3&lt;&gt;"",B$3,"NA"),'MITRE ATT&amp;CK Mappings'!$I86))),ISNUMBER(SEARCH(IF(B$3&lt;&gt;"",B$3,"NA"),'MITRE ATT&amp;CK Mappings'!$J86))), 'MITRE ATT&amp;CK Mappings'!$B86,"")</f>
        <v/>
      </c>
      <c r="C83" s="18" t="str">
        <f>IF(OR(OR(OR(OR(OR(ISNUMBER(SEARCH(IF(C$1&lt;&gt;"",C$1,"NA"),'MITRE ATT&amp;CK Mappings'!$E86)),ISNUMBER(SEARCH(IF(C$1&lt;&gt;"",C$1,"NA"),'MITRE ATT&amp;CK Mappings'!$F86))),ISNUMBER(SEARCH(IF(C$2&lt;&gt;"",C$2,"NA"),'MITRE ATT&amp;CK Mappings'!$G86))),ISNUMBER(SEARCH(IF(C$2&lt;&gt;"",C$2,"NA"),'MITRE ATT&amp;CK Mappings'!$H86))),ISNUMBER(SEARCH(IF(C$3&lt;&gt;"",C$3,"NA"),'MITRE ATT&amp;CK Mappings'!$I86))),ISNUMBER(SEARCH(IF(C$3&lt;&gt;"",C$3,"NA"),'MITRE ATT&amp;CK Mappings'!$J86))), 'MITRE ATT&amp;CK Mappings'!$B86,"")</f>
        <v/>
      </c>
      <c r="D83" s="18" t="str">
        <f>IF(OR(OR(OR(OR(OR(ISNUMBER(SEARCH(IF(D$1&lt;&gt;"",D$1,"NA"),'MITRE ATT&amp;CK Mappings'!$E86)),ISNUMBER(SEARCH(IF(D$1&lt;&gt;"",D$1,"NA"),'MITRE ATT&amp;CK Mappings'!$F86))),ISNUMBER(SEARCH(IF(D$2&lt;&gt;"",D$2,"NA"),'MITRE ATT&amp;CK Mappings'!$G86))),ISNUMBER(SEARCH(IF(D$2&lt;&gt;"",D$2,"NA"),'MITRE ATT&amp;CK Mappings'!$H86))),ISNUMBER(SEARCH(IF(D$3&lt;&gt;"",D$3,"NA"),'MITRE ATT&amp;CK Mappings'!$I86))),ISNUMBER(SEARCH(IF(D$3&lt;&gt;"",D$3,"NA"),'MITRE ATT&amp;CK Mappings'!$J86))), 'MITRE ATT&amp;CK Mappings'!$B86,"")</f>
        <v/>
      </c>
      <c r="E83" s="18" t="str">
        <f>IF(OR(OR(OR(OR(OR(ISNUMBER(SEARCH(IF(E$1&lt;&gt;"",E$1,"NA"),'MITRE ATT&amp;CK Mappings'!$E86)),ISNUMBER(SEARCH(IF(E$1&lt;&gt;"",E$1,"NA"),'MITRE ATT&amp;CK Mappings'!$F86))),ISNUMBER(SEARCH(IF(E$2&lt;&gt;"",E$2,"NA"),'MITRE ATT&amp;CK Mappings'!$G86))),ISNUMBER(SEARCH(IF(E$2&lt;&gt;"",E$2,"NA"),'MITRE ATT&amp;CK Mappings'!$H86))),ISNUMBER(SEARCH(IF(E$3&lt;&gt;"",E$3,"NA"),'MITRE ATT&amp;CK Mappings'!$I86))),ISNUMBER(SEARCH(IF(E$3&lt;&gt;"",E$3,"NA"),'MITRE ATT&amp;CK Mappings'!$J86))), 'MITRE ATT&amp;CK Mappings'!$B86,"")</f>
        <v/>
      </c>
      <c r="F83" s="18" t="str">
        <f>IF(OR(OR(OR(OR(OR(ISNUMBER(SEARCH(IF(F$1&lt;&gt;"",F$1,"NA"),'MITRE ATT&amp;CK Mappings'!$E86)),ISNUMBER(SEARCH(IF(F$1&lt;&gt;"",F$1,"NA"),'MITRE ATT&amp;CK Mappings'!$F86))),ISNUMBER(SEARCH(IF(F$2&lt;&gt;"",F$2,"NA"),'MITRE ATT&amp;CK Mappings'!$G86))),ISNUMBER(SEARCH(IF(F$2&lt;&gt;"",F$2,"NA"),'MITRE ATT&amp;CK Mappings'!$H86))),ISNUMBER(SEARCH(IF(F$3&lt;&gt;"",F$3,"NA"),'MITRE ATT&amp;CK Mappings'!$I86))),ISNUMBER(SEARCH(IF(F$3&lt;&gt;"",F$3,"NA"),'MITRE ATT&amp;CK Mappings'!$J86))), 'MITRE ATT&amp;CK Mappings'!$B86,"")</f>
        <v/>
      </c>
      <c r="G83" s="18" t="str">
        <f>IF(OR(OR(OR(OR(OR(ISNUMBER(SEARCH(IF(G$1&lt;&gt;"",G$1,"NA"),'MITRE ATT&amp;CK Mappings'!$E86)),ISNUMBER(SEARCH(IF(G$1&lt;&gt;"",G$1,"NA"),'MITRE ATT&amp;CK Mappings'!$F86))),ISNUMBER(SEARCH(IF(G$2&lt;&gt;"",G$2,"NA"),'MITRE ATT&amp;CK Mappings'!$G86))),ISNUMBER(SEARCH(IF(G$2&lt;&gt;"",G$2,"NA"),'MITRE ATT&amp;CK Mappings'!$H86))),ISNUMBER(SEARCH(IF(G$3&lt;&gt;"",G$3,"NA"),'MITRE ATT&amp;CK Mappings'!$I86))),ISNUMBER(SEARCH(IF(G$3&lt;&gt;"",G$3,"NA"),'MITRE ATT&amp;CK Mappings'!$J86))), 'MITRE ATT&amp;CK Mappings'!$B86,"")</f>
        <v/>
      </c>
      <c r="H83" s="18" t="str">
        <f>IF(OR(OR(OR(OR(OR(ISNUMBER(SEARCH(IF(H$1&lt;&gt;"",H$1,"NA"),'MITRE ATT&amp;CK Mappings'!$E86)),ISNUMBER(SEARCH(IF(H$1&lt;&gt;"",H$1,"NA"),'MITRE ATT&amp;CK Mappings'!$F86))),ISNUMBER(SEARCH(IF(H$2&lt;&gt;"",H$2,"NA"),'MITRE ATT&amp;CK Mappings'!$G86))),ISNUMBER(SEARCH(IF(H$2&lt;&gt;"",H$2,"NA"),'MITRE ATT&amp;CK Mappings'!$H86))),ISNUMBER(SEARCH(IF(H$3&lt;&gt;"",H$3,"NA"),'MITRE ATT&amp;CK Mappings'!$I86))),ISNUMBER(SEARCH(IF(H$3&lt;&gt;"",H$3,"NA"),'MITRE ATT&amp;CK Mappings'!$J86))), 'MITRE ATT&amp;CK Mappings'!$B86,"")</f>
        <v/>
      </c>
      <c r="I83" s="18" t="str">
        <f>IF(OR(OR(OR(OR(OR(ISNUMBER(SEARCH(IF(I$1&lt;&gt;"",I$1,"NA"),'MITRE ATT&amp;CK Mappings'!$E86)),ISNUMBER(SEARCH(IF(I$1&lt;&gt;"",I$1,"NA"),'MITRE ATT&amp;CK Mappings'!$F86))),ISNUMBER(SEARCH(IF(I$2&lt;&gt;"",I$2,"NA"),'MITRE ATT&amp;CK Mappings'!$G86))),ISNUMBER(SEARCH(IF(I$2&lt;&gt;"",I$2,"NA"),'MITRE ATT&amp;CK Mappings'!$H86))),ISNUMBER(SEARCH(IF(I$3&lt;&gt;"",I$3,"NA"),'MITRE ATT&amp;CK Mappings'!$I86))),ISNUMBER(SEARCH(IF(I$3&lt;&gt;"",I$3,"NA"),'MITRE ATT&amp;CK Mappings'!$J86))), 'MITRE ATT&amp;CK Mappings'!$B86,"")</f>
        <v/>
      </c>
      <c r="J83" s="18" t="str">
        <f>IF(OR(OR(OR(OR(OR(ISNUMBER(SEARCH(IF(J$1&lt;&gt;"",J$1,"NA"),'MITRE ATT&amp;CK Mappings'!$E86)),ISNUMBER(SEARCH(IF(J$1&lt;&gt;"",J$1,"NA"),'MITRE ATT&amp;CK Mappings'!$F86))),ISNUMBER(SEARCH(IF(J$2&lt;&gt;"",J$2,"NA"),'MITRE ATT&amp;CK Mappings'!$G86))),ISNUMBER(SEARCH(IF(J$2&lt;&gt;"",J$2,"NA"),'MITRE ATT&amp;CK Mappings'!$H86))),ISNUMBER(SEARCH(IF(J$3&lt;&gt;"",J$3,"NA"),'MITRE ATT&amp;CK Mappings'!$I86))),ISNUMBER(SEARCH(IF(J$3&lt;&gt;"",J$3,"NA"),'MITRE ATT&amp;CK Mappings'!$J86))), 'MITRE ATT&amp;CK Mappings'!$B86,"")</f>
        <v/>
      </c>
      <c r="K83" s="18" t="str">
        <f>IF(OR(OR(OR(OR(OR(ISNUMBER(SEARCH(IF(K$1&lt;&gt;"",K$1,"NA"),'MITRE ATT&amp;CK Mappings'!$E86)),ISNUMBER(SEARCH(IF(K$1&lt;&gt;"",K$1,"NA"),'MITRE ATT&amp;CK Mappings'!$F86))),ISNUMBER(SEARCH(IF(K$2&lt;&gt;"",K$2,"NA"),'MITRE ATT&amp;CK Mappings'!$G86))),ISNUMBER(SEARCH(IF(K$2&lt;&gt;"",K$2,"NA"),'MITRE ATT&amp;CK Mappings'!$H86))),ISNUMBER(SEARCH(IF(K$3&lt;&gt;"",K$3,"NA"),'MITRE ATT&amp;CK Mappings'!$I86))),ISNUMBER(SEARCH(IF(K$3&lt;&gt;"",K$3,"NA"),'MITRE ATT&amp;CK Mappings'!$J86))), 'MITRE ATT&amp;CK Mappings'!$B86,"")</f>
        <v/>
      </c>
      <c r="L83" s="18" t="str">
        <f>IF('MITRE ATT&amp;CK Mappings'!C86 &lt;&gt;"",'MITRE ATT&amp;CK Mappings'!C86,"" )</f>
        <v/>
      </c>
      <c r="M83" s="18" t="str">
        <f>IF('MITRE ATT&amp;CK Mappings'!D86 &lt;&gt;"",'MITRE ATT&amp;CK Mappings'!D86,"" )</f>
        <v/>
      </c>
    </row>
    <row r="84" spans="1:13" x14ac:dyDescent="0.3">
      <c r="A84" s="16" t="str">
        <f>IF(COUNTIF(B84:K84,"="&amp;'MITRE ATT&amp;CK Mappings'!B87)&gt;0,'MITRE ATT&amp;CK Mappings'!B87,"")</f>
        <v/>
      </c>
      <c r="B84" s="16" t="str">
        <f>IF(OR(OR(OR(OR(OR(ISNUMBER(SEARCH(IF(B$1&lt;&gt;"",B$1,"NA"),'MITRE ATT&amp;CK Mappings'!$E87)),ISNUMBER(SEARCH(IF(B$1&lt;&gt;"",B$1,"NA"),'MITRE ATT&amp;CK Mappings'!$F87))),ISNUMBER(SEARCH(IF(B$2&lt;&gt;"",B$2,"NA"),'MITRE ATT&amp;CK Mappings'!$G87))),ISNUMBER(SEARCH(IF(B$2&lt;&gt;"",B$2,"NA"),'MITRE ATT&amp;CK Mappings'!$H87))),ISNUMBER(SEARCH(IF(B$3&lt;&gt;"",B$3,"NA"),'MITRE ATT&amp;CK Mappings'!$I87))),ISNUMBER(SEARCH(IF(B$3&lt;&gt;"",B$3,"NA"),'MITRE ATT&amp;CK Mappings'!$J87))), 'MITRE ATT&amp;CK Mappings'!$B87,"")</f>
        <v/>
      </c>
      <c r="C84" s="16" t="str">
        <f>IF(OR(OR(OR(OR(OR(ISNUMBER(SEARCH(IF(C$1&lt;&gt;"",C$1,"NA"),'MITRE ATT&amp;CK Mappings'!$E87)),ISNUMBER(SEARCH(IF(C$1&lt;&gt;"",C$1,"NA"),'MITRE ATT&amp;CK Mappings'!$F87))),ISNUMBER(SEARCH(IF(C$2&lt;&gt;"",C$2,"NA"),'MITRE ATT&amp;CK Mappings'!$G87))),ISNUMBER(SEARCH(IF(C$2&lt;&gt;"",C$2,"NA"),'MITRE ATT&amp;CK Mappings'!$H87))),ISNUMBER(SEARCH(IF(C$3&lt;&gt;"",C$3,"NA"),'MITRE ATT&amp;CK Mappings'!$I87))),ISNUMBER(SEARCH(IF(C$3&lt;&gt;"",C$3,"NA"),'MITRE ATT&amp;CK Mappings'!$J87))), 'MITRE ATT&amp;CK Mappings'!$B87,"")</f>
        <v/>
      </c>
      <c r="D84" s="16" t="str">
        <f>IF(OR(OR(OR(OR(OR(ISNUMBER(SEARCH(IF(D$1&lt;&gt;"",D$1,"NA"),'MITRE ATT&amp;CK Mappings'!$E87)),ISNUMBER(SEARCH(IF(D$1&lt;&gt;"",D$1,"NA"),'MITRE ATT&amp;CK Mappings'!$F87))),ISNUMBER(SEARCH(IF(D$2&lt;&gt;"",D$2,"NA"),'MITRE ATT&amp;CK Mappings'!$G87))),ISNUMBER(SEARCH(IF(D$2&lt;&gt;"",D$2,"NA"),'MITRE ATT&amp;CK Mappings'!$H87))),ISNUMBER(SEARCH(IF(D$3&lt;&gt;"",D$3,"NA"),'MITRE ATT&amp;CK Mappings'!$I87))),ISNUMBER(SEARCH(IF(D$3&lt;&gt;"",D$3,"NA"),'MITRE ATT&amp;CK Mappings'!$J87))), 'MITRE ATT&amp;CK Mappings'!$B87,"")</f>
        <v/>
      </c>
      <c r="E84" s="16" t="str">
        <f>IF(OR(OR(OR(OR(OR(ISNUMBER(SEARCH(IF(E$1&lt;&gt;"",E$1,"NA"),'MITRE ATT&amp;CK Mappings'!$E87)),ISNUMBER(SEARCH(IF(E$1&lt;&gt;"",E$1,"NA"),'MITRE ATT&amp;CK Mappings'!$F87))),ISNUMBER(SEARCH(IF(E$2&lt;&gt;"",E$2,"NA"),'MITRE ATT&amp;CK Mappings'!$G87))),ISNUMBER(SEARCH(IF(E$2&lt;&gt;"",E$2,"NA"),'MITRE ATT&amp;CK Mappings'!$H87))),ISNUMBER(SEARCH(IF(E$3&lt;&gt;"",E$3,"NA"),'MITRE ATT&amp;CK Mappings'!$I87))),ISNUMBER(SEARCH(IF(E$3&lt;&gt;"",E$3,"NA"),'MITRE ATT&amp;CK Mappings'!$J87))), 'MITRE ATT&amp;CK Mappings'!$B87,"")</f>
        <v/>
      </c>
      <c r="F84" s="16" t="str">
        <f>IF(OR(OR(OR(OR(OR(ISNUMBER(SEARCH(IF(F$1&lt;&gt;"",F$1,"NA"),'MITRE ATT&amp;CK Mappings'!$E87)),ISNUMBER(SEARCH(IF(F$1&lt;&gt;"",F$1,"NA"),'MITRE ATT&amp;CK Mappings'!$F87))),ISNUMBER(SEARCH(IF(F$2&lt;&gt;"",F$2,"NA"),'MITRE ATT&amp;CK Mappings'!$G87))),ISNUMBER(SEARCH(IF(F$2&lt;&gt;"",F$2,"NA"),'MITRE ATT&amp;CK Mappings'!$H87))),ISNUMBER(SEARCH(IF(F$3&lt;&gt;"",F$3,"NA"),'MITRE ATT&amp;CK Mappings'!$I87))),ISNUMBER(SEARCH(IF(F$3&lt;&gt;"",F$3,"NA"),'MITRE ATT&amp;CK Mappings'!$J87))), 'MITRE ATT&amp;CK Mappings'!$B87,"")</f>
        <v/>
      </c>
      <c r="G84" s="16" t="str">
        <f>IF(OR(OR(OR(OR(OR(ISNUMBER(SEARCH(IF(G$1&lt;&gt;"",G$1,"NA"),'MITRE ATT&amp;CK Mappings'!$E87)),ISNUMBER(SEARCH(IF(G$1&lt;&gt;"",G$1,"NA"),'MITRE ATT&amp;CK Mappings'!$F87))),ISNUMBER(SEARCH(IF(G$2&lt;&gt;"",G$2,"NA"),'MITRE ATT&amp;CK Mappings'!$G87))),ISNUMBER(SEARCH(IF(G$2&lt;&gt;"",G$2,"NA"),'MITRE ATT&amp;CK Mappings'!$H87))),ISNUMBER(SEARCH(IF(G$3&lt;&gt;"",G$3,"NA"),'MITRE ATT&amp;CK Mappings'!$I87))),ISNUMBER(SEARCH(IF(G$3&lt;&gt;"",G$3,"NA"),'MITRE ATT&amp;CK Mappings'!$J87))), 'MITRE ATT&amp;CK Mappings'!$B87,"")</f>
        <v/>
      </c>
      <c r="H84" s="16" t="str">
        <f>IF(OR(OR(OR(OR(OR(ISNUMBER(SEARCH(IF(H$1&lt;&gt;"",H$1,"NA"),'MITRE ATT&amp;CK Mappings'!$E87)),ISNUMBER(SEARCH(IF(H$1&lt;&gt;"",H$1,"NA"),'MITRE ATT&amp;CK Mappings'!$F87))),ISNUMBER(SEARCH(IF(H$2&lt;&gt;"",H$2,"NA"),'MITRE ATT&amp;CK Mappings'!$G87))),ISNUMBER(SEARCH(IF(H$2&lt;&gt;"",H$2,"NA"),'MITRE ATT&amp;CK Mappings'!$H87))),ISNUMBER(SEARCH(IF(H$3&lt;&gt;"",H$3,"NA"),'MITRE ATT&amp;CK Mappings'!$I87))),ISNUMBER(SEARCH(IF(H$3&lt;&gt;"",H$3,"NA"),'MITRE ATT&amp;CK Mappings'!$J87))), 'MITRE ATT&amp;CK Mappings'!$B87,"")</f>
        <v/>
      </c>
      <c r="I84" s="16" t="str">
        <f>IF(OR(OR(OR(OR(OR(ISNUMBER(SEARCH(IF(I$1&lt;&gt;"",I$1,"NA"),'MITRE ATT&amp;CK Mappings'!$E87)),ISNUMBER(SEARCH(IF(I$1&lt;&gt;"",I$1,"NA"),'MITRE ATT&amp;CK Mappings'!$F87))),ISNUMBER(SEARCH(IF(I$2&lt;&gt;"",I$2,"NA"),'MITRE ATT&amp;CK Mappings'!$G87))),ISNUMBER(SEARCH(IF(I$2&lt;&gt;"",I$2,"NA"),'MITRE ATT&amp;CK Mappings'!$H87))),ISNUMBER(SEARCH(IF(I$3&lt;&gt;"",I$3,"NA"),'MITRE ATT&amp;CK Mappings'!$I87))),ISNUMBER(SEARCH(IF(I$3&lt;&gt;"",I$3,"NA"),'MITRE ATT&amp;CK Mappings'!$J87))), 'MITRE ATT&amp;CK Mappings'!$B87,"")</f>
        <v/>
      </c>
      <c r="J84" s="16" t="str">
        <f>IF(OR(OR(OR(OR(OR(ISNUMBER(SEARCH(IF(J$1&lt;&gt;"",J$1,"NA"),'MITRE ATT&amp;CK Mappings'!$E87)),ISNUMBER(SEARCH(IF(J$1&lt;&gt;"",J$1,"NA"),'MITRE ATT&amp;CK Mappings'!$F87))),ISNUMBER(SEARCH(IF(J$2&lt;&gt;"",J$2,"NA"),'MITRE ATT&amp;CK Mappings'!$G87))),ISNUMBER(SEARCH(IF(J$2&lt;&gt;"",J$2,"NA"),'MITRE ATT&amp;CK Mappings'!$H87))),ISNUMBER(SEARCH(IF(J$3&lt;&gt;"",J$3,"NA"),'MITRE ATT&amp;CK Mappings'!$I87))),ISNUMBER(SEARCH(IF(J$3&lt;&gt;"",J$3,"NA"),'MITRE ATT&amp;CK Mappings'!$J87))), 'MITRE ATT&amp;CK Mappings'!$B87,"")</f>
        <v/>
      </c>
      <c r="K84" s="16" t="str">
        <f>IF(OR(OR(OR(OR(OR(ISNUMBER(SEARCH(IF(K$1&lt;&gt;"",K$1,"NA"),'MITRE ATT&amp;CK Mappings'!$E87)),ISNUMBER(SEARCH(IF(K$1&lt;&gt;"",K$1,"NA"),'MITRE ATT&amp;CK Mappings'!$F87))),ISNUMBER(SEARCH(IF(K$2&lt;&gt;"",K$2,"NA"),'MITRE ATT&amp;CK Mappings'!$G87))),ISNUMBER(SEARCH(IF(K$2&lt;&gt;"",K$2,"NA"),'MITRE ATT&amp;CK Mappings'!$H87))),ISNUMBER(SEARCH(IF(K$3&lt;&gt;"",K$3,"NA"),'MITRE ATT&amp;CK Mappings'!$I87))),ISNUMBER(SEARCH(IF(K$3&lt;&gt;"",K$3,"NA"),'MITRE ATT&amp;CK Mappings'!$J87))), 'MITRE ATT&amp;CK Mappings'!$B87,"")</f>
        <v/>
      </c>
      <c r="L84" s="16" t="str">
        <f>IF('MITRE ATT&amp;CK Mappings'!C87 &lt;&gt;"",'MITRE ATT&amp;CK Mappings'!C87,"" )</f>
        <v/>
      </c>
      <c r="M84" s="16" t="str">
        <f>IF('MITRE ATT&amp;CK Mappings'!D87 &lt;&gt;"",'MITRE ATT&amp;CK Mappings'!D87,"" )</f>
        <v/>
      </c>
    </row>
    <row r="85" spans="1:13" x14ac:dyDescent="0.3">
      <c r="A85" s="18" t="str">
        <f>IF(COUNTIF(B85:K85,"="&amp;'MITRE ATT&amp;CK Mappings'!B88)&gt;0,'MITRE ATT&amp;CK Mappings'!B88,"")</f>
        <v/>
      </c>
      <c r="B85" s="18" t="str">
        <f>IF(OR(OR(OR(OR(OR(ISNUMBER(SEARCH(IF(B$1&lt;&gt;"",B$1,"NA"),'MITRE ATT&amp;CK Mappings'!$E88)),ISNUMBER(SEARCH(IF(B$1&lt;&gt;"",B$1,"NA"),'MITRE ATT&amp;CK Mappings'!$F88))),ISNUMBER(SEARCH(IF(B$2&lt;&gt;"",B$2,"NA"),'MITRE ATT&amp;CK Mappings'!$G88))),ISNUMBER(SEARCH(IF(B$2&lt;&gt;"",B$2,"NA"),'MITRE ATT&amp;CK Mappings'!$H88))),ISNUMBER(SEARCH(IF(B$3&lt;&gt;"",B$3,"NA"),'MITRE ATT&amp;CK Mappings'!$I88))),ISNUMBER(SEARCH(IF(B$3&lt;&gt;"",B$3,"NA"),'MITRE ATT&amp;CK Mappings'!$J88))), 'MITRE ATT&amp;CK Mappings'!$B88,"")</f>
        <v/>
      </c>
      <c r="C85" s="18" t="str">
        <f>IF(OR(OR(OR(OR(OR(ISNUMBER(SEARCH(IF(C$1&lt;&gt;"",C$1,"NA"),'MITRE ATT&amp;CK Mappings'!$E88)),ISNUMBER(SEARCH(IF(C$1&lt;&gt;"",C$1,"NA"),'MITRE ATT&amp;CK Mappings'!$F88))),ISNUMBER(SEARCH(IF(C$2&lt;&gt;"",C$2,"NA"),'MITRE ATT&amp;CK Mappings'!$G88))),ISNUMBER(SEARCH(IF(C$2&lt;&gt;"",C$2,"NA"),'MITRE ATT&amp;CK Mappings'!$H88))),ISNUMBER(SEARCH(IF(C$3&lt;&gt;"",C$3,"NA"),'MITRE ATT&amp;CK Mappings'!$I88))),ISNUMBER(SEARCH(IF(C$3&lt;&gt;"",C$3,"NA"),'MITRE ATT&amp;CK Mappings'!$J88))), 'MITRE ATT&amp;CK Mappings'!$B88,"")</f>
        <v/>
      </c>
      <c r="D85" s="18" t="str">
        <f>IF(OR(OR(OR(OR(OR(ISNUMBER(SEARCH(IF(D$1&lt;&gt;"",D$1,"NA"),'MITRE ATT&amp;CK Mappings'!$E88)),ISNUMBER(SEARCH(IF(D$1&lt;&gt;"",D$1,"NA"),'MITRE ATT&amp;CK Mappings'!$F88))),ISNUMBER(SEARCH(IF(D$2&lt;&gt;"",D$2,"NA"),'MITRE ATT&amp;CK Mappings'!$G88))),ISNUMBER(SEARCH(IF(D$2&lt;&gt;"",D$2,"NA"),'MITRE ATT&amp;CK Mappings'!$H88))),ISNUMBER(SEARCH(IF(D$3&lt;&gt;"",D$3,"NA"),'MITRE ATT&amp;CK Mappings'!$I88))),ISNUMBER(SEARCH(IF(D$3&lt;&gt;"",D$3,"NA"),'MITRE ATT&amp;CK Mappings'!$J88))), 'MITRE ATT&amp;CK Mappings'!$B88,"")</f>
        <v/>
      </c>
      <c r="E85" s="18" t="str">
        <f>IF(OR(OR(OR(OR(OR(ISNUMBER(SEARCH(IF(E$1&lt;&gt;"",E$1,"NA"),'MITRE ATT&amp;CK Mappings'!$E88)),ISNUMBER(SEARCH(IF(E$1&lt;&gt;"",E$1,"NA"),'MITRE ATT&amp;CK Mappings'!$F88))),ISNUMBER(SEARCH(IF(E$2&lt;&gt;"",E$2,"NA"),'MITRE ATT&amp;CK Mappings'!$G88))),ISNUMBER(SEARCH(IF(E$2&lt;&gt;"",E$2,"NA"),'MITRE ATT&amp;CK Mappings'!$H88))),ISNUMBER(SEARCH(IF(E$3&lt;&gt;"",E$3,"NA"),'MITRE ATT&amp;CK Mappings'!$I88))),ISNUMBER(SEARCH(IF(E$3&lt;&gt;"",E$3,"NA"),'MITRE ATT&amp;CK Mappings'!$J88))), 'MITRE ATT&amp;CK Mappings'!$B88,"")</f>
        <v/>
      </c>
      <c r="F85" s="18" t="str">
        <f>IF(OR(OR(OR(OR(OR(ISNUMBER(SEARCH(IF(F$1&lt;&gt;"",F$1,"NA"),'MITRE ATT&amp;CK Mappings'!$E88)),ISNUMBER(SEARCH(IF(F$1&lt;&gt;"",F$1,"NA"),'MITRE ATT&amp;CK Mappings'!$F88))),ISNUMBER(SEARCH(IF(F$2&lt;&gt;"",F$2,"NA"),'MITRE ATT&amp;CK Mappings'!$G88))),ISNUMBER(SEARCH(IF(F$2&lt;&gt;"",F$2,"NA"),'MITRE ATT&amp;CK Mappings'!$H88))),ISNUMBER(SEARCH(IF(F$3&lt;&gt;"",F$3,"NA"),'MITRE ATT&amp;CK Mappings'!$I88))),ISNUMBER(SEARCH(IF(F$3&lt;&gt;"",F$3,"NA"),'MITRE ATT&amp;CK Mappings'!$J88))), 'MITRE ATT&amp;CK Mappings'!$B88,"")</f>
        <v/>
      </c>
      <c r="G85" s="18" t="str">
        <f>IF(OR(OR(OR(OR(OR(ISNUMBER(SEARCH(IF(G$1&lt;&gt;"",G$1,"NA"),'MITRE ATT&amp;CK Mappings'!$E88)),ISNUMBER(SEARCH(IF(G$1&lt;&gt;"",G$1,"NA"),'MITRE ATT&amp;CK Mappings'!$F88))),ISNUMBER(SEARCH(IF(G$2&lt;&gt;"",G$2,"NA"),'MITRE ATT&amp;CK Mappings'!$G88))),ISNUMBER(SEARCH(IF(G$2&lt;&gt;"",G$2,"NA"),'MITRE ATT&amp;CK Mappings'!$H88))),ISNUMBER(SEARCH(IF(G$3&lt;&gt;"",G$3,"NA"),'MITRE ATT&amp;CK Mappings'!$I88))),ISNUMBER(SEARCH(IF(G$3&lt;&gt;"",G$3,"NA"),'MITRE ATT&amp;CK Mappings'!$J88))), 'MITRE ATT&amp;CK Mappings'!$B88,"")</f>
        <v/>
      </c>
      <c r="H85" s="18" t="str">
        <f>IF(OR(OR(OR(OR(OR(ISNUMBER(SEARCH(IF(H$1&lt;&gt;"",H$1,"NA"),'MITRE ATT&amp;CK Mappings'!$E88)),ISNUMBER(SEARCH(IF(H$1&lt;&gt;"",H$1,"NA"),'MITRE ATT&amp;CK Mappings'!$F88))),ISNUMBER(SEARCH(IF(H$2&lt;&gt;"",H$2,"NA"),'MITRE ATT&amp;CK Mappings'!$G88))),ISNUMBER(SEARCH(IF(H$2&lt;&gt;"",H$2,"NA"),'MITRE ATT&amp;CK Mappings'!$H88))),ISNUMBER(SEARCH(IF(H$3&lt;&gt;"",H$3,"NA"),'MITRE ATT&amp;CK Mappings'!$I88))),ISNUMBER(SEARCH(IF(H$3&lt;&gt;"",H$3,"NA"),'MITRE ATT&amp;CK Mappings'!$J88))), 'MITRE ATT&amp;CK Mappings'!$B88,"")</f>
        <v/>
      </c>
      <c r="I85" s="18" t="str">
        <f>IF(OR(OR(OR(OR(OR(ISNUMBER(SEARCH(IF(I$1&lt;&gt;"",I$1,"NA"),'MITRE ATT&amp;CK Mappings'!$E88)),ISNUMBER(SEARCH(IF(I$1&lt;&gt;"",I$1,"NA"),'MITRE ATT&amp;CK Mappings'!$F88))),ISNUMBER(SEARCH(IF(I$2&lt;&gt;"",I$2,"NA"),'MITRE ATT&amp;CK Mappings'!$G88))),ISNUMBER(SEARCH(IF(I$2&lt;&gt;"",I$2,"NA"),'MITRE ATT&amp;CK Mappings'!$H88))),ISNUMBER(SEARCH(IF(I$3&lt;&gt;"",I$3,"NA"),'MITRE ATT&amp;CK Mappings'!$I88))),ISNUMBER(SEARCH(IF(I$3&lt;&gt;"",I$3,"NA"),'MITRE ATT&amp;CK Mappings'!$J88))), 'MITRE ATT&amp;CK Mappings'!$B88,"")</f>
        <v/>
      </c>
      <c r="J85" s="18" t="str">
        <f>IF(OR(OR(OR(OR(OR(ISNUMBER(SEARCH(IF(J$1&lt;&gt;"",J$1,"NA"),'MITRE ATT&amp;CK Mappings'!$E88)),ISNUMBER(SEARCH(IF(J$1&lt;&gt;"",J$1,"NA"),'MITRE ATT&amp;CK Mappings'!$F88))),ISNUMBER(SEARCH(IF(J$2&lt;&gt;"",J$2,"NA"),'MITRE ATT&amp;CK Mappings'!$G88))),ISNUMBER(SEARCH(IF(J$2&lt;&gt;"",J$2,"NA"),'MITRE ATT&amp;CK Mappings'!$H88))),ISNUMBER(SEARCH(IF(J$3&lt;&gt;"",J$3,"NA"),'MITRE ATT&amp;CK Mappings'!$I88))),ISNUMBER(SEARCH(IF(J$3&lt;&gt;"",J$3,"NA"),'MITRE ATT&amp;CK Mappings'!$J88))), 'MITRE ATT&amp;CK Mappings'!$B88,"")</f>
        <v/>
      </c>
      <c r="K85" s="18" t="str">
        <f>IF(OR(OR(OR(OR(OR(ISNUMBER(SEARCH(IF(K$1&lt;&gt;"",K$1,"NA"),'MITRE ATT&amp;CK Mappings'!$E88)),ISNUMBER(SEARCH(IF(K$1&lt;&gt;"",K$1,"NA"),'MITRE ATT&amp;CK Mappings'!$F88))),ISNUMBER(SEARCH(IF(K$2&lt;&gt;"",K$2,"NA"),'MITRE ATT&amp;CK Mappings'!$G88))),ISNUMBER(SEARCH(IF(K$2&lt;&gt;"",K$2,"NA"),'MITRE ATT&amp;CK Mappings'!$H88))),ISNUMBER(SEARCH(IF(K$3&lt;&gt;"",K$3,"NA"),'MITRE ATT&amp;CK Mappings'!$I88))),ISNUMBER(SEARCH(IF(K$3&lt;&gt;"",K$3,"NA"),'MITRE ATT&amp;CK Mappings'!$J88))), 'MITRE ATT&amp;CK Mappings'!$B88,"")</f>
        <v/>
      </c>
      <c r="L85" s="18" t="str">
        <f>IF('MITRE ATT&amp;CK Mappings'!C88 &lt;&gt;"",'MITRE ATT&amp;CK Mappings'!C88,"" )</f>
        <v/>
      </c>
      <c r="M85" s="18" t="str">
        <f>IF('MITRE ATT&amp;CK Mappings'!D88 &lt;&gt;"",'MITRE ATT&amp;CK Mappings'!D88,"" )</f>
        <v/>
      </c>
    </row>
    <row r="86" spans="1:13" x14ac:dyDescent="0.3">
      <c r="A86" s="16" t="str">
        <f>IF(COUNTIF(B86:K86,"="&amp;'MITRE ATT&amp;CK Mappings'!B89)&gt;0,'MITRE ATT&amp;CK Mappings'!B89,"")</f>
        <v/>
      </c>
      <c r="B86" s="16" t="str">
        <f>IF(OR(OR(OR(OR(OR(ISNUMBER(SEARCH(IF(B$1&lt;&gt;"",B$1,"NA"),'MITRE ATT&amp;CK Mappings'!$E89)),ISNUMBER(SEARCH(IF(B$1&lt;&gt;"",B$1,"NA"),'MITRE ATT&amp;CK Mappings'!$F89))),ISNUMBER(SEARCH(IF(B$2&lt;&gt;"",B$2,"NA"),'MITRE ATT&amp;CK Mappings'!$G89))),ISNUMBER(SEARCH(IF(B$2&lt;&gt;"",B$2,"NA"),'MITRE ATT&amp;CK Mappings'!$H89))),ISNUMBER(SEARCH(IF(B$3&lt;&gt;"",B$3,"NA"),'MITRE ATT&amp;CK Mappings'!$I89))),ISNUMBER(SEARCH(IF(B$3&lt;&gt;"",B$3,"NA"),'MITRE ATT&amp;CK Mappings'!$J89))), 'MITRE ATT&amp;CK Mappings'!$B89,"")</f>
        <v/>
      </c>
      <c r="C86" s="16" t="str">
        <f>IF(OR(OR(OR(OR(OR(ISNUMBER(SEARCH(IF(C$1&lt;&gt;"",C$1,"NA"),'MITRE ATT&amp;CK Mappings'!$E89)),ISNUMBER(SEARCH(IF(C$1&lt;&gt;"",C$1,"NA"),'MITRE ATT&amp;CK Mappings'!$F89))),ISNUMBER(SEARCH(IF(C$2&lt;&gt;"",C$2,"NA"),'MITRE ATT&amp;CK Mappings'!$G89))),ISNUMBER(SEARCH(IF(C$2&lt;&gt;"",C$2,"NA"),'MITRE ATT&amp;CK Mappings'!$H89))),ISNUMBER(SEARCH(IF(C$3&lt;&gt;"",C$3,"NA"),'MITRE ATT&amp;CK Mappings'!$I89))),ISNUMBER(SEARCH(IF(C$3&lt;&gt;"",C$3,"NA"),'MITRE ATT&amp;CK Mappings'!$J89))), 'MITRE ATT&amp;CK Mappings'!$B89,"")</f>
        <v/>
      </c>
      <c r="D86" s="16" t="str">
        <f>IF(OR(OR(OR(OR(OR(ISNUMBER(SEARCH(IF(D$1&lt;&gt;"",D$1,"NA"),'MITRE ATT&amp;CK Mappings'!$E89)),ISNUMBER(SEARCH(IF(D$1&lt;&gt;"",D$1,"NA"),'MITRE ATT&amp;CK Mappings'!$F89))),ISNUMBER(SEARCH(IF(D$2&lt;&gt;"",D$2,"NA"),'MITRE ATT&amp;CK Mappings'!$G89))),ISNUMBER(SEARCH(IF(D$2&lt;&gt;"",D$2,"NA"),'MITRE ATT&amp;CK Mappings'!$H89))),ISNUMBER(SEARCH(IF(D$3&lt;&gt;"",D$3,"NA"),'MITRE ATT&amp;CK Mappings'!$I89))),ISNUMBER(SEARCH(IF(D$3&lt;&gt;"",D$3,"NA"),'MITRE ATT&amp;CK Mappings'!$J89))), 'MITRE ATT&amp;CK Mappings'!$B89,"")</f>
        <v/>
      </c>
      <c r="E86" s="16" t="str">
        <f>IF(OR(OR(OR(OR(OR(ISNUMBER(SEARCH(IF(E$1&lt;&gt;"",E$1,"NA"),'MITRE ATT&amp;CK Mappings'!$E89)),ISNUMBER(SEARCH(IF(E$1&lt;&gt;"",E$1,"NA"),'MITRE ATT&amp;CK Mappings'!$F89))),ISNUMBER(SEARCH(IF(E$2&lt;&gt;"",E$2,"NA"),'MITRE ATT&amp;CK Mappings'!$G89))),ISNUMBER(SEARCH(IF(E$2&lt;&gt;"",E$2,"NA"),'MITRE ATT&amp;CK Mappings'!$H89))),ISNUMBER(SEARCH(IF(E$3&lt;&gt;"",E$3,"NA"),'MITRE ATT&amp;CK Mappings'!$I89))),ISNUMBER(SEARCH(IF(E$3&lt;&gt;"",E$3,"NA"),'MITRE ATT&amp;CK Mappings'!$J89))), 'MITRE ATT&amp;CK Mappings'!$B89,"")</f>
        <v/>
      </c>
      <c r="F86" s="16" t="str">
        <f>IF(OR(OR(OR(OR(OR(ISNUMBER(SEARCH(IF(F$1&lt;&gt;"",F$1,"NA"),'MITRE ATT&amp;CK Mappings'!$E89)),ISNUMBER(SEARCH(IF(F$1&lt;&gt;"",F$1,"NA"),'MITRE ATT&amp;CK Mappings'!$F89))),ISNUMBER(SEARCH(IF(F$2&lt;&gt;"",F$2,"NA"),'MITRE ATT&amp;CK Mappings'!$G89))),ISNUMBER(SEARCH(IF(F$2&lt;&gt;"",F$2,"NA"),'MITRE ATT&amp;CK Mappings'!$H89))),ISNUMBER(SEARCH(IF(F$3&lt;&gt;"",F$3,"NA"),'MITRE ATT&amp;CK Mappings'!$I89))),ISNUMBER(SEARCH(IF(F$3&lt;&gt;"",F$3,"NA"),'MITRE ATT&amp;CK Mappings'!$J89))), 'MITRE ATT&amp;CK Mappings'!$B89,"")</f>
        <v/>
      </c>
      <c r="G86" s="16" t="str">
        <f>IF(OR(OR(OR(OR(OR(ISNUMBER(SEARCH(IF(G$1&lt;&gt;"",G$1,"NA"),'MITRE ATT&amp;CK Mappings'!$E89)),ISNUMBER(SEARCH(IF(G$1&lt;&gt;"",G$1,"NA"),'MITRE ATT&amp;CK Mappings'!$F89))),ISNUMBER(SEARCH(IF(G$2&lt;&gt;"",G$2,"NA"),'MITRE ATT&amp;CK Mappings'!$G89))),ISNUMBER(SEARCH(IF(G$2&lt;&gt;"",G$2,"NA"),'MITRE ATT&amp;CK Mappings'!$H89))),ISNUMBER(SEARCH(IF(G$3&lt;&gt;"",G$3,"NA"),'MITRE ATT&amp;CK Mappings'!$I89))),ISNUMBER(SEARCH(IF(G$3&lt;&gt;"",G$3,"NA"),'MITRE ATT&amp;CK Mappings'!$J89))), 'MITRE ATT&amp;CK Mappings'!$B89,"")</f>
        <v/>
      </c>
      <c r="H86" s="16" t="str">
        <f>IF(OR(OR(OR(OR(OR(ISNUMBER(SEARCH(IF(H$1&lt;&gt;"",H$1,"NA"),'MITRE ATT&amp;CK Mappings'!$E89)),ISNUMBER(SEARCH(IF(H$1&lt;&gt;"",H$1,"NA"),'MITRE ATT&amp;CK Mappings'!$F89))),ISNUMBER(SEARCH(IF(H$2&lt;&gt;"",H$2,"NA"),'MITRE ATT&amp;CK Mappings'!$G89))),ISNUMBER(SEARCH(IF(H$2&lt;&gt;"",H$2,"NA"),'MITRE ATT&amp;CK Mappings'!$H89))),ISNUMBER(SEARCH(IF(H$3&lt;&gt;"",H$3,"NA"),'MITRE ATT&amp;CK Mappings'!$I89))),ISNUMBER(SEARCH(IF(H$3&lt;&gt;"",H$3,"NA"),'MITRE ATT&amp;CK Mappings'!$J89))), 'MITRE ATT&amp;CK Mappings'!$B89,"")</f>
        <v/>
      </c>
      <c r="I86" s="16" t="str">
        <f>IF(OR(OR(OR(OR(OR(ISNUMBER(SEARCH(IF(I$1&lt;&gt;"",I$1,"NA"),'MITRE ATT&amp;CK Mappings'!$E89)),ISNUMBER(SEARCH(IF(I$1&lt;&gt;"",I$1,"NA"),'MITRE ATT&amp;CK Mappings'!$F89))),ISNUMBER(SEARCH(IF(I$2&lt;&gt;"",I$2,"NA"),'MITRE ATT&amp;CK Mappings'!$G89))),ISNUMBER(SEARCH(IF(I$2&lt;&gt;"",I$2,"NA"),'MITRE ATT&amp;CK Mappings'!$H89))),ISNUMBER(SEARCH(IF(I$3&lt;&gt;"",I$3,"NA"),'MITRE ATT&amp;CK Mappings'!$I89))),ISNUMBER(SEARCH(IF(I$3&lt;&gt;"",I$3,"NA"),'MITRE ATT&amp;CK Mappings'!$J89))), 'MITRE ATT&amp;CK Mappings'!$B89,"")</f>
        <v/>
      </c>
      <c r="J86" s="16" t="str">
        <f>IF(OR(OR(OR(OR(OR(ISNUMBER(SEARCH(IF(J$1&lt;&gt;"",J$1,"NA"),'MITRE ATT&amp;CK Mappings'!$E89)),ISNUMBER(SEARCH(IF(J$1&lt;&gt;"",J$1,"NA"),'MITRE ATT&amp;CK Mappings'!$F89))),ISNUMBER(SEARCH(IF(J$2&lt;&gt;"",J$2,"NA"),'MITRE ATT&amp;CK Mappings'!$G89))),ISNUMBER(SEARCH(IF(J$2&lt;&gt;"",J$2,"NA"),'MITRE ATT&amp;CK Mappings'!$H89))),ISNUMBER(SEARCH(IF(J$3&lt;&gt;"",J$3,"NA"),'MITRE ATT&amp;CK Mappings'!$I89))),ISNUMBER(SEARCH(IF(J$3&lt;&gt;"",J$3,"NA"),'MITRE ATT&amp;CK Mappings'!$J89))), 'MITRE ATT&amp;CK Mappings'!$B89,"")</f>
        <v/>
      </c>
      <c r="K86" s="16" t="str">
        <f>IF(OR(OR(OR(OR(OR(ISNUMBER(SEARCH(IF(K$1&lt;&gt;"",K$1,"NA"),'MITRE ATT&amp;CK Mappings'!$E89)),ISNUMBER(SEARCH(IF(K$1&lt;&gt;"",K$1,"NA"),'MITRE ATT&amp;CK Mappings'!$F89))),ISNUMBER(SEARCH(IF(K$2&lt;&gt;"",K$2,"NA"),'MITRE ATT&amp;CK Mappings'!$G89))),ISNUMBER(SEARCH(IF(K$2&lt;&gt;"",K$2,"NA"),'MITRE ATT&amp;CK Mappings'!$H89))),ISNUMBER(SEARCH(IF(K$3&lt;&gt;"",K$3,"NA"),'MITRE ATT&amp;CK Mappings'!$I89))),ISNUMBER(SEARCH(IF(K$3&lt;&gt;"",K$3,"NA"),'MITRE ATT&amp;CK Mappings'!$J89))), 'MITRE ATT&amp;CK Mappings'!$B89,"")</f>
        <v/>
      </c>
      <c r="L86" s="16" t="str">
        <f>IF('MITRE ATT&amp;CK Mappings'!C89 &lt;&gt;"",'MITRE ATT&amp;CK Mappings'!C89,"" )</f>
        <v/>
      </c>
      <c r="M86" s="16" t="str">
        <f>IF('MITRE ATT&amp;CK Mappings'!D89 &lt;&gt;"",'MITRE ATT&amp;CK Mappings'!D89,"" )</f>
        <v/>
      </c>
    </row>
    <row r="87" spans="1:13" x14ac:dyDescent="0.3">
      <c r="A87" s="18" t="str">
        <f>IF(COUNTIF(B87:K87,"="&amp;'MITRE ATT&amp;CK Mappings'!B90)&gt;0,'MITRE ATT&amp;CK Mappings'!B90,"")</f>
        <v/>
      </c>
      <c r="B87" s="18" t="str">
        <f>IF(OR(OR(OR(OR(OR(ISNUMBER(SEARCH(IF(B$1&lt;&gt;"",B$1,"NA"),'MITRE ATT&amp;CK Mappings'!$E90)),ISNUMBER(SEARCH(IF(B$1&lt;&gt;"",B$1,"NA"),'MITRE ATT&amp;CK Mappings'!$F90))),ISNUMBER(SEARCH(IF(B$2&lt;&gt;"",B$2,"NA"),'MITRE ATT&amp;CK Mappings'!$G90))),ISNUMBER(SEARCH(IF(B$2&lt;&gt;"",B$2,"NA"),'MITRE ATT&amp;CK Mappings'!$H90))),ISNUMBER(SEARCH(IF(B$3&lt;&gt;"",B$3,"NA"),'MITRE ATT&amp;CK Mappings'!$I90))),ISNUMBER(SEARCH(IF(B$3&lt;&gt;"",B$3,"NA"),'MITRE ATT&amp;CK Mappings'!$J90))), 'MITRE ATT&amp;CK Mappings'!$B90,"")</f>
        <v/>
      </c>
      <c r="C87" s="18" t="str">
        <f>IF(OR(OR(OR(OR(OR(ISNUMBER(SEARCH(IF(C$1&lt;&gt;"",C$1,"NA"),'MITRE ATT&amp;CK Mappings'!$E90)),ISNUMBER(SEARCH(IF(C$1&lt;&gt;"",C$1,"NA"),'MITRE ATT&amp;CK Mappings'!$F90))),ISNUMBER(SEARCH(IF(C$2&lt;&gt;"",C$2,"NA"),'MITRE ATT&amp;CK Mappings'!$G90))),ISNUMBER(SEARCH(IF(C$2&lt;&gt;"",C$2,"NA"),'MITRE ATT&amp;CK Mappings'!$H90))),ISNUMBER(SEARCH(IF(C$3&lt;&gt;"",C$3,"NA"),'MITRE ATT&amp;CK Mappings'!$I90))),ISNUMBER(SEARCH(IF(C$3&lt;&gt;"",C$3,"NA"),'MITRE ATT&amp;CK Mappings'!$J90))), 'MITRE ATT&amp;CK Mappings'!$B90,"")</f>
        <v/>
      </c>
      <c r="D87" s="18" t="str">
        <f>IF(OR(OR(OR(OR(OR(ISNUMBER(SEARCH(IF(D$1&lt;&gt;"",D$1,"NA"),'MITRE ATT&amp;CK Mappings'!$E90)),ISNUMBER(SEARCH(IF(D$1&lt;&gt;"",D$1,"NA"),'MITRE ATT&amp;CK Mappings'!$F90))),ISNUMBER(SEARCH(IF(D$2&lt;&gt;"",D$2,"NA"),'MITRE ATT&amp;CK Mappings'!$G90))),ISNUMBER(SEARCH(IF(D$2&lt;&gt;"",D$2,"NA"),'MITRE ATT&amp;CK Mappings'!$H90))),ISNUMBER(SEARCH(IF(D$3&lt;&gt;"",D$3,"NA"),'MITRE ATT&amp;CK Mappings'!$I90))),ISNUMBER(SEARCH(IF(D$3&lt;&gt;"",D$3,"NA"),'MITRE ATT&amp;CK Mappings'!$J90))), 'MITRE ATT&amp;CK Mappings'!$B90,"")</f>
        <v/>
      </c>
      <c r="E87" s="18" t="str">
        <f>IF(OR(OR(OR(OR(OR(ISNUMBER(SEARCH(IF(E$1&lt;&gt;"",E$1,"NA"),'MITRE ATT&amp;CK Mappings'!$E90)),ISNUMBER(SEARCH(IF(E$1&lt;&gt;"",E$1,"NA"),'MITRE ATT&amp;CK Mappings'!$F90))),ISNUMBER(SEARCH(IF(E$2&lt;&gt;"",E$2,"NA"),'MITRE ATT&amp;CK Mappings'!$G90))),ISNUMBER(SEARCH(IF(E$2&lt;&gt;"",E$2,"NA"),'MITRE ATT&amp;CK Mappings'!$H90))),ISNUMBER(SEARCH(IF(E$3&lt;&gt;"",E$3,"NA"),'MITRE ATT&amp;CK Mappings'!$I90))),ISNUMBER(SEARCH(IF(E$3&lt;&gt;"",E$3,"NA"),'MITRE ATT&amp;CK Mappings'!$J90))), 'MITRE ATT&amp;CK Mappings'!$B90,"")</f>
        <v/>
      </c>
      <c r="F87" s="18" t="str">
        <f>IF(OR(OR(OR(OR(OR(ISNUMBER(SEARCH(IF(F$1&lt;&gt;"",F$1,"NA"),'MITRE ATT&amp;CK Mappings'!$E90)),ISNUMBER(SEARCH(IF(F$1&lt;&gt;"",F$1,"NA"),'MITRE ATT&amp;CK Mappings'!$F90))),ISNUMBER(SEARCH(IF(F$2&lt;&gt;"",F$2,"NA"),'MITRE ATT&amp;CK Mappings'!$G90))),ISNUMBER(SEARCH(IF(F$2&lt;&gt;"",F$2,"NA"),'MITRE ATT&amp;CK Mappings'!$H90))),ISNUMBER(SEARCH(IF(F$3&lt;&gt;"",F$3,"NA"),'MITRE ATT&amp;CK Mappings'!$I90))),ISNUMBER(SEARCH(IF(F$3&lt;&gt;"",F$3,"NA"),'MITRE ATT&amp;CK Mappings'!$J90))), 'MITRE ATT&amp;CK Mappings'!$B90,"")</f>
        <v/>
      </c>
      <c r="G87" s="18" t="str">
        <f>IF(OR(OR(OR(OR(OR(ISNUMBER(SEARCH(IF(G$1&lt;&gt;"",G$1,"NA"),'MITRE ATT&amp;CK Mappings'!$E90)),ISNUMBER(SEARCH(IF(G$1&lt;&gt;"",G$1,"NA"),'MITRE ATT&amp;CK Mappings'!$F90))),ISNUMBER(SEARCH(IF(G$2&lt;&gt;"",G$2,"NA"),'MITRE ATT&amp;CK Mappings'!$G90))),ISNUMBER(SEARCH(IF(G$2&lt;&gt;"",G$2,"NA"),'MITRE ATT&amp;CK Mappings'!$H90))),ISNUMBER(SEARCH(IF(G$3&lt;&gt;"",G$3,"NA"),'MITRE ATT&amp;CK Mappings'!$I90))),ISNUMBER(SEARCH(IF(G$3&lt;&gt;"",G$3,"NA"),'MITRE ATT&amp;CK Mappings'!$J90))), 'MITRE ATT&amp;CK Mappings'!$B90,"")</f>
        <v/>
      </c>
      <c r="H87" s="18" t="str">
        <f>IF(OR(OR(OR(OR(OR(ISNUMBER(SEARCH(IF(H$1&lt;&gt;"",H$1,"NA"),'MITRE ATT&amp;CK Mappings'!$E90)),ISNUMBER(SEARCH(IF(H$1&lt;&gt;"",H$1,"NA"),'MITRE ATT&amp;CK Mappings'!$F90))),ISNUMBER(SEARCH(IF(H$2&lt;&gt;"",H$2,"NA"),'MITRE ATT&amp;CK Mappings'!$G90))),ISNUMBER(SEARCH(IF(H$2&lt;&gt;"",H$2,"NA"),'MITRE ATT&amp;CK Mappings'!$H90))),ISNUMBER(SEARCH(IF(H$3&lt;&gt;"",H$3,"NA"),'MITRE ATT&amp;CK Mappings'!$I90))),ISNUMBER(SEARCH(IF(H$3&lt;&gt;"",H$3,"NA"),'MITRE ATT&amp;CK Mappings'!$J90))), 'MITRE ATT&amp;CK Mappings'!$B90,"")</f>
        <v/>
      </c>
      <c r="I87" s="18" t="str">
        <f>IF(OR(OR(OR(OR(OR(ISNUMBER(SEARCH(IF(I$1&lt;&gt;"",I$1,"NA"),'MITRE ATT&amp;CK Mappings'!$E90)),ISNUMBER(SEARCH(IF(I$1&lt;&gt;"",I$1,"NA"),'MITRE ATT&amp;CK Mappings'!$F90))),ISNUMBER(SEARCH(IF(I$2&lt;&gt;"",I$2,"NA"),'MITRE ATT&amp;CK Mappings'!$G90))),ISNUMBER(SEARCH(IF(I$2&lt;&gt;"",I$2,"NA"),'MITRE ATT&amp;CK Mappings'!$H90))),ISNUMBER(SEARCH(IF(I$3&lt;&gt;"",I$3,"NA"),'MITRE ATT&amp;CK Mappings'!$I90))),ISNUMBER(SEARCH(IF(I$3&lt;&gt;"",I$3,"NA"),'MITRE ATT&amp;CK Mappings'!$J90))), 'MITRE ATT&amp;CK Mappings'!$B90,"")</f>
        <v/>
      </c>
      <c r="J87" s="18" t="str">
        <f>IF(OR(OR(OR(OR(OR(ISNUMBER(SEARCH(IF(J$1&lt;&gt;"",J$1,"NA"),'MITRE ATT&amp;CK Mappings'!$E90)),ISNUMBER(SEARCH(IF(J$1&lt;&gt;"",J$1,"NA"),'MITRE ATT&amp;CK Mappings'!$F90))),ISNUMBER(SEARCH(IF(J$2&lt;&gt;"",J$2,"NA"),'MITRE ATT&amp;CK Mappings'!$G90))),ISNUMBER(SEARCH(IF(J$2&lt;&gt;"",J$2,"NA"),'MITRE ATT&amp;CK Mappings'!$H90))),ISNUMBER(SEARCH(IF(J$3&lt;&gt;"",J$3,"NA"),'MITRE ATT&amp;CK Mappings'!$I90))),ISNUMBER(SEARCH(IF(J$3&lt;&gt;"",J$3,"NA"),'MITRE ATT&amp;CK Mappings'!$J90))), 'MITRE ATT&amp;CK Mappings'!$B90,"")</f>
        <v/>
      </c>
      <c r="K87" s="18" t="str">
        <f>IF(OR(OR(OR(OR(OR(ISNUMBER(SEARCH(IF(K$1&lt;&gt;"",K$1,"NA"),'MITRE ATT&amp;CK Mappings'!$E90)),ISNUMBER(SEARCH(IF(K$1&lt;&gt;"",K$1,"NA"),'MITRE ATT&amp;CK Mappings'!$F90))),ISNUMBER(SEARCH(IF(K$2&lt;&gt;"",K$2,"NA"),'MITRE ATT&amp;CK Mappings'!$G90))),ISNUMBER(SEARCH(IF(K$2&lt;&gt;"",K$2,"NA"),'MITRE ATT&amp;CK Mappings'!$H90))),ISNUMBER(SEARCH(IF(K$3&lt;&gt;"",K$3,"NA"),'MITRE ATT&amp;CK Mappings'!$I90))),ISNUMBER(SEARCH(IF(K$3&lt;&gt;"",K$3,"NA"),'MITRE ATT&amp;CK Mappings'!$J90))), 'MITRE ATT&amp;CK Mappings'!$B90,"")</f>
        <v/>
      </c>
      <c r="L87" s="18" t="str">
        <f>IF('MITRE ATT&amp;CK Mappings'!C90 &lt;&gt;"",'MITRE ATT&amp;CK Mappings'!C90,"" )</f>
        <v/>
      </c>
      <c r="M87" s="18" t="str">
        <f>IF('MITRE ATT&amp;CK Mappings'!D90 &lt;&gt;"",'MITRE ATT&amp;CK Mappings'!D90,"" )</f>
        <v/>
      </c>
    </row>
    <row r="88" spans="1:13" x14ac:dyDescent="0.3">
      <c r="A88" s="16" t="str">
        <f>IF(COUNTIF(B88:K88,"="&amp;'MITRE ATT&amp;CK Mappings'!B91)&gt;0,'MITRE ATT&amp;CK Mappings'!B91,"")</f>
        <v/>
      </c>
      <c r="B88" s="16" t="str">
        <f>IF(OR(OR(OR(OR(OR(ISNUMBER(SEARCH(IF(B$1&lt;&gt;"",B$1,"NA"),'MITRE ATT&amp;CK Mappings'!$E91)),ISNUMBER(SEARCH(IF(B$1&lt;&gt;"",B$1,"NA"),'MITRE ATT&amp;CK Mappings'!$F91))),ISNUMBER(SEARCH(IF(B$2&lt;&gt;"",B$2,"NA"),'MITRE ATT&amp;CK Mappings'!$G91))),ISNUMBER(SEARCH(IF(B$2&lt;&gt;"",B$2,"NA"),'MITRE ATT&amp;CK Mappings'!$H91))),ISNUMBER(SEARCH(IF(B$3&lt;&gt;"",B$3,"NA"),'MITRE ATT&amp;CK Mappings'!$I91))),ISNUMBER(SEARCH(IF(B$3&lt;&gt;"",B$3,"NA"),'MITRE ATT&amp;CK Mappings'!$J91))), 'MITRE ATT&amp;CK Mappings'!$B91,"")</f>
        <v/>
      </c>
      <c r="C88" s="16" t="str">
        <f>IF(OR(OR(OR(OR(OR(ISNUMBER(SEARCH(IF(C$1&lt;&gt;"",C$1,"NA"),'MITRE ATT&amp;CK Mappings'!$E91)),ISNUMBER(SEARCH(IF(C$1&lt;&gt;"",C$1,"NA"),'MITRE ATT&amp;CK Mappings'!$F91))),ISNUMBER(SEARCH(IF(C$2&lt;&gt;"",C$2,"NA"),'MITRE ATT&amp;CK Mappings'!$G91))),ISNUMBER(SEARCH(IF(C$2&lt;&gt;"",C$2,"NA"),'MITRE ATT&amp;CK Mappings'!$H91))),ISNUMBER(SEARCH(IF(C$3&lt;&gt;"",C$3,"NA"),'MITRE ATT&amp;CK Mappings'!$I91))),ISNUMBER(SEARCH(IF(C$3&lt;&gt;"",C$3,"NA"),'MITRE ATT&amp;CK Mappings'!$J91))), 'MITRE ATT&amp;CK Mappings'!$B91,"")</f>
        <v/>
      </c>
      <c r="D88" s="16" t="str">
        <f>IF(OR(OR(OR(OR(OR(ISNUMBER(SEARCH(IF(D$1&lt;&gt;"",D$1,"NA"),'MITRE ATT&amp;CK Mappings'!$E91)),ISNUMBER(SEARCH(IF(D$1&lt;&gt;"",D$1,"NA"),'MITRE ATT&amp;CK Mappings'!$F91))),ISNUMBER(SEARCH(IF(D$2&lt;&gt;"",D$2,"NA"),'MITRE ATT&amp;CK Mappings'!$G91))),ISNUMBER(SEARCH(IF(D$2&lt;&gt;"",D$2,"NA"),'MITRE ATT&amp;CK Mappings'!$H91))),ISNUMBER(SEARCH(IF(D$3&lt;&gt;"",D$3,"NA"),'MITRE ATT&amp;CK Mappings'!$I91))),ISNUMBER(SEARCH(IF(D$3&lt;&gt;"",D$3,"NA"),'MITRE ATT&amp;CK Mappings'!$J91))), 'MITRE ATT&amp;CK Mappings'!$B91,"")</f>
        <v/>
      </c>
      <c r="E88" s="16" t="str">
        <f>IF(OR(OR(OR(OR(OR(ISNUMBER(SEARCH(IF(E$1&lt;&gt;"",E$1,"NA"),'MITRE ATT&amp;CK Mappings'!$E91)),ISNUMBER(SEARCH(IF(E$1&lt;&gt;"",E$1,"NA"),'MITRE ATT&amp;CK Mappings'!$F91))),ISNUMBER(SEARCH(IF(E$2&lt;&gt;"",E$2,"NA"),'MITRE ATT&amp;CK Mappings'!$G91))),ISNUMBER(SEARCH(IF(E$2&lt;&gt;"",E$2,"NA"),'MITRE ATT&amp;CK Mappings'!$H91))),ISNUMBER(SEARCH(IF(E$3&lt;&gt;"",E$3,"NA"),'MITRE ATT&amp;CK Mappings'!$I91))),ISNUMBER(SEARCH(IF(E$3&lt;&gt;"",E$3,"NA"),'MITRE ATT&amp;CK Mappings'!$J91))), 'MITRE ATT&amp;CK Mappings'!$B91,"")</f>
        <v/>
      </c>
      <c r="F88" s="16" t="str">
        <f>IF(OR(OR(OR(OR(OR(ISNUMBER(SEARCH(IF(F$1&lt;&gt;"",F$1,"NA"),'MITRE ATT&amp;CK Mappings'!$E91)),ISNUMBER(SEARCH(IF(F$1&lt;&gt;"",F$1,"NA"),'MITRE ATT&amp;CK Mappings'!$F91))),ISNUMBER(SEARCH(IF(F$2&lt;&gt;"",F$2,"NA"),'MITRE ATT&amp;CK Mappings'!$G91))),ISNUMBER(SEARCH(IF(F$2&lt;&gt;"",F$2,"NA"),'MITRE ATT&amp;CK Mappings'!$H91))),ISNUMBER(SEARCH(IF(F$3&lt;&gt;"",F$3,"NA"),'MITRE ATT&amp;CK Mappings'!$I91))),ISNUMBER(SEARCH(IF(F$3&lt;&gt;"",F$3,"NA"),'MITRE ATT&amp;CK Mappings'!$J91))), 'MITRE ATT&amp;CK Mappings'!$B91,"")</f>
        <v/>
      </c>
      <c r="G88" s="16" t="str">
        <f>IF(OR(OR(OR(OR(OR(ISNUMBER(SEARCH(IF(G$1&lt;&gt;"",G$1,"NA"),'MITRE ATT&amp;CK Mappings'!$E91)),ISNUMBER(SEARCH(IF(G$1&lt;&gt;"",G$1,"NA"),'MITRE ATT&amp;CK Mappings'!$F91))),ISNUMBER(SEARCH(IF(G$2&lt;&gt;"",G$2,"NA"),'MITRE ATT&amp;CK Mappings'!$G91))),ISNUMBER(SEARCH(IF(G$2&lt;&gt;"",G$2,"NA"),'MITRE ATT&amp;CK Mappings'!$H91))),ISNUMBER(SEARCH(IF(G$3&lt;&gt;"",G$3,"NA"),'MITRE ATT&amp;CK Mappings'!$I91))),ISNUMBER(SEARCH(IF(G$3&lt;&gt;"",G$3,"NA"),'MITRE ATT&amp;CK Mappings'!$J91))), 'MITRE ATT&amp;CK Mappings'!$B91,"")</f>
        <v/>
      </c>
      <c r="H88" s="16" t="str">
        <f>IF(OR(OR(OR(OR(OR(ISNUMBER(SEARCH(IF(H$1&lt;&gt;"",H$1,"NA"),'MITRE ATT&amp;CK Mappings'!$E91)),ISNUMBER(SEARCH(IF(H$1&lt;&gt;"",H$1,"NA"),'MITRE ATT&amp;CK Mappings'!$F91))),ISNUMBER(SEARCH(IF(H$2&lt;&gt;"",H$2,"NA"),'MITRE ATT&amp;CK Mappings'!$G91))),ISNUMBER(SEARCH(IF(H$2&lt;&gt;"",H$2,"NA"),'MITRE ATT&amp;CK Mappings'!$H91))),ISNUMBER(SEARCH(IF(H$3&lt;&gt;"",H$3,"NA"),'MITRE ATT&amp;CK Mappings'!$I91))),ISNUMBER(SEARCH(IF(H$3&lt;&gt;"",H$3,"NA"),'MITRE ATT&amp;CK Mappings'!$J91))), 'MITRE ATT&amp;CK Mappings'!$B91,"")</f>
        <v/>
      </c>
      <c r="I88" s="16" t="str">
        <f>IF(OR(OR(OR(OR(OR(ISNUMBER(SEARCH(IF(I$1&lt;&gt;"",I$1,"NA"),'MITRE ATT&amp;CK Mappings'!$E91)),ISNUMBER(SEARCH(IF(I$1&lt;&gt;"",I$1,"NA"),'MITRE ATT&amp;CK Mappings'!$F91))),ISNUMBER(SEARCH(IF(I$2&lt;&gt;"",I$2,"NA"),'MITRE ATT&amp;CK Mappings'!$G91))),ISNUMBER(SEARCH(IF(I$2&lt;&gt;"",I$2,"NA"),'MITRE ATT&amp;CK Mappings'!$H91))),ISNUMBER(SEARCH(IF(I$3&lt;&gt;"",I$3,"NA"),'MITRE ATT&amp;CK Mappings'!$I91))),ISNUMBER(SEARCH(IF(I$3&lt;&gt;"",I$3,"NA"),'MITRE ATT&amp;CK Mappings'!$J91))), 'MITRE ATT&amp;CK Mappings'!$B91,"")</f>
        <v/>
      </c>
      <c r="J88" s="16" t="str">
        <f>IF(OR(OR(OR(OR(OR(ISNUMBER(SEARCH(IF(J$1&lt;&gt;"",J$1,"NA"),'MITRE ATT&amp;CK Mappings'!$E91)),ISNUMBER(SEARCH(IF(J$1&lt;&gt;"",J$1,"NA"),'MITRE ATT&amp;CK Mappings'!$F91))),ISNUMBER(SEARCH(IF(J$2&lt;&gt;"",J$2,"NA"),'MITRE ATT&amp;CK Mappings'!$G91))),ISNUMBER(SEARCH(IF(J$2&lt;&gt;"",J$2,"NA"),'MITRE ATT&amp;CK Mappings'!$H91))),ISNUMBER(SEARCH(IF(J$3&lt;&gt;"",J$3,"NA"),'MITRE ATT&amp;CK Mappings'!$I91))),ISNUMBER(SEARCH(IF(J$3&lt;&gt;"",J$3,"NA"),'MITRE ATT&amp;CK Mappings'!$J91))), 'MITRE ATT&amp;CK Mappings'!$B91,"")</f>
        <v/>
      </c>
      <c r="K88" s="16" t="str">
        <f>IF(OR(OR(OR(OR(OR(ISNUMBER(SEARCH(IF(K$1&lt;&gt;"",K$1,"NA"),'MITRE ATT&amp;CK Mappings'!$E91)),ISNUMBER(SEARCH(IF(K$1&lt;&gt;"",K$1,"NA"),'MITRE ATT&amp;CK Mappings'!$F91))),ISNUMBER(SEARCH(IF(K$2&lt;&gt;"",K$2,"NA"),'MITRE ATT&amp;CK Mappings'!$G91))),ISNUMBER(SEARCH(IF(K$2&lt;&gt;"",K$2,"NA"),'MITRE ATT&amp;CK Mappings'!$H91))),ISNUMBER(SEARCH(IF(K$3&lt;&gt;"",K$3,"NA"),'MITRE ATT&amp;CK Mappings'!$I91))),ISNUMBER(SEARCH(IF(K$3&lt;&gt;"",K$3,"NA"),'MITRE ATT&amp;CK Mappings'!$J91))), 'MITRE ATT&amp;CK Mappings'!$B91,"")</f>
        <v/>
      </c>
      <c r="L88" s="16" t="str">
        <f>IF('MITRE ATT&amp;CK Mappings'!C91 &lt;&gt;"",'MITRE ATT&amp;CK Mappings'!C91,"" )</f>
        <v/>
      </c>
      <c r="M88" s="16" t="str">
        <f>IF('MITRE ATT&amp;CK Mappings'!D91 &lt;&gt;"",'MITRE ATT&amp;CK Mappings'!D91,"" )</f>
        <v/>
      </c>
    </row>
    <row r="89" spans="1:13" x14ac:dyDescent="0.3">
      <c r="A89" s="18" t="str">
        <f>IF(COUNTIF(B89:K89,"="&amp;'MITRE ATT&amp;CK Mappings'!B92)&gt;0,'MITRE ATT&amp;CK Mappings'!B92,"")</f>
        <v/>
      </c>
      <c r="B89" s="18" t="str">
        <f>IF(OR(OR(OR(OR(OR(ISNUMBER(SEARCH(IF(B$1&lt;&gt;"",B$1,"NA"),'MITRE ATT&amp;CK Mappings'!$E92)),ISNUMBER(SEARCH(IF(B$1&lt;&gt;"",B$1,"NA"),'MITRE ATT&amp;CK Mappings'!$F92))),ISNUMBER(SEARCH(IF(B$2&lt;&gt;"",B$2,"NA"),'MITRE ATT&amp;CK Mappings'!$G92))),ISNUMBER(SEARCH(IF(B$2&lt;&gt;"",B$2,"NA"),'MITRE ATT&amp;CK Mappings'!$H92))),ISNUMBER(SEARCH(IF(B$3&lt;&gt;"",B$3,"NA"),'MITRE ATT&amp;CK Mappings'!$I92))),ISNUMBER(SEARCH(IF(B$3&lt;&gt;"",B$3,"NA"),'MITRE ATT&amp;CK Mappings'!$J92))), 'MITRE ATT&amp;CK Mappings'!$B92,"")</f>
        <v/>
      </c>
      <c r="C89" s="18" t="str">
        <f>IF(OR(OR(OR(OR(OR(ISNUMBER(SEARCH(IF(C$1&lt;&gt;"",C$1,"NA"),'MITRE ATT&amp;CK Mappings'!$E92)),ISNUMBER(SEARCH(IF(C$1&lt;&gt;"",C$1,"NA"),'MITRE ATT&amp;CK Mappings'!$F92))),ISNUMBER(SEARCH(IF(C$2&lt;&gt;"",C$2,"NA"),'MITRE ATT&amp;CK Mappings'!$G92))),ISNUMBER(SEARCH(IF(C$2&lt;&gt;"",C$2,"NA"),'MITRE ATT&amp;CK Mappings'!$H92))),ISNUMBER(SEARCH(IF(C$3&lt;&gt;"",C$3,"NA"),'MITRE ATT&amp;CK Mappings'!$I92))),ISNUMBER(SEARCH(IF(C$3&lt;&gt;"",C$3,"NA"),'MITRE ATT&amp;CK Mappings'!$J92))), 'MITRE ATT&amp;CK Mappings'!$B92,"")</f>
        <v/>
      </c>
      <c r="D89" s="18" t="str">
        <f>IF(OR(OR(OR(OR(OR(ISNUMBER(SEARCH(IF(D$1&lt;&gt;"",D$1,"NA"),'MITRE ATT&amp;CK Mappings'!$E92)),ISNUMBER(SEARCH(IF(D$1&lt;&gt;"",D$1,"NA"),'MITRE ATT&amp;CK Mappings'!$F92))),ISNUMBER(SEARCH(IF(D$2&lt;&gt;"",D$2,"NA"),'MITRE ATT&amp;CK Mappings'!$G92))),ISNUMBER(SEARCH(IF(D$2&lt;&gt;"",D$2,"NA"),'MITRE ATT&amp;CK Mappings'!$H92))),ISNUMBER(SEARCH(IF(D$3&lt;&gt;"",D$3,"NA"),'MITRE ATT&amp;CK Mappings'!$I92))),ISNUMBER(SEARCH(IF(D$3&lt;&gt;"",D$3,"NA"),'MITRE ATT&amp;CK Mappings'!$J92))), 'MITRE ATT&amp;CK Mappings'!$B92,"")</f>
        <v/>
      </c>
      <c r="E89" s="18" t="str">
        <f>IF(OR(OR(OR(OR(OR(ISNUMBER(SEARCH(IF(E$1&lt;&gt;"",E$1,"NA"),'MITRE ATT&amp;CK Mappings'!$E92)),ISNUMBER(SEARCH(IF(E$1&lt;&gt;"",E$1,"NA"),'MITRE ATT&amp;CK Mappings'!$F92))),ISNUMBER(SEARCH(IF(E$2&lt;&gt;"",E$2,"NA"),'MITRE ATT&amp;CK Mappings'!$G92))),ISNUMBER(SEARCH(IF(E$2&lt;&gt;"",E$2,"NA"),'MITRE ATT&amp;CK Mappings'!$H92))),ISNUMBER(SEARCH(IF(E$3&lt;&gt;"",E$3,"NA"),'MITRE ATT&amp;CK Mappings'!$I92))),ISNUMBER(SEARCH(IF(E$3&lt;&gt;"",E$3,"NA"),'MITRE ATT&amp;CK Mappings'!$J92))), 'MITRE ATT&amp;CK Mappings'!$B92,"")</f>
        <v/>
      </c>
      <c r="F89" s="18" t="str">
        <f>IF(OR(OR(OR(OR(OR(ISNUMBER(SEARCH(IF(F$1&lt;&gt;"",F$1,"NA"),'MITRE ATT&amp;CK Mappings'!$E92)),ISNUMBER(SEARCH(IF(F$1&lt;&gt;"",F$1,"NA"),'MITRE ATT&amp;CK Mappings'!$F92))),ISNUMBER(SEARCH(IF(F$2&lt;&gt;"",F$2,"NA"),'MITRE ATT&amp;CK Mappings'!$G92))),ISNUMBER(SEARCH(IF(F$2&lt;&gt;"",F$2,"NA"),'MITRE ATT&amp;CK Mappings'!$H92))),ISNUMBER(SEARCH(IF(F$3&lt;&gt;"",F$3,"NA"),'MITRE ATT&amp;CK Mappings'!$I92))),ISNUMBER(SEARCH(IF(F$3&lt;&gt;"",F$3,"NA"),'MITRE ATT&amp;CK Mappings'!$J92))), 'MITRE ATT&amp;CK Mappings'!$B92,"")</f>
        <v/>
      </c>
      <c r="G89" s="18" t="str">
        <f>IF(OR(OR(OR(OR(OR(ISNUMBER(SEARCH(IF(G$1&lt;&gt;"",G$1,"NA"),'MITRE ATT&amp;CK Mappings'!$E92)),ISNUMBER(SEARCH(IF(G$1&lt;&gt;"",G$1,"NA"),'MITRE ATT&amp;CK Mappings'!$F92))),ISNUMBER(SEARCH(IF(G$2&lt;&gt;"",G$2,"NA"),'MITRE ATT&amp;CK Mappings'!$G92))),ISNUMBER(SEARCH(IF(G$2&lt;&gt;"",G$2,"NA"),'MITRE ATT&amp;CK Mappings'!$H92))),ISNUMBER(SEARCH(IF(G$3&lt;&gt;"",G$3,"NA"),'MITRE ATT&amp;CK Mappings'!$I92))),ISNUMBER(SEARCH(IF(G$3&lt;&gt;"",G$3,"NA"),'MITRE ATT&amp;CK Mappings'!$J92))), 'MITRE ATT&amp;CK Mappings'!$B92,"")</f>
        <v/>
      </c>
      <c r="H89" s="18" t="str">
        <f>IF(OR(OR(OR(OR(OR(ISNUMBER(SEARCH(IF(H$1&lt;&gt;"",H$1,"NA"),'MITRE ATT&amp;CK Mappings'!$E92)),ISNUMBER(SEARCH(IF(H$1&lt;&gt;"",H$1,"NA"),'MITRE ATT&amp;CK Mappings'!$F92))),ISNUMBER(SEARCH(IF(H$2&lt;&gt;"",H$2,"NA"),'MITRE ATT&amp;CK Mappings'!$G92))),ISNUMBER(SEARCH(IF(H$2&lt;&gt;"",H$2,"NA"),'MITRE ATT&amp;CK Mappings'!$H92))),ISNUMBER(SEARCH(IF(H$3&lt;&gt;"",H$3,"NA"),'MITRE ATT&amp;CK Mappings'!$I92))),ISNUMBER(SEARCH(IF(H$3&lt;&gt;"",H$3,"NA"),'MITRE ATT&amp;CK Mappings'!$J92))), 'MITRE ATT&amp;CK Mappings'!$B92,"")</f>
        <v/>
      </c>
      <c r="I89" s="18" t="str">
        <f>IF(OR(OR(OR(OR(OR(ISNUMBER(SEARCH(IF(I$1&lt;&gt;"",I$1,"NA"),'MITRE ATT&amp;CK Mappings'!$E92)),ISNUMBER(SEARCH(IF(I$1&lt;&gt;"",I$1,"NA"),'MITRE ATT&amp;CK Mappings'!$F92))),ISNUMBER(SEARCH(IF(I$2&lt;&gt;"",I$2,"NA"),'MITRE ATT&amp;CK Mappings'!$G92))),ISNUMBER(SEARCH(IF(I$2&lt;&gt;"",I$2,"NA"),'MITRE ATT&amp;CK Mappings'!$H92))),ISNUMBER(SEARCH(IF(I$3&lt;&gt;"",I$3,"NA"),'MITRE ATT&amp;CK Mappings'!$I92))),ISNUMBER(SEARCH(IF(I$3&lt;&gt;"",I$3,"NA"),'MITRE ATT&amp;CK Mappings'!$J92))), 'MITRE ATT&amp;CK Mappings'!$B92,"")</f>
        <v/>
      </c>
      <c r="J89" s="18" t="str">
        <f>IF(OR(OR(OR(OR(OR(ISNUMBER(SEARCH(IF(J$1&lt;&gt;"",J$1,"NA"),'MITRE ATT&amp;CK Mappings'!$E92)),ISNUMBER(SEARCH(IF(J$1&lt;&gt;"",J$1,"NA"),'MITRE ATT&amp;CK Mappings'!$F92))),ISNUMBER(SEARCH(IF(J$2&lt;&gt;"",J$2,"NA"),'MITRE ATT&amp;CK Mappings'!$G92))),ISNUMBER(SEARCH(IF(J$2&lt;&gt;"",J$2,"NA"),'MITRE ATT&amp;CK Mappings'!$H92))),ISNUMBER(SEARCH(IF(J$3&lt;&gt;"",J$3,"NA"),'MITRE ATT&amp;CK Mappings'!$I92))),ISNUMBER(SEARCH(IF(J$3&lt;&gt;"",J$3,"NA"),'MITRE ATT&amp;CK Mappings'!$J92))), 'MITRE ATT&amp;CK Mappings'!$B92,"")</f>
        <v/>
      </c>
      <c r="K89" s="18" t="str">
        <f>IF(OR(OR(OR(OR(OR(ISNUMBER(SEARCH(IF(K$1&lt;&gt;"",K$1,"NA"),'MITRE ATT&amp;CK Mappings'!$E92)),ISNUMBER(SEARCH(IF(K$1&lt;&gt;"",K$1,"NA"),'MITRE ATT&amp;CK Mappings'!$F92))),ISNUMBER(SEARCH(IF(K$2&lt;&gt;"",K$2,"NA"),'MITRE ATT&amp;CK Mappings'!$G92))),ISNUMBER(SEARCH(IF(K$2&lt;&gt;"",K$2,"NA"),'MITRE ATT&amp;CK Mappings'!$H92))),ISNUMBER(SEARCH(IF(K$3&lt;&gt;"",K$3,"NA"),'MITRE ATT&amp;CK Mappings'!$I92))),ISNUMBER(SEARCH(IF(K$3&lt;&gt;"",K$3,"NA"),'MITRE ATT&amp;CK Mappings'!$J92))), 'MITRE ATT&amp;CK Mappings'!$B92,"")</f>
        <v/>
      </c>
      <c r="L89" s="18" t="str">
        <f>IF('MITRE ATT&amp;CK Mappings'!C92 &lt;&gt;"",'MITRE ATT&amp;CK Mappings'!C92,"" )</f>
        <v/>
      </c>
      <c r="M89" s="18" t="str">
        <f>IF('MITRE ATT&amp;CK Mappings'!D92 &lt;&gt;"",'MITRE ATT&amp;CK Mappings'!D92,"" )</f>
        <v/>
      </c>
    </row>
    <row r="90" spans="1:13" x14ac:dyDescent="0.3">
      <c r="A90" s="16" t="str">
        <f>IF(COUNTIF(B90:K90,"="&amp;'MITRE ATT&amp;CK Mappings'!#REF!)&gt;0,'MITRE ATT&amp;CK Mappings'!#REF!,"")</f>
        <v/>
      </c>
      <c r="B9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0" s="16" t="e">
        <f>IF('MITRE ATT&amp;CK Mappings'!#REF! &lt;&gt;"",'MITRE ATT&amp;CK Mappings'!#REF!,"" )</f>
        <v>#REF!</v>
      </c>
      <c r="M90" s="16" t="e">
        <f>IF('MITRE ATT&amp;CK Mappings'!#REF! &lt;&gt;"",'MITRE ATT&amp;CK Mappings'!#REF!,"" )</f>
        <v>#REF!</v>
      </c>
    </row>
    <row r="91" spans="1:13" x14ac:dyDescent="0.3">
      <c r="A91" s="18" t="str">
        <f>IF(COUNTIF(B91:K91,"="&amp;'MITRE ATT&amp;CK Mappings'!#REF!)&gt;0,'MITRE ATT&amp;CK Mappings'!#REF!,"")</f>
        <v/>
      </c>
      <c r="B9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1" s="18" t="e">
        <f>IF('MITRE ATT&amp;CK Mappings'!#REF! &lt;&gt;"",'MITRE ATT&amp;CK Mappings'!#REF!,"" )</f>
        <v>#REF!</v>
      </c>
      <c r="M91" s="18" t="e">
        <f>IF('MITRE ATT&amp;CK Mappings'!#REF! &lt;&gt;"",'MITRE ATT&amp;CK Mappings'!#REF!,"" )</f>
        <v>#REF!</v>
      </c>
    </row>
    <row r="92" spans="1:13" x14ac:dyDescent="0.3">
      <c r="A92" s="16" t="str">
        <f>IF(COUNTIF(B92:K92,"="&amp;'MITRE ATT&amp;CK Mappings'!#REF!)&gt;0,'MITRE ATT&amp;CK Mappings'!#REF!,"")</f>
        <v/>
      </c>
      <c r="B9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2" s="16" t="e">
        <f>IF('MITRE ATT&amp;CK Mappings'!#REF! &lt;&gt;"",'MITRE ATT&amp;CK Mappings'!#REF!,"" )</f>
        <v>#REF!</v>
      </c>
      <c r="M92" s="16" t="e">
        <f>IF('MITRE ATT&amp;CK Mappings'!#REF! &lt;&gt;"",'MITRE ATT&amp;CK Mappings'!#REF!,"" )</f>
        <v>#REF!</v>
      </c>
    </row>
    <row r="93" spans="1:13" x14ac:dyDescent="0.3">
      <c r="A93" s="18" t="str">
        <f>IF(COUNTIF(B93:K93,"="&amp;'MITRE ATT&amp;CK Mappings'!#REF!)&gt;0,'MITRE ATT&amp;CK Mappings'!#REF!,"")</f>
        <v/>
      </c>
      <c r="B9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3" s="18" t="e">
        <f>IF('MITRE ATT&amp;CK Mappings'!#REF! &lt;&gt;"",'MITRE ATT&amp;CK Mappings'!#REF!,"" )</f>
        <v>#REF!</v>
      </c>
      <c r="M93" s="18" t="e">
        <f>IF('MITRE ATT&amp;CK Mappings'!#REF! &lt;&gt;"",'MITRE ATT&amp;CK Mappings'!#REF!,"" )</f>
        <v>#REF!</v>
      </c>
    </row>
    <row r="94" spans="1:13" x14ac:dyDescent="0.3">
      <c r="A94" s="16" t="str">
        <f>IF(COUNTIF(B94:K94,"="&amp;'MITRE ATT&amp;CK Mappings'!#REF!)&gt;0,'MITRE ATT&amp;CK Mappings'!#REF!,"")</f>
        <v/>
      </c>
      <c r="B9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4" s="16" t="e">
        <f>IF('MITRE ATT&amp;CK Mappings'!#REF! &lt;&gt;"",'MITRE ATT&amp;CK Mappings'!#REF!,"" )</f>
        <v>#REF!</v>
      </c>
      <c r="M94" s="16" t="e">
        <f>IF('MITRE ATT&amp;CK Mappings'!#REF! &lt;&gt;"",'MITRE ATT&amp;CK Mappings'!#REF!,"" )</f>
        <v>#REF!</v>
      </c>
    </row>
    <row r="95" spans="1:13" x14ac:dyDescent="0.3">
      <c r="A95" s="18" t="str">
        <f>IF(COUNTIF(B95:K95,"="&amp;'MITRE ATT&amp;CK Mappings'!#REF!)&gt;0,'MITRE ATT&amp;CK Mappings'!#REF!,"")</f>
        <v/>
      </c>
      <c r="B9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5" s="18" t="e">
        <f>IF('MITRE ATT&amp;CK Mappings'!#REF! &lt;&gt;"",'MITRE ATT&amp;CK Mappings'!#REF!,"" )</f>
        <v>#REF!</v>
      </c>
      <c r="M95" s="18" t="e">
        <f>IF('MITRE ATT&amp;CK Mappings'!#REF! &lt;&gt;"",'MITRE ATT&amp;CK Mappings'!#REF!,"" )</f>
        <v>#REF!</v>
      </c>
    </row>
    <row r="96" spans="1:13" x14ac:dyDescent="0.3">
      <c r="A96" s="16" t="str">
        <f>IF(COUNTIF(B96:K96,"="&amp;'MITRE ATT&amp;CK Mappings'!#REF!)&gt;0,'MITRE ATT&amp;CK Mappings'!#REF!,"")</f>
        <v/>
      </c>
      <c r="B9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6" s="16" t="e">
        <f>IF('MITRE ATT&amp;CK Mappings'!#REF! &lt;&gt;"",'MITRE ATT&amp;CK Mappings'!#REF!,"" )</f>
        <v>#REF!</v>
      </c>
      <c r="M96" s="16" t="e">
        <f>IF('MITRE ATT&amp;CK Mappings'!#REF! &lt;&gt;"",'MITRE ATT&amp;CK Mappings'!#REF!,"" )</f>
        <v>#REF!</v>
      </c>
    </row>
    <row r="97" spans="1:13" x14ac:dyDescent="0.3">
      <c r="A97" s="18" t="str">
        <f>IF(COUNTIF(B97:K97,"="&amp;'MITRE ATT&amp;CK Mappings'!#REF!)&gt;0,'MITRE ATT&amp;CK Mappings'!#REF!,"")</f>
        <v/>
      </c>
      <c r="B9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7" s="18" t="e">
        <f>IF('MITRE ATT&amp;CK Mappings'!#REF! &lt;&gt;"",'MITRE ATT&amp;CK Mappings'!#REF!,"" )</f>
        <v>#REF!</v>
      </c>
      <c r="M97" s="18" t="e">
        <f>IF('MITRE ATT&amp;CK Mappings'!#REF! &lt;&gt;"",'MITRE ATT&amp;CK Mappings'!#REF!,"" )</f>
        <v>#REF!</v>
      </c>
    </row>
    <row r="98" spans="1:13" x14ac:dyDescent="0.3">
      <c r="A98" s="16" t="str">
        <f>IF(COUNTIF(B98:K98,"="&amp;'MITRE ATT&amp;CK Mappings'!#REF!)&gt;0,'MITRE ATT&amp;CK Mappings'!#REF!,"")</f>
        <v/>
      </c>
      <c r="B9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8" s="16" t="e">
        <f>IF('MITRE ATT&amp;CK Mappings'!#REF! &lt;&gt;"",'MITRE ATT&amp;CK Mappings'!#REF!,"" )</f>
        <v>#REF!</v>
      </c>
      <c r="M98" s="16" t="e">
        <f>IF('MITRE ATT&amp;CK Mappings'!#REF! &lt;&gt;"",'MITRE ATT&amp;CK Mappings'!#REF!,"" )</f>
        <v>#REF!</v>
      </c>
    </row>
    <row r="99" spans="1:13" x14ac:dyDescent="0.3">
      <c r="A99" s="18" t="str">
        <f>IF(COUNTIF(B99:K99,"="&amp;'MITRE ATT&amp;CK Mappings'!#REF!)&gt;0,'MITRE ATT&amp;CK Mappings'!#REF!,"")</f>
        <v/>
      </c>
      <c r="B9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9" s="18" t="e">
        <f>IF('MITRE ATT&amp;CK Mappings'!#REF! &lt;&gt;"",'MITRE ATT&amp;CK Mappings'!#REF!,"" )</f>
        <v>#REF!</v>
      </c>
      <c r="M99" s="18" t="e">
        <f>IF('MITRE ATT&amp;CK Mappings'!#REF! &lt;&gt;"",'MITRE ATT&amp;CK Mappings'!#REF!,"" )</f>
        <v>#REF!</v>
      </c>
    </row>
    <row r="100" spans="1:13" x14ac:dyDescent="0.3">
      <c r="A100" s="16" t="str">
        <f>IF(COUNTIF(B100:K100,"="&amp;'MITRE ATT&amp;CK Mappings'!#REF!)&gt;0,'MITRE ATT&amp;CK Mappings'!#REF!,"")</f>
        <v/>
      </c>
      <c r="B10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0" s="16" t="e">
        <f>IF('MITRE ATT&amp;CK Mappings'!#REF! &lt;&gt;"",'MITRE ATT&amp;CK Mappings'!#REF!,"" )</f>
        <v>#REF!</v>
      </c>
      <c r="M100" s="16" t="e">
        <f>IF('MITRE ATT&amp;CK Mappings'!#REF! &lt;&gt;"",'MITRE ATT&amp;CK Mappings'!#REF!,"" )</f>
        <v>#REF!</v>
      </c>
    </row>
    <row r="101" spans="1:13" x14ac:dyDescent="0.3">
      <c r="A101" s="18" t="str">
        <f>IF(COUNTIF(B101:K101,"="&amp;'MITRE ATT&amp;CK Mappings'!#REF!)&gt;0,'MITRE ATT&amp;CK Mappings'!#REF!,"")</f>
        <v/>
      </c>
      <c r="B10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1" s="18" t="e">
        <f>IF('MITRE ATT&amp;CK Mappings'!#REF! &lt;&gt;"",'MITRE ATT&amp;CK Mappings'!#REF!,"" )</f>
        <v>#REF!</v>
      </c>
      <c r="M101" s="18" t="e">
        <f>IF('MITRE ATT&amp;CK Mappings'!#REF! &lt;&gt;"",'MITRE ATT&amp;CK Mappings'!#REF!,"" )</f>
        <v>#REF!</v>
      </c>
    </row>
    <row r="102" spans="1:13" x14ac:dyDescent="0.3">
      <c r="A102" s="16" t="str">
        <f>IF(COUNTIF(B102:K102,"="&amp;'MITRE ATT&amp;CK Mappings'!#REF!)&gt;0,'MITRE ATT&amp;CK Mappings'!#REF!,"")</f>
        <v/>
      </c>
      <c r="B10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2" s="16" t="e">
        <f>IF('MITRE ATT&amp;CK Mappings'!#REF! &lt;&gt;"",'MITRE ATT&amp;CK Mappings'!#REF!,"" )</f>
        <v>#REF!</v>
      </c>
      <c r="M102" s="16" t="e">
        <f>IF('MITRE ATT&amp;CK Mappings'!#REF! &lt;&gt;"",'MITRE ATT&amp;CK Mappings'!#REF!,"" )</f>
        <v>#REF!</v>
      </c>
    </row>
    <row r="103" spans="1:13" x14ac:dyDescent="0.3">
      <c r="A103" s="18" t="str">
        <f>IF(COUNTIF(B103:K103,"="&amp;'MITRE ATT&amp;CK Mappings'!#REF!)&gt;0,'MITRE ATT&amp;CK Mappings'!#REF!,"")</f>
        <v/>
      </c>
      <c r="B10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3" s="18" t="e">
        <f>IF('MITRE ATT&amp;CK Mappings'!#REF! &lt;&gt;"",'MITRE ATT&amp;CK Mappings'!#REF!,"" )</f>
        <v>#REF!</v>
      </c>
      <c r="M103" s="18" t="e">
        <f>IF('MITRE ATT&amp;CK Mappings'!#REF! &lt;&gt;"",'MITRE ATT&amp;CK Mappings'!#REF!,"" )</f>
        <v>#REF!</v>
      </c>
    </row>
    <row r="104" spans="1:13" x14ac:dyDescent="0.3">
      <c r="A104" s="16" t="str">
        <f>IF(COUNTIF(B104:K104,"="&amp;'MITRE ATT&amp;CK Mappings'!#REF!)&gt;0,'MITRE ATT&amp;CK Mappings'!#REF!,"")</f>
        <v/>
      </c>
      <c r="B10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4" s="16" t="e">
        <f>IF('MITRE ATT&amp;CK Mappings'!#REF! &lt;&gt;"",'MITRE ATT&amp;CK Mappings'!#REF!,"" )</f>
        <v>#REF!</v>
      </c>
      <c r="M104" s="16" t="e">
        <f>IF('MITRE ATT&amp;CK Mappings'!#REF! &lt;&gt;"",'MITRE ATT&amp;CK Mappings'!#REF!,"" )</f>
        <v>#REF!</v>
      </c>
    </row>
    <row r="105" spans="1:13" x14ac:dyDescent="0.3">
      <c r="A105" s="18" t="str">
        <f>IF(COUNTIF(B105:K105,"="&amp;'MITRE ATT&amp;CK Mappings'!#REF!)&gt;0,'MITRE ATT&amp;CK Mappings'!#REF!,"")</f>
        <v/>
      </c>
      <c r="B10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5" s="18" t="e">
        <f>IF('MITRE ATT&amp;CK Mappings'!#REF! &lt;&gt;"",'MITRE ATT&amp;CK Mappings'!#REF!,"" )</f>
        <v>#REF!</v>
      </c>
      <c r="M105" s="18" t="e">
        <f>IF('MITRE ATT&amp;CK Mappings'!#REF! &lt;&gt;"",'MITRE ATT&amp;CK Mappings'!#REF!,"" )</f>
        <v>#REF!</v>
      </c>
    </row>
    <row r="106" spans="1:13" x14ac:dyDescent="0.3">
      <c r="A106" s="16" t="str">
        <f>IF(COUNTIF(B106:K106,"="&amp;'MITRE ATT&amp;CK Mappings'!#REF!)&gt;0,'MITRE ATT&amp;CK Mappings'!#REF!,"")</f>
        <v/>
      </c>
      <c r="B10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6" s="16" t="e">
        <f>IF('MITRE ATT&amp;CK Mappings'!#REF! &lt;&gt;"",'MITRE ATT&amp;CK Mappings'!#REF!,"" )</f>
        <v>#REF!</v>
      </c>
      <c r="M106" s="16" t="e">
        <f>IF('MITRE ATT&amp;CK Mappings'!#REF! &lt;&gt;"",'MITRE ATT&amp;CK Mappings'!#REF!,"" )</f>
        <v>#REF!</v>
      </c>
    </row>
    <row r="107" spans="1:13" x14ac:dyDescent="0.3">
      <c r="A107" s="18" t="str">
        <f>IF(COUNTIF(B107:K107,"="&amp;'MITRE ATT&amp;CK Mappings'!#REF!)&gt;0,'MITRE ATT&amp;CK Mappings'!#REF!,"")</f>
        <v/>
      </c>
      <c r="B10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7" s="18" t="e">
        <f>IF('MITRE ATT&amp;CK Mappings'!#REF! &lt;&gt;"",'MITRE ATT&amp;CK Mappings'!#REF!,"" )</f>
        <v>#REF!</v>
      </c>
      <c r="M107" s="18" t="e">
        <f>IF('MITRE ATT&amp;CK Mappings'!#REF! &lt;&gt;"",'MITRE ATT&amp;CK Mappings'!#REF!,"" )</f>
        <v>#REF!</v>
      </c>
    </row>
    <row r="108" spans="1:13" x14ac:dyDescent="0.3">
      <c r="A108" s="16" t="str">
        <f>IF(COUNTIF(B108:K108,"="&amp;'MITRE ATT&amp;CK Mappings'!#REF!)&gt;0,'MITRE ATT&amp;CK Mappings'!#REF!,"")</f>
        <v/>
      </c>
      <c r="B10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8" s="16" t="e">
        <f>IF('MITRE ATT&amp;CK Mappings'!#REF! &lt;&gt;"",'MITRE ATT&amp;CK Mappings'!#REF!,"" )</f>
        <v>#REF!</v>
      </c>
      <c r="M108" s="16" t="e">
        <f>IF('MITRE ATT&amp;CK Mappings'!#REF! &lt;&gt;"",'MITRE ATT&amp;CK Mappings'!#REF!,"" )</f>
        <v>#REF!</v>
      </c>
    </row>
    <row r="109" spans="1:13" x14ac:dyDescent="0.3">
      <c r="A109" s="18" t="str">
        <f>IF(COUNTIF(B109:K109,"="&amp;'MITRE ATT&amp;CK Mappings'!#REF!)&gt;0,'MITRE ATT&amp;CK Mappings'!#REF!,"")</f>
        <v/>
      </c>
      <c r="B10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0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0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0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0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0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0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0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0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0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09" s="18" t="e">
        <f>IF('MITRE ATT&amp;CK Mappings'!#REF! &lt;&gt;"",'MITRE ATT&amp;CK Mappings'!#REF!,"" )</f>
        <v>#REF!</v>
      </c>
      <c r="M109" s="18" t="e">
        <f>IF('MITRE ATT&amp;CK Mappings'!#REF! &lt;&gt;"",'MITRE ATT&amp;CK Mappings'!#REF!,"" )</f>
        <v>#REF!</v>
      </c>
    </row>
    <row r="110" spans="1:13" x14ac:dyDescent="0.3">
      <c r="A110" s="16" t="str">
        <f>IF(COUNTIF(B110:K110,"="&amp;'MITRE ATT&amp;CK Mappings'!#REF!)&gt;0,'MITRE ATT&amp;CK Mappings'!#REF!,"")</f>
        <v/>
      </c>
      <c r="B11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0" s="16" t="e">
        <f>IF('MITRE ATT&amp;CK Mappings'!#REF! &lt;&gt;"",'MITRE ATT&amp;CK Mappings'!#REF!,"" )</f>
        <v>#REF!</v>
      </c>
      <c r="M110" s="16" t="e">
        <f>IF('MITRE ATT&amp;CK Mappings'!#REF! &lt;&gt;"",'MITRE ATT&amp;CK Mappings'!#REF!,"" )</f>
        <v>#REF!</v>
      </c>
    </row>
    <row r="111" spans="1:13" x14ac:dyDescent="0.3">
      <c r="A111" s="18" t="str">
        <f>IF(COUNTIF(B111:K111,"="&amp;'MITRE ATT&amp;CK Mappings'!#REF!)&gt;0,'MITRE ATT&amp;CK Mappings'!#REF!,"")</f>
        <v/>
      </c>
      <c r="B11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1" s="18" t="e">
        <f>IF('MITRE ATT&amp;CK Mappings'!#REF! &lt;&gt;"",'MITRE ATT&amp;CK Mappings'!#REF!,"" )</f>
        <v>#REF!</v>
      </c>
      <c r="M111" s="18" t="e">
        <f>IF('MITRE ATT&amp;CK Mappings'!#REF! &lt;&gt;"",'MITRE ATT&amp;CK Mappings'!#REF!,"" )</f>
        <v>#REF!</v>
      </c>
    </row>
    <row r="112" spans="1:13" x14ac:dyDescent="0.3">
      <c r="A112" s="16" t="str">
        <f>IF(COUNTIF(B112:K112,"="&amp;'MITRE ATT&amp;CK Mappings'!#REF!)&gt;0,'MITRE ATT&amp;CK Mappings'!#REF!,"")</f>
        <v/>
      </c>
      <c r="B11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2" s="16" t="e">
        <f>IF('MITRE ATT&amp;CK Mappings'!#REF! &lt;&gt;"",'MITRE ATT&amp;CK Mappings'!#REF!,"" )</f>
        <v>#REF!</v>
      </c>
      <c r="M112" s="16" t="e">
        <f>IF('MITRE ATT&amp;CK Mappings'!#REF! &lt;&gt;"",'MITRE ATT&amp;CK Mappings'!#REF!,"" )</f>
        <v>#REF!</v>
      </c>
    </row>
    <row r="113" spans="1:13" x14ac:dyDescent="0.3">
      <c r="A113" s="18" t="str">
        <f>IF(COUNTIF(B113:K113,"="&amp;'MITRE ATT&amp;CK Mappings'!#REF!)&gt;0,'MITRE ATT&amp;CK Mappings'!#REF!,"")</f>
        <v/>
      </c>
      <c r="B11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3" s="18" t="e">
        <f>IF('MITRE ATT&amp;CK Mappings'!#REF! &lt;&gt;"",'MITRE ATT&amp;CK Mappings'!#REF!,"" )</f>
        <v>#REF!</v>
      </c>
      <c r="M113" s="18" t="e">
        <f>IF('MITRE ATT&amp;CK Mappings'!#REF! &lt;&gt;"",'MITRE ATT&amp;CK Mappings'!#REF!,"" )</f>
        <v>#REF!</v>
      </c>
    </row>
    <row r="114" spans="1:13" x14ac:dyDescent="0.3">
      <c r="A114" s="16" t="str">
        <f>IF(COUNTIF(B114:K114,"="&amp;'MITRE ATT&amp;CK Mappings'!#REF!)&gt;0,'MITRE ATT&amp;CK Mappings'!#REF!,"")</f>
        <v/>
      </c>
      <c r="B11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4" s="16" t="e">
        <f>IF('MITRE ATT&amp;CK Mappings'!#REF! &lt;&gt;"",'MITRE ATT&amp;CK Mappings'!#REF!,"" )</f>
        <v>#REF!</v>
      </c>
      <c r="M114" s="16" t="e">
        <f>IF('MITRE ATT&amp;CK Mappings'!#REF! &lt;&gt;"",'MITRE ATT&amp;CK Mappings'!#REF!,"" )</f>
        <v>#REF!</v>
      </c>
    </row>
    <row r="115" spans="1:13" x14ac:dyDescent="0.3">
      <c r="A115" s="18" t="str">
        <f>IF(COUNTIF(B115:K115,"="&amp;'MITRE ATT&amp;CK Mappings'!#REF!)&gt;0,'MITRE ATT&amp;CK Mappings'!#REF!,"")</f>
        <v/>
      </c>
      <c r="B11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5" s="18" t="e">
        <f>IF('MITRE ATT&amp;CK Mappings'!#REF! &lt;&gt;"",'MITRE ATT&amp;CK Mappings'!#REF!,"" )</f>
        <v>#REF!</v>
      </c>
      <c r="M115" s="18" t="e">
        <f>IF('MITRE ATT&amp;CK Mappings'!#REF! &lt;&gt;"",'MITRE ATT&amp;CK Mappings'!#REF!,"" )</f>
        <v>#REF!</v>
      </c>
    </row>
    <row r="116" spans="1:13" x14ac:dyDescent="0.3">
      <c r="A116" s="16" t="str">
        <f>IF(COUNTIF(B116:K116,"="&amp;'MITRE ATT&amp;CK Mappings'!#REF!)&gt;0,'MITRE ATT&amp;CK Mappings'!#REF!,"")</f>
        <v/>
      </c>
      <c r="B11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6" s="16" t="e">
        <f>IF('MITRE ATT&amp;CK Mappings'!#REF! &lt;&gt;"",'MITRE ATT&amp;CK Mappings'!#REF!,"" )</f>
        <v>#REF!</v>
      </c>
      <c r="M116" s="16" t="e">
        <f>IF('MITRE ATT&amp;CK Mappings'!#REF! &lt;&gt;"",'MITRE ATT&amp;CK Mappings'!#REF!,"" )</f>
        <v>#REF!</v>
      </c>
    </row>
    <row r="117" spans="1:13" x14ac:dyDescent="0.3">
      <c r="A117" s="18" t="str">
        <f>IF(COUNTIF(B117:K117,"="&amp;'MITRE ATT&amp;CK Mappings'!#REF!)&gt;0,'MITRE ATT&amp;CK Mappings'!#REF!,"")</f>
        <v/>
      </c>
      <c r="B11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7" s="18" t="e">
        <f>IF('MITRE ATT&amp;CK Mappings'!#REF! &lt;&gt;"",'MITRE ATT&amp;CK Mappings'!#REF!,"" )</f>
        <v>#REF!</v>
      </c>
      <c r="M117" s="18" t="e">
        <f>IF('MITRE ATT&amp;CK Mappings'!#REF! &lt;&gt;"",'MITRE ATT&amp;CK Mappings'!#REF!,"" )</f>
        <v>#REF!</v>
      </c>
    </row>
    <row r="118" spans="1:13" x14ac:dyDescent="0.3">
      <c r="A118" s="16" t="str">
        <f>IF(COUNTIF(B118:K118,"="&amp;'MITRE ATT&amp;CK Mappings'!#REF!)&gt;0,'MITRE ATT&amp;CK Mappings'!#REF!,"")</f>
        <v/>
      </c>
      <c r="B11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8" s="16" t="e">
        <f>IF('MITRE ATT&amp;CK Mappings'!#REF! &lt;&gt;"",'MITRE ATT&amp;CK Mappings'!#REF!,"" )</f>
        <v>#REF!</v>
      </c>
      <c r="M118" s="16" t="e">
        <f>IF('MITRE ATT&amp;CK Mappings'!#REF! &lt;&gt;"",'MITRE ATT&amp;CK Mappings'!#REF!,"" )</f>
        <v>#REF!</v>
      </c>
    </row>
    <row r="119" spans="1:13" x14ac:dyDescent="0.3">
      <c r="A119" s="18" t="str">
        <f>IF(COUNTIF(B119:K119,"="&amp;'MITRE ATT&amp;CK Mappings'!#REF!)&gt;0,'MITRE ATT&amp;CK Mappings'!#REF!,"")</f>
        <v/>
      </c>
      <c r="B11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1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1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1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1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1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1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1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1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1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19" s="18" t="e">
        <f>IF('MITRE ATT&amp;CK Mappings'!#REF! &lt;&gt;"",'MITRE ATT&amp;CK Mappings'!#REF!,"" )</f>
        <v>#REF!</v>
      </c>
      <c r="M119" s="18" t="e">
        <f>IF('MITRE ATT&amp;CK Mappings'!#REF! &lt;&gt;"",'MITRE ATT&amp;CK Mappings'!#REF!,"" )</f>
        <v>#REF!</v>
      </c>
    </row>
    <row r="120" spans="1:13" x14ac:dyDescent="0.3">
      <c r="A120" s="16" t="str">
        <f>IF(COUNTIF(B120:K120,"="&amp;'MITRE ATT&amp;CK Mappings'!#REF!)&gt;0,'MITRE ATT&amp;CK Mappings'!#REF!,"")</f>
        <v/>
      </c>
      <c r="B12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0" s="16" t="e">
        <f>IF('MITRE ATT&amp;CK Mappings'!#REF! &lt;&gt;"",'MITRE ATT&amp;CK Mappings'!#REF!,"" )</f>
        <v>#REF!</v>
      </c>
      <c r="M120" s="16" t="e">
        <f>IF('MITRE ATT&amp;CK Mappings'!#REF! &lt;&gt;"",'MITRE ATT&amp;CK Mappings'!#REF!,"" )</f>
        <v>#REF!</v>
      </c>
    </row>
    <row r="121" spans="1:13" x14ac:dyDescent="0.3">
      <c r="A121" s="18" t="str">
        <f>IF(COUNTIF(B121:K121,"="&amp;'MITRE ATT&amp;CK Mappings'!#REF!)&gt;0,'MITRE ATT&amp;CK Mappings'!#REF!,"")</f>
        <v/>
      </c>
      <c r="B12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1" s="18" t="e">
        <f>IF('MITRE ATT&amp;CK Mappings'!#REF! &lt;&gt;"",'MITRE ATT&amp;CK Mappings'!#REF!,"" )</f>
        <v>#REF!</v>
      </c>
      <c r="M121" s="18" t="e">
        <f>IF('MITRE ATT&amp;CK Mappings'!#REF! &lt;&gt;"",'MITRE ATT&amp;CK Mappings'!#REF!,"" )</f>
        <v>#REF!</v>
      </c>
    </row>
    <row r="122" spans="1:13" x14ac:dyDescent="0.3">
      <c r="A122" s="16" t="str">
        <f>IF(COUNTIF(B122:K122,"="&amp;'MITRE ATT&amp;CK Mappings'!#REF!)&gt;0,'MITRE ATT&amp;CK Mappings'!#REF!,"")</f>
        <v/>
      </c>
      <c r="B12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2" s="16" t="e">
        <f>IF('MITRE ATT&amp;CK Mappings'!#REF! &lt;&gt;"",'MITRE ATT&amp;CK Mappings'!#REF!,"" )</f>
        <v>#REF!</v>
      </c>
      <c r="M122" s="16" t="e">
        <f>IF('MITRE ATT&amp;CK Mappings'!#REF! &lt;&gt;"",'MITRE ATT&amp;CK Mappings'!#REF!,"" )</f>
        <v>#REF!</v>
      </c>
    </row>
    <row r="123" spans="1:13" x14ac:dyDescent="0.3">
      <c r="A123" s="18" t="str">
        <f>IF(COUNTIF(B123:K123,"="&amp;'MITRE ATT&amp;CK Mappings'!#REF!)&gt;0,'MITRE ATT&amp;CK Mappings'!#REF!,"")</f>
        <v/>
      </c>
      <c r="B12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3" s="18" t="e">
        <f>IF('MITRE ATT&amp;CK Mappings'!#REF! &lt;&gt;"",'MITRE ATT&amp;CK Mappings'!#REF!,"" )</f>
        <v>#REF!</v>
      </c>
      <c r="M123" s="18" t="e">
        <f>IF('MITRE ATT&amp;CK Mappings'!#REF! &lt;&gt;"",'MITRE ATT&amp;CK Mappings'!#REF!,"" )</f>
        <v>#REF!</v>
      </c>
    </row>
    <row r="124" spans="1:13" x14ac:dyDescent="0.3">
      <c r="A124" s="16" t="str">
        <f>IF(COUNTIF(B124:K124,"="&amp;'MITRE ATT&amp;CK Mappings'!#REF!)&gt;0,'MITRE ATT&amp;CK Mappings'!#REF!,"")</f>
        <v/>
      </c>
      <c r="B12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4" s="16" t="e">
        <f>IF('MITRE ATT&amp;CK Mappings'!#REF! &lt;&gt;"",'MITRE ATT&amp;CK Mappings'!#REF!,"" )</f>
        <v>#REF!</v>
      </c>
      <c r="M124" s="16" t="e">
        <f>IF('MITRE ATT&amp;CK Mappings'!#REF! &lt;&gt;"",'MITRE ATT&amp;CK Mappings'!#REF!,"" )</f>
        <v>#REF!</v>
      </c>
    </row>
    <row r="125" spans="1:13" x14ac:dyDescent="0.3">
      <c r="A125" s="18" t="str">
        <f>IF(COUNTIF(B125:K125,"="&amp;'MITRE ATT&amp;CK Mappings'!#REF!)&gt;0,'MITRE ATT&amp;CK Mappings'!#REF!,"")</f>
        <v/>
      </c>
      <c r="B12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5" s="18" t="e">
        <f>IF('MITRE ATT&amp;CK Mappings'!#REF! &lt;&gt;"",'MITRE ATT&amp;CK Mappings'!#REF!,"" )</f>
        <v>#REF!</v>
      </c>
      <c r="M125" s="18" t="e">
        <f>IF('MITRE ATT&amp;CK Mappings'!#REF! &lt;&gt;"",'MITRE ATT&amp;CK Mappings'!#REF!,"" )</f>
        <v>#REF!</v>
      </c>
    </row>
    <row r="126" spans="1:13" x14ac:dyDescent="0.3">
      <c r="A126" s="16" t="str">
        <f>IF(COUNTIF(B126:K126,"="&amp;'MITRE ATT&amp;CK Mappings'!#REF!)&gt;0,'MITRE ATT&amp;CK Mappings'!#REF!,"")</f>
        <v/>
      </c>
      <c r="B12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6" s="16" t="e">
        <f>IF('MITRE ATT&amp;CK Mappings'!#REF! &lt;&gt;"",'MITRE ATT&amp;CK Mappings'!#REF!,"" )</f>
        <v>#REF!</v>
      </c>
      <c r="M126" s="16" t="e">
        <f>IF('MITRE ATT&amp;CK Mappings'!#REF! &lt;&gt;"",'MITRE ATT&amp;CK Mappings'!#REF!,"" )</f>
        <v>#REF!</v>
      </c>
    </row>
    <row r="127" spans="1:13" x14ac:dyDescent="0.3">
      <c r="A127" s="18" t="str">
        <f>IF(COUNTIF(B127:K127,"="&amp;'MITRE ATT&amp;CK Mappings'!#REF!)&gt;0,'MITRE ATT&amp;CK Mappings'!#REF!,"")</f>
        <v/>
      </c>
      <c r="B12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7" s="18" t="e">
        <f>IF('MITRE ATT&amp;CK Mappings'!#REF! &lt;&gt;"",'MITRE ATT&amp;CK Mappings'!#REF!,"" )</f>
        <v>#REF!</v>
      </c>
      <c r="M127" s="18" t="e">
        <f>IF('MITRE ATT&amp;CK Mappings'!#REF! &lt;&gt;"",'MITRE ATT&amp;CK Mappings'!#REF!,"" )</f>
        <v>#REF!</v>
      </c>
    </row>
    <row r="128" spans="1:13" x14ac:dyDescent="0.3">
      <c r="A128" s="16" t="str">
        <f>IF(COUNTIF(B128:K128,"="&amp;'MITRE ATT&amp;CK Mappings'!#REF!)&gt;0,'MITRE ATT&amp;CK Mappings'!#REF!,"")</f>
        <v/>
      </c>
      <c r="B12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8" s="16" t="e">
        <f>IF('MITRE ATT&amp;CK Mappings'!#REF! &lt;&gt;"",'MITRE ATT&amp;CK Mappings'!#REF!,"" )</f>
        <v>#REF!</v>
      </c>
      <c r="M128" s="16" t="e">
        <f>IF('MITRE ATT&amp;CK Mappings'!#REF! &lt;&gt;"",'MITRE ATT&amp;CK Mappings'!#REF!,"" )</f>
        <v>#REF!</v>
      </c>
    </row>
    <row r="129" spans="1:13" x14ac:dyDescent="0.3">
      <c r="A129" s="18" t="str">
        <f>IF(COUNTIF(B129:K129,"="&amp;'MITRE ATT&amp;CK Mappings'!#REF!)&gt;0,'MITRE ATT&amp;CK Mappings'!#REF!,"")</f>
        <v/>
      </c>
      <c r="B12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2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2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2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2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2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2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2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2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2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29" s="18" t="e">
        <f>IF('MITRE ATT&amp;CK Mappings'!#REF! &lt;&gt;"",'MITRE ATT&amp;CK Mappings'!#REF!,"" )</f>
        <v>#REF!</v>
      </c>
      <c r="M129" s="18" t="e">
        <f>IF('MITRE ATT&amp;CK Mappings'!#REF! &lt;&gt;"",'MITRE ATT&amp;CK Mappings'!#REF!,"" )</f>
        <v>#REF!</v>
      </c>
    </row>
    <row r="130" spans="1:13" x14ac:dyDescent="0.3">
      <c r="A130" s="16" t="str">
        <f>IF(COUNTIF(B130:K130,"="&amp;'MITRE ATT&amp;CK Mappings'!#REF!)&gt;0,'MITRE ATT&amp;CK Mappings'!#REF!,"")</f>
        <v/>
      </c>
      <c r="B13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0" s="16" t="e">
        <f>IF('MITRE ATT&amp;CK Mappings'!#REF! &lt;&gt;"",'MITRE ATT&amp;CK Mappings'!#REF!,"" )</f>
        <v>#REF!</v>
      </c>
      <c r="M130" s="16" t="e">
        <f>IF('MITRE ATT&amp;CK Mappings'!#REF! &lt;&gt;"",'MITRE ATT&amp;CK Mappings'!#REF!,"" )</f>
        <v>#REF!</v>
      </c>
    </row>
    <row r="131" spans="1:13" x14ac:dyDescent="0.3">
      <c r="A131" s="18" t="str">
        <f>IF(COUNTIF(B131:K131,"="&amp;'MITRE ATT&amp;CK Mappings'!#REF!)&gt;0,'MITRE ATT&amp;CK Mappings'!#REF!,"")</f>
        <v/>
      </c>
      <c r="B13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1" s="18" t="e">
        <f>IF('MITRE ATT&amp;CK Mappings'!#REF! &lt;&gt;"",'MITRE ATT&amp;CK Mappings'!#REF!,"" )</f>
        <v>#REF!</v>
      </c>
      <c r="M131" s="18" t="e">
        <f>IF('MITRE ATT&amp;CK Mappings'!#REF! &lt;&gt;"",'MITRE ATT&amp;CK Mappings'!#REF!,"" )</f>
        <v>#REF!</v>
      </c>
    </row>
    <row r="132" spans="1:13" x14ac:dyDescent="0.3">
      <c r="A132" s="16" t="str">
        <f>IF(COUNTIF(B132:K132,"="&amp;'MITRE ATT&amp;CK Mappings'!#REF!)&gt;0,'MITRE ATT&amp;CK Mappings'!#REF!,"")</f>
        <v/>
      </c>
      <c r="B13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2" s="16" t="e">
        <f>IF('MITRE ATT&amp;CK Mappings'!#REF! &lt;&gt;"",'MITRE ATT&amp;CK Mappings'!#REF!,"" )</f>
        <v>#REF!</v>
      </c>
      <c r="M132" s="16" t="e">
        <f>IF('MITRE ATT&amp;CK Mappings'!#REF! &lt;&gt;"",'MITRE ATT&amp;CK Mappings'!#REF!,"" )</f>
        <v>#REF!</v>
      </c>
    </row>
    <row r="133" spans="1:13" x14ac:dyDescent="0.3">
      <c r="A133" s="18" t="str">
        <f>IF(COUNTIF(B133:K133,"="&amp;'MITRE ATT&amp;CK Mappings'!#REF!)&gt;0,'MITRE ATT&amp;CK Mappings'!#REF!,"")</f>
        <v/>
      </c>
      <c r="B13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3" s="18" t="e">
        <f>IF('MITRE ATT&amp;CK Mappings'!#REF! &lt;&gt;"",'MITRE ATT&amp;CK Mappings'!#REF!,"" )</f>
        <v>#REF!</v>
      </c>
      <c r="M133" s="18" t="e">
        <f>IF('MITRE ATT&amp;CK Mappings'!#REF! &lt;&gt;"",'MITRE ATT&amp;CK Mappings'!#REF!,"" )</f>
        <v>#REF!</v>
      </c>
    </row>
    <row r="134" spans="1:13" x14ac:dyDescent="0.3">
      <c r="A134" s="16" t="str">
        <f>IF(COUNTIF(B134:K134,"="&amp;'MITRE ATT&amp;CK Mappings'!#REF!)&gt;0,'MITRE ATT&amp;CK Mappings'!#REF!,"")</f>
        <v/>
      </c>
      <c r="B13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4" s="16" t="e">
        <f>IF('MITRE ATT&amp;CK Mappings'!#REF! &lt;&gt;"",'MITRE ATT&amp;CK Mappings'!#REF!,"" )</f>
        <v>#REF!</v>
      </c>
      <c r="M134" s="16" t="e">
        <f>IF('MITRE ATT&amp;CK Mappings'!#REF! &lt;&gt;"",'MITRE ATT&amp;CK Mappings'!#REF!,"" )</f>
        <v>#REF!</v>
      </c>
    </row>
    <row r="135" spans="1:13" x14ac:dyDescent="0.3">
      <c r="A135" s="18" t="str">
        <f>IF(COUNTIF(B135:K135,"="&amp;'MITRE ATT&amp;CK Mappings'!#REF!)&gt;0,'MITRE ATT&amp;CK Mappings'!#REF!,"")</f>
        <v/>
      </c>
      <c r="B13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5" s="18" t="e">
        <f>IF('MITRE ATT&amp;CK Mappings'!#REF! &lt;&gt;"",'MITRE ATT&amp;CK Mappings'!#REF!,"" )</f>
        <v>#REF!</v>
      </c>
      <c r="M135" s="18" t="e">
        <f>IF('MITRE ATT&amp;CK Mappings'!#REF! &lt;&gt;"",'MITRE ATT&amp;CK Mappings'!#REF!,"" )</f>
        <v>#REF!</v>
      </c>
    </row>
    <row r="136" spans="1:13" x14ac:dyDescent="0.3">
      <c r="A136" s="16" t="str">
        <f>IF(COUNTIF(B136:K136,"="&amp;'MITRE ATT&amp;CK Mappings'!#REF!)&gt;0,'MITRE ATT&amp;CK Mappings'!#REF!,"")</f>
        <v/>
      </c>
      <c r="B13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6" s="16" t="e">
        <f>IF('MITRE ATT&amp;CK Mappings'!#REF! &lt;&gt;"",'MITRE ATT&amp;CK Mappings'!#REF!,"" )</f>
        <v>#REF!</v>
      </c>
      <c r="M136" s="16" t="e">
        <f>IF('MITRE ATT&amp;CK Mappings'!#REF! &lt;&gt;"",'MITRE ATT&amp;CK Mappings'!#REF!,"" )</f>
        <v>#REF!</v>
      </c>
    </row>
    <row r="137" spans="1:13" x14ac:dyDescent="0.3">
      <c r="A137" s="18" t="str">
        <f>IF(COUNTIF(B137:K137,"="&amp;'MITRE ATT&amp;CK Mappings'!#REF!)&gt;0,'MITRE ATT&amp;CK Mappings'!#REF!,"")</f>
        <v/>
      </c>
      <c r="B13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7" s="18" t="e">
        <f>IF('MITRE ATT&amp;CK Mappings'!#REF! &lt;&gt;"",'MITRE ATT&amp;CK Mappings'!#REF!,"" )</f>
        <v>#REF!</v>
      </c>
      <c r="M137" s="18" t="e">
        <f>IF('MITRE ATT&amp;CK Mappings'!#REF! &lt;&gt;"",'MITRE ATT&amp;CK Mappings'!#REF!,"" )</f>
        <v>#REF!</v>
      </c>
    </row>
    <row r="138" spans="1:13" x14ac:dyDescent="0.3">
      <c r="A138" s="16" t="str">
        <f>IF(COUNTIF(B138:K138,"="&amp;'MITRE ATT&amp;CK Mappings'!#REF!)&gt;0,'MITRE ATT&amp;CK Mappings'!#REF!,"")</f>
        <v/>
      </c>
      <c r="B13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8" s="16" t="e">
        <f>IF('MITRE ATT&amp;CK Mappings'!#REF! &lt;&gt;"",'MITRE ATT&amp;CK Mappings'!#REF!,"" )</f>
        <v>#REF!</v>
      </c>
      <c r="M138" s="16" t="e">
        <f>IF('MITRE ATT&amp;CK Mappings'!#REF! &lt;&gt;"",'MITRE ATT&amp;CK Mappings'!#REF!,"" )</f>
        <v>#REF!</v>
      </c>
    </row>
    <row r="139" spans="1:13" x14ac:dyDescent="0.3">
      <c r="A139" s="18" t="str">
        <f>IF(COUNTIF(B139:K139,"="&amp;'MITRE ATT&amp;CK Mappings'!#REF!)&gt;0,'MITRE ATT&amp;CK Mappings'!#REF!,"")</f>
        <v/>
      </c>
      <c r="B13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3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3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3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3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3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3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3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3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3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39" s="18" t="e">
        <f>IF('MITRE ATT&amp;CK Mappings'!#REF! &lt;&gt;"",'MITRE ATT&amp;CK Mappings'!#REF!,"" )</f>
        <v>#REF!</v>
      </c>
      <c r="M139" s="18" t="e">
        <f>IF('MITRE ATT&amp;CK Mappings'!#REF! &lt;&gt;"",'MITRE ATT&amp;CK Mappings'!#REF!,"" )</f>
        <v>#REF!</v>
      </c>
    </row>
    <row r="140" spans="1:13" x14ac:dyDescent="0.3">
      <c r="A140" s="16" t="str">
        <f>IF(COUNTIF(B140:K140,"="&amp;'MITRE ATT&amp;CK Mappings'!#REF!)&gt;0,'MITRE ATT&amp;CK Mappings'!#REF!,"")</f>
        <v/>
      </c>
      <c r="B14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0" s="16" t="e">
        <f>IF('MITRE ATT&amp;CK Mappings'!#REF! &lt;&gt;"",'MITRE ATT&amp;CK Mappings'!#REF!,"" )</f>
        <v>#REF!</v>
      </c>
      <c r="M140" s="16" t="e">
        <f>IF('MITRE ATT&amp;CK Mappings'!#REF! &lt;&gt;"",'MITRE ATT&amp;CK Mappings'!#REF!,"" )</f>
        <v>#REF!</v>
      </c>
    </row>
    <row r="141" spans="1:13" x14ac:dyDescent="0.3">
      <c r="A141" s="18" t="str">
        <f>IF(COUNTIF(B141:K141,"="&amp;'MITRE ATT&amp;CK Mappings'!#REF!)&gt;0,'MITRE ATT&amp;CK Mappings'!#REF!,"")</f>
        <v/>
      </c>
      <c r="B14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1" s="18" t="e">
        <f>IF('MITRE ATT&amp;CK Mappings'!#REF! &lt;&gt;"",'MITRE ATT&amp;CK Mappings'!#REF!,"" )</f>
        <v>#REF!</v>
      </c>
      <c r="M141" s="18" t="e">
        <f>IF('MITRE ATT&amp;CK Mappings'!#REF! &lt;&gt;"",'MITRE ATT&amp;CK Mappings'!#REF!,"" )</f>
        <v>#REF!</v>
      </c>
    </row>
    <row r="142" spans="1:13" x14ac:dyDescent="0.3">
      <c r="A142" s="16" t="str">
        <f>IF(COUNTIF(B142:K142,"="&amp;'MITRE ATT&amp;CK Mappings'!#REF!)&gt;0,'MITRE ATT&amp;CK Mappings'!#REF!,"")</f>
        <v/>
      </c>
      <c r="B14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2" s="16" t="e">
        <f>IF('MITRE ATT&amp;CK Mappings'!#REF! &lt;&gt;"",'MITRE ATT&amp;CK Mappings'!#REF!,"" )</f>
        <v>#REF!</v>
      </c>
      <c r="M142" s="16" t="e">
        <f>IF('MITRE ATT&amp;CK Mappings'!#REF! &lt;&gt;"",'MITRE ATT&amp;CK Mappings'!#REF!,"" )</f>
        <v>#REF!</v>
      </c>
    </row>
    <row r="143" spans="1:13" x14ac:dyDescent="0.3">
      <c r="A143" s="18" t="str">
        <f>IF(COUNTIF(B143:K143,"="&amp;'MITRE ATT&amp;CK Mappings'!#REF!)&gt;0,'MITRE ATT&amp;CK Mappings'!#REF!,"")</f>
        <v/>
      </c>
      <c r="B14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3" s="18" t="e">
        <f>IF('MITRE ATT&amp;CK Mappings'!#REF! &lt;&gt;"",'MITRE ATT&amp;CK Mappings'!#REF!,"" )</f>
        <v>#REF!</v>
      </c>
      <c r="M143" s="18" t="e">
        <f>IF('MITRE ATT&amp;CK Mappings'!#REF! &lt;&gt;"",'MITRE ATT&amp;CK Mappings'!#REF!,"" )</f>
        <v>#REF!</v>
      </c>
    </row>
    <row r="144" spans="1:13" x14ac:dyDescent="0.3">
      <c r="A144" s="16" t="str">
        <f>IF(COUNTIF(B144:K144,"="&amp;'MITRE ATT&amp;CK Mappings'!#REF!)&gt;0,'MITRE ATT&amp;CK Mappings'!#REF!,"")</f>
        <v/>
      </c>
      <c r="B14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4" s="16" t="e">
        <f>IF('MITRE ATT&amp;CK Mappings'!#REF! &lt;&gt;"",'MITRE ATT&amp;CK Mappings'!#REF!,"" )</f>
        <v>#REF!</v>
      </c>
      <c r="M144" s="16" t="e">
        <f>IF('MITRE ATT&amp;CK Mappings'!#REF! &lt;&gt;"",'MITRE ATT&amp;CK Mappings'!#REF!,"" )</f>
        <v>#REF!</v>
      </c>
    </row>
    <row r="145" spans="1:13" x14ac:dyDescent="0.3">
      <c r="A145" s="18" t="str">
        <f>IF(COUNTIF(B145:K145,"="&amp;'MITRE ATT&amp;CK Mappings'!#REF!)&gt;0,'MITRE ATT&amp;CK Mappings'!#REF!,"")</f>
        <v/>
      </c>
      <c r="B14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5" s="18" t="e">
        <f>IF('MITRE ATT&amp;CK Mappings'!#REF! &lt;&gt;"",'MITRE ATT&amp;CK Mappings'!#REF!,"" )</f>
        <v>#REF!</v>
      </c>
      <c r="M145" s="18" t="e">
        <f>IF('MITRE ATT&amp;CK Mappings'!#REF! &lt;&gt;"",'MITRE ATT&amp;CK Mappings'!#REF!,"" )</f>
        <v>#REF!</v>
      </c>
    </row>
    <row r="146" spans="1:13" x14ac:dyDescent="0.3">
      <c r="A146" s="16" t="str">
        <f>IF(COUNTIF(B146:K146,"="&amp;'MITRE ATT&amp;CK Mappings'!#REF!)&gt;0,'MITRE ATT&amp;CK Mappings'!#REF!,"")</f>
        <v/>
      </c>
      <c r="B14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6" s="16" t="e">
        <f>IF('MITRE ATT&amp;CK Mappings'!#REF! &lt;&gt;"",'MITRE ATT&amp;CK Mappings'!#REF!,"" )</f>
        <v>#REF!</v>
      </c>
      <c r="M146" s="16" t="e">
        <f>IF('MITRE ATT&amp;CK Mappings'!#REF! &lt;&gt;"",'MITRE ATT&amp;CK Mappings'!#REF!,"" )</f>
        <v>#REF!</v>
      </c>
    </row>
    <row r="147" spans="1:13" x14ac:dyDescent="0.3">
      <c r="A147" s="18" t="str">
        <f>IF(COUNTIF(B147:K147,"="&amp;'MITRE ATT&amp;CK Mappings'!#REF!)&gt;0,'MITRE ATT&amp;CK Mappings'!#REF!,"")</f>
        <v/>
      </c>
      <c r="B14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7" s="18" t="e">
        <f>IF('MITRE ATT&amp;CK Mappings'!#REF! &lt;&gt;"",'MITRE ATT&amp;CK Mappings'!#REF!,"" )</f>
        <v>#REF!</v>
      </c>
      <c r="M147" s="18" t="e">
        <f>IF('MITRE ATT&amp;CK Mappings'!#REF! &lt;&gt;"",'MITRE ATT&amp;CK Mappings'!#REF!,"" )</f>
        <v>#REF!</v>
      </c>
    </row>
    <row r="148" spans="1:13" x14ac:dyDescent="0.3">
      <c r="A148" s="16" t="str">
        <f>IF(COUNTIF(B148:K148,"="&amp;'MITRE ATT&amp;CK Mappings'!#REF!)&gt;0,'MITRE ATT&amp;CK Mappings'!#REF!,"")</f>
        <v/>
      </c>
      <c r="B14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8" s="16" t="e">
        <f>IF('MITRE ATT&amp;CK Mappings'!#REF! &lt;&gt;"",'MITRE ATT&amp;CK Mappings'!#REF!,"" )</f>
        <v>#REF!</v>
      </c>
      <c r="M148" s="16" t="e">
        <f>IF('MITRE ATT&amp;CK Mappings'!#REF! &lt;&gt;"",'MITRE ATT&amp;CK Mappings'!#REF!,"" )</f>
        <v>#REF!</v>
      </c>
    </row>
    <row r="149" spans="1:13" x14ac:dyDescent="0.3">
      <c r="A149" s="18" t="str">
        <f>IF(COUNTIF(B149:K149,"="&amp;'MITRE ATT&amp;CK Mappings'!#REF!)&gt;0,'MITRE ATT&amp;CK Mappings'!#REF!,"")</f>
        <v/>
      </c>
      <c r="B14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4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4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4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4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4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4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4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4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4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49" s="18" t="e">
        <f>IF('MITRE ATT&amp;CK Mappings'!#REF! &lt;&gt;"",'MITRE ATT&amp;CK Mappings'!#REF!,"" )</f>
        <v>#REF!</v>
      </c>
      <c r="M149" s="18" t="e">
        <f>IF('MITRE ATT&amp;CK Mappings'!#REF! &lt;&gt;"",'MITRE ATT&amp;CK Mappings'!#REF!,"" )</f>
        <v>#REF!</v>
      </c>
    </row>
    <row r="150" spans="1:13" x14ac:dyDescent="0.3">
      <c r="A150" s="16" t="str">
        <f>IF(COUNTIF(B150:K150,"="&amp;'MITRE ATT&amp;CK Mappings'!#REF!)&gt;0,'MITRE ATT&amp;CK Mappings'!#REF!,"")</f>
        <v/>
      </c>
      <c r="B15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0" s="16" t="e">
        <f>IF('MITRE ATT&amp;CK Mappings'!#REF! &lt;&gt;"",'MITRE ATT&amp;CK Mappings'!#REF!,"" )</f>
        <v>#REF!</v>
      </c>
      <c r="M150" s="16" t="e">
        <f>IF('MITRE ATT&amp;CK Mappings'!#REF! &lt;&gt;"",'MITRE ATT&amp;CK Mappings'!#REF!,"" )</f>
        <v>#REF!</v>
      </c>
    </row>
    <row r="151" spans="1:13" x14ac:dyDescent="0.3">
      <c r="A151" s="18" t="str">
        <f>IF(COUNTIF(B151:K151,"="&amp;'MITRE ATT&amp;CK Mappings'!#REF!)&gt;0,'MITRE ATT&amp;CK Mappings'!#REF!,"")</f>
        <v/>
      </c>
      <c r="B15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1" s="18" t="e">
        <f>IF('MITRE ATT&amp;CK Mappings'!#REF! &lt;&gt;"",'MITRE ATT&amp;CK Mappings'!#REF!,"" )</f>
        <v>#REF!</v>
      </c>
      <c r="M151" s="18" t="e">
        <f>IF('MITRE ATT&amp;CK Mappings'!#REF! &lt;&gt;"",'MITRE ATT&amp;CK Mappings'!#REF!,"" )</f>
        <v>#REF!</v>
      </c>
    </row>
    <row r="152" spans="1:13" x14ac:dyDescent="0.3">
      <c r="A152" s="16" t="str">
        <f>IF(COUNTIF(B152:K152,"="&amp;'MITRE ATT&amp;CK Mappings'!#REF!)&gt;0,'MITRE ATT&amp;CK Mappings'!#REF!,"")</f>
        <v/>
      </c>
      <c r="B15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2" s="16" t="e">
        <f>IF('MITRE ATT&amp;CK Mappings'!#REF! &lt;&gt;"",'MITRE ATT&amp;CK Mappings'!#REF!,"" )</f>
        <v>#REF!</v>
      </c>
      <c r="M152" s="16" t="e">
        <f>IF('MITRE ATT&amp;CK Mappings'!#REF! &lt;&gt;"",'MITRE ATT&amp;CK Mappings'!#REF!,"" )</f>
        <v>#REF!</v>
      </c>
    </row>
    <row r="153" spans="1:13" x14ac:dyDescent="0.3">
      <c r="A153" s="18" t="str">
        <f>IF(COUNTIF(B153:K153,"="&amp;'MITRE ATT&amp;CK Mappings'!#REF!)&gt;0,'MITRE ATT&amp;CK Mappings'!#REF!,"")</f>
        <v/>
      </c>
      <c r="B15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3" s="18" t="e">
        <f>IF('MITRE ATT&amp;CK Mappings'!#REF! &lt;&gt;"",'MITRE ATT&amp;CK Mappings'!#REF!,"" )</f>
        <v>#REF!</v>
      </c>
      <c r="M153" s="18" t="e">
        <f>IF('MITRE ATT&amp;CK Mappings'!#REF! &lt;&gt;"",'MITRE ATT&amp;CK Mappings'!#REF!,"" )</f>
        <v>#REF!</v>
      </c>
    </row>
    <row r="154" spans="1:13" x14ac:dyDescent="0.3">
      <c r="A154" s="16" t="str">
        <f>IF(COUNTIF(B154:K154,"="&amp;'MITRE ATT&amp;CK Mappings'!#REF!)&gt;0,'MITRE ATT&amp;CK Mappings'!#REF!,"")</f>
        <v/>
      </c>
      <c r="B15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4" s="16" t="e">
        <f>IF('MITRE ATT&amp;CK Mappings'!#REF! &lt;&gt;"",'MITRE ATT&amp;CK Mappings'!#REF!,"" )</f>
        <v>#REF!</v>
      </c>
      <c r="M154" s="16" t="e">
        <f>IF('MITRE ATT&amp;CK Mappings'!#REF! &lt;&gt;"",'MITRE ATT&amp;CK Mappings'!#REF!,"" )</f>
        <v>#REF!</v>
      </c>
    </row>
    <row r="155" spans="1:13" x14ac:dyDescent="0.3">
      <c r="A155" s="18" t="str">
        <f>IF(COUNTIF(B155:K155,"="&amp;'MITRE ATT&amp;CK Mappings'!#REF!)&gt;0,'MITRE ATT&amp;CK Mappings'!#REF!,"")</f>
        <v/>
      </c>
      <c r="B15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5" s="18" t="e">
        <f>IF('MITRE ATT&amp;CK Mappings'!#REF! &lt;&gt;"",'MITRE ATT&amp;CK Mappings'!#REF!,"" )</f>
        <v>#REF!</v>
      </c>
      <c r="M155" s="18" t="e">
        <f>IF('MITRE ATT&amp;CK Mappings'!#REF! &lt;&gt;"",'MITRE ATT&amp;CK Mappings'!#REF!,"" )</f>
        <v>#REF!</v>
      </c>
    </row>
    <row r="156" spans="1:13" x14ac:dyDescent="0.3">
      <c r="A156" s="16" t="str">
        <f>IF(COUNTIF(B156:K156,"="&amp;'MITRE ATT&amp;CK Mappings'!#REF!)&gt;0,'MITRE ATT&amp;CK Mappings'!#REF!,"")</f>
        <v/>
      </c>
      <c r="B15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6" s="16" t="e">
        <f>IF('MITRE ATT&amp;CK Mappings'!#REF! &lt;&gt;"",'MITRE ATT&amp;CK Mappings'!#REF!,"" )</f>
        <v>#REF!</v>
      </c>
      <c r="M156" s="16" t="e">
        <f>IF('MITRE ATT&amp;CK Mappings'!#REF! &lt;&gt;"",'MITRE ATT&amp;CK Mappings'!#REF!,"" )</f>
        <v>#REF!</v>
      </c>
    </row>
    <row r="157" spans="1:13" x14ac:dyDescent="0.3">
      <c r="A157" s="18" t="str">
        <f>IF(COUNTIF(B157:K157,"="&amp;'MITRE ATT&amp;CK Mappings'!#REF!)&gt;0,'MITRE ATT&amp;CK Mappings'!#REF!,"")</f>
        <v/>
      </c>
      <c r="B15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7" s="18" t="e">
        <f>IF('MITRE ATT&amp;CK Mappings'!#REF! &lt;&gt;"",'MITRE ATT&amp;CK Mappings'!#REF!,"" )</f>
        <v>#REF!</v>
      </c>
      <c r="M157" s="18" t="e">
        <f>IF('MITRE ATT&amp;CK Mappings'!#REF! &lt;&gt;"",'MITRE ATT&amp;CK Mappings'!#REF!,"" )</f>
        <v>#REF!</v>
      </c>
    </row>
    <row r="158" spans="1:13" x14ac:dyDescent="0.3">
      <c r="A158" s="16" t="str">
        <f>IF(COUNTIF(B158:K158,"="&amp;'MITRE ATT&amp;CK Mappings'!#REF!)&gt;0,'MITRE ATT&amp;CK Mappings'!#REF!,"")</f>
        <v/>
      </c>
      <c r="B15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8" s="16" t="e">
        <f>IF('MITRE ATT&amp;CK Mappings'!#REF! &lt;&gt;"",'MITRE ATT&amp;CK Mappings'!#REF!,"" )</f>
        <v>#REF!</v>
      </c>
      <c r="M158" s="16" t="e">
        <f>IF('MITRE ATT&amp;CK Mappings'!#REF! &lt;&gt;"",'MITRE ATT&amp;CK Mappings'!#REF!,"" )</f>
        <v>#REF!</v>
      </c>
    </row>
    <row r="159" spans="1:13" x14ac:dyDescent="0.3">
      <c r="A159" s="18" t="str">
        <f>IF(COUNTIF(B159:K159,"="&amp;'MITRE ATT&amp;CK Mappings'!#REF!)&gt;0,'MITRE ATT&amp;CK Mappings'!#REF!,"")</f>
        <v/>
      </c>
      <c r="B15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5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5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5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5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5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5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5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5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5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59" s="18" t="e">
        <f>IF('MITRE ATT&amp;CK Mappings'!#REF! &lt;&gt;"",'MITRE ATT&amp;CK Mappings'!#REF!,"" )</f>
        <v>#REF!</v>
      </c>
      <c r="M159" s="18" t="e">
        <f>IF('MITRE ATT&amp;CK Mappings'!#REF! &lt;&gt;"",'MITRE ATT&amp;CK Mappings'!#REF!,"" )</f>
        <v>#REF!</v>
      </c>
    </row>
    <row r="160" spans="1:13" x14ac:dyDescent="0.3">
      <c r="A160" s="16" t="str">
        <f>IF(COUNTIF(B160:K160,"="&amp;'MITRE ATT&amp;CK Mappings'!#REF!)&gt;0,'MITRE ATT&amp;CK Mappings'!#REF!,"")</f>
        <v/>
      </c>
      <c r="B16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0" s="16" t="e">
        <f>IF('MITRE ATT&amp;CK Mappings'!#REF! &lt;&gt;"",'MITRE ATT&amp;CK Mappings'!#REF!,"" )</f>
        <v>#REF!</v>
      </c>
      <c r="M160" s="16" t="e">
        <f>IF('MITRE ATT&amp;CK Mappings'!#REF! &lt;&gt;"",'MITRE ATT&amp;CK Mappings'!#REF!,"" )</f>
        <v>#REF!</v>
      </c>
    </row>
    <row r="161" spans="1:13" x14ac:dyDescent="0.3">
      <c r="A161" s="18" t="str">
        <f>IF(COUNTIF(B161:K161,"="&amp;'MITRE ATT&amp;CK Mappings'!#REF!)&gt;0,'MITRE ATT&amp;CK Mappings'!#REF!,"")</f>
        <v/>
      </c>
      <c r="B16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1" s="18" t="e">
        <f>IF('MITRE ATT&amp;CK Mappings'!#REF! &lt;&gt;"",'MITRE ATT&amp;CK Mappings'!#REF!,"" )</f>
        <v>#REF!</v>
      </c>
      <c r="M161" s="18" t="e">
        <f>IF('MITRE ATT&amp;CK Mappings'!#REF! &lt;&gt;"",'MITRE ATT&amp;CK Mappings'!#REF!,"" )</f>
        <v>#REF!</v>
      </c>
    </row>
    <row r="162" spans="1:13" x14ac:dyDescent="0.3">
      <c r="A162" s="16" t="str">
        <f>IF(COUNTIF(B162:K162,"="&amp;'MITRE ATT&amp;CK Mappings'!#REF!)&gt;0,'MITRE ATT&amp;CK Mappings'!#REF!,"")</f>
        <v/>
      </c>
      <c r="B16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2" s="16" t="e">
        <f>IF('MITRE ATT&amp;CK Mappings'!#REF! &lt;&gt;"",'MITRE ATT&amp;CK Mappings'!#REF!,"" )</f>
        <v>#REF!</v>
      </c>
      <c r="M162" s="16" t="e">
        <f>IF('MITRE ATT&amp;CK Mappings'!#REF! &lt;&gt;"",'MITRE ATT&amp;CK Mappings'!#REF!,"" )</f>
        <v>#REF!</v>
      </c>
    </row>
    <row r="163" spans="1:13" x14ac:dyDescent="0.3">
      <c r="A163" s="18" t="str">
        <f>IF(COUNTIF(B163:K163,"="&amp;'MITRE ATT&amp;CK Mappings'!#REF!)&gt;0,'MITRE ATT&amp;CK Mappings'!#REF!,"")</f>
        <v/>
      </c>
      <c r="B16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3" s="18" t="e">
        <f>IF('MITRE ATT&amp;CK Mappings'!#REF! &lt;&gt;"",'MITRE ATT&amp;CK Mappings'!#REF!,"" )</f>
        <v>#REF!</v>
      </c>
      <c r="M163" s="18" t="e">
        <f>IF('MITRE ATT&amp;CK Mappings'!#REF! &lt;&gt;"",'MITRE ATT&amp;CK Mappings'!#REF!,"" )</f>
        <v>#REF!</v>
      </c>
    </row>
    <row r="164" spans="1:13" x14ac:dyDescent="0.3">
      <c r="A164" s="16" t="str">
        <f>IF(COUNTIF(B164:K164,"="&amp;'MITRE ATT&amp;CK Mappings'!#REF!)&gt;0,'MITRE ATT&amp;CK Mappings'!#REF!,"")</f>
        <v/>
      </c>
      <c r="B16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4" s="16" t="e">
        <f>IF('MITRE ATT&amp;CK Mappings'!#REF! &lt;&gt;"",'MITRE ATT&amp;CK Mappings'!#REF!,"" )</f>
        <v>#REF!</v>
      </c>
      <c r="M164" s="16" t="e">
        <f>IF('MITRE ATT&amp;CK Mappings'!#REF! &lt;&gt;"",'MITRE ATT&amp;CK Mappings'!#REF!,"" )</f>
        <v>#REF!</v>
      </c>
    </row>
    <row r="165" spans="1:13" x14ac:dyDescent="0.3">
      <c r="A165" s="18" t="str">
        <f>IF(COUNTIF(B165:K165,"="&amp;'MITRE ATT&amp;CK Mappings'!#REF!)&gt;0,'MITRE ATT&amp;CK Mappings'!#REF!,"")</f>
        <v/>
      </c>
      <c r="B16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5" s="18" t="e">
        <f>IF('MITRE ATT&amp;CK Mappings'!#REF! &lt;&gt;"",'MITRE ATT&amp;CK Mappings'!#REF!,"" )</f>
        <v>#REF!</v>
      </c>
      <c r="M165" s="18" t="e">
        <f>IF('MITRE ATT&amp;CK Mappings'!#REF! &lt;&gt;"",'MITRE ATT&amp;CK Mappings'!#REF!,"" )</f>
        <v>#REF!</v>
      </c>
    </row>
    <row r="166" spans="1:13" x14ac:dyDescent="0.3">
      <c r="A166" s="16" t="str">
        <f>IF(COUNTIF(B166:K166,"="&amp;'MITRE ATT&amp;CK Mappings'!#REF!)&gt;0,'MITRE ATT&amp;CK Mappings'!#REF!,"")</f>
        <v/>
      </c>
      <c r="B16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6" s="16" t="e">
        <f>IF('MITRE ATT&amp;CK Mappings'!#REF! &lt;&gt;"",'MITRE ATT&amp;CK Mappings'!#REF!,"" )</f>
        <v>#REF!</v>
      </c>
      <c r="M166" s="16" t="e">
        <f>IF('MITRE ATT&amp;CK Mappings'!#REF! &lt;&gt;"",'MITRE ATT&amp;CK Mappings'!#REF!,"" )</f>
        <v>#REF!</v>
      </c>
    </row>
    <row r="167" spans="1:13" x14ac:dyDescent="0.3">
      <c r="A167" s="18" t="str">
        <f>IF(COUNTIF(B167:K167,"="&amp;'MITRE ATT&amp;CK Mappings'!#REF!)&gt;0,'MITRE ATT&amp;CK Mappings'!#REF!,"")</f>
        <v/>
      </c>
      <c r="B16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7" s="18" t="e">
        <f>IF('MITRE ATT&amp;CK Mappings'!#REF! &lt;&gt;"",'MITRE ATT&amp;CK Mappings'!#REF!,"" )</f>
        <v>#REF!</v>
      </c>
      <c r="M167" s="18" t="e">
        <f>IF('MITRE ATT&amp;CK Mappings'!#REF! &lt;&gt;"",'MITRE ATT&amp;CK Mappings'!#REF!,"" )</f>
        <v>#REF!</v>
      </c>
    </row>
    <row r="168" spans="1:13" x14ac:dyDescent="0.3">
      <c r="A168" s="16" t="str">
        <f>IF(COUNTIF(B168:K168,"="&amp;'MITRE ATT&amp;CK Mappings'!#REF!)&gt;0,'MITRE ATT&amp;CK Mappings'!#REF!,"")</f>
        <v/>
      </c>
      <c r="B16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8" s="16" t="e">
        <f>IF('MITRE ATT&amp;CK Mappings'!#REF! &lt;&gt;"",'MITRE ATT&amp;CK Mappings'!#REF!,"" )</f>
        <v>#REF!</v>
      </c>
      <c r="M168" s="16" t="e">
        <f>IF('MITRE ATT&amp;CK Mappings'!#REF! &lt;&gt;"",'MITRE ATT&amp;CK Mappings'!#REF!,"" )</f>
        <v>#REF!</v>
      </c>
    </row>
    <row r="169" spans="1:13" x14ac:dyDescent="0.3">
      <c r="A169" s="18" t="str">
        <f>IF(COUNTIF(B169:K169,"="&amp;'MITRE ATT&amp;CK Mappings'!#REF!)&gt;0,'MITRE ATT&amp;CK Mappings'!#REF!,"")</f>
        <v/>
      </c>
      <c r="B16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6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6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6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6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6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6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6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6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6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69" s="18" t="e">
        <f>IF('MITRE ATT&amp;CK Mappings'!#REF! &lt;&gt;"",'MITRE ATT&amp;CK Mappings'!#REF!,"" )</f>
        <v>#REF!</v>
      </c>
      <c r="M169" s="18" t="e">
        <f>IF('MITRE ATT&amp;CK Mappings'!#REF! &lt;&gt;"",'MITRE ATT&amp;CK Mappings'!#REF!,"" )</f>
        <v>#REF!</v>
      </c>
    </row>
    <row r="170" spans="1:13" x14ac:dyDescent="0.3">
      <c r="A170" s="16" t="str">
        <f>IF(COUNTIF(B170:K170,"="&amp;'MITRE ATT&amp;CK Mappings'!#REF!)&gt;0,'MITRE ATT&amp;CK Mappings'!#REF!,"")</f>
        <v/>
      </c>
      <c r="B17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0" s="16" t="e">
        <f>IF('MITRE ATT&amp;CK Mappings'!#REF! &lt;&gt;"",'MITRE ATT&amp;CK Mappings'!#REF!,"" )</f>
        <v>#REF!</v>
      </c>
      <c r="M170" s="16" t="e">
        <f>IF('MITRE ATT&amp;CK Mappings'!#REF! &lt;&gt;"",'MITRE ATT&amp;CK Mappings'!#REF!,"" )</f>
        <v>#REF!</v>
      </c>
    </row>
    <row r="171" spans="1:13" x14ac:dyDescent="0.3">
      <c r="A171" s="18" t="str">
        <f>IF(COUNTIF(B171:K171,"="&amp;'MITRE ATT&amp;CK Mappings'!#REF!)&gt;0,'MITRE ATT&amp;CK Mappings'!#REF!,"")</f>
        <v/>
      </c>
      <c r="B17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1" s="18" t="e">
        <f>IF('MITRE ATT&amp;CK Mappings'!#REF! &lt;&gt;"",'MITRE ATT&amp;CK Mappings'!#REF!,"" )</f>
        <v>#REF!</v>
      </c>
      <c r="M171" s="18" t="e">
        <f>IF('MITRE ATT&amp;CK Mappings'!#REF! &lt;&gt;"",'MITRE ATT&amp;CK Mappings'!#REF!,"" )</f>
        <v>#REF!</v>
      </c>
    </row>
    <row r="172" spans="1:13" x14ac:dyDescent="0.3">
      <c r="A172" s="16" t="str">
        <f>IF(COUNTIF(B172:K172,"="&amp;'MITRE ATT&amp;CK Mappings'!#REF!)&gt;0,'MITRE ATT&amp;CK Mappings'!#REF!,"")</f>
        <v/>
      </c>
      <c r="B17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2" s="16" t="e">
        <f>IF('MITRE ATT&amp;CK Mappings'!#REF! &lt;&gt;"",'MITRE ATT&amp;CK Mappings'!#REF!,"" )</f>
        <v>#REF!</v>
      </c>
      <c r="M172" s="16" t="e">
        <f>IF('MITRE ATT&amp;CK Mappings'!#REF! &lt;&gt;"",'MITRE ATT&amp;CK Mappings'!#REF!,"" )</f>
        <v>#REF!</v>
      </c>
    </row>
    <row r="173" spans="1:13" x14ac:dyDescent="0.3">
      <c r="A173" s="18" t="str">
        <f>IF(COUNTIF(B173:K173,"="&amp;'MITRE ATT&amp;CK Mappings'!#REF!)&gt;0,'MITRE ATT&amp;CK Mappings'!#REF!,"")</f>
        <v/>
      </c>
      <c r="B17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3" s="18" t="e">
        <f>IF('MITRE ATT&amp;CK Mappings'!#REF! &lt;&gt;"",'MITRE ATT&amp;CK Mappings'!#REF!,"" )</f>
        <v>#REF!</v>
      </c>
      <c r="M173" s="18" t="e">
        <f>IF('MITRE ATT&amp;CK Mappings'!#REF! &lt;&gt;"",'MITRE ATT&amp;CK Mappings'!#REF!,"" )</f>
        <v>#REF!</v>
      </c>
    </row>
    <row r="174" spans="1:13" x14ac:dyDescent="0.3">
      <c r="A174" s="16" t="str">
        <f>IF(COUNTIF(B174:K174,"="&amp;'MITRE ATT&amp;CK Mappings'!#REF!)&gt;0,'MITRE ATT&amp;CK Mappings'!#REF!,"")</f>
        <v/>
      </c>
      <c r="B17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4" s="16" t="e">
        <f>IF('MITRE ATT&amp;CK Mappings'!#REF! &lt;&gt;"",'MITRE ATT&amp;CK Mappings'!#REF!,"" )</f>
        <v>#REF!</v>
      </c>
      <c r="M174" s="16" t="e">
        <f>IF('MITRE ATT&amp;CK Mappings'!#REF! &lt;&gt;"",'MITRE ATT&amp;CK Mappings'!#REF!,"" )</f>
        <v>#REF!</v>
      </c>
    </row>
    <row r="175" spans="1:13" x14ac:dyDescent="0.3">
      <c r="A175" s="18" t="str">
        <f>IF(COUNTIF(B175:K175,"="&amp;'MITRE ATT&amp;CK Mappings'!#REF!)&gt;0,'MITRE ATT&amp;CK Mappings'!#REF!,"")</f>
        <v/>
      </c>
      <c r="B17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5" s="18" t="e">
        <f>IF('MITRE ATT&amp;CK Mappings'!#REF! &lt;&gt;"",'MITRE ATT&amp;CK Mappings'!#REF!,"" )</f>
        <v>#REF!</v>
      </c>
      <c r="M175" s="18" t="e">
        <f>IF('MITRE ATT&amp;CK Mappings'!#REF! &lt;&gt;"",'MITRE ATT&amp;CK Mappings'!#REF!,"" )</f>
        <v>#REF!</v>
      </c>
    </row>
    <row r="176" spans="1:13" x14ac:dyDescent="0.3">
      <c r="A176" s="16" t="str">
        <f>IF(COUNTIF(B176:K176,"="&amp;'MITRE ATT&amp;CK Mappings'!#REF!)&gt;0,'MITRE ATT&amp;CK Mappings'!#REF!,"")</f>
        <v/>
      </c>
      <c r="B17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6" s="16" t="e">
        <f>IF('MITRE ATT&amp;CK Mappings'!#REF! &lt;&gt;"",'MITRE ATT&amp;CK Mappings'!#REF!,"" )</f>
        <v>#REF!</v>
      </c>
      <c r="M176" s="16" t="e">
        <f>IF('MITRE ATT&amp;CK Mappings'!#REF! &lt;&gt;"",'MITRE ATT&amp;CK Mappings'!#REF!,"" )</f>
        <v>#REF!</v>
      </c>
    </row>
    <row r="177" spans="1:13" x14ac:dyDescent="0.3">
      <c r="A177" s="18" t="str">
        <f>IF(COUNTIF(B177:K177,"="&amp;'MITRE ATT&amp;CK Mappings'!#REF!)&gt;0,'MITRE ATT&amp;CK Mappings'!#REF!,"")</f>
        <v/>
      </c>
      <c r="B17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7" s="18" t="e">
        <f>IF('MITRE ATT&amp;CK Mappings'!#REF! &lt;&gt;"",'MITRE ATT&amp;CK Mappings'!#REF!,"" )</f>
        <v>#REF!</v>
      </c>
      <c r="M177" s="18" t="e">
        <f>IF('MITRE ATT&amp;CK Mappings'!#REF! &lt;&gt;"",'MITRE ATT&amp;CK Mappings'!#REF!,"" )</f>
        <v>#REF!</v>
      </c>
    </row>
    <row r="178" spans="1:13" x14ac:dyDescent="0.3">
      <c r="A178" s="16" t="str">
        <f>IF(COUNTIF(B178:K178,"="&amp;'MITRE ATT&amp;CK Mappings'!#REF!)&gt;0,'MITRE ATT&amp;CK Mappings'!#REF!,"")</f>
        <v/>
      </c>
      <c r="B17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8" s="16" t="e">
        <f>IF('MITRE ATT&amp;CK Mappings'!#REF! &lt;&gt;"",'MITRE ATT&amp;CK Mappings'!#REF!,"" )</f>
        <v>#REF!</v>
      </c>
      <c r="M178" s="16" t="e">
        <f>IF('MITRE ATT&amp;CK Mappings'!#REF! &lt;&gt;"",'MITRE ATT&amp;CK Mappings'!#REF!,"" )</f>
        <v>#REF!</v>
      </c>
    </row>
    <row r="179" spans="1:13" x14ac:dyDescent="0.3">
      <c r="A179" s="18" t="str">
        <f>IF(COUNTIF(B179:K179,"="&amp;'MITRE ATT&amp;CK Mappings'!#REF!)&gt;0,'MITRE ATT&amp;CK Mappings'!#REF!,"")</f>
        <v/>
      </c>
      <c r="B17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7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7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7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7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7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7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7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7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7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79" s="18" t="e">
        <f>IF('MITRE ATT&amp;CK Mappings'!#REF! &lt;&gt;"",'MITRE ATT&amp;CK Mappings'!#REF!,"" )</f>
        <v>#REF!</v>
      </c>
      <c r="M179" s="18" t="e">
        <f>IF('MITRE ATT&amp;CK Mappings'!#REF! &lt;&gt;"",'MITRE ATT&amp;CK Mappings'!#REF!,"" )</f>
        <v>#REF!</v>
      </c>
    </row>
    <row r="180" spans="1:13" x14ac:dyDescent="0.3">
      <c r="A180" s="16" t="str">
        <f>IF(COUNTIF(B180:K180,"="&amp;'MITRE ATT&amp;CK Mappings'!#REF!)&gt;0,'MITRE ATT&amp;CK Mappings'!#REF!,"")</f>
        <v/>
      </c>
      <c r="B18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0" s="16" t="e">
        <f>IF('MITRE ATT&amp;CK Mappings'!#REF! &lt;&gt;"",'MITRE ATT&amp;CK Mappings'!#REF!,"" )</f>
        <v>#REF!</v>
      </c>
      <c r="M180" s="16" t="e">
        <f>IF('MITRE ATT&amp;CK Mappings'!#REF! &lt;&gt;"",'MITRE ATT&amp;CK Mappings'!#REF!,"" )</f>
        <v>#REF!</v>
      </c>
    </row>
    <row r="181" spans="1:13" x14ac:dyDescent="0.3">
      <c r="A181" s="18" t="str">
        <f>IF(COUNTIF(B181:K181,"="&amp;'MITRE ATT&amp;CK Mappings'!#REF!)&gt;0,'MITRE ATT&amp;CK Mappings'!#REF!,"")</f>
        <v/>
      </c>
      <c r="B18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1" s="18" t="e">
        <f>IF('MITRE ATT&amp;CK Mappings'!#REF! &lt;&gt;"",'MITRE ATT&amp;CK Mappings'!#REF!,"" )</f>
        <v>#REF!</v>
      </c>
      <c r="M181" s="18" t="e">
        <f>IF('MITRE ATT&amp;CK Mappings'!#REF! &lt;&gt;"",'MITRE ATT&amp;CK Mappings'!#REF!,"" )</f>
        <v>#REF!</v>
      </c>
    </row>
    <row r="182" spans="1:13" x14ac:dyDescent="0.3">
      <c r="A182" s="16" t="str">
        <f>IF(COUNTIF(B182:K182,"="&amp;'MITRE ATT&amp;CK Mappings'!#REF!)&gt;0,'MITRE ATT&amp;CK Mappings'!#REF!,"")</f>
        <v/>
      </c>
      <c r="B18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2" s="16" t="e">
        <f>IF('MITRE ATT&amp;CK Mappings'!#REF! &lt;&gt;"",'MITRE ATT&amp;CK Mappings'!#REF!,"" )</f>
        <v>#REF!</v>
      </c>
      <c r="M182" s="16" t="e">
        <f>IF('MITRE ATT&amp;CK Mappings'!#REF! &lt;&gt;"",'MITRE ATT&amp;CK Mappings'!#REF!,"" )</f>
        <v>#REF!</v>
      </c>
    </row>
    <row r="183" spans="1:13" x14ac:dyDescent="0.3">
      <c r="A183" s="18" t="str">
        <f>IF(COUNTIF(B183:K183,"="&amp;'MITRE ATT&amp;CK Mappings'!#REF!)&gt;0,'MITRE ATT&amp;CK Mappings'!#REF!,"")</f>
        <v/>
      </c>
      <c r="B18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3" s="18" t="e">
        <f>IF('MITRE ATT&amp;CK Mappings'!#REF! &lt;&gt;"",'MITRE ATT&amp;CK Mappings'!#REF!,"" )</f>
        <v>#REF!</v>
      </c>
      <c r="M183" s="18" t="e">
        <f>IF('MITRE ATT&amp;CK Mappings'!#REF! &lt;&gt;"",'MITRE ATT&amp;CK Mappings'!#REF!,"" )</f>
        <v>#REF!</v>
      </c>
    </row>
    <row r="184" spans="1:13" x14ac:dyDescent="0.3">
      <c r="A184" s="16" t="str">
        <f>IF(COUNTIF(B184:K184,"="&amp;'MITRE ATT&amp;CK Mappings'!#REF!)&gt;0,'MITRE ATT&amp;CK Mappings'!#REF!,"")</f>
        <v/>
      </c>
      <c r="B18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4" s="16" t="e">
        <f>IF('MITRE ATT&amp;CK Mappings'!#REF! &lt;&gt;"",'MITRE ATT&amp;CK Mappings'!#REF!,"" )</f>
        <v>#REF!</v>
      </c>
      <c r="M184" s="16" t="e">
        <f>IF('MITRE ATT&amp;CK Mappings'!#REF! &lt;&gt;"",'MITRE ATT&amp;CK Mappings'!#REF!,"" )</f>
        <v>#REF!</v>
      </c>
    </row>
    <row r="185" spans="1:13" x14ac:dyDescent="0.3">
      <c r="A185" s="18" t="str">
        <f>IF(COUNTIF(B185:K185,"="&amp;'MITRE ATT&amp;CK Mappings'!#REF!)&gt;0,'MITRE ATT&amp;CK Mappings'!#REF!,"")</f>
        <v/>
      </c>
      <c r="B18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5" s="18" t="e">
        <f>IF('MITRE ATT&amp;CK Mappings'!#REF! &lt;&gt;"",'MITRE ATT&amp;CK Mappings'!#REF!,"" )</f>
        <v>#REF!</v>
      </c>
      <c r="M185" s="18" t="e">
        <f>IF('MITRE ATT&amp;CK Mappings'!#REF! &lt;&gt;"",'MITRE ATT&amp;CK Mappings'!#REF!,"" )</f>
        <v>#REF!</v>
      </c>
    </row>
    <row r="186" spans="1:13" x14ac:dyDescent="0.3">
      <c r="A186" s="16" t="str">
        <f>IF(COUNTIF(B186:K186,"="&amp;'MITRE ATT&amp;CK Mappings'!#REF!)&gt;0,'MITRE ATT&amp;CK Mappings'!#REF!,"")</f>
        <v/>
      </c>
      <c r="B18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6" s="16" t="e">
        <f>IF('MITRE ATT&amp;CK Mappings'!#REF! &lt;&gt;"",'MITRE ATT&amp;CK Mappings'!#REF!,"" )</f>
        <v>#REF!</v>
      </c>
      <c r="M186" s="16" t="e">
        <f>IF('MITRE ATT&amp;CK Mappings'!#REF! &lt;&gt;"",'MITRE ATT&amp;CK Mappings'!#REF!,"" )</f>
        <v>#REF!</v>
      </c>
    </row>
    <row r="187" spans="1:13" x14ac:dyDescent="0.3">
      <c r="A187" s="18" t="str">
        <f>IF(COUNTIF(B187:K187,"="&amp;'MITRE ATT&amp;CK Mappings'!#REF!)&gt;0,'MITRE ATT&amp;CK Mappings'!#REF!,"")</f>
        <v/>
      </c>
      <c r="B18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7" s="18" t="e">
        <f>IF('MITRE ATT&amp;CK Mappings'!#REF! &lt;&gt;"",'MITRE ATT&amp;CK Mappings'!#REF!,"" )</f>
        <v>#REF!</v>
      </c>
      <c r="M187" s="18" t="e">
        <f>IF('MITRE ATT&amp;CK Mappings'!#REF! &lt;&gt;"",'MITRE ATT&amp;CK Mappings'!#REF!,"" )</f>
        <v>#REF!</v>
      </c>
    </row>
    <row r="188" spans="1:13" x14ac:dyDescent="0.3">
      <c r="A188" s="16" t="str">
        <f>IF(COUNTIF(B188:K188,"="&amp;'MITRE ATT&amp;CK Mappings'!#REF!)&gt;0,'MITRE ATT&amp;CK Mappings'!#REF!,"")</f>
        <v/>
      </c>
      <c r="B18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8" s="16" t="e">
        <f>IF('MITRE ATT&amp;CK Mappings'!#REF! &lt;&gt;"",'MITRE ATT&amp;CK Mappings'!#REF!,"" )</f>
        <v>#REF!</v>
      </c>
      <c r="M188" s="16" t="e">
        <f>IF('MITRE ATT&amp;CK Mappings'!#REF! &lt;&gt;"",'MITRE ATT&amp;CK Mappings'!#REF!,"" )</f>
        <v>#REF!</v>
      </c>
    </row>
    <row r="189" spans="1:13" x14ac:dyDescent="0.3">
      <c r="A189" s="18" t="str">
        <f>IF(COUNTIF(B189:K189,"="&amp;'MITRE ATT&amp;CK Mappings'!#REF!)&gt;0,'MITRE ATT&amp;CK Mappings'!#REF!,"")</f>
        <v/>
      </c>
      <c r="B18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8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8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8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8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8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8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8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8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8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89" s="18" t="e">
        <f>IF('MITRE ATT&amp;CK Mappings'!#REF! &lt;&gt;"",'MITRE ATT&amp;CK Mappings'!#REF!,"" )</f>
        <v>#REF!</v>
      </c>
      <c r="M189" s="18" t="e">
        <f>IF('MITRE ATT&amp;CK Mappings'!#REF! &lt;&gt;"",'MITRE ATT&amp;CK Mappings'!#REF!,"" )</f>
        <v>#REF!</v>
      </c>
    </row>
    <row r="190" spans="1:13" x14ac:dyDescent="0.3">
      <c r="A190" s="16" t="str">
        <f>IF(COUNTIF(B190:K190,"="&amp;'MITRE ATT&amp;CK Mappings'!#REF!)&gt;0,'MITRE ATT&amp;CK Mappings'!#REF!,"")</f>
        <v/>
      </c>
      <c r="B19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0" s="16" t="e">
        <f>IF('MITRE ATT&amp;CK Mappings'!#REF! &lt;&gt;"",'MITRE ATT&amp;CK Mappings'!#REF!,"" )</f>
        <v>#REF!</v>
      </c>
      <c r="M190" s="16" t="e">
        <f>IF('MITRE ATT&amp;CK Mappings'!#REF! &lt;&gt;"",'MITRE ATT&amp;CK Mappings'!#REF!,"" )</f>
        <v>#REF!</v>
      </c>
    </row>
    <row r="191" spans="1:13" x14ac:dyDescent="0.3">
      <c r="A191" s="18" t="str">
        <f>IF(COUNTIF(B191:K191,"="&amp;'MITRE ATT&amp;CK Mappings'!#REF!)&gt;0,'MITRE ATT&amp;CK Mappings'!#REF!,"")</f>
        <v/>
      </c>
      <c r="B19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1" s="18" t="e">
        <f>IF('MITRE ATT&amp;CK Mappings'!#REF! &lt;&gt;"",'MITRE ATT&amp;CK Mappings'!#REF!,"" )</f>
        <v>#REF!</v>
      </c>
      <c r="M191" s="18" t="e">
        <f>IF('MITRE ATT&amp;CK Mappings'!#REF! &lt;&gt;"",'MITRE ATT&amp;CK Mappings'!#REF!,"" )</f>
        <v>#REF!</v>
      </c>
    </row>
    <row r="192" spans="1:13" x14ac:dyDescent="0.3">
      <c r="A192" s="16" t="str">
        <f>IF(COUNTIF(B192:K192,"="&amp;'MITRE ATT&amp;CK Mappings'!#REF!)&gt;0,'MITRE ATT&amp;CK Mappings'!#REF!,"")</f>
        <v/>
      </c>
      <c r="B19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2" s="16" t="e">
        <f>IF('MITRE ATT&amp;CK Mappings'!#REF! &lt;&gt;"",'MITRE ATT&amp;CK Mappings'!#REF!,"" )</f>
        <v>#REF!</v>
      </c>
      <c r="M192" s="16" t="e">
        <f>IF('MITRE ATT&amp;CK Mappings'!#REF! &lt;&gt;"",'MITRE ATT&amp;CK Mappings'!#REF!,"" )</f>
        <v>#REF!</v>
      </c>
    </row>
    <row r="193" spans="1:13" x14ac:dyDescent="0.3">
      <c r="A193" s="18" t="str">
        <f>IF(COUNTIF(B193:K193,"="&amp;'MITRE ATT&amp;CK Mappings'!#REF!)&gt;0,'MITRE ATT&amp;CK Mappings'!#REF!,"")</f>
        <v/>
      </c>
      <c r="B19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3" s="18" t="e">
        <f>IF('MITRE ATT&amp;CK Mappings'!#REF! &lt;&gt;"",'MITRE ATT&amp;CK Mappings'!#REF!,"" )</f>
        <v>#REF!</v>
      </c>
      <c r="M193" s="18" t="e">
        <f>IF('MITRE ATT&amp;CK Mappings'!#REF! &lt;&gt;"",'MITRE ATT&amp;CK Mappings'!#REF!,"" )</f>
        <v>#REF!</v>
      </c>
    </row>
    <row r="194" spans="1:13" x14ac:dyDescent="0.3">
      <c r="A194" s="16" t="str">
        <f>IF(COUNTIF(B194:K194,"="&amp;'MITRE ATT&amp;CK Mappings'!#REF!)&gt;0,'MITRE ATT&amp;CK Mappings'!#REF!,"")</f>
        <v/>
      </c>
      <c r="B19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4" s="16" t="e">
        <f>IF('MITRE ATT&amp;CK Mappings'!#REF! &lt;&gt;"",'MITRE ATT&amp;CK Mappings'!#REF!,"" )</f>
        <v>#REF!</v>
      </c>
      <c r="M194" s="16" t="e">
        <f>IF('MITRE ATT&amp;CK Mappings'!#REF! &lt;&gt;"",'MITRE ATT&amp;CK Mappings'!#REF!,"" )</f>
        <v>#REF!</v>
      </c>
    </row>
    <row r="195" spans="1:13" x14ac:dyDescent="0.3">
      <c r="A195" s="18" t="str">
        <f>IF(COUNTIF(B195:K195,"="&amp;'MITRE ATT&amp;CK Mappings'!#REF!)&gt;0,'MITRE ATT&amp;CK Mappings'!#REF!,"")</f>
        <v/>
      </c>
      <c r="B19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5" s="18" t="e">
        <f>IF('MITRE ATT&amp;CK Mappings'!#REF! &lt;&gt;"",'MITRE ATT&amp;CK Mappings'!#REF!,"" )</f>
        <v>#REF!</v>
      </c>
      <c r="M195" s="18" t="e">
        <f>IF('MITRE ATT&amp;CK Mappings'!#REF! &lt;&gt;"",'MITRE ATT&amp;CK Mappings'!#REF!,"" )</f>
        <v>#REF!</v>
      </c>
    </row>
    <row r="196" spans="1:13" x14ac:dyDescent="0.3">
      <c r="A196" s="16" t="str">
        <f>IF(COUNTIF(B196:K196,"="&amp;'MITRE ATT&amp;CK Mappings'!#REF!)&gt;0,'MITRE ATT&amp;CK Mappings'!#REF!,"")</f>
        <v/>
      </c>
      <c r="B19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6" s="16" t="e">
        <f>IF('MITRE ATT&amp;CK Mappings'!#REF! &lt;&gt;"",'MITRE ATT&amp;CK Mappings'!#REF!,"" )</f>
        <v>#REF!</v>
      </c>
      <c r="M196" s="16" t="e">
        <f>IF('MITRE ATT&amp;CK Mappings'!#REF! &lt;&gt;"",'MITRE ATT&amp;CK Mappings'!#REF!,"" )</f>
        <v>#REF!</v>
      </c>
    </row>
    <row r="197" spans="1:13" x14ac:dyDescent="0.3">
      <c r="A197" s="18" t="str">
        <f>IF(COUNTIF(B197:K197,"="&amp;'MITRE ATT&amp;CK Mappings'!#REF!)&gt;0,'MITRE ATT&amp;CK Mappings'!#REF!,"")</f>
        <v/>
      </c>
      <c r="B19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7" s="18" t="e">
        <f>IF('MITRE ATT&amp;CK Mappings'!#REF! &lt;&gt;"",'MITRE ATT&amp;CK Mappings'!#REF!,"" )</f>
        <v>#REF!</v>
      </c>
      <c r="M197" s="18" t="e">
        <f>IF('MITRE ATT&amp;CK Mappings'!#REF! &lt;&gt;"",'MITRE ATT&amp;CK Mappings'!#REF!,"" )</f>
        <v>#REF!</v>
      </c>
    </row>
    <row r="198" spans="1:13" x14ac:dyDescent="0.3">
      <c r="A198" s="16" t="str">
        <f>IF(COUNTIF(B198:K198,"="&amp;'MITRE ATT&amp;CK Mappings'!#REF!)&gt;0,'MITRE ATT&amp;CK Mappings'!#REF!,"")</f>
        <v/>
      </c>
      <c r="B19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8" s="16" t="e">
        <f>IF('MITRE ATT&amp;CK Mappings'!#REF! &lt;&gt;"",'MITRE ATT&amp;CK Mappings'!#REF!,"" )</f>
        <v>#REF!</v>
      </c>
      <c r="M198" s="16" t="e">
        <f>IF('MITRE ATT&amp;CK Mappings'!#REF! &lt;&gt;"",'MITRE ATT&amp;CK Mappings'!#REF!,"" )</f>
        <v>#REF!</v>
      </c>
    </row>
    <row r="199" spans="1:13" x14ac:dyDescent="0.3">
      <c r="A199" s="18" t="str">
        <f>IF(COUNTIF(B199:K199,"="&amp;'MITRE ATT&amp;CK Mappings'!#REF!)&gt;0,'MITRE ATT&amp;CK Mappings'!#REF!,"")</f>
        <v/>
      </c>
      <c r="B19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9" s="18" t="e">
        <f>IF('MITRE ATT&amp;CK Mappings'!#REF! &lt;&gt;"",'MITRE ATT&amp;CK Mappings'!#REF!,"" )</f>
        <v>#REF!</v>
      </c>
      <c r="M199" s="18" t="e">
        <f>IF('MITRE ATT&amp;CK Mappings'!#REF! &lt;&gt;"",'MITRE ATT&amp;CK Mappings'!#REF!,"" )</f>
        <v>#REF!</v>
      </c>
    </row>
    <row r="200" spans="1:13" x14ac:dyDescent="0.3">
      <c r="A200" s="16" t="str">
        <f>IF(COUNTIF(B200:K200,"="&amp;'MITRE ATT&amp;CK Mappings'!#REF!)&gt;0,'MITRE ATT&amp;CK Mappings'!#REF!,"")</f>
        <v/>
      </c>
      <c r="B20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0" s="16" t="e">
        <f>IF('MITRE ATT&amp;CK Mappings'!#REF! &lt;&gt;"",'MITRE ATT&amp;CK Mappings'!#REF!,"" )</f>
        <v>#REF!</v>
      </c>
      <c r="M200" s="16" t="e">
        <f>IF('MITRE ATT&amp;CK Mappings'!#REF! &lt;&gt;"",'MITRE ATT&amp;CK Mappings'!#REF!,"" )</f>
        <v>#REF!</v>
      </c>
    </row>
    <row r="201" spans="1:13" x14ac:dyDescent="0.3">
      <c r="A201" s="18" t="str">
        <f>IF(COUNTIF(B201:K201,"="&amp;'MITRE ATT&amp;CK Mappings'!#REF!)&gt;0,'MITRE ATT&amp;CK Mappings'!#REF!,"")</f>
        <v/>
      </c>
      <c r="B20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1" s="18" t="e">
        <f>IF('MITRE ATT&amp;CK Mappings'!#REF! &lt;&gt;"",'MITRE ATT&amp;CK Mappings'!#REF!,"" )</f>
        <v>#REF!</v>
      </c>
      <c r="M201" s="18" t="e">
        <f>IF('MITRE ATT&amp;CK Mappings'!#REF! &lt;&gt;"",'MITRE ATT&amp;CK Mappings'!#REF!,"" )</f>
        <v>#REF!</v>
      </c>
    </row>
    <row r="202" spans="1:13" x14ac:dyDescent="0.3">
      <c r="A202" s="16" t="str">
        <f>IF(COUNTIF(B202:K202,"="&amp;'MITRE ATT&amp;CK Mappings'!#REF!)&gt;0,'MITRE ATT&amp;CK Mappings'!#REF!,"")</f>
        <v/>
      </c>
      <c r="B20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2" s="16" t="e">
        <f>IF('MITRE ATT&amp;CK Mappings'!#REF! &lt;&gt;"",'MITRE ATT&amp;CK Mappings'!#REF!,"" )</f>
        <v>#REF!</v>
      </c>
      <c r="M202" s="16" t="e">
        <f>IF('MITRE ATT&amp;CK Mappings'!#REF! &lt;&gt;"",'MITRE ATT&amp;CK Mappings'!#REF!,"" )</f>
        <v>#REF!</v>
      </c>
    </row>
    <row r="203" spans="1:13" x14ac:dyDescent="0.3">
      <c r="A203" s="18" t="str">
        <f>IF(COUNTIF(B203:K203,"="&amp;'MITRE ATT&amp;CK Mappings'!#REF!)&gt;0,'MITRE ATT&amp;CK Mappings'!#REF!,"")</f>
        <v/>
      </c>
      <c r="B20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3" s="18" t="e">
        <f>IF('MITRE ATT&amp;CK Mappings'!#REF! &lt;&gt;"",'MITRE ATT&amp;CK Mappings'!#REF!,"" )</f>
        <v>#REF!</v>
      </c>
      <c r="M203" s="18" t="e">
        <f>IF('MITRE ATT&amp;CK Mappings'!#REF! &lt;&gt;"",'MITRE ATT&amp;CK Mappings'!#REF!,"" )</f>
        <v>#REF!</v>
      </c>
    </row>
    <row r="204" spans="1:13" x14ac:dyDescent="0.3">
      <c r="A204" s="16" t="str">
        <f>IF(COUNTIF(B204:K204,"="&amp;'MITRE ATT&amp;CK Mappings'!#REF!)&gt;0,'MITRE ATT&amp;CK Mappings'!#REF!,"")</f>
        <v/>
      </c>
      <c r="B20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4" s="16" t="e">
        <f>IF('MITRE ATT&amp;CK Mappings'!#REF! &lt;&gt;"",'MITRE ATT&amp;CK Mappings'!#REF!,"" )</f>
        <v>#REF!</v>
      </c>
      <c r="M204" s="16" t="e">
        <f>IF('MITRE ATT&amp;CK Mappings'!#REF! &lt;&gt;"",'MITRE ATT&amp;CK Mappings'!#REF!,"" )</f>
        <v>#REF!</v>
      </c>
    </row>
    <row r="205" spans="1:13" x14ac:dyDescent="0.3">
      <c r="A205" s="18" t="str">
        <f>IF(COUNTIF(B205:K205,"="&amp;'MITRE ATT&amp;CK Mappings'!#REF!)&gt;0,'MITRE ATT&amp;CK Mappings'!#REF!,"")</f>
        <v/>
      </c>
      <c r="B20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5" s="18" t="e">
        <f>IF('MITRE ATT&amp;CK Mappings'!#REF! &lt;&gt;"",'MITRE ATT&amp;CK Mappings'!#REF!,"" )</f>
        <v>#REF!</v>
      </c>
      <c r="M205" s="18" t="e">
        <f>IF('MITRE ATT&amp;CK Mappings'!#REF! &lt;&gt;"",'MITRE ATT&amp;CK Mappings'!#REF!,"" )</f>
        <v>#REF!</v>
      </c>
    </row>
    <row r="206" spans="1:13" x14ac:dyDescent="0.3">
      <c r="A206" s="16" t="str">
        <f>IF(COUNTIF(B206:K206,"="&amp;'MITRE ATT&amp;CK Mappings'!#REF!)&gt;0,'MITRE ATT&amp;CK Mappings'!#REF!,"")</f>
        <v/>
      </c>
      <c r="B20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6" s="16" t="e">
        <f>IF('MITRE ATT&amp;CK Mappings'!#REF! &lt;&gt;"",'MITRE ATT&amp;CK Mappings'!#REF!,"" )</f>
        <v>#REF!</v>
      </c>
      <c r="M206" s="16" t="e">
        <f>IF('MITRE ATT&amp;CK Mappings'!#REF! &lt;&gt;"",'MITRE ATT&amp;CK Mappings'!#REF!,"" )</f>
        <v>#REF!</v>
      </c>
    </row>
    <row r="207" spans="1:13" x14ac:dyDescent="0.3">
      <c r="A207" s="18" t="str">
        <f>IF(COUNTIF(B207:K207,"="&amp;'MITRE ATT&amp;CK Mappings'!#REF!)&gt;0,'MITRE ATT&amp;CK Mappings'!#REF!,"")</f>
        <v/>
      </c>
      <c r="B20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7" s="18" t="e">
        <f>IF('MITRE ATT&amp;CK Mappings'!#REF! &lt;&gt;"",'MITRE ATT&amp;CK Mappings'!#REF!,"" )</f>
        <v>#REF!</v>
      </c>
      <c r="M207" s="18" t="e">
        <f>IF('MITRE ATT&amp;CK Mappings'!#REF! &lt;&gt;"",'MITRE ATT&amp;CK Mappings'!#REF!,"" )</f>
        <v>#REF!</v>
      </c>
    </row>
    <row r="208" spans="1:13" x14ac:dyDescent="0.3">
      <c r="A208" s="16" t="str">
        <f>IF(COUNTIF(B208:K208,"="&amp;'MITRE ATT&amp;CK Mappings'!#REF!)&gt;0,'MITRE ATT&amp;CK Mappings'!#REF!,"")</f>
        <v/>
      </c>
      <c r="B20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8" s="16" t="e">
        <f>IF('MITRE ATT&amp;CK Mappings'!#REF! &lt;&gt;"",'MITRE ATT&amp;CK Mappings'!#REF!,"" )</f>
        <v>#REF!</v>
      </c>
      <c r="M208" s="16" t="e">
        <f>IF('MITRE ATT&amp;CK Mappings'!#REF! &lt;&gt;"",'MITRE ATT&amp;CK Mappings'!#REF!,"" )</f>
        <v>#REF!</v>
      </c>
    </row>
    <row r="209" spans="1:13" x14ac:dyDescent="0.3">
      <c r="A209" s="18" t="str">
        <f>IF(COUNTIF(B209:K209,"="&amp;'MITRE ATT&amp;CK Mappings'!#REF!)&gt;0,'MITRE ATT&amp;CK Mappings'!#REF!,"")</f>
        <v/>
      </c>
      <c r="B20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0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0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0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0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0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0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0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0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0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09" s="18" t="e">
        <f>IF('MITRE ATT&amp;CK Mappings'!#REF! &lt;&gt;"",'MITRE ATT&amp;CK Mappings'!#REF!,"" )</f>
        <v>#REF!</v>
      </c>
      <c r="M209" s="18" t="e">
        <f>IF('MITRE ATT&amp;CK Mappings'!#REF! &lt;&gt;"",'MITRE ATT&amp;CK Mappings'!#REF!,"" )</f>
        <v>#REF!</v>
      </c>
    </row>
    <row r="210" spans="1:13" x14ac:dyDescent="0.3">
      <c r="A210" s="16" t="str">
        <f>IF(COUNTIF(B210:K210,"="&amp;'MITRE ATT&amp;CK Mappings'!#REF!)&gt;0,'MITRE ATT&amp;CK Mappings'!#REF!,"")</f>
        <v/>
      </c>
      <c r="B21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0" s="16" t="e">
        <f>IF('MITRE ATT&amp;CK Mappings'!#REF! &lt;&gt;"",'MITRE ATT&amp;CK Mappings'!#REF!,"" )</f>
        <v>#REF!</v>
      </c>
      <c r="M210" s="16" t="e">
        <f>IF('MITRE ATT&amp;CK Mappings'!#REF! &lt;&gt;"",'MITRE ATT&amp;CK Mappings'!#REF!,"" )</f>
        <v>#REF!</v>
      </c>
    </row>
    <row r="211" spans="1:13" x14ac:dyDescent="0.3">
      <c r="A211" s="18" t="str">
        <f>IF(COUNTIF(B211:K211,"="&amp;'MITRE ATT&amp;CK Mappings'!#REF!)&gt;0,'MITRE ATT&amp;CK Mappings'!#REF!,"")</f>
        <v/>
      </c>
      <c r="B21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1" s="18" t="e">
        <f>IF('MITRE ATT&amp;CK Mappings'!#REF! &lt;&gt;"",'MITRE ATT&amp;CK Mappings'!#REF!,"" )</f>
        <v>#REF!</v>
      </c>
      <c r="M211" s="18" t="e">
        <f>IF('MITRE ATT&amp;CK Mappings'!#REF! &lt;&gt;"",'MITRE ATT&amp;CK Mappings'!#REF!,"" )</f>
        <v>#REF!</v>
      </c>
    </row>
    <row r="212" spans="1:13" x14ac:dyDescent="0.3">
      <c r="A212" s="16" t="str">
        <f>IF(COUNTIF(B212:K212,"="&amp;'MITRE ATT&amp;CK Mappings'!#REF!)&gt;0,'MITRE ATT&amp;CK Mappings'!#REF!,"")</f>
        <v/>
      </c>
      <c r="B21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2" s="16" t="e">
        <f>IF('MITRE ATT&amp;CK Mappings'!#REF! &lt;&gt;"",'MITRE ATT&amp;CK Mappings'!#REF!,"" )</f>
        <v>#REF!</v>
      </c>
      <c r="M212" s="16" t="e">
        <f>IF('MITRE ATT&amp;CK Mappings'!#REF! &lt;&gt;"",'MITRE ATT&amp;CK Mappings'!#REF!,"" )</f>
        <v>#REF!</v>
      </c>
    </row>
    <row r="213" spans="1:13" x14ac:dyDescent="0.3">
      <c r="A213" s="18" t="str">
        <f>IF(COUNTIF(B213:K213,"="&amp;'MITRE ATT&amp;CK Mappings'!#REF!)&gt;0,'MITRE ATT&amp;CK Mappings'!#REF!,"")</f>
        <v/>
      </c>
      <c r="B21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3" s="18" t="e">
        <f>IF('MITRE ATT&amp;CK Mappings'!#REF! &lt;&gt;"",'MITRE ATT&amp;CK Mappings'!#REF!,"" )</f>
        <v>#REF!</v>
      </c>
      <c r="M213" s="18" t="e">
        <f>IF('MITRE ATT&amp;CK Mappings'!#REF! &lt;&gt;"",'MITRE ATT&amp;CK Mappings'!#REF!,"" )</f>
        <v>#REF!</v>
      </c>
    </row>
    <row r="214" spans="1:13" x14ac:dyDescent="0.3">
      <c r="A214" s="16" t="str">
        <f>IF(COUNTIF(B214:K214,"="&amp;'MITRE ATT&amp;CK Mappings'!#REF!)&gt;0,'MITRE ATT&amp;CK Mappings'!#REF!,"")</f>
        <v/>
      </c>
      <c r="B21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4" s="16" t="e">
        <f>IF('MITRE ATT&amp;CK Mappings'!#REF! &lt;&gt;"",'MITRE ATT&amp;CK Mappings'!#REF!,"" )</f>
        <v>#REF!</v>
      </c>
      <c r="M214" s="16" t="e">
        <f>IF('MITRE ATT&amp;CK Mappings'!#REF! &lt;&gt;"",'MITRE ATT&amp;CK Mappings'!#REF!,"" )</f>
        <v>#REF!</v>
      </c>
    </row>
    <row r="215" spans="1:13" x14ac:dyDescent="0.3">
      <c r="A215" s="18" t="str">
        <f>IF(COUNTIF(B215:K215,"="&amp;'MITRE ATT&amp;CK Mappings'!#REF!)&gt;0,'MITRE ATT&amp;CK Mappings'!#REF!,"")</f>
        <v/>
      </c>
      <c r="B21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5" s="18" t="e">
        <f>IF('MITRE ATT&amp;CK Mappings'!#REF! &lt;&gt;"",'MITRE ATT&amp;CK Mappings'!#REF!,"" )</f>
        <v>#REF!</v>
      </c>
      <c r="M215" s="18" t="e">
        <f>IF('MITRE ATT&amp;CK Mappings'!#REF! &lt;&gt;"",'MITRE ATT&amp;CK Mappings'!#REF!,"" )</f>
        <v>#REF!</v>
      </c>
    </row>
    <row r="216" spans="1:13" x14ac:dyDescent="0.3">
      <c r="A216" s="16" t="str">
        <f>IF(COUNTIF(B216:K216,"="&amp;'MITRE ATT&amp;CK Mappings'!#REF!)&gt;0,'MITRE ATT&amp;CK Mappings'!#REF!,"")</f>
        <v/>
      </c>
      <c r="B21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6" s="16" t="e">
        <f>IF('MITRE ATT&amp;CK Mappings'!#REF! &lt;&gt;"",'MITRE ATT&amp;CK Mappings'!#REF!,"" )</f>
        <v>#REF!</v>
      </c>
      <c r="M216" s="16" t="e">
        <f>IF('MITRE ATT&amp;CK Mappings'!#REF! &lt;&gt;"",'MITRE ATT&amp;CK Mappings'!#REF!,"" )</f>
        <v>#REF!</v>
      </c>
    </row>
    <row r="217" spans="1:13" x14ac:dyDescent="0.3">
      <c r="A217" s="18" t="str">
        <f>IF(COUNTIF(B217:K217,"="&amp;'MITRE ATT&amp;CK Mappings'!#REF!)&gt;0,'MITRE ATT&amp;CK Mappings'!#REF!,"")</f>
        <v/>
      </c>
      <c r="B21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7" s="18" t="e">
        <f>IF('MITRE ATT&amp;CK Mappings'!#REF! &lt;&gt;"",'MITRE ATT&amp;CK Mappings'!#REF!,"" )</f>
        <v>#REF!</v>
      </c>
      <c r="M217" s="18" t="e">
        <f>IF('MITRE ATT&amp;CK Mappings'!#REF! &lt;&gt;"",'MITRE ATT&amp;CK Mappings'!#REF!,"" )</f>
        <v>#REF!</v>
      </c>
    </row>
    <row r="218" spans="1:13" x14ac:dyDescent="0.3">
      <c r="A218" s="16" t="str">
        <f>IF(COUNTIF(B218:K218,"="&amp;'MITRE ATT&amp;CK Mappings'!#REF!)&gt;0,'MITRE ATT&amp;CK Mappings'!#REF!,"")</f>
        <v/>
      </c>
      <c r="B21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8" s="16" t="e">
        <f>IF('MITRE ATT&amp;CK Mappings'!#REF! &lt;&gt;"",'MITRE ATT&amp;CK Mappings'!#REF!,"" )</f>
        <v>#REF!</v>
      </c>
      <c r="M218" s="16" t="e">
        <f>IF('MITRE ATT&amp;CK Mappings'!#REF! &lt;&gt;"",'MITRE ATT&amp;CK Mappings'!#REF!,"" )</f>
        <v>#REF!</v>
      </c>
    </row>
    <row r="219" spans="1:13" x14ac:dyDescent="0.3">
      <c r="A219" s="18" t="str">
        <f>IF(COUNTIF(B219:K219,"="&amp;'MITRE ATT&amp;CK Mappings'!#REF!)&gt;0,'MITRE ATT&amp;CK Mappings'!#REF!,"")</f>
        <v/>
      </c>
      <c r="B21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1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1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1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1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1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1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1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1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1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19" s="18" t="e">
        <f>IF('MITRE ATT&amp;CK Mappings'!#REF! &lt;&gt;"",'MITRE ATT&amp;CK Mappings'!#REF!,"" )</f>
        <v>#REF!</v>
      </c>
      <c r="M219" s="18" t="e">
        <f>IF('MITRE ATT&amp;CK Mappings'!#REF! &lt;&gt;"",'MITRE ATT&amp;CK Mappings'!#REF!,"" )</f>
        <v>#REF!</v>
      </c>
    </row>
    <row r="220" spans="1:13" x14ac:dyDescent="0.3">
      <c r="A220" s="16" t="str">
        <f>IF(COUNTIF(B220:K220,"="&amp;'MITRE ATT&amp;CK Mappings'!#REF!)&gt;0,'MITRE ATT&amp;CK Mappings'!#REF!,"")</f>
        <v/>
      </c>
      <c r="B22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0" s="16" t="e">
        <f>IF('MITRE ATT&amp;CK Mappings'!#REF! &lt;&gt;"",'MITRE ATT&amp;CK Mappings'!#REF!,"" )</f>
        <v>#REF!</v>
      </c>
      <c r="M220" s="16" t="e">
        <f>IF('MITRE ATT&amp;CK Mappings'!#REF! &lt;&gt;"",'MITRE ATT&amp;CK Mappings'!#REF!,"" )</f>
        <v>#REF!</v>
      </c>
    </row>
    <row r="221" spans="1:13" x14ac:dyDescent="0.3">
      <c r="A221" s="18" t="str">
        <f>IF(COUNTIF(B221:K221,"="&amp;'MITRE ATT&amp;CK Mappings'!#REF!)&gt;0,'MITRE ATT&amp;CK Mappings'!#REF!,"")</f>
        <v/>
      </c>
      <c r="B22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1" s="18" t="e">
        <f>IF('MITRE ATT&amp;CK Mappings'!#REF! &lt;&gt;"",'MITRE ATT&amp;CK Mappings'!#REF!,"" )</f>
        <v>#REF!</v>
      </c>
      <c r="M221" s="18" t="e">
        <f>IF('MITRE ATT&amp;CK Mappings'!#REF! &lt;&gt;"",'MITRE ATT&amp;CK Mappings'!#REF!,"" )</f>
        <v>#REF!</v>
      </c>
    </row>
    <row r="222" spans="1:13" x14ac:dyDescent="0.3">
      <c r="A222" s="16" t="str">
        <f>IF(COUNTIF(B222:K222,"="&amp;'MITRE ATT&amp;CK Mappings'!#REF!)&gt;0,'MITRE ATT&amp;CK Mappings'!#REF!,"")</f>
        <v/>
      </c>
      <c r="B22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2" s="16" t="e">
        <f>IF('MITRE ATT&amp;CK Mappings'!#REF! &lt;&gt;"",'MITRE ATT&amp;CK Mappings'!#REF!,"" )</f>
        <v>#REF!</v>
      </c>
      <c r="M222" s="16" t="e">
        <f>IF('MITRE ATT&amp;CK Mappings'!#REF! &lt;&gt;"",'MITRE ATT&amp;CK Mappings'!#REF!,"" )</f>
        <v>#REF!</v>
      </c>
    </row>
    <row r="223" spans="1:13" x14ac:dyDescent="0.3">
      <c r="A223" s="18" t="str">
        <f>IF(COUNTIF(B223:K223,"="&amp;'MITRE ATT&amp;CK Mappings'!#REF!)&gt;0,'MITRE ATT&amp;CK Mappings'!#REF!,"")</f>
        <v/>
      </c>
      <c r="B22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3" s="18" t="e">
        <f>IF('MITRE ATT&amp;CK Mappings'!#REF! &lt;&gt;"",'MITRE ATT&amp;CK Mappings'!#REF!,"" )</f>
        <v>#REF!</v>
      </c>
      <c r="M223" s="18" t="e">
        <f>IF('MITRE ATT&amp;CK Mappings'!#REF! &lt;&gt;"",'MITRE ATT&amp;CK Mappings'!#REF!,"" )</f>
        <v>#REF!</v>
      </c>
    </row>
    <row r="224" spans="1:13" x14ac:dyDescent="0.3">
      <c r="A224" s="16" t="str">
        <f>IF(COUNTIF(B224:K224,"="&amp;'MITRE ATT&amp;CK Mappings'!#REF!)&gt;0,'MITRE ATT&amp;CK Mappings'!#REF!,"")</f>
        <v/>
      </c>
      <c r="B22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4" s="16" t="e">
        <f>IF('MITRE ATT&amp;CK Mappings'!#REF! &lt;&gt;"",'MITRE ATT&amp;CK Mappings'!#REF!,"" )</f>
        <v>#REF!</v>
      </c>
      <c r="M224" s="16" t="e">
        <f>IF('MITRE ATT&amp;CK Mappings'!#REF! &lt;&gt;"",'MITRE ATT&amp;CK Mappings'!#REF!,"" )</f>
        <v>#REF!</v>
      </c>
    </row>
    <row r="225" spans="1:13" x14ac:dyDescent="0.3">
      <c r="A225" s="18" t="str">
        <f>IF(COUNTIF(B225:K225,"="&amp;'MITRE ATT&amp;CK Mappings'!#REF!)&gt;0,'MITRE ATT&amp;CK Mappings'!#REF!,"")</f>
        <v/>
      </c>
      <c r="B22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5" s="18" t="e">
        <f>IF('MITRE ATT&amp;CK Mappings'!#REF! &lt;&gt;"",'MITRE ATT&amp;CK Mappings'!#REF!,"" )</f>
        <v>#REF!</v>
      </c>
      <c r="M225" s="18" t="e">
        <f>IF('MITRE ATT&amp;CK Mappings'!#REF! &lt;&gt;"",'MITRE ATT&amp;CK Mappings'!#REF!,"" )</f>
        <v>#REF!</v>
      </c>
    </row>
    <row r="226" spans="1:13" x14ac:dyDescent="0.3">
      <c r="A226" s="16" t="str">
        <f>IF(COUNTIF(B226:K226,"="&amp;'MITRE ATT&amp;CK Mappings'!#REF!)&gt;0,'MITRE ATT&amp;CK Mappings'!#REF!,"")</f>
        <v/>
      </c>
      <c r="B22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6" s="16" t="e">
        <f>IF('MITRE ATT&amp;CK Mappings'!#REF! &lt;&gt;"",'MITRE ATT&amp;CK Mappings'!#REF!,"" )</f>
        <v>#REF!</v>
      </c>
      <c r="M226" s="16" t="e">
        <f>IF('MITRE ATT&amp;CK Mappings'!#REF! &lt;&gt;"",'MITRE ATT&amp;CK Mappings'!#REF!,"" )</f>
        <v>#REF!</v>
      </c>
    </row>
    <row r="227" spans="1:13" x14ac:dyDescent="0.3">
      <c r="A227" s="18" t="str">
        <f>IF(COUNTIF(B227:K227,"="&amp;'MITRE ATT&amp;CK Mappings'!#REF!)&gt;0,'MITRE ATT&amp;CK Mappings'!#REF!,"")</f>
        <v/>
      </c>
      <c r="B22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7" s="18" t="e">
        <f>IF('MITRE ATT&amp;CK Mappings'!#REF! &lt;&gt;"",'MITRE ATT&amp;CK Mappings'!#REF!,"" )</f>
        <v>#REF!</v>
      </c>
      <c r="M227" s="18" t="e">
        <f>IF('MITRE ATT&amp;CK Mappings'!#REF! &lt;&gt;"",'MITRE ATT&amp;CK Mappings'!#REF!,"" )</f>
        <v>#REF!</v>
      </c>
    </row>
    <row r="228" spans="1:13" x14ac:dyDescent="0.3">
      <c r="A228" s="16" t="str">
        <f>IF(COUNTIF(B228:K228,"="&amp;'MITRE ATT&amp;CK Mappings'!#REF!)&gt;0,'MITRE ATT&amp;CK Mappings'!#REF!,"")</f>
        <v/>
      </c>
      <c r="B22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8" s="16" t="e">
        <f>IF('MITRE ATT&amp;CK Mappings'!#REF! &lt;&gt;"",'MITRE ATT&amp;CK Mappings'!#REF!,"" )</f>
        <v>#REF!</v>
      </c>
      <c r="M228" s="16" t="e">
        <f>IF('MITRE ATT&amp;CK Mappings'!#REF! &lt;&gt;"",'MITRE ATT&amp;CK Mappings'!#REF!,"" )</f>
        <v>#REF!</v>
      </c>
    </row>
    <row r="229" spans="1:13" x14ac:dyDescent="0.3">
      <c r="A229" s="18" t="str">
        <f>IF(COUNTIF(B229:K229,"="&amp;'MITRE ATT&amp;CK Mappings'!#REF!)&gt;0,'MITRE ATT&amp;CK Mappings'!#REF!,"")</f>
        <v/>
      </c>
      <c r="B22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2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2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2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2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2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2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2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2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2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29" s="18" t="e">
        <f>IF('MITRE ATT&amp;CK Mappings'!#REF! &lt;&gt;"",'MITRE ATT&amp;CK Mappings'!#REF!,"" )</f>
        <v>#REF!</v>
      </c>
      <c r="M229" s="18" t="e">
        <f>IF('MITRE ATT&amp;CK Mappings'!#REF! &lt;&gt;"",'MITRE ATT&amp;CK Mappings'!#REF!,"" )</f>
        <v>#REF!</v>
      </c>
    </row>
    <row r="230" spans="1:13" x14ac:dyDescent="0.3">
      <c r="A230" s="16" t="str">
        <f>IF(COUNTIF(B230:K230,"="&amp;'MITRE ATT&amp;CK Mappings'!#REF!)&gt;0,'MITRE ATT&amp;CK Mappings'!#REF!,"")</f>
        <v/>
      </c>
      <c r="B23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0" s="16" t="e">
        <f>IF('MITRE ATT&amp;CK Mappings'!#REF! &lt;&gt;"",'MITRE ATT&amp;CK Mappings'!#REF!,"" )</f>
        <v>#REF!</v>
      </c>
      <c r="M230" s="16" t="e">
        <f>IF('MITRE ATT&amp;CK Mappings'!#REF! &lt;&gt;"",'MITRE ATT&amp;CK Mappings'!#REF!,"" )</f>
        <v>#REF!</v>
      </c>
    </row>
    <row r="231" spans="1:13" x14ac:dyDescent="0.3">
      <c r="A231" s="18" t="str">
        <f>IF(COUNTIF(B231:K231,"="&amp;'MITRE ATT&amp;CK Mappings'!#REF!)&gt;0,'MITRE ATT&amp;CK Mappings'!#REF!,"")</f>
        <v/>
      </c>
      <c r="B23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1" s="18" t="e">
        <f>IF('MITRE ATT&amp;CK Mappings'!#REF! &lt;&gt;"",'MITRE ATT&amp;CK Mappings'!#REF!,"" )</f>
        <v>#REF!</v>
      </c>
      <c r="M231" s="18" t="e">
        <f>IF('MITRE ATT&amp;CK Mappings'!#REF! &lt;&gt;"",'MITRE ATT&amp;CK Mappings'!#REF!,"" )</f>
        <v>#REF!</v>
      </c>
    </row>
    <row r="232" spans="1:13" x14ac:dyDescent="0.3">
      <c r="A232" s="16" t="str">
        <f>IF(COUNTIF(B232:K232,"="&amp;'MITRE ATT&amp;CK Mappings'!#REF!)&gt;0,'MITRE ATT&amp;CK Mappings'!#REF!,"")</f>
        <v/>
      </c>
      <c r="B23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2" s="16" t="e">
        <f>IF('MITRE ATT&amp;CK Mappings'!#REF! &lt;&gt;"",'MITRE ATT&amp;CK Mappings'!#REF!,"" )</f>
        <v>#REF!</v>
      </c>
      <c r="M232" s="16" t="e">
        <f>IF('MITRE ATT&amp;CK Mappings'!#REF! &lt;&gt;"",'MITRE ATT&amp;CK Mappings'!#REF!,"" )</f>
        <v>#REF!</v>
      </c>
    </row>
    <row r="233" spans="1:13" x14ac:dyDescent="0.3">
      <c r="A233" s="18" t="str">
        <f>IF(COUNTIF(B233:K233,"="&amp;'MITRE ATT&amp;CK Mappings'!#REF!)&gt;0,'MITRE ATT&amp;CK Mappings'!#REF!,"")</f>
        <v/>
      </c>
      <c r="B23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3" s="18" t="e">
        <f>IF('MITRE ATT&amp;CK Mappings'!#REF! &lt;&gt;"",'MITRE ATT&amp;CK Mappings'!#REF!,"" )</f>
        <v>#REF!</v>
      </c>
      <c r="M233" s="18" t="e">
        <f>IF('MITRE ATT&amp;CK Mappings'!#REF! &lt;&gt;"",'MITRE ATT&amp;CK Mappings'!#REF!,"" )</f>
        <v>#REF!</v>
      </c>
    </row>
    <row r="234" spans="1:13" x14ac:dyDescent="0.3">
      <c r="A234" s="16" t="str">
        <f>IF(COUNTIF(B234:K234,"="&amp;'MITRE ATT&amp;CK Mappings'!#REF!)&gt;0,'MITRE ATT&amp;CK Mappings'!#REF!,"")</f>
        <v/>
      </c>
      <c r="B23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4" s="16" t="e">
        <f>IF('MITRE ATT&amp;CK Mappings'!#REF! &lt;&gt;"",'MITRE ATT&amp;CK Mappings'!#REF!,"" )</f>
        <v>#REF!</v>
      </c>
      <c r="M234" s="16" t="e">
        <f>IF('MITRE ATT&amp;CK Mappings'!#REF! &lt;&gt;"",'MITRE ATT&amp;CK Mappings'!#REF!,"" )</f>
        <v>#REF!</v>
      </c>
    </row>
    <row r="235" spans="1:13" x14ac:dyDescent="0.3">
      <c r="A235" s="18" t="str">
        <f>IF(COUNTIF(B235:K235,"="&amp;'MITRE ATT&amp;CK Mappings'!#REF!)&gt;0,'MITRE ATT&amp;CK Mappings'!#REF!,"")</f>
        <v/>
      </c>
      <c r="B23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5" s="18" t="e">
        <f>IF('MITRE ATT&amp;CK Mappings'!#REF! &lt;&gt;"",'MITRE ATT&amp;CK Mappings'!#REF!,"" )</f>
        <v>#REF!</v>
      </c>
      <c r="M235" s="18" t="e">
        <f>IF('MITRE ATT&amp;CK Mappings'!#REF! &lt;&gt;"",'MITRE ATT&amp;CK Mappings'!#REF!,"" )</f>
        <v>#REF!</v>
      </c>
    </row>
    <row r="236" spans="1:13" x14ac:dyDescent="0.3">
      <c r="A236" s="16" t="str">
        <f>IF(COUNTIF(B236:K236,"="&amp;'MITRE ATT&amp;CK Mappings'!#REF!)&gt;0,'MITRE ATT&amp;CK Mappings'!#REF!,"")</f>
        <v/>
      </c>
      <c r="B23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6" s="16" t="e">
        <f>IF('MITRE ATT&amp;CK Mappings'!#REF! &lt;&gt;"",'MITRE ATT&amp;CK Mappings'!#REF!,"" )</f>
        <v>#REF!</v>
      </c>
      <c r="M236" s="16" t="e">
        <f>IF('MITRE ATT&amp;CK Mappings'!#REF! &lt;&gt;"",'MITRE ATT&amp;CK Mappings'!#REF!,"" )</f>
        <v>#REF!</v>
      </c>
    </row>
    <row r="237" spans="1:13" x14ac:dyDescent="0.3">
      <c r="A237" s="18" t="str">
        <f>IF(COUNTIF(B237:K237,"="&amp;'MITRE ATT&amp;CK Mappings'!#REF!)&gt;0,'MITRE ATT&amp;CK Mappings'!#REF!,"")</f>
        <v/>
      </c>
      <c r="B23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7" s="18" t="e">
        <f>IF('MITRE ATT&amp;CK Mappings'!#REF! &lt;&gt;"",'MITRE ATT&amp;CK Mappings'!#REF!,"" )</f>
        <v>#REF!</v>
      </c>
      <c r="M237" s="18" t="e">
        <f>IF('MITRE ATT&amp;CK Mappings'!#REF! &lt;&gt;"",'MITRE ATT&amp;CK Mappings'!#REF!,"" )</f>
        <v>#REF!</v>
      </c>
    </row>
    <row r="238" spans="1:13" x14ac:dyDescent="0.3">
      <c r="A238" s="16" t="str">
        <f>IF(COUNTIF(B238:K238,"="&amp;'MITRE ATT&amp;CK Mappings'!#REF!)&gt;0,'MITRE ATT&amp;CK Mappings'!#REF!,"")</f>
        <v/>
      </c>
      <c r="B23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8" s="16" t="e">
        <f>IF('MITRE ATT&amp;CK Mappings'!#REF! &lt;&gt;"",'MITRE ATT&amp;CK Mappings'!#REF!,"" )</f>
        <v>#REF!</v>
      </c>
      <c r="M238" s="16" t="e">
        <f>IF('MITRE ATT&amp;CK Mappings'!#REF! &lt;&gt;"",'MITRE ATT&amp;CK Mappings'!#REF!,"" )</f>
        <v>#REF!</v>
      </c>
    </row>
    <row r="239" spans="1:13" x14ac:dyDescent="0.3">
      <c r="A239" s="18" t="str">
        <f>IF(COUNTIF(B239:K239,"="&amp;'MITRE ATT&amp;CK Mappings'!#REF!)&gt;0,'MITRE ATT&amp;CK Mappings'!#REF!,"")</f>
        <v/>
      </c>
      <c r="B23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3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3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3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3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3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3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3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3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3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39" s="18" t="e">
        <f>IF('MITRE ATT&amp;CK Mappings'!#REF! &lt;&gt;"",'MITRE ATT&amp;CK Mappings'!#REF!,"" )</f>
        <v>#REF!</v>
      </c>
      <c r="M239" s="18" t="e">
        <f>IF('MITRE ATT&amp;CK Mappings'!#REF! &lt;&gt;"",'MITRE ATT&amp;CK Mappings'!#REF!,"" )</f>
        <v>#REF!</v>
      </c>
    </row>
    <row r="240" spans="1:13" x14ac:dyDescent="0.3">
      <c r="A240" s="16" t="str">
        <f>IF(COUNTIF(B240:K240,"="&amp;'MITRE ATT&amp;CK Mappings'!#REF!)&gt;0,'MITRE ATT&amp;CK Mappings'!#REF!,"")</f>
        <v/>
      </c>
      <c r="B24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0" s="16" t="e">
        <f>IF('MITRE ATT&amp;CK Mappings'!#REF! &lt;&gt;"",'MITRE ATT&amp;CK Mappings'!#REF!,"" )</f>
        <v>#REF!</v>
      </c>
      <c r="M240" s="16" t="e">
        <f>IF('MITRE ATT&amp;CK Mappings'!#REF! &lt;&gt;"",'MITRE ATT&amp;CK Mappings'!#REF!,"" )</f>
        <v>#REF!</v>
      </c>
    </row>
    <row r="241" spans="1:13" x14ac:dyDescent="0.3">
      <c r="A241" s="18" t="str">
        <f>IF(COUNTIF(B241:K241,"="&amp;'MITRE ATT&amp;CK Mappings'!#REF!)&gt;0,'MITRE ATT&amp;CK Mappings'!#REF!,"")</f>
        <v/>
      </c>
      <c r="B24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1" s="18" t="e">
        <f>IF('MITRE ATT&amp;CK Mappings'!#REF! &lt;&gt;"",'MITRE ATT&amp;CK Mappings'!#REF!,"" )</f>
        <v>#REF!</v>
      </c>
      <c r="M241" s="18" t="e">
        <f>IF('MITRE ATT&amp;CK Mappings'!#REF! &lt;&gt;"",'MITRE ATT&amp;CK Mappings'!#REF!,"" )</f>
        <v>#REF!</v>
      </c>
    </row>
    <row r="242" spans="1:13" x14ac:dyDescent="0.3">
      <c r="A242" s="16" t="str">
        <f>IF(COUNTIF(B242:K242,"="&amp;'MITRE ATT&amp;CK Mappings'!#REF!)&gt;0,'MITRE ATT&amp;CK Mappings'!#REF!,"")</f>
        <v/>
      </c>
      <c r="B24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2" s="16" t="e">
        <f>IF('MITRE ATT&amp;CK Mappings'!#REF! &lt;&gt;"",'MITRE ATT&amp;CK Mappings'!#REF!,"" )</f>
        <v>#REF!</v>
      </c>
      <c r="M242" s="16" t="e">
        <f>IF('MITRE ATT&amp;CK Mappings'!#REF! &lt;&gt;"",'MITRE ATT&amp;CK Mappings'!#REF!,"" )</f>
        <v>#REF!</v>
      </c>
    </row>
    <row r="243" spans="1:13" x14ac:dyDescent="0.3">
      <c r="A243" s="18" t="str">
        <f>IF(COUNTIF(B243:K243,"="&amp;'MITRE ATT&amp;CK Mappings'!#REF!)&gt;0,'MITRE ATT&amp;CK Mappings'!#REF!,"")</f>
        <v/>
      </c>
      <c r="B24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3" s="18" t="e">
        <f>IF('MITRE ATT&amp;CK Mappings'!#REF! &lt;&gt;"",'MITRE ATT&amp;CK Mappings'!#REF!,"" )</f>
        <v>#REF!</v>
      </c>
      <c r="M243" s="18" t="e">
        <f>IF('MITRE ATT&amp;CK Mappings'!#REF! &lt;&gt;"",'MITRE ATT&amp;CK Mappings'!#REF!,"" )</f>
        <v>#REF!</v>
      </c>
    </row>
    <row r="244" spans="1:13" x14ac:dyDescent="0.3">
      <c r="A244" s="16" t="str">
        <f>IF(COUNTIF(B244:K244,"="&amp;'MITRE ATT&amp;CK Mappings'!#REF!)&gt;0,'MITRE ATT&amp;CK Mappings'!#REF!,"")</f>
        <v/>
      </c>
      <c r="B24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4" s="16" t="e">
        <f>IF('MITRE ATT&amp;CK Mappings'!#REF! &lt;&gt;"",'MITRE ATT&amp;CK Mappings'!#REF!,"" )</f>
        <v>#REF!</v>
      </c>
      <c r="M244" s="16" t="e">
        <f>IF('MITRE ATT&amp;CK Mappings'!#REF! &lt;&gt;"",'MITRE ATT&amp;CK Mappings'!#REF!,"" )</f>
        <v>#REF!</v>
      </c>
    </row>
    <row r="245" spans="1:13" x14ac:dyDescent="0.3">
      <c r="A245" s="18" t="str">
        <f>IF(COUNTIF(B245:K245,"="&amp;'MITRE ATT&amp;CK Mappings'!#REF!)&gt;0,'MITRE ATT&amp;CK Mappings'!#REF!,"")</f>
        <v/>
      </c>
      <c r="B24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5" s="18" t="e">
        <f>IF('MITRE ATT&amp;CK Mappings'!#REF! &lt;&gt;"",'MITRE ATT&amp;CK Mappings'!#REF!,"" )</f>
        <v>#REF!</v>
      </c>
      <c r="M245" s="18" t="e">
        <f>IF('MITRE ATT&amp;CK Mappings'!#REF! &lt;&gt;"",'MITRE ATT&amp;CK Mappings'!#REF!,"" )</f>
        <v>#REF!</v>
      </c>
    </row>
    <row r="246" spans="1:13" x14ac:dyDescent="0.3">
      <c r="A246" s="16" t="str">
        <f>IF(COUNTIF(B246:K246,"="&amp;'MITRE ATT&amp;CK Mappings'!#REF!)&gt;0,'MITRE ATT&amp;CK Mappings'!#REF!,"")</f>
        <v/>
      </c>
      <c r="B24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6" s="16" t="e">
        <f>IF('MITRE ATT&amp;CK Mappings'!#REF! &lt;&gt;"",'MITRE ATT&amp;CK Mappings'!#REF!,"" )</f>
        <v>#REF!</v>
      </c>
      <c r="M246" s="16" t="e">
        <f>IF('MITRE ATT&amp;CK Mappings'!#REF! &lt;&gt;"",'MITRE ATT&amp;CK Mappings'!#REF!,"" )</f>
        <v>#REF!</v>
      </c>
    </row>
    <row r="247" spans="1:13" x14ac:dyDescent="0.3">
      <c r="A247" s="18" t="str">
        <f>IF(COUNTIF(B247:K247,"="&amp;'MITRE ATT&amp;CK Mappings'!#REF!)&gt;0,'MITRE ATT&amp;CK Mappings'!#REF!,"")</f>
        <v/>
      </c>
      <c r="B24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7" s="18" t="e">
        <f>IF('MITRE ATT&amp;CK Mappings'!#REF! &lt;&gt;"",'MITRE ATT&amp;CK Mappings'!#REF!,"" )</f>
        <v>#REF!</v>
      </c>
      <c r="M247" s="18" t="e">
        <f>IF('MITRE ATT&amp;CK Mappings'!#REF! &lt;&gt;"",'MITRE ATT&amp;CK Mappings'!#REF!,"" )</f>
        <v>#REF!</v>
      </c>
    </row>
    <row r="248" spans="1:13" x14ac:dyDescent="0.3">
      <c r="A248" s="16" t="str">
        <f>IF(COUNTIF(B248:K248,"="&amp;'MITRE ATT&amp;CK Mappings'!#REF!)&gt;0,'MITRE ATT&amp;CK Mappings'!#REF!,"")</f>
        <v/>
      </c>
      <c r="B24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8" s="16" t="e">
        <f>IF('MITRE ATT&amp;CK Mappings'!#REF! &lt;&gt;"",'MITRE ATT&amp;CK Mappings'!#REF!,"" )</f>
        <v>#REF!</v>
      </c>
      <c r="M248" s="16" t="e">
        <f>IF('MITRE ATT&amp;CK Mappings'!#REF! &lt;&gt;"",'MITRE ATT&amp;CK Mappings'!#REF!,"" )</f>
        <v>#REF!</v>
      </c>
    </row>
    <row r="249" spans="1:13" x14ac:dyDescent="0.3">
      <c r="A249" s="18" t="str">
        <f>IF(COUNTIF(B249:K249,"="&amp;'MITRE ATT&amp;CK Mappings'!#REF!)&gt;0,'MITRE ATT&amp;CK Mappings'!#REF!,"")</f>
        <v/>
      </c>
      <c r="B24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4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4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4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4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4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4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4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4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4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49" s="18" t="e">
        <f>IF('MITRE ATT&amp;CK Mappings'!#REF! &lt;&gt;"",'MITRE ATT&amp;CK Mappings'!#REF!,"" )</f>
        <v>#REF!</v>
      </c>
      <c r="M249" s="18" t="e">
        <f>IF('MITRE ATT&amp;CK Mappings'!#REF! &lt;&gt;"",'MITRE ATT&amp;CK Mappings'!#REF!,"" )</f>
        <v>#REF!</v>
      </c>
    </row>
    <row r="250" spans="1:13" x14ac:dyDescent="0.3">
      <c r="A250" s="16" t="str">
        <f>IF(COUNTIF(B250:K250,"="&amp;'MITRE ATT&amp;CK Mappings'!#REF!)&gt;0,'MITRE ATT&amp;CK Mappings'!#REF!,"")</f>
        <v/>
      </c>
      <c r="B25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0" s="16" t="e">
        <f>IF('MITRE ATT&amp;CK Mappings'!#REF! &lt;&gt;"",'MITRE ATT&amp;CK Mappings'!#REF!,"" )</f>
        <v>#REF!</v>
      </c>
      <c r="M250" s="16" t="e">
        <f>IF('MITRE ATT&amp;CK Mappings'!#REF! &lt;&gt;"",'MITRE ATT&amp;CK Mappings'!#REF!,"" )</f>
        <v>#REF!</v>
      </c>
    </row>
    <row r="251" spans="1:13" x14ac:dyDescent="0.3">
      <c r="A251" s="18" t="str">
        <f>IF(COUNTIF(B251:K251,"="&amp;'MITRE ATT&amp;CK Mappings'!#REF!)&gt;0,'MITRE ATT&amp;CK Mappings'!#REF!,"")</f>
        <v/>
      </c>
      <c r="B25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1" s="18" t="e">
        <f>IF('MITRE ATT&amp;CK Mappings'!#REF! &lt;&gt;"",'MITRE ATT&amp;CK Mappings'!#REF!,"" )</f>
        <v>#REF!</v>
      </c>
      <c r="M251" s="18" t="e">
        <f>IF('MITRE ATT&amp;CK Mappings'!#REF! &lt;&gt;"",'MITRE ATT&amp;CK Mappings'!#REF!,"" )</f>
        <v>#REF!</v>
      </c>
    </row>
    <row r="252" spans="1:13" x14ac:dyDescent="0.3">
      <c r="A252" s="16" t="str">
        <f>IF(COUNTIF(B252:K252,"="&amp;'MITRE ATT&amp;CK Mappings'!#REF!)&gt;0,'MITRE ATT&amp;CK Mappings'!#REF!,"")</f>
        <v/>
      </c>
      <c r="B25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2" s="16" t="e">
        <f>IF('MITRE ATT&amp;CK Mappings'!#REF! &lt;&gt;"",'MITRE ATT&amp;CK Mappings'!#REF!,"" )</f>
        <v>#REF!</v>
      </c>
      <c r="M252" s="16" t="e">
        <f>IF('MITRE ATT&amp;CK Mappings'!#REF! &lt;&gt;"",'MITRE ATT&amp;CK Mappings'!#REF!,"" )</f>
        <v>#REF!</v>
      </c>
    </row>
    <row r="253" spans="1:13" x14ac:dyDescent="0.3">
      <c r="A253" s="18" t="str">
        <f>IF(COUNTIF(B253:K253,"="&amp;'MITRE ATT&amp;CK Mappings'!#REF!)&gt;0,'MITRE ATT&amp;CK Mappings'!#REF!,"")</f>
        <v/>
      </c>
      <c r="B25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3" s="18" t="e">
        <f>IF('MITRE ATT&amp;CK Mappings'!#REF! &lt;&gt;"",'MITRE ATT&amp;CK Mappings'!#REF!,"" )</f>
        <v>#REF!</v>
      </c>
      <c r="M253" s="18" t="e">
        <f>IF('MITRE ATT&amp;CK Mappings'!#REF! &lt;&gt;"",'MITRE ATT&amp;CK Mappings'!#REF!,"" )</f>
        <v>#REF!</v>
      </c>
    </row>
    <row r="254" spans="1:13" x14ac:dyDescent="0.3">
      <c r="A254" s="16" t="str">
        <f>IF(COUNTIF(B254:K254,"="&amp;'MITRE ATT&amp;CK Mappings'!#REF!)&gt;0,'MITRE ATT&amp;CK Mappings'!#REF!,"")</f>
        <v/>
      </c>
      <c r="B25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4" s="16" t="e">
        <f>IF('MITRE ATT&amp;CK Mappings'!#REF! &lt;&gt;"",'MITRE ATT&amp;CK Mappings'!#REF!,"" )</f>
        <v>#REF!</v>
      </c>
      <c r="M254" s="16" t="e">
        <f>IF('MITRE ATT&amp;CK Mappings'!#REF! &lt;&gt;"",'MITRE ATT&amp;CK Mappings'!#REF!,"" )</f>
        <v>#REF!</v>
      </c>
    </row>
    <row r="255" spans="1:13" x14ac:dyDescent="0.3">
      <c r="A255" s="18" t="str">
        <f>IF(COUNTIF(B255:K255,"="&amp;'MITRE ATT&amp;CK Mappings'!#REF!)&gt;0,'MITRE ATT&amp;CK Mappings'!#REF!,"")</f>
        <v/>
      </c>
      <c r="B25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5" s="18" t="e">
        <f>IF('MITRE ATT&amp;CK Mappings'!#REF! &lt;&gt;"",'MITRE ATT&amp;CK Mappings'!#REF!,"" )</f>
        <v>#REF!</v>
      </c>
      <c r="M255" s="18" t="e">
        <f>IF('MITRE ATT&amp;CK Mappings'!#REF! &lt;&gt;"",'MITRE ATT&amp;CK Mappings'!#REF!,"" )</f>
        <v>#REF!</v>
      </c>
    </row>
    <row r="256" spans="1:13" x14ac:dyDescent="0.3">
      <c r="A256" s="16" t="str">
        <f>IF(COUNTIF(B256:K256,"="&amp;'MITRE ATT&amp;CK Mappings'!#REF!)&gt;0,'MITRE ATT&amp;CK Mappings'!#REF!,"")</f>
        <v/>
      </c>
      <c r="B25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6" s="16" t="e">
        <f>IF('MITRE ATT&amp;CK Mappings'!#REF! &lt;&gt;"",'MITRE ATT&amp;CK Mappings'!#REF!,"" )</f>
        <v>#REF!</v>
      </c>
      <c r="M256" s="16" t="e">
        <f>IF('MITRE ATT&amp;CK Mappings'!#REF! &lt;&gt;"",'MITRE ATT&amp;CK Mappings'!#REF!,"" )</f>
        <v>#REF!</v>
      </c>
    </row>
    <row r="257" spans="1:13" x14ac:dyDescent="0.3">
      <c r="A257" s="18" t="str">
        <f>IF(COUNTIF(B257:K257,"="&amp;'MITRE ATT&amp;CK Mappings'!#REF!)&gt;0,'MITRE ATT&amp;CK Mappings'!#REF!,"")</f>
        <v/>
      </c>
      <c r="B25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7" s="18" t="e">
        <f>IF('MITRE ATT&amp;CK Mappings'!#REF! &lt;&gt;"",'MITRE ATT&amp;CK Mappings'!#REF!,"" )</f>
        <v>#REF!</v>
      </c>
      <c r="M257" s="18" t="e">
        <f>IF('MITRE ATT&amp;CK Mappings'!#REF! &lt;&gt;"",'MITRE ATT&amp;CK Mappings'!#REF!,"" )</f>
        <v>#REF!</v>
      </c>
    </row>
    <row r="258" spans="1:13" x14ac:dyDescent="0.3">
      <c r="A258" s="16" t="str">
        <f>IF(COUNTIF(B258:K258,"="&amp;'MITRE ATT&amp;CK Mappings'!#REF!)&gt;0,'MITRE ATT&amp;CK Mappings'!#REF!,"")</f>
        <v/>
      </c>
      <c r="B25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8" s="16" t="e">
        <f>IF('MITRE ATT&amp;CK Mappings'!#REF! &lt;&gt;"",'MITRE ATT&amp;CK Mappings'!#REF!,"" )</f>
        <v>#REF!</v>
      </c>
      <c r="M258" s="16" t="e">
        <f>IF('MITRE ATT&amp;CK Mappings'!#REF! &lt;&gt;"",'MITRE ATT&amp;CK Mappings'!#REF!,"" )</f>
        <v>#REF!</v>
      </c>
    </row>
    <row r="259" spans="1:13" x14ac:dyDescent="0.3">
      <c r="A259" s="18" t="str">
        <f>IF(COUNTIF(B259:K259,"="&amp;'MITRE ATT&amp;CK Mappings'!#REF!)&gt;0,'MITRE ATT&amp;CK Mappings'!#REF!,"")</f>
        <v/>
      </c>
      <c r="B25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5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5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5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5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5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5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5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5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5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59" s="18" t="e">
        <f>IF('MITRE ATT&amp;CK Mappings'!#REF! &lt;&gt;"",'MITRE ATT&amp;CK Mappings'!#REF!,"" )</f>
        <v>#REF!</v>
      </c>
      <c r="M259" s="18" t="e">
        <f>IF('MITRE ATT&amp;CK Mappings'!#REF! &lt;&gt;"",'MITRE ATT&amp;CK Mappings'!#REF!,"" )</f>
        <v>#REF!</v>
      </c>
    </row>
    <row r="260" spans="1:13" x14ac:dyDescent="0.3">
      <c r="A260" s="16" t="str">
        <f>IF(COUNTIF(B260:K260,"="&amp;'MITRE ATT&amp;CK Mappings'!#REF!)&gt;0,'MITRE ATT&amp;CK Mappings'!#REF!,"")</f>
        <v/>
      </c>
      <c r="B26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0" s="16" t="e">
        <f>IF('MITRE ATT&amp;CK Mappings'!#REF! &lt;&gt;"",'MITRE ATT&amp;CK Mappings'!#REF!,"" )</f>
        <v>#REF!</v>
      </c>
      <c r="M260" s="16" t="e">
        <f>IF('MITRE ATT&amp;CK Mappings'!#REF! &lt;&gt;"",'MITRE ATT&amp;CK Mappings'!#REF!,"" )</f>
        <v>#REF!</v>
      </c>
    </row>
    <row r="261" spans="1:13" x14ac:dyDescent="0.3">
      <c r="A261" s="18" t="str">
        <f>IF(COUNTIF(B261:K261,"="&amp;'MITRE ATT&amp;CK Mappings'!#REF!)&gt;0,'MITRE ATT&amp;CK Mappings'!#REF!,"")</f>
        <v/>
      </c>
      <c r="B26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1" s="18" t="e">
        <f>IF('MITRE ATT&amp;CK Mappings'!#REF! &lt;&gt;"",'MITRE ATT&amp;CK Mappings'!#REF!,"" )</f>
        <v>#REF!</v>
      </c>
      <c r="M261" s="18" t="e">
        <f>IF('MITRE ATT&amp;CK Mappings'!#REF! &lt;&gt;"",'MITRE ATT&amp;CK Mappings'!#REF!,"" )</f>
        <v>#REF!</v>
      </c>
    </row>
    <row r="262" spans="1:13" x14ac:dyDescent="0.3">
      <c r="A262" s="16" t="str">
        <f>IF(COUNTIF(B262:K262,"="&amp;'MITRE ATT&amp;CK Mappings'!#REF!)&gt;0,'MITRE ATT&amp;CK Mappings'!#REF!,"")</f>
        <v/>
      </c>
      <c r="B26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2" s="16" t="e">
        <f>IF('MITRE ATT&amp;CK Mappings'!#REF! &lt;&gt;"",'MITRE ATT&amp;CK Mappings'!#REF!,"" )</f>
        <v>#REF!</v>
      </c>
      <c r="M262" s="16" t="e">
        <f>IF('MITRE ATT&amp;CK Mappings'!#REF! &lt;&gt;"",'MITRE ATT&amp;CK Mappings'!#REF!,"" )</f>
        <v>#REF!</v>
      </c>
    </row>
    <row r="263" spans="1:13" x14ac:dyDescent="0.3">
      <c r="A263" s="18" t="str">
        <f>IF(COUNTIF(B263:K263,"="&amp;'MITRE ATT&amp;CK Mappings'!#REF!)&gt;0,'MITRE ATT&amp;CK Mappings'!#REF!,"")</f>
        <v/>
      </c>
      <c r="B26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3" s="18" t="e">
        <f>IF('MITRE ATT&amp;CK Mappings'!#REF! &lt;&gt;"",'MITRE ATT&amp;CK Mappings'!#REF!,"" )</f>
        <v>#REF!</v>
      </c>
      <c r="M263" s="18" t="e">
        <f>IF('MITRE ATT&amp;CK Mappings'!#REF! &lt;&gt;"",'MITRE ATT&amp;CK Mappings'!#REF!,"" )</f>
        <v>#REF!</v>
      </c>
    </row>
    <row r="264" spans="1:13" x14ac:dyDescent="0.3">
      <c r="A264" s="16" t="str">
        <f>IF(COUNTIF(B264:K264,"="&amp;'MITRE ATT&amp;CK Mappings'!#REF!)&gt;0,'MITRE ATT&amp;CK Mappings'!#REF!,"")</f>
        <v/>
      </c>
      <c r="B26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4" s="16" t="e">
        <f>IF('MITRE ATT&amp;CK Mappings'!#REF! &lt;&gt;"",'MITRE ATT&amp;CK Mappings'!#REF!,"" )</f>
        <v>#REF!</v>
      </c>
      <c r="M264" s="16" t="e">
        <f>IF('MITRE ATT&amp;CK Mappings'!#REF! &lt;&gt;"",'MITRE ATT&amp;CK Mappings'!#REF!,"" )</f>
        <v>#REF!</v>
      </c>
    </row>
    <row r="265" spans="1:13" x14ac:dyDescent="0.3">
      <c r="A265" s="18" t="str">
        <f>IF(COUNTIF(B265:K265,"="&amp;'MITRE ATT&amp;CK Mappings'!#REF!)&gt;0,'MITRE ATT&amp;CK Mappings'!#REF!,"")</f>
        <v/>
      </c>
      <c r="B26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5" s="18" t="e">
        <f>IF('MITRE ATT&amp;CK Mappings'!#REF! &lt;&gt;"",'MITRE ATT&amp;CK Mappings'!#REF!,"" )</f>
        <v>#REF!</v>
      </c>
      <c r="M265" s="18" t="e">
        <f>IF('MITRE ATT&amp;CK Mappings'!#REF! &lt;&gt;"",'MITRE ATT&amp;CK Mappings'!#REF!,"" )</f>
        <v>#REF!</v>
      </c>
    </row>
    <row r="266" spans="1:13" x14ac:dyDescent="0.3">
      <c r="A266" s="16" t="str">
        <f>IF(COUNTIF(B266:K266,"="&amp;'MITRE ATT&amp;CK Mappings'!#REF!)&gt;0,'MITRE ATT&amp;CK Mappings'!#REF!,"")</f>
        <v/>
      </c>
      <c r="B26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6" s="16" t="e">
        <f>IF('MITRE ATT&amp;CK Mappings'!#REF! &lt;&gt;"",'MITRE ATT&amp;CK Mappings'!#REF!,"" )</f>
        <v>#REF!</v>
      </c>
      <c r="M266" s="16" t="e">
        <f>IF('MITRE ATT&amp;CK Mappings'!#REF! &lt;&gt;"",'MITRE ATT&amp;CK Mappings'!#REF!,"" )</f>
        <v>#REF!</v>
      </c>
    </row>
    <row r="267" spans="1:13" x14ac:dyDescent="0.3">
      <c r="A267" s="18" t="str">
        <f>IF(COUNTIF(B267:K267,"="&amp;'MITRE ATT&amp;CK Mappings'!#REF!)&gt;0,'MITRE ATT&amp;CK Mappings'!#REF!,"")</f>
        <v/>
      </c>
      <c r="B26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7" s="18" t="e">
        <f>IF('MITRE ATT&amp;CK Mappings'!#REF! &lt;&gt;"",'MITRE ATT&amp;CK Mappings'!#REF!,"" )</f>
        <v>#REF!</v>
      </c>
      <c r="M267" s="18" t="e">
        <f>IF('MITRE ATT&amp;CK Mappings'!#REF! &lt;&gt;"",'MITRE ATT&amp;CK Mappings'!#REF!,"" )</f>
        <v>#REF!</v>
      </c>
    </row>
    <row r="268" spans="1:13" x14ac:dyDescent="0.3">
      <c r="A268" s="16" t="str">
        <f>IF(COUNTIF(B268:K268,"="&amp;'MITRE ATT&amp;CK Mappings'!#REF!)&gt;0,'MITRE ATT&amp;CK Mappings'!#REF!,"")</f>
        <v/>
      </c>
      <c r="B26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8" s="16" t="e">
        <f>IF('MITRE ATT&amp;CK Mappings'!#REF! &lt;&gt;"",'MITRE ATT&amp;CK Mappings'!#REF!,"" )</f>
        <v>#REF!</v>
      </c>
      <c r="M268" s="16" t="e">
        <f>IF('MITRE ATT&amp;CK Mappings'!#REF! &lt;&gt;"",'MITRE ATT&amp;CK Mappings'!#REF!,"" )</f>
        <v>#REF!</v>
      </c>
    </row>
    <row r="269" spans="1:13" x14ac:dyDescent="0.3">
      <c r="A269" s="18" t="str">
        <f>IF(COUNTIF(B269:K269,"="&amp;'MITRE ATT&amp;CK Mappings'!#REF!)&gt;0,'MITRE ATT&amp;CK Mappings'!#REF!,"")</f>
        <v/>
      </c>
      <c r="B26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6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6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6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6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6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6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6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6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6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69" s="18" t="e">
        <f>IF('MITRE ATT&amp;CK Mappings'!#REF! &lt;&gt;"",'MITRE ATT&amp;CK Mappings'!#REF!,"" )</f>
        <v>#REF!</v>
      </c>
      <c r="M269" s="18" t="e">
        <f>IF('MITRE ATT&amp;CK Mappings'!#REF! &lt;&gt;"",'MITRE ATT&amp;CK Mappings'!#REF!,"" )</f>
        <v>#REF!</v>
      </c>
    </row>
    <row r="270" spans="1:13" x14ac:dyDescent="0.3">
      <c r="A270" s="16" t="str">
        <f>IF(COUNTIF(B270:K270,"="&amp;'MITRE ATT&amp;CK Mappings'!#REF!)&gt;0,'MITRE ATT&amp;CK Mappings'!#REF!,"")</f>
        <v/>
      </c>
      <c r="B27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0" s="16" t="e">
        <f>IF('MITRE ATT&amp;CK Mappings'!#REF! &lt;&gt;"",'MITRE ATT&amp;CK Mappings'!#REF!,"" )</f>
        <v>#REF!</v>
      </c>
      <c r="M270" s="16" t="e">
        <f>IF('MITRE ATT&amp;CK Mappings'!#REF! &lt;&gt;"",'MITRE ATT&amp;CK Mappings'!#REF!,"" )</f>
        <v>#REF!</v>
      </c>
    </row>
    <row r="271" spans="1:13" x14ac:dyDescent="0.3">
      <c r="A271" s="18" t="str">
        <f>IF(COUNTIF(B271:K271,"="&amp;'MITRE ATT&amp;CK Mappings'!#REF!)&gt;0,'MITRE ATT&amp;CK Mappings'!#REF!,"")</f>
        <v/>
      </c>
      <c r="B27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1" s="18" t="e">
        <f>IF('MITRE ATT&amp;CK Mappings'!#REF! &lt;&gt;"",'MITRE ATT&amp;CK Mappings'!#REF!,"" )</f>
        <v>#REF!</v>
      </c>
      <c r="M271" s="18" t="e">
        <f>IF('MITRE ATT&amp;CK Mappings'!#REF! &lt;&gt;"",'MITRE ATT&amp;CK Mappings'!#REF!,"" )</f>
        <v>#REF!</v>
      </c>
    </row>
    <row r="272" spans="1:13" x14ac:dyDescent="0.3">
      <c r="A272" s="16" t="str">
        <f>IF(COUNTIF(B272:K272,"="&amp;'MITRE ATT&amp;CK Mappings'!#REF!)&gt;0,'MITRE ATT&amp;CK Mappings'!#REF!,"")</f>
        <v/>
      </c>
      <c r="B27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2" s="16" t="e">
        <f>IF('MITRE ATT&amp;CK Mappings'!#REF! &lt;&gt;"",'MITRE ATT&amp;CK Mappings'!#REF!,"" )</f>
        <v>#REF!</v>
      </c>
      <c r="M272" s="16" t="e">
        <f>IF('MITRE ATT&amp;CK Mappings'!#REF! &lt;&gt;"",'MITRE ATT&amp;CK Mappings'!#REF!,"" )</f>
        <v>#REF!</v>
      </c>
    </row>
    <row r="273" spans="1:13" x14ac:dyDescent="0.3">
      <c r="A273" s="18" t="str">
        <f>IF(COUNTIF(B273:K273,"="&amp;'MITRE ATT&amp;CK Mappings'!#REF!)&gt;0,'MITRE ATT&amp;CK Mappings'!#REF!,"")</f>
        <v/>
      </c>
      <c r="B27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3" s="18" t="e">
        <f>IF('MITRE ATT&amp;CK Mappings'!#REF! &lt;&gt;"",'MITRE ATT&amp;CK Mappings'!#REF!,"" )</f>
        <v>#REF!</v>
      </c>
      <c r="M273" s="18" t="e">
        <f>IF('MITRE ATT&amp;CK Mappings'!#REF! &lt;&gt;"",'MITRE ATT&amp;CK Mappings'!#REF!,"" )</f>
        <v>#REF!</v>
      </c>
    </row>
    <row r="274" spans="1:13" x14ac:dyDescent="0.3">
      <c r="A274" s="16" t="str">
        <f>IF(COUNTIF(B274:K274,"="&amp;'MITRE ATT&amp;CK Mappings'!#REF!)&gt;0,'MITRE ATT&amp;CK Mappings'!#REF!,"")</f>
        <v/>
      </c>
      <c r="B27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4" s="16" t="e">
        <f>IF('MITRE ATT&amp;CK Mappings'!#REF! &lt;&gt;"",'MITRE ATT&amp;CK Mappings'!#REF!,"" )</f>
        <v>#REF!</v>
      </c>
      <c r="M274" s="16" t="e">
        <f>IF('MITRE ATT&amp;CK Mappings'!#REF! &lt;&gt;"",'MITRE ATT&amp;CK Mappings'!#REF!,"" )</f>
        <v>#REF!</v>
      </c>
    </row>
    <row r="275" spans="1:13" x14ac:dyDescent="0.3">
      <c r="A275" s="18" t="str">
        <f>IF(COUNTIF(B275:K275,"="&amp;'MITRE ATT&amp;CK Mappings'!#REF!)&gt;0,'MITRE ATT&amp;CK Mappings'!#REF!,"")</f>
        <v/>
      </c>
      <c r="B27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5" s="18" t="e">
        <f>IF('MITRE ATT&amp;CK Mappings'!#REF! &lt;&gt;"",'MITRE ATT&amp;CK Mappings'!#REF!,"" )</f>
        <v>#REF!</v>
      </c>
      <c r="M275" s="18" t="e">
        <f>IF('MITRE ATT&amp;CK Mappings'!#REF! &lt;&gt;"",'MITRE ATT&amp;CK Mappings'!#REF!,"" )</f>
        <v>#REF!</v>
      </c>
    </row>
    <row r="276" spans="1:13" x14ac:dyDescent="0.3">
      <c r="A276" s="16" t="str">
        <f>IF(COUNTIF(B276:K276,"="&amp;'MITRE ATT&amp;CK Mappings'!#REF!)&gt;0,'MITRE ATT&amp;CK Mappings'!#REF!,"")</f>
        <v/>
      </c>
      <c r="B27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6" s="16" t="e">
        <f>IF('MITRE ATT&amp;CK Mappings'!#REF! &lt;&gt;"",'MITRE ATT&amp;CK Mappings'!#REF!,"" )</f>
        <v>#REF!</v>
      </c>
      <c r="M276" s="16" t="e">
        <f>IF('MITRE ATT&amp;CK Mappings'!#REF! &lt;&gt;"",'MITRE ATT&amp;CK Mappings'!#REF!,"" )</f>
        <v>#REF!</v>
      </c>
    </row>
    <row r="277" spans="1:13" x14ac:dyDescent="0.3">
      <c r="A277" s="18" t="str">
        <f>IF(COUNTIF(B277:K277,"="&amp;'MITRE ATT&amp;CK Mappings'!#REF!)&gt;0,'MITRE ATT&amp;CK Mappings'!#REF!,"")</f>
        <v/>
      </c>
      <c r="B27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7" s="18" t="e">
        <f>IF('MITRE ATT&amp;CK Mappings'!#REF! &lt;&gt;"",'MITRE ATT&amp;CK Mappings'!#REF!,"" )</f>
        <v>#REF!</v>
      </c>
      <c r="M277" s="18" t="e">
        <f>IF('MITRE ATT&amp;CK Mappings'!#REF! &lt;&gt;"",'MITRE ATT&amp;CK Mappings'!#REF!,"" )</f>
        <v>#REF!</v>
      </c>
    </row>
    <row r="278" spans="1:13" x14ac:dyDescent="0.3">
      <c r="A278" s="16" t="str">
        <f>IF(COUNTIF(B278:K278,"="&amp;'MITRE ATT&amp;CK Mappings'!#REF!)&gt;0,'MITRE ATT&amp;CK Mappings'!#REF!,"")</f>
        <v/>
      </c>
      <c r="B27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8" s="16" t="e">
        <f>IF('MITRE ATT&amp;CK Mappings'!#REF! &lt;&gt;"",'MITRE ATT&amp;CK Mappings'!#REF!,"" )</f>
        <v>#REF!</v>
      </c>
      <c r="M278" s="16" t="e">
        <f>IF('MITRE ATT&amp;CK Mappings'!#REF! &lt;&gt;"",'MITRE ATT&amp;CK Mappings'!#REF!,"" )</f>
        <v>#REF!</v>
      </c>
    </row>
    <row r="279" spans="1:13" x14ac:dyDescent="0.3">
      <c r="A279" s="18" t="str">
        <f>IF(COUNTIF(B279:K279,"="&amp;'MITRE ATT&amp;CK Mappings'!#REF!)&gt;0,'MITRE ATT&amp;CK Mappings'!#REF!,"")</f>
        <v/>
      </c>
      <c r="B27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7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7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7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7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7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7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7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7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7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79" s="18" t="e">
        <f>IF('MITRE ATT&amp;CK Mappings'!#REF! &lt;&gt;"",'MITRE ATT&amp;CK Mappings'!#REF!,"" )</f>
        <v>#REF!</v>
      </c>
      <c r="M279" s="18" t="e">
        <f>IF('MITRE ATT&amp;CK Mappings'!#REF! &lt;&gt;"",'MITRE ATT&amp;CK Mappings'!#REF!,"" )</f>
        <v>#REF!</v>
      </c>
    </row>
    <row r="280" spans="1:13" x14ac:dyDescent="0.3">
      <c r="A280" s="16" t="str">
        <f>IF(COUNTIF(B280:K280,"="&amp;'MITRE ATT&amp;CK Mappings'!#REF!)&gt;0,'MITRE ATT&amp;CK Mappings'!#REF!,"")</f>
        <v/>
      </c>
      <c r="B28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0" s="16" t="e">
        <f>IF('MITRE ATT&amp;CK Mappings'!#REF! &lt;&gt;"",'MITRE ATT&amp;CK Mappings'!#REF!,"" )</f>
        <v>#REF!</v>
      </c>
      <c r="M280" s="16" t="e">
        <f>IF('MITRE ATT&amp;CK Mappings'!#REF! &lt;&gt;"",'MITRE ATT&amp;CK Mappings'!#REF!,"" )</f>
        <v>#REF!</v>
      </c>
    </row>
    <row r="281" spans="1:13" x14ac:dyDescent="0.3">
      <c r="A281" s="18" t="str">
        <f>IF(COUNTIF(B281:K281,"="&amp;'MITRE ATT&amp;CK Mappings'!#REF!)&gt;0,'MITRE ATT&amp;CK Mappings'!#REF!,"")</f>
        <v/>
      </c>
      <c r="B28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1" s="18" t="e">
        <f>IF('MITRE ATT&amp;CK Mappings'!#REF! &lt;&gt;"",'MITRE ATT&amp;CK Mappings'!#REF!,"" )</f>
        <v>#REF!</v>
      </c>
      <c r="M281" s="18" t="e">
        <f>IF('MITRE ATT&amp;CK Mappings'!#REF! &lt;&gt;"",'MITRE ATT&amp;CK Mappings'!#REF!,"" )</f>
        <v>#REF!</v>
      </c>
    </row>
    <row r="282" spans="1:13" x14ac:dyDescent="0.3">
      <c r="A282" s="16" t="str">
        <f>IF(COUNTIF(B282:K282,"="&amp;'MITRE ATT&amp;CK Mappings'!#REF!)&gt;0,'MITRE ATT&amp;CK Mappings'!#REF!,"")</f>
        <v/>
      </c>
      <c r="B28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2" s="16" t="e">
        <f>IF('MITRE ATT&amp;CK Mappings'!#REF! &lt;&gt;"",'MITRE ATT&amp;CK Mappings'!#REF!,"" )</f>
        <v>#REF!</v>
      </c>
      <c r="M282" s="16" t="e">
        <f>IF('MITRE ATT&amp;CK Mappings'!#REF! &lt;&gt;"",'MITRE ATT&amp;CK Mappings'!#REF!,"" )</f>
        <v>#REF!</v>
      </c>
    </row>
    <row r="283" spans="1:13" x14ac:dyDescent="0.3">
      <c r="A283" s="18" t="str">
        <f>IF(COUNTIF(B283:K283,"="&amp;'MITRE ATT&amp;CK Mappings'!#REF!)&gt;0,'MITRE ATT&amp;CK Mappings'!#REF!,"")</f>
        <v/>
      </c>
      <c r="B28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3" s="18" t="e">
        <f>IF('MITRE ATT&amp;CK Mappings'!#REF! &lt;&gt;"",'MITRE ATT&amp;CK Mappings'!#REF!,"" )</f>
        <v>#REF!</v>
      </c>
      <c r="M283" s="18" t="e">
        <f>IF('MITRE ATT&amp;CK Mappings'!#REF! &lt;&gt;"",'MITRE ATT&amp;CK Mappings'!#REF!,"" )</f>
        <v>#REF!</v>
      </c>
    </row>
    <row r="284" spans="1:13" x14ac:dyDescent="0.3">
      <c r="A284" s="16" t="str">
        <f>IF(COUNTIF(B284:K284,"="&amp;'MITRE ATT&amp;CK Mappings'!#REF!)&gt;0,'MITRE ATT&amp;CK Mappings'!#REF!,"")</f>
        <v/>
      </c>
      <c r="B28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4" s="16" t="e">
        <f>IF('MITRE ATT&amp;CK Mappings'!#REF! &lt;&gt;"",'MITRE ATT&amp;CK Mappings'!#REF!,"" )</f>
        <v>#REF!</v>
      </c>
      <c r="M284" s="16" t="e">
        <f>IF('MITRE ATT&amp;CK Mappings'!#REF! &lt;&gt;"",'MITRE ATT&amp;CK Mappings'!#REF!,"" )</f>
        <v>#REF!</v>
      </c>
    </row>
    <row r="285" spans="1:13" x14ac:dyDescent="0.3">
      <c r="A285" s="18" t="str">
        <f>IF(COUNTIF(B285:K285,"="&amp;'MITRE ATT&amp;CK Mappings'!#REF!)&gt;0,'MITRE ATT&amp;CK Mappings'!#REF!,"")</f>
        <v/>
      </c>
      <c r="B28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5" s="18" t="e">
        <f>IF('MITRE ATT&amp;CK Mappings'!#REF! &lt;&gt;"",'MITRE ATT&amp;CK Mappings'!#REF!,"" )</f>
        <v>#REF!</v>
      </c>
      <c r="M285" s="18" t="e">
        <f>IF('MITRE ATT&amp;CK Mappings'!#REF! &lt;&gt;"",'MITRE ATT&amp;CK Mappings'!#REF!,"" )</f>
        <v>#REF!</v>
      </c>
    </row>
    <row r="286" spans="1:13" x14ac:dyDescent="0.3">
      <c r="A286" s="16" t="str">
        <f>IF(COUNTIF(B286:K286,"="&amp;'MITRE ATT&amp;CK Mappings'!#REF!)&gt;0,'MITRE ATT&amp;CK Mappings'!#REF!,"")</f>
        <v/>
      </c>
      <c r="B28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6" s="16" t="e">
        <f>IF('MITRE ATT&amp;CK Mappings'!#REF! &lt;&gt;"",'MITRE ATT&amp;CK Mappings'!#REF!,"" )</f>
        <v>#REF!</v>
      </c>
      <c r="M286" s="16" t="e">
        <f>IF('MITRE ATT&amp;CK Mappings'!#REF! &lt;&gt;"",'MITRE ATT&amp;CK Mappings'!#REF!,"" )</f>
        <v>#REF!</v>
      </c>
    </row>
    <row r="287" spans="1:13" x14ac:dyDescent="0.3">
      <c r="A287" s="18" t="str">
        <f>IF(COUNTIF(B287:K287,"="&amp;'MITRE ATT&amp;CK Mappings'!#REF!)&gt;0,'MITRE ATT&amp;CK Mappings'!#REF!,"")</f>
        <v/>
      </c>
      <c r="B28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7" s="18" t="e">
        <f>IF('MITRE ATT&amp;CK Mappings'!#REF! &lt;&gt;"",'MITRE ATT&amp;CK Mappings'!#REF!,"" )</f>
        <v>#REF!</v>
      </c>
      <c r="M287" s="18" t="e">
        <f>IF('MITRE ATT&amp;CK Mappings'!#REF! &lt;&gt;"",'MITRE ATT&amp;CK Mappings'!#REF!,"" )</f>
        <v>#REF!</v>
      </c>
    </row>
    <row r="288" spans="1:13" x14ac:dyDescent="0.3">
      <c r="A288" s="16" t="str">
        <f>IF(COUNTIF(B288:K288,"="&amp;'MITRE ATT&amp;CK Mappings'!#REF!)&gt;0,'MITRE ATT&amp;CK Mappings'!#REF!,"")</f>
        <v/>
      </c>
      <c r="B28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8" s="16" t="e">
        <f>IF('MITRE ATT&amp;CK Mappings'!#REF! &lt;&gt;"",'MITRE ATT&amp;CK Mappings'!#REF!,"" )</f>
        <v>#REF!</v>
      </c>
      <c r="M288" s="16" t="e">
        <f>IF('MITRE ATT&amp;CK Mappings'!#REF! &lt;&gt;"",'MITRE ATT&amp;CK Mappings'!#REF!,"" )</f>
        <v>#REF!</v>
      </c>
    </row>
    <row r="289" spans="1:13" x14ac:dyDescent="0.3">
      <c r="A289" s="18" t="str">
        <f>IF(COUNTIF(B289:K289,"="&amp;'MITRE ATT&amp;CK Mappings'!#REF!)&gt;0,'MITRE ATT&amp;CK Mappings'!#REF!,"")</f>
        <v/>
      </c>
      <c r="B28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8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8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8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8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8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8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8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8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8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89" s="18" t="e">
        <f>IF('MITRE ATT&amp;CK Mappings'!#REF! &lt;&gt;"",'MITRE ATT&amp;CK Mappings'!#REF!,"" )</f>
        <v>#REF!</v>
      </c>
      <c r="M289" s="18" t="e">
        <f>IF('MITRE ATT&amp;CK Mappings'!#REF! &lt;&gt;"",'MITRE ATT&amp;CK Mappings'!#REF!,"" )</f>
        <v>#REF!</v>
      </c>
    </row>
    <row r="290" spans="1:13" x14ac:dyDescent="0.3">
      <c r="A290" s="16" t="str">
        <f>IF(COUNTIF(B290:K290,"="&amp;'MITRE ATT&amp;CK Mappings'!#REF!)&gt;0,'MITRE ATT&amp;CK Mappings'!#REF!,"")</f>
        <v/>
      </c>
      <c r="B29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0" s="16" t="e">
        <f>IF('MITRE ATT&amp;CK Mappings'!#REF! &lt;&gt;"",'MITRE ATT&amp;CK Mappings'!#REF!,"" )</f>
        <v>#REF!</v>
      </c>
      <c r="M290" s="16" t="e">
        <f>IF('MITRE ATT&amp;CK Mappings'!#REF! &lt;&gt;"",'MITRE ATT&amp;CK Mappings'!#REF!,"" )</f>
        <v>#REF!</v>
      </c>
    </row>
    <row r="291" spans="1:13" x14ac:dyDescent="0.3">
      <c r="A291" s="18" t="str">
        <f>IF(COUNTIF(B291:K291,"="&amp;'MITRE ATT&amp;CK Mappings'!#REF!)&gt;0,'MITRE ATT&amp;CK Mappings'!#REF!,"")</f>
        <v/>
      </c>
      <c r="B29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1" s="18" t="e">
        <f>IF('MITRE ATT&amp;CK Mappings'!#REF! &lt;&gt;"",'MITRE ATT&amp;CK Mappings'!#REF!,"" )</f>
        <v>#REF!</v>
      </c>
      <c r="M291" s="18" t="e">
        <f>IF('MITRE ATT&amp;CK Mappings'!#REF! &lt;&gt;"",'MITRE ATT&amp;CK Mappings'!#REF!,"" )</f>
        <v>#REF!</v>
      </c>
    </row>
    <row r="292" spans="1:13" x14ac:dyDescent="0.3">
      <c r="A292" s="16" t="str">
        <f>IF(COUNTIF(B292:K292,"="&amp;'MITRE ATT&amp;CK Mappings'!#REF!)&gt;0,'MITRE ATT&amp;CK Mappings'!#REF!,"")</f>
        <v/>
      </c>
      <c r="B29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2" s="16" t="e">
        <f>IF('MITRE ATT&amp;CK Mappings'!#REF! &lt;&gt;"",'MITRE ATT&amp;CK Mappings'!#REF!,"" )</f>
        <v>#REF!</v>
      </c>
      <c r="M292" s="16" t="e">
        <f>IF('MITRE ATT&amp;CK Mappings'!#REF! &lt;&gt;"",'MITRE ATT&amp;CK Mappings'!#REF!,"" )</f>
        <v>#REF!</v>
      </c>
    </row>
    <row r="293" spans="1:13" x14ac:dyDescent="0.3">
      <c r="A293" s="18" t="str">
        <f>IF(COUNTIF(B293:K293,"="&amp;'MITRE ATT&amp;CK Mappings'!#REF!)&gt;0,'MITRE ATT&amp;CK Mappings'!#REF!,"")</f>
        <v/>
      </c>
      <c r="B29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3" s="18" t="e">
        <f>IF('MITRE ATT&amp;CK Mappings'!#REF! &lt;&gt;"",'MITRE ATT&amp;CK Mappings'!#REF!,"" )</f>
        <v>#REF!</v>
      </c>
      <c r="M293" s="18" t="e">
        <f>IF('MITRE ATT&amp;CK Mappings'!#REF! &lt;&gt;"",'MITRE ATT&amp;CK Mappings'!#REF!,"" )</f>
        <v>#REF!</v>
      </c>
    </row>
    <row r="294" spans="1:13" x14ac:dyDescent="0.3">
      <c r="A294" s="16" t="str">
        <f>IF(COUNTIF(B294:K294,"="&amp;'MITRE ATT&amp;CK Mappings'!#REF!)&gt;0,'MITRE ATT&amp;CK Mappings'!#REF!,"")</f>
        <v/>
      </c>
      <c r="B29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4" s="16" t="e">
        <f>IF('MITRE ATT&amp;CK Mappings'!#REF! &lt;&gt;"",'MITRE ATT&amp;CK Mappings'!#REF!,"" )</f>
        <v>#REF!</v>
      </c>
      <c r="M294" s="16" t="e">
        <f>IF('MITRE ATT&amp;CK Mappings'!#REF! &lt;&gt;"",'MITRE ATT&amp;CK Mappings'!#REF!,"" )</f>
        <v>#REF!</v>
      </c>
    </row>
    <row r="295" spans="1:13" x14ac:dyDescent="0.3">
      <c r="A295" s="18" t="str">
        <f>IF(COUNTIF(B295:K295,"="&amp;'MITRE ATT&amp;CK Mappings'!#REF!)&gt;0,'MITRE ATT&amp;CK Mappings'!#REF!,"")</f>
        <v/>
      </c>
      <c r="B29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5" s="18" t="e">
        <f>IF('MITRE ATT&amp;CK Mappings'!#REF! &lt;&gt;"",'MITRE ATT&amp;CK Mappings'!#REF!,"" )</f>
        <v>#REF!</v>
      </c>
      <c r="M295" s="18" t="e">
        <f>IF('MITRE ATT&amp;CK Mappings'!#REF! &lt;&gt;"",'MITRE ATT&amp;CK Mappings'!#REF!,"" )</f>
        <v>#REF!</v>
      </c>
    </row>
    <row r="296" spans="1:13" x14ac:dyDescent="0.3">
      <c r="A296" s="16" t="str">
        <f>IF(COUNTIF(B296:K296,"="&amp;'MITRE ATT&amp;CK Mappings'!#REF!)&gt;0,'MITRE ATT&amp;CK Mappings'!#REF!,"")</f>
        <v/>
      </c>
      <c r="B29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6" s="16" t="e">
        <f>IF('MITRE ATT&amp;CK Mappings'!#REF! &lt;&gt;"",'MITRE ATT&amp;CK Mappings'!#REF!,"" )</f>
        <v>#REF!</v>
      </c>
      <c r="M296" s="16" t="e">
        <f>IF('MITRE ATT&amp;CK Mappings'!#REF! &lt;&gt;"",'MITRE ATT&amp;CK Mappings'!#REF!,"" )</f>
        <v>#REF!</v>
      </c>
    </row>
    <row r="297" spans="1:13" x14ac:dyDescent="0.3">
      <c r="A297" s="18" t="str">
        <f>IF(COUNTIF(B297:K297,"="&amp;'MITRE ATT&amp;CK Mappings'!#REF!)&gt;0,'MITRE ATT&amp;CK Mappings'!#REF!,"")</f>
        <v/>
      </c>
      <c r="B29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7" s="18" t="e">
        <f>IF('MITRE ATT&amp;CK Mappings'!#REF! &lt;&gt;"",'MITRE ATT&amp;CK Mappings'!#REF!,"" )</f>
        <v>#REF!</v>
      </c>
      <c r="M297" s="18" t="e">
        <f>IF('MITRE ATT&amp;CK Mappings'!#REF! &lt;&gt;"",'MITRE ATT&amp;CK Mappings'!#REF!,"" )</f>
        <v>#REF!</v>
      </c>
    </row>
    <row r="298" spans="1:13" x14ac:dyDescent="0.3">
      <c r="A298" s="16" t="str">
        <f>IF(COUNTIF(B298:K298,"="&amp;'MITRE ATT&amp;CK Mappings'!#REF!)&gt;0,'MITRE ATT&amp;CK Mappings'!#REF!,"")</f>
        <v/>
      </c>
      <c r="B29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8" s="16" t="e">
        <f>IF('MITRE ATT&amp;CK Mappings'!#REF! &lt;&gt;"",'MITRE ATT&amp;CK Mappings'!#REF!,"" )</f>
        <v>#REF!</v>
      </c>
      <c r="M298" s="16" t="e">
        <f>IF('MITRE ATT&amp;CK Mappings'!#REF! &lt;&gt;"",'MITRE ATT&amp;CK Mappings'!#REF!,"" )</f>
        <v>#REF!</v>
      </c>
    </row>
    <row r="299" spans="1:13" x14ac:dyDescent="0.3">
      <c r="A299" s="18" t="str">
        <f>IF(COUNTIF(B299:K299,"="&amp;'MITRE ATT&amp;CK Mappings'!#REF!)&gt;0,'MITRE ATT&amp;CK Mappings'!#REF!,"")</f>
        <v/>
      </c>
      <c r="B29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29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29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29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29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29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29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29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29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29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299" s="18" t="e">
        <f>IF('MITRE ATT&amp;CK Mappings'!#REF! &lt;&gt;"",'MITRE ATT&amp;CK Mappings'!#REF!,"" )</f>
        <v>#REF!</v>
      </c>
      <c r="M299" s="18" t="e">
        <f>IF('MITRE ATT&amp;CK Mappings'!#REF! &lt;&gt;"",'MITRE ATT&amp;CK Mappings'!#REF!,"" )</f>
        <v>#REF!</v>
      </c>
    </row>
    <row r="300" spans="1:13" x14ac:dyDescent="0.3">
      <c r="A300" s="16" t="str">
        <f>IF(COUNTIF(B300:K300,"="&amp;'MITRE ATT&amp;CK Mappings'!#REF!)&gt;0,'MITRE ATT&amp;CK Mappings'!#REF!,"")</f>
        <v/>
      </c>
      <c r="B30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0" s="16" t="e">
        <f>IF('MITRE ATT&amp;CK Mappings'!#REF! &lt;&gt;"",'MITRE ATT&amp;CK Mappings'!#REF!,"" )</f>
        <v>#REF!</v>
      </c>
      <c r="M300" s="16" t="e">
        <f>IF('MITRE ATT&amp;CK Mappings'!#REF! &lt;&gt;"",'MITRE ATT&amp;CK Mappings'!#REF!,"" )</f>
        <v>#REF!</v>
      </c>
    </row>
    <row r="301" spans="1:13" x14ac:dyDescent="0.3">
      <c r="A301" s="18" t="str">
        <f>IF(COUNTIF(B301:K301,"="&amp;'MITRE ATT&amp;CK Mappings'!#REF!)&gt;0,'MITRE ATT&amp;CK Mappings'!#REF!,"")</f>
        <v/>
      </c>
      <c r="B30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1" s="18" t="e">
        <f>IF('MITRE ATT&amp;CK Mappings'!#REF! &lt;&gt;"",'MITRE ATT&amp;CK Mappings'!#REF!,"" )</f>
        <v>#REF!</v>
      </c>
      <c r="M301" s="18" t="e">
        <f>IF('MITRE ATT&amp;CK Mappings'!#REF! &lt;&gt;"",'MITRE ATT&amp;CK Mappings'!#REF!,"" )</f>
        <v>#REF!</v>
      </c>
    </row>
    <row r="302" spans="1:13" x14ac:dyDescent="0.3">
      <c r="A302" s="16" t="str">
        <f>IF(COUNTIF(B302:K302,"="&amp;'MITRE ATT&amp;CK Mappings'!#REF!)&gt;0,'MITRE ATT&amp;CK Mappings'!#REF!,"")</f>
        <v/>
      </c>
      <c r="B30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2" s="16" t="e">
        <f>IF('MITRE ATT&amp;CK Mappings'!#REF! &lt;&gt;"",'MITRE ATT&amp;CK Mappings'!#REF!,"" )</f>
        <v>#REF!</v>
      </c>
      <c r="M302" s="16" t="e">
        <f>IF('MITRE ATT&amp;CK Mappings'!#REF! &lt;&gt;"",'MITRE ATT&amp;CK Mappings'!#REF!,"" )</f>
        <v>#REF!</v>
      </c>
    </row>
    <row r="303" spans="1:13" x14ac:dyDescent="0.3">
      <c r="A303" s="18" t="str">
        <f>IF(COUNTIF(B303:K303,"="&amp;'MITRE ATT&amp;CK Mappings'!#REF!)&gt;0,'MITRE ATT&amp;CK Mappings'!#REF!,"")</f>
        <v/>
      </c>
      <c r="B30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3" s="18" t="e">
        <f>IF('MITRE ATT&amp;CK Mappings'!#REF! &lt;&gt;"",'MITRE ATT&amp;CK Mappings'!#REF!,"" )</f>
        <v>#REF!</v>
      </c>
      <c r="M303" s="18" t="e">
        <f>IF('MITRE ATT&amp;CK Mappings'!#REF! &lt;&gt;"",'MITRE ATT&amp;CK Mappings'!#REF!,"" )</f>
        <v>#REF!</v>
      </c>
    </row>
    <row r="304" spans="1:13" x14ac:dyDescent="0.3">
      <c r="A304" s="16" t="str">
        <f>IF(COUNTIF(B304:K304,"="&amp;'MITRE ATT&amp;CK Mappings'!#REF!)&gt;0,'MITRE ATT&amp;CK Mappings'!#REF!,"")</f>
        <v/>
      </c>
      <c r="B30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4" s="16" t="e">
        <f>IF('MITRE ATT&amp;CK Mappings'!#REF! &lt;&gt;"",'MITRE ATT&amp;CK Mappings'!#REF!,"" )</f>
        <v>#REF!</v>
      </c>
      <c r="M304" s="16" t="e">
        <f>IF('MITRE ATT&amp;CK Mappings'!#REF! &lt;&gt;"",'MITRE ATT&amp;CK Mappings'!#REF!,"" )</f>
        <v>#REF!</v>
      </c>
    </row>
    <row r="305" spans="1:13" x14ac:dyDescent="0.3">
      <c r="A305" s="18" t="str">
        <f>IF(COUNTIF(B305:K305,"="&amp;'MITRE ATT&amp;CK Mappings'!#REF!)&gt;0,'MITRE ATT&amp;CK Mappings'!#REF!,"")</f>
        <v/>
      </c>
      <c r="B30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5" s="18" t="e">
        <f>IF('MITRE ATT&amp;CK Mappings'!#REF! &lt;&gt;"",'MITRE ATT&amp;CK Mappings'!#REF!,"" )</f>
        <v>#REF!</v>
      </c>
      <c r="M305" s="18" t="e">
        <f>IF('MITRE ATT&amp;CK Mappings'!#REF! &lt;&gt;"",'MITRE ATT&amp;CK Mappings'!#REF!,"" )</f>
        <v>#REF!</v>
      </c>
    </row>
    <row r="306" spans="1:13" x14ac:dyDescent="0.3">
      <c r="A306" s="16" t="str">
        <f>IF(COUNTIF(B306:K306,"="&amp;'MITRE ATT&amp;CK Mappings'!#REF!)&gt;0,'MITRE ATT&amp;CK Mappings'!#REF!,"")</f>
        <v/>
      </c>
      <c r="B30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6" s="16" t="e">
        <f>IF('MITRE ATT&amp;CK Mappings'!#REF! &lt;&gt;"",'MITRE ATT&amp;CK Mappings'!#REF!,"" )</f>
        <v>#REF!</v>
      </c>
      <c r="M306" s="16" t="e">
        <f>IF('MITRE ATT&amp;CK Mappings'!#REF! &lt;&gt;"",'MITRE ATT&amp;CK Mappings'!#REF!,"" )</f>
        <v>#REF!</v>
      </c>
    </row>
    <row r="307" spans="1:13" x14ac:dyDescent="0.3">
      <c r="A307" s="18" t="str">
        <f>IF(COUNTIF(B307:K307,"="&amp;'MITRE ATT&amp;CK Mappings'!#REF!)&gt;0,'MITRE ATT&amp;CK Mappings'!#REF!,"")</f>
        <v/>
      </c>
      <c r="B30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7" s="18" t="e">
        <f>IF('MITRE ATT&amp;CK Mappings'!#REF! &lt;&gt;"",'MITRE ATT&amp;CK Mappings'!#REF!,"" )</f>
        <v>#REF!</v>
      </c>
      <c r="M307" s="18" t="e">
        <f>IF('MITRE ATT&amp;CK Mappings'!#REF! &lt;&gt;"",'MITRE ATT&amp;CK Mappings'!#REF!,"" )</f>
        <v>#REF!</v>
      </c>
    </row>
    <row r="308" spans="1:13" x14ac:dyDescent="0.3">
      <c r="A308" s="16" t="str">
        <f>IF(COUNTIF(B308:K308,"="&amp;'MITRE ATT&amp;CK Mappings'!#REF!)&gt;0,'MITRE ATT&amp;CK Mappings'!#REF!,"")</f>
        <v/>
      </c>
      <c r="B30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8" s="16" t="e">
        <f>IF('MITRE ATT&amp;CK Mappings'!#REF! &lt;&gt;"",'MITRE ATT&amp;CK Mappings'!#REF!,"" )</f>
        <v>#REF!</v>
      </c>
      <c r="M308" s="16" t="e">
        <f>IF('MITRE ATT&amp;CK Mappings'!#REF! &lt;&gt;"",'MITRE ATT&amp;CK Mappings'!#REF!,"" )</f>
        <v>#REF!</v>
      </c>
    </row>
    <row r="309" spans="1:13" x14ac:dyDescent="0.3">
      <c r="A309" s="18" t="str">
        <f>IF(COUNTIF(B309:K309,"="&amp;'MITRE ATT&amp;CK Mappings'!#REF!)&gt;0,'MITRE ATT&amp;CK Mappings'!#REF!,"")</f>
        <v/>
      </c>
      <c r="B30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0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0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0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0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0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0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0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0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0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09" s="18" t="e">
        <f>IF('MITRE ATT&amp;CK Mappings'!#REF! &lt;&gt;"",'MITRE ATT&amp;CK Mappings'!#REF!,"" )</f>
        <v>#REF!</v>
      </c>
      <c r="M309" s="18" t="e">
        <f>IF('MITRE ATT&amp;CK Mappings'!#REF! &lt;&gt;"",'MITRE ATT&amp;CK Mappings'!#REF!,"" )</f>
        <v>#REF!</v>
      </c>
    </row>
    <row r="310" spans="1:13" x14ac:dyDescent="0.3">
      <c r="A310" s="16" t="str">
        <f>IF(COUNTIF(B310:K310,"="&amp;'MITRE ATT&amp;CK Mappings'!#REF!)&gt;0,'MITRE ATT&amp;CK Mappings'!#REF!,"")</f>
        <v/>
      </c>
      <c r="B31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0" s="16" t="e">
        <f>IF('MITRE ATT&amp;CK Mappings'!#REF! &lt;&gt;"",'MITRE ATT&amp;CK Mappings'!#REF!,"" )</f>
        <v>#REF!</v>
      </c>
      <c r="M310" s="16" t="e">
        <f>IF('MITRE ATT&amp;CK Mappings'!#REF! &lt;&gt;"",'MITRE ATT&amp;CK Mappings'!#REF!,"" )</f>
        <v>#REF!</v>
      </c>
    </row>
    <row r="311" spans="1:13" x14ac:dyDescent="0.3">
      <c r="A311" s="18" t="str">
        <f>IF(COUNTIF(B311:K311,"="&amp;'MITRE ATT&amp;CK Mappings'!#REF!)&gt;0,'MITRE ATT&amp;CK Mappings'!#REF!,"")</f>
        <v/>
      </c>
      <c r="B31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1" s="18" t="e">
        <f>IF('MITRE ATT&amp;CK Mappings'!#REF! &lt;&gt;"",'MITRE ATT&amp;CK Mappings'!#REF!,"" )</f>
        <v>#REF!</v>
      </c>
      <c r="M311" s="18" t="e">
        <f>IF('MITRE ATT&amp;CK Mappings'!#REF! &lt;&gt;"",'MITRE ATT&amp;CK Mappings'!#REF!,"" )</f>
        <v>#REF!</v>
      </c>
    </row>
    <row r="312" spans="1:13" x14ac:dyDescent="0.3">
      <c r="A312" s="16" t="str">
        <f>IF(COUNTIF(B312:K312,"="&amp;'MITRE ATT&amp;CK Mappings'!#REF!)&gt;0,'MITRE ATT&amp;CK Mappings'!#REF!,"")</f>
        <v/>
      </c>
      <c r="B31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2" s="16" t="e">
        <f>IF('MITRE ATT&amp;CK Mappings'!#REF! &lt;&gt;"",'MITRE ATT&amp;CK Mappings'!#REF!,"" )</f>
        <v>#REF!</v>
      </c>
      <c r="M312" s="16" t="e">
        <f>IF('MITRE ATT&amp;CK Mappings'!#REF! &lt;&gt;"",'MITRE ATT&amp;CK Mappings'!#REF!,"" )</f>
        <v>#REF!</v>
      </c>
    </row>
    <row r="313" spans="1:13" x14ac:dyDescent="0.3">
      <c r="A313" s="18" t="str">
        <f>IF(COUNTIF(B313:K313,"="&amp;'MITRE ATT&amp;CK Mappings'!#REF!)&gt;0,'MITRE ATT&amp;CK Mappings'!#REF!,"")</f>
        <v/>
      </c>
      <c r="B31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3" s="18" t="e">
        <f>IF('MITRE ATT&amp;CK Mappings'!#REF! &lt;&gt;"",'MITRE ATT&amp;CK Mappings'!#REF!,"" )</f>
        <v>#REF!</v>
      </c>
      <c r="M313" s="18" t="e">
        <f>IF('MITRE ATT&amp;CK Mappings'!#REF! &lt;&gt;"",'MITRE ATT&amp;CK Mappings'!#REF!,"" )</f>
        <v>#REF!</v>
      </c>
    </row>
    <row r="314" spans="1:13" x14ac:dyDescent="0.3">
      <c r="A314" s="16" t="str">
        <f>IF(COUNTIF(B314:K314,"="&amp;'MITRE ATT&amp;CK Mappings'!#REF!)&gt;0,'MITRE ATT&amp;CK Mappings'!#REF!,"")</f>
        <v/>
      </c>
      <c r="B31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4" s="16" t="e">
        <f>IF('MITRE ATT&amp;CK Mappings'!#REF! &lt;&gt;"",'MITRE ATT&amp;CK Mappings'!#REF!,"" )</f>
        <v>#REF!</v>
      </c>
      <c r="M314" s="16" t="e">
        <f>IF('MITRE ATT&amp;CK Mappings'!#REF! &lt;&gt;"",'MITRE ATT&amp;CK Mappings'!#REF!,"" )</f>
        <v>#REF!</v>
      </c>
    </row>
    <row r="315" spans="1:13" x14ac:dyDescent="0.3">
      <c r="A315" s="18" t="str">
        <f>IF(COUNTIF(B315:K315,"="&amp;'MITRE ATT&amp;CK Mappings'!#REF!)&gt;0,'MITRE ATT&amp;CK Mappings'!#REF!,"")</f>
        <v/>
      </c>
      <c r="B31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5" s="18" t="e">
        <f>IF('MITRE ATT&amp;CK Mappings'!#REF! &lt;&gt;"",'MITRE ATT&amp;CK Mappings'!#REF!,"" )</f>
        <v>#REF!</v>
      </c>
      <c r="M315" s="18" t="e">
        <f>IF('MITRE ATT&amp;CK Mappings'!#REF! &lt;&gt;"",'MITRE ATT&amp;CK Mappings'!#REF!,"" )</f>
        <v>#REF!</v>
      </c>
    </row>
    <row r="316" spans="1:13" x14ac:dyDescent="0.3">
      <c r="A316" s="16" t="str">
        <f>IF(COUNTIF(B316:K316,"="&amp;'MITRE ATT&amp;CK Mappings'!#REF!)&gt;0,'MITRE ATT&amp;CK Mappings'!#REF!,"")</f>
        <v/>
      </c>
      <c r="B31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6" s="16" t="e">
        <f>IF('MITRE ATT&amp;CK Mappings'!#REF! &lt;&gt;"",'MITRE ATT&amp;CK Mappings'!#REF!,"" )</f>
        <v>#REF!</v>
      </c>
      <c r="M316" s="16" t="e">
        <f>IF('MITRE ATT&amp;CK Mappings'!#REF! &lt;&gt;"",'MITRE ATT&amp;CK Mappings'!#REF!,"" )</f>
        <v>#REF!</v>
      </c>
    </row>
    <row r="317" spans="1:13" x14ac:dyDescent="0.3">
      <c r="A317" s="18" t="str">
        <f>IF(COUNTIF(B317:K317,"="&amp;'MITRE ATT&amp;CK Mappings'!#REF!)&gt;0,'MITRE ATT&amp;CK Mappings'!#REF!,"")</f>
        <v/>
      </c>
      <c r="B31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7" s="18" t="e">
        <f>IF('MITRE ATT&amp;CK Mappings'!#REF! &lt;&gt;"",'MITRE ATT&amp;CK Mappings'!#REF!,"" )</f>
        <v>#REF!</v>
      </c>
      <c r="M317" s="18" t="e">
        <f>IF('MITRE ATT&amp;CK Mappings'!#REF! &lt;&gt;"",'MITRE ATT&amp;CK Mappings'!#REF!,"" )</f>
        <v>#REF!</v>
      </c>
    </row>
    <row r="318" spans="1:13" x14ac:dyDescent="0.3">
      <c r="A318" s="16" t="str">
        <f>IF(COUNTIF(B318:K318,"="&amp;'MITRE ATT&amp;CK Mappings'!#REF!)&gt;0,'MITRE ATT&amp;CK Mappings'!#REF!,"")</f>
        <v/>
      </c>
      <c r="B31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8" s="16" t="e">
        <f>IF('MITRE ATT&amp;CK Mappings'!#REF! &lt;&gt;"",'MITRE ATT&amp;CK Mappings'!#REF!,"" )</f>
        <v>#REF!</v>
      </c>
      <c r="M318" s="16" t="e">
        <f>IF('MITRE ATT&amp;CK Mappings'!#REF! &lt;&gt;"",'MITRE ATT&amp;CK Mappings'!#REF!,"" )</f>
        <v>#REF!</v>
      </c>
    </row>
    <row r="319" spans="1:13" x14ac:dyDescent="0.3">
      <c r="A319" s="18" t="str">
        <f>IF(COUNTIF(B319:K319,"="&amp;'MITRE ATT&amp;CK Mappings'!#REF!)&gt;0,'MITRE ATT&amp;CK Mappings'!#REF!,"")</f>
        <v/>
      </c>
      <c r="B31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1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1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1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1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1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1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1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1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1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19" s="18" t="e">
        <f>IF('MITRE ATT&amp;CK Mappings'!#REF! &lt;&gt;"",'MITRE ATT&amp;CK Mappings'!#REF!,"" )</f>
        <v>#REF!</v>
      </c>
      <c r="M319" s="18" t="e">
        <f>IF('MITRE ATT&amp;CK Mappings'!#REF! &lt;&gt;"",'MITRE ATT&amp;CK Mappings'!#REF!,"" )</f>
        <v>#REF!</v>
      </c>
    </row>
    <row r="320" spans="1:13" x14ac:dyDescent="0.3">
      <c r="A320" s="16" t="str">
        <f>IF(COUNTIF(B320:K320,"="&amp;'MITRE ATT&amp;CK Mappings'!#REF!)&gt;0,'MITRE ATT&amp;CK Mappings'!#REF!,"")</f>
        <v/>
      </c>
      <c r="B32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0" s="16" t="e">
        <f>IF('MITRE ATT&amp;CK Mappings'!#REF! &lt;&gt;"",'MITRE ATT&amp;CK Mappings'!#REF!,"" )</f>
        <v>#REF!</v>
      </c>
      <c r="M320" s="16" t="e">
        <f>IF('MITRE ATT&amp;CK Mappings'!#REF! &lt;&gt;"",'MITRE ATT&amp;CK Mappings'!#REF!,"" )</f>
        <v>#REF!</v>
      </c>
    </row>
    <row r="321" spans="1:13" x14ac:dyDescent="0.3">
      <c r="A321" s="18" t="str">
        <f>IF(COUNTIF(B321:K321,"="&amp;'MITRE ATT&amp;CK Mappings'!#REF!)&gt;0,'MITRE ATT&amp;CK Mappings'!#REF!,"")</f>
        <v/>
      </c>
      <c r="B32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1" s="18" t="e">
        <f>IF('MITRE ATT&amp;CK Mappings'!#REF! &lt;&gt;"",'MITRE ATT&amp;CK Mappings'!#REF!,"" )</f>
        <v>#REF!</v>
      </c>
      <c r="M321" s="18" t="e">
        <f>IF('MITRE ATT&amp;CK Mappings'!#REF! &lt;&gt;"",'MITRE ATT&amp;CK Mappings'!#REF!,"" )</f>
        <v>#REF!</v>
      </c>
    </row>
    <row r="322" spans="1:13" x14ac:dyDescent="0.3">
      <c r="A322" s="16" t="str">
        <f>IF(COUNTIF(B322:K322,"="&amp;'MITRE ATT&amp;CK Mappings'!#REF!)&gt;0,'MITRE ATT&amp;CK Mappings'!#REF!,"")</f>
        <v/>
      </c>
      <c r="B32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2" s="16" t="e">
        <f>IF('MITRE ATT&amp;CK Mappings'!#REF! &lt;&gt;"",'MITRE ATT&amp;CK Mappings'!#REF!,"" )</f>
        <v>#REF!</v>
      </c>
      <c r="M322" s="16" t="e">
        <f>IF('MITRE ATT&amp;CK Mappings'!#REF! &lt;&gt;"",'MITRE ATT&amp;CK Mappings'!#REF!,"" )</f>
        <v>#REF!</v>
      </c>
    </row>
    <row r="323" spans="1:13" x14ac:dyDescent="0.3">
      <c r="A323" s="18" t="str">
        <f>IF(COUNTIF(B323:K323,"="&amp;'MITRE ATT&amp;CK Mappings'!#REF!)&gt;0,'MITRE ATT&amp;CK Mappings'!#REF!,"")</f>
        <v/>
      </c>
      <c r="B32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3" s="18" t="e">
        <f>IF('MITRE ATT&amp;CK Mappings'!#REF! &lt;&gt;"",'MITRE ATT&amp;CK Mappings'!#REF!,"" )</f>
        <v>#REF!</v>
      </c>
      <c r="M323" s="18" t="e">
        <f>IF('MITRE ATT&amp;CK Mappings'!#REF! &lt;&gt;"",'MITRE ATT&amp;CK Mappings'!#REF!,"" )</f>
        <v>#REF!</v>
      </c>
    </row>
    <row r="324" spans="1:13" x14ac:dyDescent="0.3">
      <c r="A324" s="16" t="str">
        <f>IF(COUNTIF(B324:K324,"="&amp;'MITRE ATT&amp;CK Mappings'!#REF!)&gt;0,'MITRE ATT&amp;CK Mappings'!#REF!,"")</f>
        <v/>
      </c>
      <c r="B32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4" s="16" t="e">
        <f>IF('MITRE ATT&amp;CK Mappings'!#REF! &lt;&gt;"",'MITRE ATT&amp;CK Mappings'!#REF!,"" )</f>
        <v>#REF!</v>
      </c>
      <c r="M324" s="16" t="e">
        <f>IF('MITRE ATT&amp;CK Mappings'!#REF! &lt;&gt;"",'MITRE ATT&amp;CK Mappings'!#REF!,"" )</f>
        <v>#REF!</v>
      </c>
    </row>
    <row r="325" spans="1:13" x14ac:dyDescent="0.3">
      <c r="A325" s="18" t="str">
        <f>IF(COUNTIF(B325:K325,"="&amp;'MITRE ATT&amp;CK Mappings'!#REF!)&gt;0,'MITRE ATT&amp;CK Mappings'!#REF!,"")</f>
        <v/>
      </c>
      <c r="B32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5" s="18" t="e">
        <f>IF('MITRE ATT&amp;CK Mappings'!#REF! &lt;&gt;"",'MITRE ATT&amp;CK Mappings'!#REF!,"" )</f>
        <v>#REF!</v>
      </c>
      <c r="M325" s="18" t="e">
        <f>IF('MITRE ATT&amp;CK Mappings'!#REF! &lt;&gt;"",'MITRE ATT&amp;CK Mappings'!#REF!,"" )</f>
        <v>#REF!</v>
      </c>
    </row>
    <row r="326" spans="1:13" x14ac:dyDescent="0.3">
      <c r="A326" s="16" t="str">
        <f>IF(COUNTIF(B326:K326,"="&amp;'MITRE ATT&amp;CK Mappings'!#REF!)&gt;0,'MITRE ATT&amp;CK Mappings'!#REF!,"")</f>
        <v/>
      </c>
      <c r="B32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6" s="16" t="e">
        <f>IF('MITRE ATT&amp;CK Mappings'!#REF! &lt;&gt;"",'MITRE ATT&amp;CK Mappings'!#REF!,"" )</f>
        <v>#REF!</v>
      </c>
      <c r="M326" s="16" t="e">
        <f>IF('MITRE ATT&amp;CK Mappings'!#REF! &lt;&gt;"",'MITRE ATT&amp;CK Mappings'!#REF!,"" )</f>
        <v>#REF!</v>
      </c>
    </row>
    <row r="327" spans="1:13" x14ac:dyDescent="0.3">
      <c r="A327" s="18" t="str">
        <f>IF(COUNTIF(B327:K327,"="&amp;'MITRE ATT&amp;CK Mappings'!#REF!)&gt;0,'MITRE ATT&amp;CK Mappings'!#REF!,"")</f>
        <v/>
      </c>
      <c r="B32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7" s="18" t="e">
        <f>IF('MITRE ATT&amp;CK Mappings'!#REF! &lt;&gt;"",'MITRE ATT&amp;CK Mappings'!#REF!,"" )</f>
        <v>#REF!</v>
      </c>
      <c r="M327" s="18" t="e">
        <f>IF('MITRE ATT&amp;CK Mappings'!#REF! &lt;&gt;"",'MITRE ATT&amp;CK Mappings'!#REF!,"" )</f>
        <v>#REF!</v>
      </c>
    </row>
    <row r="328" spans="1:13" x14ac:dyDescent="0.3">
      <c r="A328" s="16" t="str">
        <f>IF(COUNTIF(B328:K328,"="&amp;'MITRE ATT&amp;CK Mappings'!#REF!)&gt;0,'MITRE ATT&amp;CK Mappings'!#REF!,"")</f>
        <v/>
      </c>
      <c r="B32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8" s="16" t="e">
        <f>IF('MITRE ATT&amp;CK Mappings'!#REF! &lt;&gt;"",'MITRE ATT&amp;CK Mappings'!#REF!,"" )</f>
        <v>#REF!</v>
      </c>
      <c r="M328" s="16" t="e">
        <f>IF('MITRE ATT&amp;CK Mappings'!#REF! &lt;&gt;"",'MITRE ATT&amp;CK Mappings'!#REF!,"" )</f>
        <v>#REF!</v>
      </c>
    </row>
    <row r="329" spans="1:13" x14ac:dyDescent="0.3">
      <c r="A329" s="18" t="str">
        <f>IF(COUNTIF(B329:K329,"="&amp;'MITRE ATT&amp;CK Mappings'!#REF!)&gt;0,'MITRE ATT&amp;CK Mappings'!#REF!,"")</f>
        <v/>
      </c>
      <c r="B32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2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2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2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2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2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2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2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2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2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29" s="18" t="e">
        <f>IF('MITRE ATT&amp;CK Mappings'!#REF! &lt;&gt;"",'MITRE ATT&amp;CK Mappings'!#REF!,"" )</f>
        <v>#REF!</v>
      </c>
      <c r="M329" s="18" t="e">
        <f>IF('MITRE ATT&amp;CK Mappings'!#REF! &lt;&gt;"",'MITRE ATT&amp;CK Mappings'!#REF!,"" )</f>
        <v>#REF!</v>
      </c>
    </row>
    <row r="330" spans="1:13" x14ac:dyDescent="0.3">
      <c r="A330" s="16" t="str">
        <f>IF(COUNTIF(B330:K330,"="&amp;'MITRE ATT&amp;CK Mappings'!#REF!)&gt;0,'MITRE ATT&amp;CK Mappings'!#REF!,"")</f>
        <v/>
      </c>
      <c r="B33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0" s="16" t="e">
        <f>IF('MITRE ATT&amp;CK Mappings'!#REF! &lt;&gt;"",'MITRE ATT&amp;CK Mappings'!#REF!,"" )</f>
        <v>#REF!</v>
      </c>
      <c r="M330" s="16" t="e">
        <f>IF('MITRE ATT&amp;CK Mappings'!#REF! &lt;&gt;"",'MITRE ATT&amp;CK Mappings'!#REF!,"" )</f>
        <v>#REF!</v>
      </c>
    </row>
    <row r="331" spans="1:13" x14ac:dyDescent="0.3">
      <c r="A331" s="18" t="str">
        <f>IF(COUNTIF(B331:K331,"="&amp;'MITRE ATT&amp;CK Mappings'!#REF!)&gt;0,'MITRE ATT&amp;CK Mappings'!#REF!,"")</f>
        <v/>
      </c>
      <c r="B33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1" s="18" t="e">
        <f>IF('MITRE ATT&amp;CK Mappings'!#REF! &lt;&gt;"",'MITRE ATT&amp;CK Mappings'!#REF!,"" )</f>
        <v>#REF!</v>
      </c>
      <c r="M331" s="18" t="e">
        <f>IF('MITRE ATT&amp;CK Mappings'!#REF! &lt;&gt;"",'MITRE ATT&amp;CK Mappings'!#REF!,"" )</f>
        <v>#REF!</v>
      </c>
    </row>
    <row r="332" spans="1:13" x14ac:dyDescent="0.3">
      <c r="A332" s="16" t="str">
        <f>IF(COUNTIF(B332:K332,"="&amp;'MITRE ATT&amp;CK Mappings'!#REF!)&gt;0,'MITRE ATT&amp;CK Mappings'!#REF!,"")</f>
        <v/>
      </c>
      <c r="B33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2" s="16" t="e">
        <f>IF('MITRE ATT&amp;CK Mappings'!#REF! &lt;&gt;"",'MITRE ATT&amp;CK Mappings'!#REF!,"" )</f>
        <v>#REF!</v>
      </c>
      <c r="M332" s="16" t="e">
        <f>IF('MITRE ATT&amp;CK Mappings'!#REF! &lt;&gt;"",'MITRE ATT&amp;CK Mappings'!#REF!,"" )</f>
        <v>#REF!</v>
      </c>
    </row>
    <row r="333" spans="1:13" x14ac:dyDescent="0.3">
      <c r="A333" s="18" t="str">
        <f>IF(COUNTIF(B333:K333,"="&amp;'MITRE ATT&amp;CK Mappings'!#REF!)&gt;0,'MITRE ATT&amp;CK Mappings'!#REF!,"")</f>
        <v/>
      </c>
      <c r="B33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3" s="18" t="e">
        <f>IF('MITRE ATT&amp;CK Mappings'!#REF! &lt;&gt;"",'MITRE ATT&amp;CK Mappings'!#REF!,"" )</f>
        <v>#REF!</v>
      </c>
      <c r="M333" s="18" t="e">
        <f>IF('MITRE ATT&amp;CK Mappings'!#REF! &lt;&gt;"",'MITRE ATT&amp;CK Mappings'!#REF!,"" )</f>
        <v>#REF!</v>
      </c>
    </row>
    <row r="334" spans="1:13" x14ac:dyDescent="0.3">
      <c r="A334" s="16" t="str">
        <f>IF(COUNTIF(B334:K334,"="&amp;'MITRE ATT&amp;CK Mappings'!#REF!)&gt;0,'MITRE ATT&amp;CK Mappings'!#REF!,"")</f>
        <v/>
      </c>
      <c r="B33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4" s="16" t="e">
        <f>IF('MITRE ATT&amp;CK Mappings'!#REF! &lt;&gt;"",'MITRE ATT&amp;CK Mappings'!#REF!,"" )</f>
        <v>#REF!</v>
      </c>
      <c r="M334" s="16" t="e">
        <f>IF('MITRE ATT&amp;CK Mappings'!#REF! &lt;&gt;"",'MITRE ATT&amp;CK Mappings'!#REF!,"" )</f>
        <v>#REF!</v>
      </c>
    </row>
    <row r="335" spans="1:13" x14ac:dyDescent="0.3">
      <c r="A335" s="18" t="str">
        <f>IF(COUNTIF(B335:K335,"="&amp;'MITRE ATT&amp;CK Mappings'!#REF!)&gt;0,'MITRE ATT&amp;CK Mappings'!#REF!,"")</f>
        <v/>
      </c>
      <c r="B33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5" s="18" t="e">
        <f>IF('MITRE ATT&amp;CK Mappings'!#REF! &lt;&gt;"",'MITRE ATT&amp;CK Mappings'!#REF!,"" )</f>
        <v>#REF!</v>
      </c>
      <c r="M335" s="18" t="e">
        <f>IF('MITRE ATT&amp;CK Mappings'!#REF! &lt;&gt;"",'MITRE ATT&amp;CK Mappings'!#REF!,"" )</f>
        <v>#REF!</v>
      </c>
    </row>
    <row r="336" spans="1:13" x14ac:dyDescent="0.3">
      <c r="A336" s="16" t="str">
        <f>IF(COUNTIF(B336:K336,"="&amp;'MITRE ATT&amp;CK Mappings'!#REF!)&gt;0,'MITRE ATT&amp;CK Mappings'!#REF!,"")</f>
        <v/>
      </c>
      <c r="B33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6" s="16" t="e">
        <f>IF('MITRE ATT&amp;CK Mappings'!#REF! &lt;&gt;"",'MITRE ATT&amp;CK Mappings'!#REF!,"" )</f>
        <v>#REF!</v>
      </c>
      <c r="M336" s="16" t="e">
        <f>IF('MITRE ATT&amp;CK Mappings'!#REF! &lt;&gt;"",'MITRE ATT&amp;CK Mappings'!#REF!,"" )</f>
        <v>#REF!</v>
      </c>
    </row>
    <row r="337" spans="1:13" x14ac:dyDescent="0.3">
      <c r="A337" s="18" t="str">
        <f>IF(COUNTIF(B337:K337,"="&amp;'MITRE ATT&amp;CK Mappings'!#REF!)&gt;0,'MITRE ATT&amp;CK Mappings'!#REF!,"")</f>
        <v/>
      </c>
      <c r="B33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7" s="18" t="e">
        <f>IF('MITRE ATT&amp;CK Mappings'!#REF! &lt;&gt;"",'MITRE ATT&amp;CK Mappings'!#REF!,"" )</f>
        <v>#REF!</v>
      </c>
      <c r="M337" s="18" t="e">
        <f>IF('MITRE ATT&amp;CK Mappings'!#REF! &lt;&gt;"",'MITRE ATT&amp;CK Mappings'!#REF!,"" )</f>
        <v>#REF!</v>
      </c>
    </row>
    <row r="338" spans="1:13" x14ac:dyDescent="0.3">
      <c r="A338" s="16" t="str">
        <f>IF(COUNTIF(B338:K338,"="&amp;'MITRE ATT&amp;CK Mappings'!#REF!)&gt;0,'MITRE ATT&amp;CK Mappings'!#REF!,"")</f>
        <v/>
      </c>
      <c r="B33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8" s="16" t="e">
        <f>IF('MITRE ATT&amp;CK Mappings'!#REF! &lt;&gt;"",'MITRE ATT&amp;CK Mappings'!#REF!,"" )</f>
        <v>#REF!</v>
      </c>
      <c r="M338" s="16" t="e">
        <f>IF('MITRE ATT&amp;CK Mappings'!#REF! &lt;&gt;"",'MITRE ATT&amp;CK Mappings'!#REF!,"" )</f>
        <v>#REF!</v>
      </c>
    </row>
    <row r="339" spans="1:13" x14ac:dyDescent="0.3">
      <c r="A339" s="18" t="str">
        <f>IF(COUNTIF(B339:K339,"="&amp;'MITRE ATT&amp;CK Mappings'!#REF!)&gt;0,'MITRE ATT&amp;CK Mappings'!#REF!,"")</f>
        <v/>
      </c>
      <c r="B33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3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3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3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3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3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3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3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3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3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39" s="18" t="e">
        <f>IF('MITRE ATT&amp;CK Mappings'!#REF! &lt;&gt;"",'MITRE ATT&amp;CK Mappings'!#REF!,"" )</f>
        <v>#REF!</v>
      </c>
      <c r="M339" s="18" t="e">
        <f>IF('MITRE ATT&amp;CK Mappings'!#REF! &lt;&gt;"",'MITRE ATT&amp;CK Mappings'!#REF!,"" )</f>
        <v>#REF!</v>
      </c>
    </row>
    <row r="340" spans="1:13" x14ac:dyDescent="0.3">
      <c r="A340" s="16" t="str">
        <f>IF(COUNTIF(B340:K340,"="&amp;'MITRE ATT&amp;CK Mappings'!#REF!)&gt;0,'MITRE ATT&amp;CK Mappings'!#REF!,"")</f>
        <v/>
      </c>
      <c r="B34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0" s="16" t="e">
        <f>IF('MITRE ATT&amp;CK Mappings'!#REF! &lt;&gt;"",'MITRE ATT&amp;CK Mappings'!#REF!,"" )</f>
        <v>#REF!</v>
      </c>
      <c r="M340" s="16" t="e">
        <f>IF('MITRE ATT&amp;CK Mappings'!#REF! &lt;&gt;"",'MITRE ATT&amp;CK Mappings'!#REF!,"" )</f>
        <v>#REF!</v>
      </c>
    </row>
    <row r="341" spans="1:13" x14ac:dyDescent="0.3">
      <c r="A341" s="18" t="str">
        <f>IF(COUNTIF(B341:K341,"="&amp;'MITRE ATT&amp;CK Mappings'!#REF!)&gt;0,'MITRE ATT&amp;CK Mappings'!#REF!,"")</f>
        <v/>
      </c>
      <c r="B34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1" s="18" t="e">
        <f>IF('MITRE ATT&amp;CK Mappings'!#REF! &lt;&gt;"",'MITRE ATT&amp;CK Mappings'!#REF!,"" )</f>
        <v>#REF!</v>
      </c>
      <c r="M341" s="18" t="e">
        <f>IF('MITRE ATT&amp;CK Mappings'!#REF! &lt;&gt;"",'MITRE ATT&amp;CK Mappings'!#REF!,"" )</f>
        <v>#REF!</v>
      </c>
    </row>
    <row r="342" spans="1:13" x14ac:dyDescent="0.3">
      <c r="A342" s="16" t="str">
        <f>IF(COUNTIF(B342:K342,"="&amp;'MITRE ATT&amp;CK Mappings'!#REF!)&gt;0,'MITRE ATT&amp;CK Mappings'!#REF!,"")</f>
        <v/>
      </c>
      <c r="B34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2" s="16" t="e">
        <f>IF('MITRE ATT&amp;CK Mappings'!#REF! &lt;&gt;"",'MITRE ATT&amp;CK Mappings'!#REF!,"" )</f>
        <v>#REF!</v>
      </c>
      <c r="M342" s="16" t="e">
        <f>IF('MITRE ATT&amp;CK Mappings'!#REF! &lt;&gt;"",'MITRE ATT&amp;CK Mappings'!#REF!,"" )</f>
        <v>#REF!</v>
      </c>
    </row>
    <row r="343" spans="1:13" x14ac:dyDescent="0.3">
      <c r="A343" s="18" t="str">
        <f>IF(COUNTIF(B343:K343,"="&amp;'MITRE ATT&amp;CK Mappings'!#REF!)&gt;0,'MITRE ATT&amp;CK Mappings'!#REF!,"")</f>
        <v/>
      </c>
      <c r="B34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3" s="18" t="e">
        <f>IF('MITRE ATT&amp;CK Mappings'!#REF! &lt;&gt;"",'MITRE ATT&amp;CK Mappings'!#REF!,"" )</f>
        <v>#REF!</v>
      </c>
      <c r="M343" s="18" t="e">
        <f>IF('MITRE ATT&amp;CK Mappings'!#REF! &lt;&gt;"",'MITRE ATT&amp;CK Mappings'!#REF!,"" )</f>
        <v>#REF!</v>
      </c>
    </row>
    <row r="344" spans="1:13" x14ac:dyDescent="0.3">
      <c r="A344" s="16" t="str">
        <f>IF(COUNTIF(B344:K344,"="&amp;'MITRE ATT&amp;CK Mappings'!#REF!)&gt;0,'MITRE ATT&amp;CK Mappings'!#REF!,"")</f>
        <v/>
      </c>
      <c r="B34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4" s="16" t="e">
        <f>IF('MITRE ATT&amp;CK Mappings'!#REF! &lt;&gt;"",'MITRE ATT&amp;CK Mappings'!#REF!,"" )</f>
        <v>#REF!</v>
      </c>
      <c r="M344" s="16" t="e">
        <f>IF('MITRE ATT&amp;CK Mappings'!#REF! &lt;&gt;"",'MITRE ATT&amp;CK Mappings'!#REF!,"" )</f>
        <v>#REF!</v>
      </c>
    </row>
    <row r="345" spans="1:13" x14ac:dyDescent="0.3">
      <c r="A345" s="18" t="str">
        <f>IF(COUNTIF(B345:K345,"="&amp;'MITRE ATT&amp;CK Mappings'!#REF!)&gt;0,'MITRE ATT&amp;CK Mappings'!#REF!,"")</f>
        <v/>
      </c>
      <c r="B34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5" s="18" t="e">
        <f>IF('MITRE ATT&amp;CK Mappings'!#REF! &lt;&gt;"",'MITRE ATT&amp;CK Mappings'!#REF!,"" )</f>
        <v>#REF!</v>
      </c>
      <c r="M345" s="18" t="e">
        <f>IF('MITRE ATT&amp;CK Mappings'!#REF! &lt;&gt;"",'MITRE ATT&amp;CK Mappings'!#REF!,"" )</f>
        <v>#REF!</v>
      </c>
    </row>
    <row r="346" spans="1:13" x14ac:dyDescent="0.3">
      <c r="A346" s="16" t="str">
        <f>IF(COUNTIF(B346:K346,"="&amp;'MITRE ATT&amp;CK Mappings'!#REF!)&gt;0,'MITRE ATT&amp;CK Mappings'!#REF!,"")</f>
        <v/>
      </c>
      <c r="B34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6" s="16" t="e">
        <f>IF('MITRE ATT&amp;CK Mappings'!#REF! &lt;&gt;"",'MITRE ATT&amp;CK Mappings'!#REF!,"" )</f>
        <v>#REF!</v>
      </c>
      <c r="M346" s="16" t="e">
        <f>IF('MITRE ATT&amp;CK Mappings'!#REF! &lt;&gt;"",'MITRE ATT&amp;CK Mappings'!#REF!,"" )</f>
        <v>#REF!</v>
      </c>
    </row>
    <row r="347" spans="1:13" x14ac:dyDescent="0.3">
      <c r="A347" s="18" t="str">
        <f>IF(COUNTIF(B347:K347,"="&amp;'MITRE ATT&amp;CK Mappings'!#REF!)&gt;0,'MITRE ATT&amp;CK Mappings'!#REF!,"")</f>
        <v/>
      </c>
      <c r="B34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7" s="18" t="e">
        <f>IF('MITRE ATT&amp;CK Mappings'!#REF! &lt;&gt;"",'MITRE ATT&amp;CK Mappings'!#REF!,"" )</f>
        <v>#REF!</v>
      </c>
      <c r="M347" s="18" t="e">
        <f>IF('MITRE ATT&amp;CK Mappings'!#REF! &lt;&gt;"",'MITRE ATT&amp;CK Mappings'!#REF!,"" )</f>
        <v>#REF!</v>
      </c>
    </row>
    <row r="348" spans="1:13" x14ac:dyDescent="0.3">
      <c r="A348" s="16" t="str">
        <f>IF(COUNTIF(B348:K348,"="&amp;'MITRE ATT&amp;CK Mappings'!#REF!)&gt;0,'MITRE ATT&amp;CK Mappings'!#REF!,"")</f>
        <v/>
      </c>
      <c r="B34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8" s="16" t="e">
        <f>IF('MITRE ATT&amp;CK Mappings'!#REF! &lt;&gt;"",'MITRE ATT&amp;CK Mappings'!#REF!,"" )</f>
        <v>#REF!</v>
      </c>
      <c r="M348" s="16" t="e">
        <f>IF('MITRE ATT&amp;CK Mappings'!#REF! &lt;&gt;"",'MITRE ATT&amp;CK Mappings'!#REF!,"" )</f>
        <v>#REF!</v>
      </c>
    </row>
    <row r="349" spans="1:13" x14ac:dyDescent="0.3">
      <c r="A349" s="18" t="str">
        <f>IF(COUNTIF(B349:K349,"="&amp;'MITRE ATT&amp;CK Mappings'!#REF!)&gt;0,'MITRE ATT&amp;CK Mappings'!#REF!,"")</f>
        <v/>
      </c>
      <c r="B34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4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4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4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4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4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4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4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4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4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49" s="18" t="e">
        <f>IF('MITRE ATT&amp;CK Mappings'!#REF! &lt;&gt;"",'MITRE ATT&amp;CK Mappings'!#REF!,"" )</f>
        <v>#REF!</v>
      </c>
      <c r="M349" s="18" t="e">
        <f>IF('MITRE ATT&amp;CK Mappings'!#REF! &lt;&gt;"",'MITRE ATT&amp;CK Mappings'!#REF!,"" )</f>
        <v>#REF!</v>
      </c>
    </row>
    <row r="350" spans="1:13" x14ac:dyDescent="0.3">
      <c r="A350" s="16" t="str">
        <f>IF(COUNTIF(B350:K350,"="&amp;'MITRE ATT&amp;CK Mappings'!#REF!)&gt;0,'MITRE ATT&amp;CK Mappings'!#REF!,"")</f>
        <v/>
      </c>
      <c r="B35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0" s="16" t="e">
        <f>IF('MITRE ATT&amp;CK Mappings'!#REF! &lt;&gt;"",'MITRE ATT&amp;CK Mappings'!#REF!,"" )</f>
        <v>#REF!</v>
      </c>
      <c r="M350" s="16" t="e">
        <f>IF('MITRE ATT&amp;CK Mappings'!#REF! &lt;&gt;"",'MITRE ATT&amp;CK Mappings'!#REF!,"" )</f>
        <v>#REF!</v>
      </c>
    </row>
    <row r="351" spans="1:13" x14ac:dyDescent="0.3">
      <c r="A351" s="18" t="str">
        <f>IF(COUNTIF(B351:K351,"="&amp;'MITRE ATT&amp;CK Mappings'!#REF!)&gt;0,'MITRE ATT&amp;CK Mappings'!#REF!,"")</f>
        <v/>
      </c>
      <c r="B35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1" s="18" t="e">
        <f>IF('MITRE ATT&amp;CK Mappings'!#REF! &lt;&gt;"",'MITRE ATT&amp;CK Mappings'!#REF!,"" )</f>
        <v>#REF!</v>
      </c>
      <c r="M351" s="18" t="e">
        <f>IF('MITRE ATT&amp;CK Mappings'!#REF! &lt;&gt;"",'MITRE ATT&amp;CK Mappings'!#REF!,"" )</f>
        <v>#REF!</v>
      </c>
    </row>
    <row r="352" spans="1:13" x14ac:dyDescent="0.3">
      <c r="A352" s="16" t="str">
        <f>IF(COUNTIF(B352:K352,"="&amp;'MITRE ATT&amp;CK Mappings'!#REF!)&gt;0,'MITRE ATT&amp;CK Mappings'!#REF!,"")</f>
        <v/>
      </c>
      <c r="B35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2" s="16" t="e">
        <f>IF('MITRE ATT&amp;CK Mappings'!#REF! &lt;&gt;"",'MITRE ATT&amp;CK Mappings'!#REF!,"" )</f>
        <v>#REF!</v>
      </c>
      <c r="M352" s="16" t="e">
        <f>IF('MITRE ATT&amp;CK Mappings'!#REF! &lt;&gt;"",'MITRE ATT&amp;CK Mappings'!#REF!,"" )</f>
        <v>#REF!</v>
      </c>
    </row>
    <row r="353" spans="1:13" x14ac:dyDescent="0.3">
      <c r="A353" s="18" t="str">
        <f>IF(COUNTIF(B353:K353,"="&amp;'MITRE ATT&amp;CK Mappings'!#REF!)&gt;0,'MITRE ATT&amp;CK Mappings'!#REF!,"")</f>
        <v/>
      </c>
      <c r="B35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3" s="18" t="e">
        <f>IF('MITRE ATT&amp;CK Mappings'!#REF! &lt;&gt;"",'MITRE ATT&amp;CK Mappings'!#REF!,"" )</f>
        <v>#REF!</v>
      </c>
      <c r="M353" s="18" t="e">
        <f>IF('MITRE ATT&amp;CK Mappings'!#REF! &lt;&gt;"",'MITRE ATT&amp;CK Mappings'!#REF!,"" )</f>
        <v>#REF!</v>
      </c>
    </row>
    <row r="354" spans="1:13" x14ac:dyDescent="0.3">
      <c r="A354" s="16" t="str">
        <f>IF(COUNTIF(B354:K354,"="&amp;'MITRE ATT&amp;CK Mappings'!#REF!)&gt;0,'MITRE ATT&amp;CK Mappings'!#REF!,"")</f>
        <v/>
      </c>
      <c r="B35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4" s="16" t="e">
        <f>IF('MITRE ATT&amp;CK Mappings'!#REF! &lt;&gt;"",'MITRE ATT&amp;CK Mappings'!#REF!,"" )</f>
        <v>#REF!</v>
      </c>
      <c r="M354" s="16" t="e">
        <f>IF('MITRE ATT&amp;CK Mappings'!#REF! &lt;&gt;"",'MITRE ATT&amp;CK Mappings'!#REF!,"" )</f>
        <v>#REF!</v>
      </c>
    </row>
    <row r="355" spans="1:13" x14ac:dyDescent="0.3">
      <c r="A355" s="18" t="str">
        <f>IF(COUNTIF(B355:K355,"="&amp;'MITRE ATT&amp;CK Mappings'!#REF!)&gt;0,'MITRE ATT&amp;CK Mappings'!#REF!,"")</f>
        <v/>
      </c>
      <c r="B35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5" s="18" t="e">
        <f>IF('MITRE ATT&amp;CK Mappings'!#REF! &lt;&gt;"",'MITRE ATT&amp;CK Mappings'!#REF!,"" )</f>
        <v>#REF!</v>
      </c>
      <c r="M355" s="18" t="e">
        <f>IF('MITRE ATT&amp;CK Mappings'!#REF! &lt;&gt;"",'MITRE ATT&amp;CK Mappings'!#REF!,"" )</f>
        <v>#REF!</v>
      </c>
    </row>
    <row r="356" spans="1:13" x14ac:dyDescent="0.3">
      <c r="A356" s="16" t="str">
        <f>IF(COUNTIF(B356:K356,"="&amp;'MITRE ATT&amp;CK Mappings'!#REF!)&gt;0,'MITRE ATT&amp;CK Mappings'!#REF!,"")</f>
        <v/>
      </c>
      <c r="B35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6" s="16" t="e">
        <f>IF('MITRE ATT&amp;CK Mappings'!#REF! &lt;&gt;"",'MITRE ATT&amp;CK Mappings'!#REF!,"" )</f>
        <v>#REF!</v>
      </c>
      <c r="M356" s="16" t="e">
        <f>IF('MITRE ATT&amp;CK Mappings'!#REF! &lt;&gt;"",'MITRE ATT&amp;CK Mappings'!#REF!,"" )</f>
        <v>#REF!</v>
      </c>
    </row>
    <row r="357" spans="1:13" x14ac:dyDescent="0.3">
      <c r="A357" s="18" t="str">
        <f>IF(COUNTIF(B357:K357,"="&amp;'MITRE ATT&amp;CK Mappings'!#REF!)&gt;0,'MITRE ATT&amp;CK Mappings'!#REF!,"")</f>
        <v/>
      </c>
      <c r="B35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7" s="18" t="e">
        <f>IF('MITRE ATT&amp;CK Mappings'!#REF! &lt;&gt;"",'MITRE ATT&amp;CK Mappings'!#REF!,"" )</f>
        <v>#REF!</v>
      </c>
      <c r="M357" s="18" t="e">
        <f>IF('MITRE ATT&amp;CK Mappings'!#REF! &lt;&gt;"",'MITRE ATT&amp;CK Mappings'!#REF!,"" )</f>
        <v>#REF!</v>
      </c>
    </row>
    <row r="358" spans="1:13" x14ac:dyDescent="0.3">
      <c r="A358" s="16" t="str">
        <f>IF(COUNTIF(B358:K358,"="&amp;'MITRE ATT&amp;CK Mappings'!#REF!)&gt;0,'MITRE ATT&amp;CK Mappings'!#REF!,"")</f>
        <v/>
      </c>
      <c r="B35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8" s="16" t="e">
        <f>IF('MITRE ATT&amp;CK Mappings'!#REF! &lt;&gt;"",'MITRE ATT&amp;CK Mappings'!#REF!,"" )</f>
        <v>#REF!</v>
      </c>
      <c r="M358" s="16" t="e">
        <f>IF('MITRE ATT&amp;CK Mappings'!#REF! &lt;&gt;"",'MITRE ATT&amp;CK Mappings'!#REF!,"" )</f>
        <v>#REF!</v>
      </c>
    </row>
    <row r="359" spans="1:13" x14ac:dyDescent="0.3">
      <c r="A359" s="18" t="str">
        <f>IF(COUNTIF(B359:K359,"="&amp;'MITRE ATT&amp;CK Mappings'!#REF!)&gt;0,'MITRE ATT&amp;CK Mappings'!#REF!,"")</f>
        <v/>
      </c>
      <c r="B35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5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5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5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5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5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5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5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5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5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59" s="18" t="e">
        <f>IF('MITRE ATT&amp;CK Mappings'!#REF! &lt;&gt;"",'MITRE ATT&amp;CK Mappings'!#REF!,"" )</f>
        <v>#REF!</v>
      </c>
      <c r="M359" s="18" t="e">
        <f>IF('MITRE ATT&amp;CK Mappings'!#REF! &lt;&gt;"",'MITRE ATT&amp;CK Mappings'!#REF!,"" )</f>
        <v>#REF!</v>
      </c>
    </row>
    <row r="360" spans="1:13" x14ac:dyDescent="0.3">
      <c r="A360" s="16" t="str">
        <f>IF(COUNTIF(B360:K360,"="&amp;'MITRE ATT&amp;CK Mappings'!#REF!)&gt;0,'MITRE ATT&amp;CK Mappings'!#REF!,"")</f>
        <v/>
      </c>
      <c r="B36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0" s="16" t="e">
        <f>IF('MITRE ATT&amp;CK Mappings'!#REF! &lt;&gt;"",'MITRE ATT&amp;CK Mappings'!#REF!,"" )</f>
        <v>#REF!</v>
      </c>
      <c r="M360" s="16" t="e">
        <f>IF('MITRE ATT&amp;CK Mappings'!#REF! &lt;&gt;"",'MITRE ATT&amp;CK Mappings'!#REF!,"" )</f>
        <v>#REF!</v>
      </c>
    </row>
    <row r="361" spans="1:13" x14ac:dyDescent="0.3">
      <c r="A361" s="18" t="str">
        <f>IF(COUNTIF(B361:K361,"="&amp;'MITRE ATT&amp;CK Mappings'!#REF!)&gt;0,'MITRE ATT&amp;CK Mappings'!#REF!,"")</f>
        <v/>
      </c>
      <c r="B36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1" s="18" t="e">
        <f>IF('MITRE ATT&amp;CK Mappings'!#REF! &lt;&gt;"",'MITRE ATT&amp;CK Mappings'!#REF!,"" )</f>
        <v>#REF!</v>
      </c>
      <c r="M361" s="18" t="e">
        <f>IF('MITRE ATT&amp;CK Mappings'!#REF! &lt;&gt;"",'MITRE ATT&amp;CK Mappings'!#REF!,"" )</f>
        <v>#REF!</v>
      </c>
    </row>
    <row r="362" spans="1:13" x14ac:dyDescent="0.3">
      <c r="A362" s="16" t="str">
        <f>IF(COUNTIF(B362:K362,"="&amp;'MITRE ATT&amp;CK Mappings'!#REF!)&gt;0,'MITRE ATT&amp;CK Mappings'!#REF!,"")</f>
        <v/>
      </c>
      <c r="B36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2" s="16" t="e">
        <f>IF('MITRE ATT&amp;CK Mappings'!#REF! &lt;&gt;"",'MITRE ATT&amp;CK Mappings'!#REF!,"" )</f>
        <v>#REF!</v>
      </c>
      <c r="M362" s="16" t="e">
        <f>IF('MITRE ATT&amp;CK Mappings'!#REF! &lt;&gt;"",'MITRE ATT&amp;CK Mappings'!#REF!,"" )</f>
        <v>#REF!</v>
      </c>
    </row>
    <row r="363" spans="1:13" x14ac:dyDescent="0.3">
      <c r="A363" s="18" t="str">
        <f>IF(COUNTIF(B363:K363,"="&amp;'MITRE ATT&amp;CK Mappings'!#REF!)&gt;0,'MITRE ATT&amp;CK Mappings'!#REF!,"")</f>
        <v/>
      </c>
      <c r="B36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3" s="18" t="e">
        <f>IF('MITRE ATT&amp;CK Mappings'!#REF! &lt;&gt;"",'MITRE ATT&amp;CK Mappings'!#REF!,"" )</f>
        <v>#REF!</v>
      </c>
      <c r="M363" s="18" t="e">
        <f>IF('MITRE ATT&amp;CK Mappings'!#REF! &lt;&gt;"",'MITRE ATT&amp;CK Mappings'!#REF!,"" )</f>
        <v>#REF!</v>
      </c>
    </row>
    <row r="364" spans="1:13" x14ac:dyDescent="0.3">
      <c r="A364" s="16" t="str">
        <f>IF(COUNTIF(B364:K364,"="&amp;'MITRE ATT&amp;CK Mappings'!#REF!)&gt;0,'MITRE ATT&amp;CK Mappings'!#REF!,"")</f>
        <v/>
      </c>
      <c r="B36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4" s="16" t="e">
        <f>IF('MITRE ATT&amp;CK Mappings'!#REF! &lt;&gt;"",'MITRE ATT&amp;CK Mappings'!#REF!,"" )</f>
        <v>#REF!</v>
      </c>
      <c r="M364" s="16" t="e">
        <f>IF('MITRE ATT&amp;CK Mappings'!#REF! &lt;&gt;"",'MITRE ATT&amp;CK Mappings'!#REF!,"" )</f>
        <v>#REF!</v>
      </c>
    </row>
    <row r="365" spans="1:13" x14ac:dyDescent="0.3">
      <c r="A365" s="18" t="str">
        <f>IF(COUNTIF(B365:K365,"="&amp;'MITRE ATT&amp;CK Mappings'!#REF!)&gt;0,'MITRE ATT&amp;CK Mappings'!#REF!,"")</f>
        <v/>
      </c>
      <c r="B36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5" s="18" t="e">
        <f>IF('MITRE ATT&amp;CK Mappings'!#REF! &lt;&gt;"",'MITRE ATT&amp;CK Mappings'!#REF!,"" )</f>
        <v>#REF!</v>
      </c>
      <c r="M365" s="18" t="e">
        <f>IF('MITRE ATT&amp;CK Mappings'!#REF! &lt;&gt;"",'MITRE ATT&amp;CK Mappings'!#REF!,"" )</f>
        <v>#REF!</v>
      </c>
    </row>
    <row r="366" spans="1:13" x14ac:dyDescent="0.3">
      <c r="A366" s="16" t="str">
        <f>IF(COUNTIF(B366:K366,"="&amp;'MITRE ATT&amp;CK Mappings'!#REF!)&gt;0,'MITRE ATT&amp;CK Mappings'!#REF!,"")</f>
        <v/>
      </c>
      <c r="B36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6" s="16" t="e">
        <f>IF('MITRE ATT&amp;CK Mappings'!#REF! &lt;&gt;"",'MITRE ATT&amp;CK Mappings'!#REF!,"" )</f>
        <v>#REF!</v>
      </c>
      <c r="M366" s="16" t="e">
        <f>IF('MITRE ATT&amp;CK Mappings'!#REF! &lt;&gt;"",'MITRE ATT&amp;CK Mappings'!#REF!,"" )</f>
        <v>#REF!</v>
      </c>
    </row>
    <row r="367" spans="1:13" x14ac:dyDescent="0.3">
      <c r="A367" s="18" t="str">
        <f>IF(COUNTIF(B367:K367,"="&amp;'MITRE ATT&amp;CK Mappings'!#REF!)&gt;0,'MITRE ATT&amp;CK Mappings'!#REF!,"")</f>
        <v/>
      </c>
      <c r="B36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7" s="18" t="e">
        <f>IF('MITRE ATT&amp;CK Mappings'!#REF! &lt;&gt;"",'MITRE ATT&amp;CK Mappings'!#REF!,"" )</f>
        <v>#REF!</v>
      </c>
      <c r="M367" s="18" t="e">
        <f>IF('MITRE ATT&amp;CK Mappings'!#REF! &lt;&gt;"",'MITRE ATT&amp;CK Mappings'!#REF!,"" )</f>
        <v>#REF!</v>
      </c>
    </row>
    <row r="368" spans="1:13" x14ac:dyDescent="0.3">
      <c r="A368" s="16" t="str">
        <f>IF(COUNTIF(B368:K368,"="&amp;'MITRE ATT&amp;CK Mappings'!#REF!)&gt;0,'MITRE ATT&amp;CK Mappings'!#REF!,"")</f>
        <v/>
      </c>
      <c r="B36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8" s="16" t="e">
        <f>IF('MITRE ATT&amp;CK Mappings'!#REF! &lt;&gt;"",'MITRE ATT&amp;CK Mappings'!#REF!,"" )</f>
        <v>#REF!</v>
      </c>
      <c r="M368" s="16" t="e">
        <f>IF('MITRE ATT&amp;CK Mappings'!#REF! &lt;&gt;"",'MITRE ATT&amp;CK Mappings'!#REF!,"" )</f>
        <v>#REF!</v>
      </c>
    </row>
    <row r="369" spans="1:13" x14ac:dyDescent="0.3">
      <c r="A369" s="18" t="str">
        <f>IF(COUNTIF(B369:K369,"="&amp;'MITRE ATT&amp;CK Mappings'!#REF!)&gt;0,'MITRE ATT&amp;CK Mappings'!#REF!,"")</f>
        <v/>
      </c>
      <c r="B36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6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6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6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6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6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6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6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6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6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69" s="18" t="e">
        <f>IF('MITRE ATT&amp;CK Mappings'!#REF! &lt;&gt;"",'MITRE ATT&amp;CK Mappings'!#REF!,"" )</f>
        <v>#REF!</v>
      </c>
      <c r="M369" s="18" t="e">
        <f>IF('MITRE ATT&amp;CK Mappings'!#REF! &lt;&gt;"",'MITRE ATT&amp;CK Mappings'!#REF!,"" )</f>
        <v>#REF!</v>
      </c>
    </row>
    <row r="370" spans="1:13" x14ac:dyDescent="0.3">
      <c r="A370" s="16" t="str">
        <f>IF(COUNTIF(B370:K370,"="&amp;'MITRE ATT&amp;CK Mappings'!#REF!)&gt;0,'MITRE ATT&amp;CK Mappings'!#REF!,"")</f>
        <v/>
      </c>
      <c r="B37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0" s="16" t="e">
        <f>IF('MITRE ATT&amp;CK Mappings'!#REF! &lt;&gt;"",'MITRE ATT&amp;CK Mappings'!#REF!,"" )</f>
        <v>#REF!</v>
      </c>
      <c r="M370" s="16" t="e">
        <f>IF('MITRE ATT&amp;CK Mappings'!#REF! &lt;&gt;"",'MITRE ATT&amp;CK Mappings'!#REF!,"" )</f>
        <v>#REF!</v>
      </c>
    </row>
    <row r="371" spans="1:13" x14ac:dyDescent="0.3">
      <c r="A371" s="18" t="str">
        <f>IF(COUNTIF(B371:K371,"="&amp;'MITRE ATT&amp;CK Mappings'!#REF!)&gt;0,'MITRE ATT&amp;CK Mappings'!#REF!,"")</f>
        <v/>
      </c>
      <c r="B37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1" s="18" t="e">
        <f>IF('MITRE ATT&amp;CK Mappings'!#REF! &lt;&gt;"",'MITRE ATT&amp;CK Mappings'!#REF!,"" )</f>
        <v>#REF!</v>
      </c>
      <c r="M371" s="18" t="e">
        <f>IF('MITRE ATT&amp;CK Mappings'!#REF! &lt;&gt;"",'MITRE ATT&amp;CK Mappings'!#REF!,"" )</f>
        <v>#REF!</v>
      </c>
    </row>
    <row r="372" spans="1:13" x14ac:dyDescent="0.3">
      <c r="A372" s="16" t="str">
        <f>IF(COUNTIF(B372:K372,"="&amp;'MITRE ATT&amp;CK Mappings'!#REF!)&gt;0,'MITRE ATT&amp;CK Mappings'!#REF!,"")</f>
        <v/>
      </c>
      <c r="B37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2" s="16" t="e">
        <f>IF('MITRE ATT&amp;CK Mappings'!#REF! &lt;&gt;"",'MITRE ATT&amp;CK Mappings'!#REF!,"" )</f>
        <v>#REF!</v>
      </c>
      <c r="M372" s="16" t="e">
        <f>IF('MITRE ATT&amp;CK Mappings'!#REF! &lt;&gt;"",'MITRE ATT&amp;CK Mappings'!#REF!,"" )</f>
        <v>#REF!</v>
      </c>
    </row>
    <row r="373" spans="1:13" x14ac:dyDescent="0.3">
      <c r="A373" s="18" t="str">
        <f>IF(COUNTIF(B373:K373,"="&amp;'MITRE ATT&amp;CK Mappings'!#REF!)&gt;0,'MITRE ATT&amp;CK Mappings'!#REF!,"")</f>
        <v/>
      </c>
      <c r="B37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3" s="18" t="e">
        <f>IF('MITRE ATT&amp;CK Mappings'!#REF! &lt;&gt;"",'MITRE ATT&amp;CK Mappings'!#REF!,"" )</f>
        <v>#REF!</v>
      </c>
      <c r="M373" s="18" t="e">
        <f>IF('MITRE ATT&amp;CK Mappings'!#REF! &lt;&gt;"",'MITRE ATT&amp;CK Mappings'!#REF!,"" )</f>
        <v>#REF!</v>
      </c>
    </row>
    <row r="374" spans="1:13" x14ac:dyDescent="0.3">
      <c r="A374" s="16" t="str">
        <f>IF(COUNTIF(B374:K374,"="&amp;'MITRE ATT&amp;CK Mappings'!#REF!)&gt;0,'MITRE ATT&amp;CK Mappings'!#REF!,"")</f>
        <v/>
      </c>
      <c r="B37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4" s="16" t="e">
        <f>IF('MITRE ATT&amp;CK Mappings'!#REF! &lt;&gt;"",'MITRE ATT&amp;CK Mappings'!#REF!,"" )</f>
        <v>#REF!</v>
      </c>
      <c r="M374" s="16" t="e">
        <f>IF('MITRE ATT&amp;CK Mappings'!#REF! &lt;&gt;"",'MITRE ATT&amp;CK Mappings'!#REF!,"" )</f>
        <v>#REF!</v>
      </c>
    </row>
    <row r="375" spans="1:13" x14ac:dyDescent="0.3">
      <c r="A375" s="18" t="str">
        <f>IF(COUNTIF(B375:K375,"="&amp;'MITRE ATT&amp;CK Mappings'!#REF!)&gt;0,'MITRE ATT&amp;CK Mappings'!#REF!,"")</f>
        <v/>
      </c>
      <c r="B37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5" s="18" t="e">
        <f>IF('MITRE ATT&amp;CK Mappings'!#REF! &lt;&gt;"",'MITRE ATT&amp;CK Mappings'!#REF!,"" )</f>
        <v>#REF!</v>
      </c>
      <c r="M375" s="18" t="e">
        <f>IF('MITRE ATT&amp;CK Mappings'!#REF! &lt;&gt;"",'MITRE ATT&amp;CK Mappings'!#REF!,"" )</f>
        <v>#REF!</v>
      </c>
    </row>
    <row r="376" spans="1:13" x14ac:dyDescent="0.3">
      <c r="A376" s="16" t="str">
        <f>IF(COUNTIF(B376:K376,"="&amp;'MITRE ATT&amp;CK Mappings'!#REF!)&gt;0,'MITRE ATT&amp;CK Mappings'!#REF!,"")</f>
        <v/>
      </c>
      <c r="B37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6" s="16" t="e">
        <f>IF('MITRE ATT&amp;CK Mappings'!#REF! &lt;&gt;"",'MITRE ATT&amp;CK Mappings'!#REF!,"" )</f>
        <v>#REF!</v>
      </c>
      <c r="M376" s="16" t="e">
        <f>IF('MITRE ATT&amp;CK Mappings'!#REF! &lt;&gt;"",'MITRE ATT&amp;CK Mappings'!#REF!,"" )</f>
        <v>#REF!</v>
      </c>
    </row>
    <row r="377" spans="1:13" x14ac:dyDescent="0.3">
      <c r="A377" s="18" t="str">
        <f>IF(COUNTIF(B377:K377,"="&amp;'MITRE ATT&amp;CK Mappings'!#REF!)&gt;0,'MITRE ATT&amp;CK Mappings'!#REF!,"")</f>
        <v/>
      </c>
      <c r="B37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7" s="18" t="e">
        <f>IF('MITRE ATT&amp;CK Mappings'!#REF! &lt;&gt;"",'MITRE ATT&amp;CK Mappings'!#REF!,"" )</f>
        <v>#REF!</v>
      </c>
      <c r="M377" s="18" t="e">
        <f>IF('MITRE ATT&amp;CK Mappings'!#REF! &lt;&gt;"",'MITRE ATT&amp;CK Mappings'!#REF!,"" )</f>
        <v>#REF!</v>
      </c>
    </row>
    <row r="378" spans="1:13" x14ac:dyDescent="0.3">
      <c r="A378" s="16" t="str">
        <f>IF(COUNTIF(B378:K378,"="&amp;'MITRE ATT&amp;CK Mappings'!#REF!)&gt;0,'MITRE ATT&amp;CK Mappings'!#REF!,"")</f>
        <v/>
      </c>
      <c r="B37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8" s="16" t="e">
        <f>IF('MITRE ATT&amp;CK Mappings'!#REF! &lt;&gt;"",'MITRE ATT&amp;CK Mappings'!#REF!,"" )</f>
        <v>#REF!</v>
      </c>
      <c r="M378" s="16" t="e">
        <f>IF('MITRE ATT&amp;CK Mappings'!#REF! &lt;&gt;"",'MITRE ATT&amp;CK Mappings'!#REF!,"" )</f>
        <v>#REF!</v>
      </c>
    </row>
    <row r="379" spans="1:13" x14ac:dyDescent="0.3">
      <c r="A379" s="18" t="str">
        <f>IF(COUNTIF(B379:K379,"="&amp;'MITRE ATT&amp;CK Mappings'!#REF!)&gt;0,'MITRE ATT&amp;CK Mappings'!#REF!,"")</f>
        <v/>
      </c>
      <c r="B37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7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7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7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7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7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7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7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7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7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79" s="18" t="e">
        <f>IF('MITRE ATT&amp;CK Mappings'!#REF! &lt;&gt;"",'MITRE ATT&amp;CK Mappings'!#REF!,"" )</f>
        <v>#REF!</v>
      </c>
      <c r="M379" s="18" t="e">
        <f>IF('MITRE ATT&amp;CK Mappings'!#REF! &lt;&gt;"",'MITRE ATT&amp;CK Mappings'!#REF!,"" )</f>
        <v>#REF!</v>
      </c>
    </row>
    <row r="380" spans="1:13" x14ac:dyDescent="0.3">
      <c r="A380" s="16" t="str">
        <f>IF(COUNTIF(B380:K380,"="&amp;'MITRE ATT&amp;CK Mappings'!#REF!)&gt;0,'MITRE ATT&amp;CK Mappings'!#REF!,"")</f>
        <v/>
      </c>
      <c r="B38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0" s="16" t="e">
        <f>IF('MITRE ATT&amp;CK Mappings'!#REF! &lt;&gt;"",'MITRE ATT&amp;CK Mappings'!#REF!,"" )</f>
        <v>#REF!</v>
      </c>
      <c r="M380" s="16" t="e">
        <f>IF('MITRE ATT&amp;CK Mappings'!#REF! &lt;&gt;"",'MITRE ATT&amp;CK Mappings'!#REF!,"" )</f>
        <v>#REF!</v>
      </c>
    </row>
    <row r="381" spans="1:13" x14ac:dyDescent="0.3">
      <c r="A381" s="18" t="str">
        <f>IF(COUNTIF(B381:K381,"="&amp;'MITRE ATT&amp;CK Mappings'!#REF!)&gt;0,'MITRE ATT&amp;CK Mappings'!#REF!,"")</f>
        <v/>
      </c>
      <c r="B38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1" s="18" t="e">
        <f>IF('MITRE ATT&amp;CK Mappings'!#REF! &lt;&gt;"",'MITRE ATT&amp;CK Mappings'!#REF!,"" )</f>
        <v>#REF!</v>
      </c>
      <c r="M381" s="18" t="e">
        <f>IF('MITRE ATT&amp;CK Mappings'!#REF! &lt;&gt;"",'MITRE ATT&amp;CK Mappings'!#REF!,"" )</f>
        <v>#REF!</v>
      </c>
    </row>
    <row r="382" spans="1:13" x14ac:dyDescent="0.3">
      <c r="A382" s="16" t="str">
        <f>IF(COUNTIF(B382:K382,"="&amp;'MITRE ATT&amp;CK Mappings'!#REF!)&gt;0,'MITRE ATT&amp;CK Mappings'!#REF!,"")</f>
        <v/>
      </c>
      <c r="B38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2" s="16" t="e">
        <f>IF('MITRE ATT&amp;CK Mappings'!#REF! &lt;&gt;"",'MITRE ATT&amp;CK Mappings'!#REF!,"" )</f>
        <v>#REF!</v>
      </c>
      <c r="M382" s="16" t="e">
        <f>IF('MITRE ATT&amp;CK Mappings'!#REF! &lt;&gt;"",'MITRE ATT&amp;CK Mappings'!#REF!,"" )</f>
        <v>#REF!</v>
      </c>
    </row>
    <row r="383" spans="1:13" x14ac:dyDescent="0.3">
      <c r="A383" s="18" t="str">
        <f>IF(COUNTIF(B383:K383,"="&amp;'MITRE ATT&amp;CK Mappings'!#REF!)&gt;0,'MITRE ATT&amp;CK Mappings'!#REF!,"")</f>
        <v/>
      </c>
      <c r="B38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3" s="18" t="e">
        <f>IF('MITRE ATT&amp;CK Mappings'!#REF! &lt;&gt;"",'MITRE ATT&amp;CK Mappings'!#REF!,"" )</f>
        <v>#REF!</v>
      </c>
      <c r="M383" s="18" t="e">
        <f>IF('MITRE ATT&amp;CK Mappings'!#REF! &lt;&gt;"",'MITRE ATT&amp;CK Mappings'!#REF!,"" )</f>
        <v>#REF!</v>
      </c>
    </row>
    <row r="384" spans="1:13" x14ac:dyDescent="0.3">
      <c r="A384" s="16" t="str">
        <f>IF(COUNTIF(B384:K384,"="&amp;'MITRE ATT&amp;CK Mappings'!#REF!)&gt;0,'MITRE ATT&amp;CK Mappings'!#REF!,"")</f>
        <v/>
      </c>
      <c r="B38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4" s="16" t="e">
        <f>IF('MITRE ATT&amp;CK Mappings'!#REF! &lt;&gt;"",'MITRE ATT&amp;CK Mappings'!#REF!,"" )</f>
        <v>#REF!</v>
      </c>
      <c r="M384" s="16" t="e">
        <f>IF('MITRE ATT&amp;CK Mappings'!#REF! &lt;&gt;"",'MITRE ATT&amp;CK Mappings'!#REF!,"" )</f>
        <v>#REF!</v>
      </c>
    </row>
    <row r="385" spans="1:13" x14ac:dyDescent="0.3">
      <c r="A385" s="18" t="str">
        <f>IF(COUNTIF(B385:K385,"="&amp;'MITRE ATT&amp;CK Mappings'!#REF!)&gt;0,'MITRE ATT&amp;CK Mappings'!#REF!,"")</f>
        <v/>
      </c>
      <c r="B38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5" s="18" t="e">
        <f>IF('MITRE ATT&amp;CK Mappings'!#REF! &lt;&gt;"",'MITRE ATT&amp;CK Mappings'!#REF!,"" )</f>
        <v>#REF!</v>
      </c>
      <c r="M385" s="18" t="e">
        <f>IF('MITRE ATT&amp;CK Mappings'!#REF! &lt;&gt;"",'MITRE ATT&amp;CK Mappings'!#REF!,"" )</f>
        <v>#REF!</v>
      </c>
    </row>
    <row r="386" spans="1:13" x14ac:dyDescent="0.3">
      <c r="A386" s="16" t="str">
        <f>IF(COUNTIF(B386:K386,"="&amp;'MITRE ATT&amp;CK Mappings'!#REF!)&gt;0,'MITRE ATT&amp;CK Mappings'!#REF!,"")</f>
        <v/>
      </c>
      <c r="B38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6" s="16" t="e">
        <f>IF('MITRE ATT&amp;CK Mappings'!#REF! &lt;&gt;"",'MITRE ATT&amp;CK Mappings'!#REF!,"" )</f>
        <v>#REF!</v>
      </c>
      <c r="M386" s="16" t="e">
        <f>IF('MITRE ATT&amp;CK Mappings'!#REF! &lt;&gt;"",'MITRE ATT&amp;CK Mappings'!#REF!,"" )</f>
        <v>#REF!</v>
      </c>
    </row>
    <row r="387" spans="1:13" x14ac:dyDescent="0.3">
      <c r="A387" s="18" t="str">
        <f>IF(COUNTIF(B387:K387,"="&amp;'MITRE ATT&amp;CK Mappings'!#REF!)&gt;0,'MITRE ATT&amp;CK Mappings'!#REF!,"")</f>
        <v/>
      </c>
      <c r="B38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7" s="18" t="e">
        <f>IF('MITRE ATT&amp;CK Mappings'!#REF! &lt;&gt;"",'MITRE ATT&amp;CK Mappings'!#REF!,"" )</f>
        <v>#REF!</v>
      </c>
      <c r="M387" s="18" t="e">
        <f>IF('MITRE ATT&amp;CK Mappings'!#REF! &lt;&gt;"",'MITRE ATT&amp;CK Mappings'!#REF!,"" )</f>
        <v>#REF!</v>
      </c>
    </row>
    <row r="388" spans="1:13" x14ac:dyDescent="0.3">
      <c r="A388" s="16" t="str">
        <f>IF(COUNTIF(B388:K388,"="&amp;'MITRE ATT&amp;CK Mappings'!#REF!)&gt;0,'MITRE ATT&amp;CK Mappings'!#REF!,"")</f>
        <v/>
      </c>
      <c r="B38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8" s="16" t="e">
        <f>IF('MITRE ATT&amp;CK Mappings'!#REF! &lt;&gt;"",'MITRE ATT&amp;CK Mappings'!#REF!,"" )</f>
        <v>#REF!</v>
      </c>
      <c r="M388" s="16" t="e">
        <f>IF('MITRE ATT&amp;CK Mappings'!#REF! &lt;&gt;"",'MITRE ATT&amp;CK Mappings'!#REF!,"" )</f>
        <v>#REF!</v>
      </c>
    </row>
    <row r="389" spans="1:13" x14ac:dyDescent="0.3">
      <c r="A389" s="18" t="str">
        <f>IF(COUNTIF(B389:K389,"="&amp;'MITRE ATT&amp;CK Mappings'!#REF!)&gt;0,'MITRE ATT&amp;CK Mappings'!#REF!,"")</f>
        <v/>
      </c>
      <c r="B38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8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8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8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8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8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8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8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8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8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89" s="18" t="e">
        <f>IF('MITRE ATT&amp;CK Mappings'!#REF! &lt;&gt;"",'MITRE ATT&amp;CK Mappings'!#REF!,"" )</f>
        <v>#REF!</v>
      </c>
      <c r="M389" s="18" t="e">
        <f>IF('MITRE ATT&amp;CK Mappings'!#REF! &lt;&gt;"",'MITRE ATT&amp;CK Mappings'!#REF!,"" )</f>
        <v>#REF!</v>
      </c>
    </row>
    <row r="390" spans="1:13" x14ac:dyDescent="0.3">
      <c r="A390" s="16" t="str">
        <f>IF(COUNTIF(B390:K390,"="&amp;'MITRE ATT&amp;CK Mappings'!#REF!)&gt;0,'MITRE ATT&amp;CK Mappings'!#REF!,"")</f>
        <v/>
      </c>
      <c r="B39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0" s="16" t="e">
        <f>IF('MITRE ATT&amp;CK Mappings'!#REF! &lt;&gt;"",'MITRE ATT&amp;CK Mappings'!#REF!,"" )</f>
        <v>#REF!</v>
      </c>
      <c r="M390" s="16" t="e">
        <f>IF('MITRE ATT&amp;CK Mappings'!#REF! &lt;&gt;"",'MITRE ATT&amp;CK Mappings'!#REF!,"" )</f>
        <v>#REF!</v>
      </c>
    </row>
    <row r="391" spans="1:13" x14ac:dyDescent="0.3">
      <c r="A391" s="18" t="str">
        <f>IF(COUNTIF(B391:K391,"="&amp;'MITRE ATT&amp;CK Mappings'!#REF!)&gt;0,'MITRE ATT&amp;CK Mappings'!#REF!,"")</f>
        <v/>
      </c>
      <c r="B39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1" s="18" t="e">
        <f>IF('MITRE ATT&amp;CK Mappings'!#REF! &lt;&gt;"",'MITRE ATT&amp;CK Mappings'!#REF!,"" )</f>
        <v>#REF!</v>
      </c>
      <c r="M391" s="18" t="e">
        <f>IF('MITRE ATT&amp;CK Mappings'!#REF! &lt;&gt;"",'MITRE ATT&amp;CK Mappings'!#REF!,"" )</f>
        <v>#REF!</v>
      </c>
    </row>
    <row r="392" spans="1:13" x14ac:dyDescent="0.3">
      <c r="A392" s="16" t="str">
        <f>IF(COUNTIF(B392:K392,"="&amp;'MITRE ATT&amp;CK Mappings'!#REF!)&gt;0,'MITRE ATT&amp;CK Mappings'!#REF!,"")</f>
        <v/>
      </c>
      <c r="B39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2" s="16" t="e">
        <f>IF('MITRE ATT&amp;CK Mappings'!#REF! &lt;&gt;"",'MITRE ATT&amp;CK Mappings'!#REF!,"" )</f>
        <v>#REF!</v>
      </c>
      <c r="M392" s="16" t="e">
        <f>IF('MITRE ATT&amp;CK Mappings'!#REF! &lt;&gt;"",'MITRE ATT&amp;CK Mappings'!#REF!,"" )</f>
        <v>#REF!</v>
      </c>
    </row>
    <row r="393" spans="1:13" x14ac:dyDescent="0.3">
      <c r="A393" s="18" t="str">
        <f>IF(COUNTIF(B393:K393,"="&amp;'MITRE ATT&amp;CK Mappings'!#REF!)&gt;0,'MITRE ATT&amp;CK Mappings'!#REF!,"")</f>
        <v/>
      </c>
      <c r="B39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3" s="18" t="e">
        <f>IF('MITRE ATT&amp;CK Mappings'!#REF! &lt;&gt;"",'MITRE ATT&amp;CK Mappings'!#REF!,"" )</f>
        <v>#REF!</v>
      </c>
      <c r="M393" s="18" t="e">
        <f>IF('MITRE ATT&amp;CK Mappings'!#REF! &lt;&gt;"",'MITRE ATT&amp;CK Mappings'!#REF!,"" )</f>
        <v>#REF!</v>
      </c>
    </row>
    <row r="394" spans="1:13" x14ac:dyDescent="0.3">
      <c r="A394" s="16" t="str">
        <f>IF(COUNTIF(B394:K394,"="&amp;'MITRE ATT&amp;CK Mappings'!#REF!)&gt;0,'MITRE ATT&amp;CK Mappings'!#REF!,"")</f>
        <v/>
      </c>
      <c r="B39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4" s="16" t="e">
        <f>IF('MITRE ATT&amp;CK Mappings'!#REF! &lt;&gt;"",'MITRE ATT&amp;CK Mappings'!#REF!,"" )</f>
        <v>#REF!</v>
      </c>
      <c r="M394" s="16" t="e">
        <f>IF('MITRE ATT&amp;CK Mappings'!#REF! &lt;&gt;"",'MITRE ATT&amp;CK Mappings'!#REF!,"" )</f>
        <v>#REF!</v>
      </c>
    </row>
    <row r="395" spans="1:13" x14ac:dyDescent="0.3">
      <c r="A395" s="18" t="str">
        <f>IF(COUNTIF(B395:K395,"="&amp;'MITRE ATT&amp;CK Mappings'!#REF!)&gt;0,'MITRE ATT&amp;CK Mappings'!#REF!,"")</f>
        <v/>
      </c>
      <c r="B39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5" s="18" t="e">
        <f>IF('MITRE ATT&amp;CK Mappings'!#REF! &lt;&gt;"",'MITRE ATT&amp;CK Mappings'!#REF!,"" )</f>
        <v>#REF!</v>
      </c>
      <c r="M395" s="18" t="e">
        <f>IF('MITRE ATT&amp;CK Mappings'!#REF! &lt;&gt;"",'MITRE ATT&amp;CK Mappings'!#REF!,"" )</f>
        <v>#REF!</v>
      </c>
    </row>
    <row r="396" spans="1:13" x14ac:dyDescent="0.3">
      <c r="A396" s="16" t="str">
        <f>IF(COUNTIF(B396:K396,"="&amp;'MITRE ATT&amp;CK Mappings'!#REF!)&gt;0,'MITRE ATT&amp;CK Mappings'!#REF!,"")</f>
        <v/>
      </c>
      <c r="B39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6" s="16" t="e">
        <f>IF('MITRE ATT&amp;CK Mappings'!#REF! &lt;&gt;"",'MITRE ATT&amp;CK Mappings'!#REF!,"" )</f>
        <v>#REF!</v>
      </c>
      <c r="M396" s="16" t="e">
        <f>IF('MITRE ATT&amp;CK Mappings'!#REF! &lt;&gt;"",'MITRE ATT&amp;CK Mappings'!#REF!,"" )</f>
        <v>#REF!</v>
      </c>
    </row>
    <row r="397" spans="1:13" x14ac:dyDescent="0.3">
      <c r="A397" s="18" t="str">
        <f>IF(COUNTIF(B397:K397,"="&amp;'MITRE ATT&amp;CK Mappings'!#REF!)&gt;0,'MITRE ATT&amp;CK Mappings'!#REF!,"")</f>
        <v/>
      </c>
      <c r="B39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7" s="18" t="e">
        <f>IF('MITRE ATT&amp;CK Mappings'!#REF! &lt;&gt;"",'MITRE ATT&amp;CK Mappings'!#REF!,"" )</f>
        <v>#REF!</v>
      </c>
      <c r="M397" s="18" t="e">
        <f>IF('MITRE ATT&amp;CK Mappings'!#REF! &lt;&gt;"",'MITRE ATT&amp;CK Mappings'!#REF!,"" )</f>
        <v>#REF!</v>
      </c>
    </row>
    <row r="398" spans="1:13" x14ac:dyDescent="0.3">
      <c r="A398" s="16" t="str">
        <f>IF(COUNTIF(B398:K398,"="&amp;'MITRE ATT&amp;CK Mappings'!#REF!)&gt;0,'MITRE ATT&amp;CK Mappings'!#REF!,"")</f>
        <v/>
      </c>
      <c r="B39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8" s="16" t="e">
        <f>IF('MITRE ATT&amp;CK Mappings'!#REF! &lt;&gt;"",'MITRE ATT&amp;CK Mappings'!#REF!,"" )</f>
        <v>#REF!</v>
      </c>
      <c r="M398" s="16" t="e">
        <f>IF('MITRE ATT&amp;CK Mappings'!#REF! &lt;&gt;"",'MITRE ATT&amp;CK Mappings'!#REF!,"" )</f>
        <v>#REF!</v>
      </c>
    </row>
    <row r="399" spans="1:13" x14ac:dyDescent="0.3">
      <c r="A399" s="18" t="str">
        <f>IF(COUNTIF(B399:K399,"="&amp;'MITRE ATT&amp;CK Mappings'!#REF!)&gt;0,'MITRE ATT&amp;CK Mappings'!#REF!,"")</f>
        <v/>
      </c>
      <c r="B39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39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39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39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39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39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39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39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39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39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399" s="18" t="e">
        <f>IF('MITRE ATT&amp;CK Mappings'!#REF! &lt;&gt;"",'MITRE ATT&amp;CK Mappings'!#REF!,"" )</f>
        <v>#REF!</v>
      </c>
      <c r="M399" s="18" t="e">
        <f>IF('MITRE ATT&amp;CK Mappings'!#REF! &lt;&gt;"",'MITRE ATT&amp;CK Mappings'!#REF!,"" )</f>
        <v>#REF!</v>
      </c>
    </row>
    <row r="400" spans="1:13" x14ac:dyDescent="0.3">
      <c r="A400" s="16" t="str">
        <f>IF(COUNTIF(B400:K400,"="&amp;'MITRE ATT&amp;CK Mappings'!#REF!)&gt;0,'MITRE ATT&amp;CK Mappings'!#REF!,"")</f>
        <v/>
      </c>
      <c r="B40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0" s="16" t="e">
        <f>IF('MITRE ATT&amp;CK Mappings'!#REF! &lt;&gt;"",'MITRE ATT&amp;CK Mappings'!#REF!,"" )</f>
        <v>#REF!</v>
      </c>
      <c r="M400" s="16" t="e">
        <f>IF('MITRE ATT&amp;CK Mappings'!#REF! &lt;&gt;"",'MITRE ATT&amp;CK Mappings'!#REF!,"" )</f>
        <v>#REF!</v>
      </c>
    </row>
    <row r="401" spans="1:13" x14ac:dyDescent="0.3">
      <c r="A401" s="18" t="str">
        <f>IF(COUNTIF(B401:K401,"="&amp;'MITRE ATT&amp;CK Mappings'!#REF!)&gt;0,'MITRE ATT&amp;CK Mappings'!#REF!,"")</f>
        <v/>
      </c>
      <c r="B40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1" s="18" t="e">
        <f>IF('MITRE ATT&amp;CK Mappings'!#REF! &lt;&gt;"",'MITRE ATT&amp;CK Mappings'!#REF!,"" )</f>
        <v>#REF!</v>
      </c>
      <c r="M401" s="18" t="e">
        <f>IF('MITRE ATT&amp;CK Mappings'!#REF! &lt;&gt;"",'MITRE ATT&amp;CK Mappings'!#REF!,"" )</f>
        <v>#REF!</v>
      </c>
    </row>
    <row r="402" spans="1:13" x14ac:dyDescent="0.3">
      <c r="A402" s="16" t="str">
        <f>IF(COUNTIF(B402:K402,"="&amp;'MITRE ATT&amp;CK Mappings'!#REF!)&gt;0,'MITRE ATT&amp;CK Mappings'!#REF!,"")</f>
        <v/>
      </c>
      <c r="B40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2" s="16" t="e">
        <f>IF('MITRE ATT&amp;CK Mappings'!#REF! &lt;&gt;"",'MITRE ATT&amp;CK Mappings'!#REF!,"" )</f>
        <v>#REF!</v>
      </c>
      <c r="M402" s="16" t="e">
        <f>IF('MITRE ATT&amp;CK Mappings'!#REF! &lt;&gt;"",'MITRE ATT&amp;CK Mappings'!#REF!,"" )</f>
        <v>#REF!</v>
      </c>
    </row>
    <row r="403" spans="1:13" x14ac:dyDescent="0.3">
      <c r="A403" s="18" t="str">
        <f>IF(COUNTIF(B403:K403,"="&amp;'MITRE ATT&amp;CK Mappings'!#REF!)&gt;0,'MITRE ATT&amp;CK Mappings'!#REF!,"")</f>
        <v/>
      </c>
      <c r="B40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3" s="18" t="e">
        <f>IF('MITRE ATT&amp;CK Mappings'!#REF! &lt;&gt;"",'MITRE ATT&amp;CK Mappings'!#REF!,"" )</f>
        <v>#REF!</v>
      </c>
      <c r="M403" s="18" t="e">
        <f>IF('MITRE ATT&amp;CK Mappings'!#REF! &lt;&gt;"",'MITRE ATT&amp;CK Mappings'!#REF!,"" )</f>
        <v>#REF!</v>
      </c>
    </row>
    <row r="404" spans="1:13" x14ac:dyDescent="0.3">
      <c r="A404" s="16" t="str">
        <f>IF(COUNTIF(B404:K404,"="&amp;'MITRE ATT&amp;CK Mappings'!#REF!)&gt;0,'MITRE ATT&amp;CK Mappings'!#REF!,"")</f>
        <v/>
      </c>
      <c r="B40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4" s="16" t="e">
        <f>IF('MITRE ATT&amp;CK Mappings'!#REF! &lt;&gt;"",'MITRE ATT&amp;CK Mappings'!#REF!,"" )</f>
        <v>#REF!</v>
      </c>
      <c r="M404" s="16" t="e">
        <f>IF('MITRE ATT&amp;CK Mappings'!#REF! &lt;&gt;"",'MITRE ATT&amp;CK Mappings'!#REF!,"" )</f>
        <v>#REF!</v>
      </c>
    </row>
    <row r="405" spans="1:13" x14ac:dyDescent="0.3">
      <c r="A405" s="18" t="str">
        <f>IF(COUNTIF(B405:K405,"="&amp;'MITRE ATT&amp;CK Mappings'!#REF!)&gt;0,'MITRE ATT&amp;CK Mappings'!#REF!,"")</f>
        <v/>
      </c>
      <c r="B40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5" s="18" t="e">
        <f>IF('MITRE ATT&amp;CK Mappings'!#REF! &lt;&gt;"",'MITRE ATT&amp;CK Mappings'!#REF!,"" )</f>
        <v>#REF!</v>
      </c>
      <c r="M405" s="18" t="e">
        <f>IF('MITRE ATT&amp;CK Mappings'!#REF! &lt;&gt;"",'MITRE ATT&amp;CK Mappings'!#REF!,"" )</f>
        <v>#REF!</v>
      </c>
    </row>
    <row r="406" spans="1:13" x14ac:dyDescent="0.3">
      <c r="A406" s="16" t="str">
        <f>IF(COUNTIF(B406:K406,"="&amp;'MITRE ATT&amp;CK Mappings'!#REF!)&gt;0,'MITRE ATT&amp;CK Mappings'!#REF!,"")</f>
        <v/>
      </c>
      <c r="B40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6" s="16" t="e">
        <f>IF('MITRE ATT&amp;CK Mappings'!#REF! &lt;&gt;"",'MITRE ATT&amp;CK Mappings'!#REF!,"" )</f>
        <v>#REF!</v>
      </c>
      <c r="M406" s="16" t="e">
        <f>IF('MITRE ATT&amp;CK Mappings'!#REF! &lt;&gt;"",'MITRE ATT&amp;CK Mappings'!#REF!,"" )</f>
        <v>#REF!</v>
      </c>
    </row>
    <row r="407" spans="1:13" x14ac:dyDescent="0.3">
      <c r="A407" s="18" t="str">
        <f>IF(COUNTIF(B407:K407,"="&amp;'MITRE ATT&amp;CK Mappings'!#REF!)&gt;0,'MITRE ATT&amp;CK Mappings'!#REF!,"")</f>
        <v/>
      </c>
      <c r="B40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7" s="18" t="e">
        <f>IF('MITRE ATT&amp;CK Mappings'!#REF! &lt;&gt;"",'MITRE ATT&amp;CK Mappings'!#REF!,"" )</f>
        <v>#REF!</v>
      </c>
      <c r="M407" s="18" t="e">
        <f>IF('MITRE ATT&amp;CK Mappings'!#REF! &lt;&gt;"",'MITRE ATT&amp;CK Mappings'!#REF!,"" )</f>
        <v>#REF!</v>
      </c>
    </row>
    <row r="408" spans="1:13" x14ac:dyDescent="0.3">
      <c r="A408" s="16" t="str">
        <f>IF(COUNTIF(B408:K408,"="&amp;'MITRE ATT&amp;CK Mappings'!#REF!)&gt;0,'MITRE ATT&amp;CK Mappings'!#REF!,"")</f>
        <v/>
      </c>
      <c r="B40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8" s="16" t="e">
        <f>IF('MITRE ATT&amp;CK Mappings'!#REF! &lt;&gt;"",'MITRE ATT&amp;CK Mappings'!#REF!,"" )</f>
        <v>#REF!</v>
      </c>
      <c r="M408" s="16" t="e">
        <f>IF('MITRE ATT&amp;CK Mappings'!#REF! &lt;&gt;"",'MITRE ATT&amp;CK Mappings'!#REF!,"" )</f>
        <v>#REF!</v>
      </c>
    </row>
    <row r="409" spans="1:13" x14ac:dyDescent="0.3">
      <c r="A409" s="18" t="str">
        <f>IF(COUNTIF(B409:K409,"="&amp;'MITRE ATT&amp;CK Mappings'!#REF!)&gt;0,'MITRE ATT&amp;CK Mappings'!#REF!,"")</f>
        <v/>
      </c>
      <c r="B40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0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0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0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0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0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0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0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0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0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09" s="18" t="e">
        <f>IF('MITRE ATT&amp;CK Mappings'!#REF! &lt;&gt;"",'MITRE ATT&amp;CK Mappings'!#REF!,"" )</f>
        <v>#REF!</v>
      </c>
      <c r="M409" s="18" t="e">
        <f>IF('MITRE ATT&amp;CK Mappings'!#REF! &lt;&gt;"",'MITRE ATT&amp;CK Mappings'!#REF!,"" )</f>
        <v>#REF!</v>
      </c>
    </row>
    <row r="410" spans="1:13" x14ac:dyDescent="0.3">
      <c r="A410" s="16" t="str">
        <f>IF(COUNTIF(B410:K410,"="&amp;'MITRE ATT&amp;CK Mappings'!#REF!)&gt;0,'MITRE ATT&amp;CK Mappings'!#REF!,"")</f>
        <v/>
      </c>
      <c r="B41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0" s="16" t="e">
        <f>IF('MITRE ATT&amp;CK Mappings'!#REF! &lt;&gt;"",'MITRE ATT&amp;CK Mappings'!#REF!,"" )</f>
        <v>#REF!</v>
      </c>
      <c r="M410" s="16" t="e">
        <f>IF('MITRE ATT&amp;CK Mappings'!#REF! &lt;&gt;"",'MITRE ATT&amp;CK Mappings'!#REF!,"" )</f>
        <v>#REF!</v>
      </c>
    </row>
    <row r="411" spans="1:13" x14ac:dyDescent="0.3">
      <c r="A411" s="18" t="str">
        <f>IF(COUNTIF(B411:K411,"="&amp;'MITRE ATT&amp;CK Mappings'!#REF!)&gt;0,'MITRE ATT&amp;CK Mappings'!#REF!,"")</f>
        <v/>
      </c>
      <c r="B41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1" s="18" t="e">
        <f>IF('MITRE ATT&amp;CK Mappings'!#REF! &lt;&gt;"",'MITRE ATT&amp;CK Mappings'!#REF!,"" )</f>
        <v>#REF!</v>
      </c>
      <c r="M411" s="18" t="e">
        <f>IF('MITRE ATT&amp;CK Mappings'!#REF! &lt;&gt;"",'MITRE ATT&amp;CK Mappings'!#REF!,"" )</f>
        <v>#REF!</v>
      </c>
    </row>
    <row r="412" spans="1:13" x14ac:dyDescent="0.3">
      <c r="A412" s="16" t="str">
        <f>IF(COUNTIF(B412:K412,"="&amp;'MITRE ATT&amp;CK Mappings'!#REF!)&gt;0,'MITRE ATT&amp;CK Mappings'!#REF!,"")</f>
        <v/>
      </c>
      <c r="B41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2" s="16" t="e">
        <f>IF('MITRE ATT&amp;CK Mappings'!#REF! &lt;&gt;"",'MITRE ATT&amp;CK Mappings'!#REF!,"" )</f>
        <v>#REF!</v>
      </c>
      <c r="M412" s="16" t="e">
        <f>IF('MITRE ATT&amp;CK Mappings'!#REF! &lt;&gt;"",'MITRE ATT&amp;CK Mappings'!#REF!,"" )</f>
        <v>#REF!</v>
      </c>
    </row>
    <row r="413" spans="1:13" x14ac:dyDescent="0.3">
      <c r="A413" s="18" t="str">
        <f>IF(COUNTIF(B413:K413,"="&amp;'MITRE ATT&amp;CK Mappings'!#REF!)&gt;0,'MITRE ATT&amp;CK Mappings'!#REF!,"")</f>
        <v/>
      </c>
      <c r="B41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3" s="18" t="e">
        <f>IF('MITRE ATT&amp;CK Mappings'!#REF! &lt;&gt;"",'MITRE ATT&amp;CK Mappings'!#REF!,"" )</f>
        <v>#REF!</v>
      </c>
      <c r="M413" s="18" t="e">
        <f>IF('MITRE ATT&amp;CK Mappings'!#REF! &lt;&gt;"",'MITRE ATT&amp;CK Mappings'!#REF!,"" )</f>
        <v>#REF!</v>
      </c>
    </row>
    <row r="414" spans="1:13" x14ac:dyDescent="0.3">
      <c r="A414" s="16" t="str">
        <f>IF(COUNTIF(B414:K414,"="&amp;'MITRE ATT&amp;CK Mappings'!#REF!)&gt;0,'MITRE ATT&amp;CK Mappings'!#REF!,"")</f>
        <v/>
      </c>
      <c r="B41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4" s="16" t="e">
        <f>IF('MITRE ATT&amp;CK Mappings'!#REF! &lt;&gt;"",'MITRE ATT&amp;CK Mappings'!#REF!,"" )</f>
        <v>#REF!</v>
      </c>
      <c r="M414" s="16" t="e">
        <f>IF('MITRE ATT&amp;CK Mappings'!#REF! &lt;&gt;"",'MITRE ATT&amp;CK Mappings'!#REF!,"" )</f>
        <v>#REF!</v>
      </c>
    </row>
    <row r="415" spans="1:13" x14ac:dyDescent="0.3">
      <c r="A415" s="18" t="str">
        <f>IF(COUNTIF(B415:K415,"="&amp;'MITRE ATT&amp;CK Mappings'!#REF!)&gt;0,'MITRE ATT&amp;CK Mappings'!#REF!,"")</f>
        <v/>
      </c>
      <c r="B41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5" s="18" t="e">
        <f>IF('MITRE ATT&amp;CK Mappings'!#REF! &lt;&gt;"",'MITRE ATT&amp;CK Mappings'!#REF!,"" )</f>
        <v>#REF!</v>
      </c>
      <c r="M415" s="18" t="e">
        <f>IF('MITRE ATT&amp;CK Mappings'!#REF! &lt;&gt;"",'MITRE ATT&amp;CK Mappings'!#REF!,"" )</f>
        <v>#REF!</v>
      </c>
    </row>
    <row r="416" spans="1:13" x14ac:dyDescent="0.3">
      <c r="A416" s="16" t="str">
        <f>IF(COUNTIF(B416:K416,"="&amp;'MITRE ATT&amp;CK Mappings'!#REF!)&gt;0,'MITRE ATT&amp;CK Mappings'!#REF!,"")</f>
        <v/>
      </c>
      <c r="B41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6" s="16" t="e">
        <f>IF('MITRE ATT&amp;CK Mappings'!#REF! &lt;&gt;"",'MITRE ATT&amp;CK Mappings'!#REF!,"" )</f>
        <v>#REF!</v>
      </c>
      <c r="M416" s="16" t="e">
        <f>IF('MITRE ATT&amp;CK Mappings'!#REF! &lt;&gt;"",'MITRE ATT&amp;CK Mappings'!#REF!,"" )</f>
        <v>#REF!</v>
      </c>
    </row>
    <row r="417" spans="1:13" x14ac:dyDescent="0.3">
      <c r="A417" s="18" t="str">
        <f>IF(COUNTIF(B417:K417,"="&amp;'MITRE ATT&amp;CK Mappings'!#REF!)&gt;0,'MITRE ATT&amp;CK Mappings'!#REF!,"")</f>
        <v/>
      </c>
      <c r="B41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7" s="18" t="e">
        <f>IF('MITRE ATT&amp;CK Mappings'!#REF! &lt;&gt;"",'MITRE ATT&amp;CK Mappings'!#REF!,"" )</f>
        <v>#REF!</v>
      </c>
      <c r="M417" s="18" t="e">
        <f>IF('MITRE ATT&amp;CK Mappings'!#REF! &lt;&gt;"",'MITRE ATT&amp;CK Mappings'!#REF!,"" )</f>
        <v>#REF!</v>
      </c>
    </row>
    <row r="418" spans="1:13" x14ac:dyDescent="0.3">
      <c r="A418" s="16" t="str">
        <f>IF(COUNTIF(B418:K418,"="&amp;'MITRE ATT&amp;CK Mappings'!#REF!)&gt;0,'MITRE ATT&amp;CK Mappings'!#REF!,"")</f>
        <v/>
      </c>
      <c r="B41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8" s="16" t="e">
        <f>IF('MITRE ATT&amp;CK Mappings'!#REF! &lt;&gt;"",'MITRE ATT&amp;CK Mappings'!#REF!,"" )</f>
        <v>#REF!</v>
      </c>
      <c r="M418" s="16" t="e">
        <f>IF('MITRE ATT&amp;CK Mappings'!#REF! &lt;&gt;"",'MITRE ATT&amp;CK Mappings'!#REF!,"" )</f>
        <v>#REF!</v>
      </c>
    </row>
    <row r="419" spans="1:13" x14ac:dyDescent="0.3">
      <c r="A419" s="18" t="str">
        <f>IF(COUNTIF(B419:K419,"="&amp;'MITRE ATT&amp;CK Mappings'!#REF!)&gt;0,'MITRE ATT&amp;CK Mappings'!#REF!,"")</f>
        <v/>
      </c>
      <c r="B41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1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1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1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1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1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1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1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1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1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19" s="18" t="e">
        <f>IF('MITRE ATT&amp;CK Mappings'!#REF! &lt;&gt;"",'MITRE ATT&amp;CK Mappings'!#REF!,"" )</f>
        <v>#REF!</v>
      </c>
      <c r="M419" s="18" t="e">
        <f>IF('MITRE ATT&amp;CK Mappings'!#REF! &lt;&gt;"",'MITRE ATT&amp;CK Mappings'!#REF!,"" )</f>
        <v>#REF!</v>
      </c>
    </row>
    <row r="420" spans="1:13" x14ac:dyDescent="0.3">
      <c r="A420" s="16" t="str">
        <f>IF(COUNTIF(B420:K420,"="&amp;'MITRE ATT&amp;CK Mappings'!#REF!)&gt;0,'MITRE ATT&amp;CK Mappings'!#REF!,"")</f>
        <v/>
      </c>
      <c r="B42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0" s="16" t="e">
        <f>IF('MITRE ATT&amp;CK Mappings'!#REF! &lt;&gt;"",'MITRE ATT&amp;CK Mappings'!#REF!,"" )</f>
        <v>#REF!</v>
      </c>
      <c r="M420" s="16" t="e">
        <f>IF('MITRE ATT&amp;CK Mappings'!#REF! &lt;&gt;"",'MITRE ATT&amp;CK Mappings'!#REF!,"" )</f>
        <v>#REF!</v>
      </c>
    </row>
    <row r="421" spans="1:13" x14ac:dyDescent="0.3">
      <c r="A421" s="18" t="str">
        <f>IF(COUNTIF(B421:K421,"="&amp;'MITRE ATT&amp;CK Mappings'!#REF!)&gt;0,'MITRE ATT&amp;CK Mappings'!#REF!,"")</f>
        <v/>
      </c>
      <c r="B42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1" s="18" t="e">
        <f>IF('MITRE ATT&amp;CK Mappings'!#REF! &lt;&gt;"",'MITRE ATT&amp;CK Mappings'!#REF!,"" )</f>
        <v>#REF!</v>
      </c>
      <c r="M421" s="18" t="e">
        <f>IF('MITRE ATT&amp;CK Mappings'!#REF! &lt;&gt;"",'MITRE ATT&amp;CK Mappings'!#REF!,"" )</f>
        <v>#REF!</v>
      </c>
    </row>
    <row r="422" spans="1:13" x14ac:dyDescent="0.3">
      <c r="A422" s="16" t="str">
        <f>IF(COUNTIF(B422:K422,"="&amp;'MITRE ATT&amp;CK Mappings'!#REF!)&gt;0,'MITRE ATT&amp;CK Mappings'!#REF!,"")</f>
        <v/>
      </c>
      <c r="B42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2" s="16" t="e">
        <f>IF('MITRE ATT&amp;CK Mappings'!#REF! &lt;&gt;"",'MITRE ATT&amp;CK Mappings'!#REF!,"" )</f>
        <v>#REF!</v>
      </c>
      <c r="M422" s="16" t="e">
        <f>IF('MITRE ATT&amp;CK Mappings'!#REF! &lt;&gt;"",'MITRE ATT&amp;CK Mappings'!#REF!,"" )</f>
        <v>#REF!</v>
      </c>
    </row>
    <row r="423" spans="1:13" x14ac:dyDescent="0.3">
      <c r="A423" s="18" t="str">
        <f>IF(COUNTIF(B423:K423,"="&amp;'MITRE ATT&amp;CK Mappings'!#REF!)&gt;0,'MITRE ATT&amp;CK Mappings'!#REF!,"")</f>
        <v/>
      </c>
      <c r="B42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3" s="18" t="e">
        <f>IF('MITRE ATT&amp;CK Mappings'!#REF! &lt;&gt;"",'MITRE ATT&amp;CK Mappings'!#REF!,"" )</f>
        <v>#REF!</v>
      </c>
      <c r="M423" s="18" t="e">
        <f>IF('MITRE ATT&amp;CK Mappings'!#REF! &lt;&gt;"",'MITRE ATT&amp;CK Mappings'!#REF!,"" )</f>
        <v>#REF!</v>
      </c>
    </row>
    <row r="424" spans="1:13" x14ac:dyDescent="0.3">
      <c r="A424" s="16" t="str">
        <f>IF(COUNTIF(B424:K424,"="&amp;'MITRE ATT&amp;CK Mappings'!#REF!)&gt;0,'MITRE ATT&amp;CK Mappings'!#REF!,"")</f>
        <v/>
      </c>
      <c r="B42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4" s="16" t="e">
        <f>IF('MITRE ATT&amp;CK Mappings'!#REF! &lt;&gt;"",'MITRE ATT&amp;CK Mappings'!#REF!,"" )</f>
        <v>#REF!</v>
      </c>
      <c r="M424" s="16" t="e">
        <f>IF('MITRE ATT&amp;CK Mappings'!#REF! &lt;&gt;"",'MITRE ATT&amp;CK Mappings'!#REF!,"" )</f>
        <v>#REF!</v>
      </c>
    </row>
    <row r="425" spans="1:13" x14ac:dyDescent="0.3">
      <c r="A425" s="18" t="str">
        <f>IF(COUNTIF(B425:K425,"="&amp;'MITRE ATT&amp;CK Mappings'!#REF!)&gt;0,'MITRE ATT&amp;CK Mappings'!#REF!,"")</f>
        <v/>
      </c>
      <c r="B42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5" s="18" t="e">
        <f>IF('MITRE ATT&amp;CK Mappings'!#REF! &lt;&gt;"",'MITRE ATT&amp;CK Mappings'!#REF!,"" )</f>
        <v>#REF!</v>
      </c>
      <c r="M425" s="18" t="e">
        <f>IF('MITRE ATT&amp;CK Mappings'!#REF! &lt;&gt;"",'MITRE ATT&amp;CK Mappings'!#REF!,"" )</f>
        <v>#REF!</v>
      </c>
    </row>
    <row r="426" spans="1:13" x14ac:dyDescent="0.3">
      <c r="A426" s="16" t="str">
        <f>IF(COUNTIF(B426:K426,"="&amp;'MITRE ATT&amp;CK Mappings'!#REF!)&gt;0,'MITRE ATT&amp;CK Mappings'!#REF!,"")</f>
        <v/>
      </c>
      <c r="B42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6" s="16" t="e">
        <f>IF('MITRE ATT&amp;CK Mappings'!#REF! &lt;&gt;"",'MITRE ATT&amp;CK Mappings'!#REF!,"" )</f>
        <v>#REF!</v>
      </c>
      <c r="M426" s="16" t="e">
        <f>IF('MITRE ATT&amp;CK Mappings'!#REF! &lt;&gt;"",'MITRE ATT&amp;CK Mappings'!#REF!,"" )</f>
        <v>#REF!</v>
      </c>
    </row>
    <row r="427" spans="1:13" x14ac:dyDescent="0.3">
      <c r="A427" s="18" t="str">
        <f>IF(COUNTIF(B427:K427,"="&amp;'MITRE ATT&amp;CK Mappings'!#REF!)&gt;0,'MITRE ATT&amp;CK Mappings'!#REF!,"")</f>
        <v/>
      </c>
      <c r="B42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7" s="18" t="e">
        <f>IF('MITRE ATT&amp;CK Mappings'!#REF! &lt;&gt;"",'MITRE ATT&amp;CK Mappings'!#REF!,"" )</f>
        <v>#REF!</v>
      </c>
      <c r="M427" s="18" t="e">
        <f>IF('MITRE ATT&amp;CK Mappings'!#REF! &lt;&gt;"",'MITRE ATT&amp;CK Mappings'!#REF!,"" )</f>
        <v>#REF!</v>
      </c>
    </row>
    <row r="428" spans="1:13" x14ac:dyDescent="0.3">
      <c r="A428" s="16" t="str">
        <f>IF(COUNTIF(B428:K428,"="&amp;'MITRE ATT&amp;CK Mappings'!#REF!)&gt;0,'MITRE ATT&amp;CK Mappings'!#REF!,"")</f>
        <v/>
      </c>
      <c r="B42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8" s="16" t="e">
        <f>IF('MITRE ATT&amp;CK Mappings'!#REF! &lt;&gt;"",'MITRE ATT&amp;CK Mappings'!#REF!,"" )</f>
        <v>#REF!</v>
      </c>
      <c r="M428" s="16" t="e">
        <f>IF('MITRE ATT&amp;CK Mappings'!#REF! &lt;&gt;"",'MITRE ATT&amp;CK Mappings'!#REF!,"" )</f>
        <v>#REF!</v>
      </c>
    </row>
    <row r="429" spans="1:13" x14ac:dyDescent="0.3">
      <c r="A429" s="18" t="str">
        <f>IF(COUNTIF(B429:K429,"="&amp;'MITRE ATT&amp;CK Mappings'!#REF!)&gt;0,'MITRE ATT&amp;CK Mappings'!#REF!,"")</f>
        <v/>
      </c>
      <c r="B42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2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2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2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2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2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2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2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2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2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29" s="18" t="e">
        <f>IF('MITRE ATT&amp;CK Mappings'!#REF! &lt;&gt;"",'MITRE ATT&amp;CK Mappings'!#REF!,"" )</f>
        <v>#REF!</v>
      </c>
      <c r="M429" s="18" t="e">
        <f>IF('MITRE ATT&amp;CK Mappings'!#REF! &lt;&gt;"",'MITRE ATT&amp;CK Mappings'!#REF!,"" )</f>
        <v>#REF!</v>
      </c>
    </row>
    <row r="430" spans="1:13" x14ac:dyDescent="0.3">
      <c r="A430" s="16" t="str">
        <f>IF(COUNTIF(B430:K430,"="&amp;'MITRE ATT&amp;CK Mappings'!#REF!)&gt;0,'MITRE ATT&amp;CK Mappings'!#REF!,"")</f>
        <v/>
      </c>
      <c r="B43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0" s="16" t="e">
        <f>IF('MITRE ATT&amp;CK Mappings'!#REF! &lt;&gt;"",'MITRE ATT&amp;CK Mappings'!#REF!,"" )</f>
        <v>#REF!</v>
      </c>
      <c r="M430" s="16" t="e">
        <f>IF('MITRE ATT&amp;CK Mappings'!#REF! &lt;&gt;"",'MITRE ATT&amp;CK Mappings'!#REF!,"" )</f>
        <v>#REF!</v>
      </c>
    </row>
    <row r="431" spans="1:13" x14ac:dyDescent="0.3">
      <c r="A431" s="18" t="str">
        <f>IF(COUNTIF(B431:K431,"="&amp;'MITRE ATT&amp;CK Mappings'!#REF!)&gt;0,'MITRE ATT&amp;CK Mappings'!#REF!,"")</f>
        <v/>
      </c>
      <c r="B43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1" s="18" t="e">
        <f>IF('MITRE ATT&amp;CK Mappings'!#REF! &lt;&gt;"",'MITRE ATT&amp;CK Mappings'!#REF!,"" )</f>
        <v>#REF!</v>
      </c>
      <c r="M431" s="18" t="e">
        <f>IF('MITRE ATT&amp;CK Mappings'!#REF! &lt;&gt;"",'MITRE ATT&amp;CK Mappings'!#REF!,"" )</f>
        <v>#REF!</v>
      </c>
    </row>
    <row r="432" spans="1:13" x14ac:dyDescent="0.3">
      <c r="A432" s="16" t="str">
        <f>IF(COUNTIF(B432:K432,"="&amp;'MITRE ATT&amp;CK Mappings'!#REF!)&gt;0,'MITRE ATT&amp;CK Mappings'!#REF!,"")</f>
        <v/>
      </c>
      <c r="B43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2" s="16" t="e">
        <f>IF('MITRE ATT&amp;CK Mappings'!#REF! &lt;&gt;"",'MITRE ATT&amp;CK Mappings'!#REF!,"" )</f>
        <v>#REF!</v>
      </c>
      <c r="M432" s="16" t="e">
        <f>IF('MITRE ATT&amp;CK Mappings'!#REF! &lt;&gt;"",'MITRE ATT&amp;CK Mappings'!#REF!,"" )</f>
        <v>#REF!</v>
      </c>
    </row>
    <row r="433" spans="1:13" x14ac:dyDescent="0.3">
      <c r="A433" s="18" t="str">
        <f>IF(COUNTIF(B433:K433,"="&amp;'MITRE ATT&amp;CK Mappings'!#REF!)&gt;0,'MITRE ATT&amp;CK Mappings'!#REF!,"")</f>
        <v/>
      </c>
      <c r="B43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3" s="18" t="e">
        <f>IF('MITRE ATT&amp;CK Mappings'!#REF! &lt;&gt;"",'MITRE ATT&amp;CK Mappings'!#REF!,"" )</f>
        <v>#REF!</v>
      </c>
      <c r="M433" s="18" t="e">
        <f>IF('MITRE ATT&amp;CK Mappings'!#REF! &lt;&gt;"",'MITRE ATT&amp;CK Mappings'!#REF!,"" )</f>
        <v>#REF!</v>
      </c>
    </row>
    <row r="434" spans="1:13" x14ac:dyDescent="0.3">
      <c r="A434" s="16" t="str">
        <f>IF(COUNTIF(B434:K434,"="&amp;'MITRE ATT&amp;CK Mappings'!#REF!)&gt;0,'MITRE ATT&amp;CK Mappings'!#REF!,"")</f>
        <v/>
      </c>
      <c r="B43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4" s="16" t="e">
        <f>IF('MITRE ATT&amp;CK Mappings'!#REF! &lt;&gt;"",'MITRE ATT&amp;CK Mappings'!#REF!,"" )</f>
        <v>#REF!</v>
      </c>
      <c r="M434" s="16" t="e">
        <f>IF('MITRE ATT&amp;CK Mappings'!#REF! &lt;&gt;"",'MITRE ATT&amp;CK Mappings'!#REF!,"" )</f>
        <v>#REF!</v>
      </c>
    </row>
    <row r="435" spans="1:13" x14ac:dyDescent="0.3">
      <c r="A435" s="18" t="str">
        <f>IF(COUNTIF(B435:K435,"="&amp;'MITRE ATT&amp;CK Mappings'!#REF!)&gt;0,'MITRE ATT&amp;CK Mappings'!#REF!,"")</f>
        <v/>
      </c>
      <c r="B43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5" s="18" t="e">
        <f>IF('MITRE ATT&amp;CK Mappings'!#REF! &lt;&gt;"",'MITRE ATT&amp;CK Mappings'!#REF!,"" )</f>
        <v>#REF!</v>
      </c>
      <c r="M435" s="18" t="e">
        <f>IF('MITRE ATT&amp;CK Mappings'!#REF! &lt;&gt;"",'MITRE ATT&amp;CK Mappings'!#REF!,"" )</f>
        <v>#REF!</v>
      </c>
    </row>
    <row r="436" spans="1:13" x14ac:dyDescent="0.3">
      <c r="A436" s="16" t="str">
        <f>IF(COUNTIF(B436:K436,"="&amp;'MITRE ATT&amp;CK Mappings'!#REF!)&gt;0,'MITRE ATT&amp;CK Mappings'!#REF!,"")</f>
        <v/>
      </c>
      <c r="B43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6" s="16" t="e">
        <f>IF('MITRE ATT&amp;CK Mappings'!#REF! &lt;&gt;"",'MITRE ATT&amp;CK Mappings'!#REF!,"" )</f>
        <v>#REF!</v>
      </c>
      <c r="M436" s="16" t="e">
        <f>IF('MITRE ATT&amp;CK Mappings'!#REF! &lt;&gt;"",'MITRE ATT&amp;CK Mappings'!#REF!,"" )</f>
        <v>#REF!</v>
      </c>
    </row>
    <row r="437" spans="1:13" x14ac:dyDescent="0.3">
      <c r="A437" s="18" t="str">
        <f>IF(COUNTIF(B437:K437,"="&amp;'MITRE ATT&amp;CK Mappings'!#REF!)&gt;0,'MITRE ATT&amp;CK Mappings'!#REF!,"")</f>
        <v/>
      </c>
      <c r="B43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7" s="18" t="e">
        <f>IF('MITRE ATT&amp;CK Mappings'!#REF! &lt;&gt;"",'MITRE ATT&amp;CK Mappings'!#REF!,"" )</f>
        <v>#REF!</v>
      </c>
      <c r="M437" s="18" t="e">
        <f>IF('MITRE ATT&amp;CK Mappings'!#REF! &lt;&gt;"",'MITRE ATT&amp;CK Mappings'!#REF!,"" )</f>
        <v>#REF!</v>
      </c>
    </row>
    <row r="438" spans="1:13" x14ac:dyDescent="0.3">
      <c r="A438" s="16" t="str">
        <f>IF(COUNTIF(B438:K438,"="&amp;'MITRE ATT&amp;CK Mappings'!#REF!)&gt;0,'MITRE ATT&amp;CK Mappings'!#REF!,"")</f>
        <v/>
      </c>
      <c r="B43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8" s="16" t="e">
        <f>IF('MITRE ATT&amp;CK Mappings'!#REF! &lt;&gt;"",'MITRE ATT&amp;CK Mappings'!#REF!,"" )</f>
        <v>#REF!</v>
      </c>
      <c r="M438" s="16" t="e">
        <f>IF('MITRE ATT&amp;CK Mappings'!#REF! &lt;&gt;"",'MITRE ATT&amp;CK Mappings'!#REF!,"" )</f>
        <v>#REF!</v>
      </c>
    </row>
    <row r="439" spans="1:13" x14ac:dyDescent="0.3">
      <c r="A439" s="18" t="str">
        <f>IF(COUNTIF(B439:K439,"="&amp;'MITRE ATT&amp;CK Mappings'!#REF!)&gt;0,'MITRE ATT&amp;CK Mappings'!#REF!,"")</f>
        <v/>
      </c>
      <c r="B43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3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3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3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3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3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3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3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3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3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39" s="18" t="e">
        <f>IF('MITRE ATT&amp;CK Mappings'!#REF! &lt;&gt;"",'MITRE ATT&amp;CK Mappings'!#REF!,"" )</f>
        <v>#REF!</v>
      </c>
      <c r="M439" s="18" t="e">
        <f>IF('MITRE ATT&amp;CK Mappings'!#REF! &lt;&gt;"",'MITRE ATT&amp;CK Mappings'!#REF!,"" )</f>
        <v>#REF!</v>
      </c>
    </row>
    <row r="440" spans="1:13" x14ac:dyDescent="0.3">
      <c r="A440" s="16" t="str">
        <f>IF(COUNTIF(B440:K440,"="&amp;'MITRE ATT&amp;CK Mappings'!#REF!)&gt;0,'MITRE ATT&amp;CK Mappings'!#REF!,"")</f>
        <v/>
      </c>
      <c r="B44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0" s="16" t="e">
        <f>IF('MITRE ATT&amp;CK Mappings'!#REF! &lt;&gt;"",'MITRE ATT&amp;CK Mappings'!#REF!,"" )</f>
        <v>#REF!</v>
      </c>
      <c r="M440" s="16" t="e">
        <f>IF('MITRE ATT&amp;CK Mappings'!#REF! &lt;&gt;"",'MITRE ATT&amp;CK Mappings'!#REF!,"" )</f>
        <v>#REF!</v>
      </c>
    </row>
    <row r="441" spans="1:13" x14ac:dyDescent="0.3">
      <c r="A441" s="18" t="str">
        <f>IF(COUNTIF(B441:K441,"="&amp;'MITRE ATT&amp;CK Mappings'!#REF!)&gt;0,'MITRE ATT&amp;CK Mappings'!#REF!,"")</f>
        <v/>
      </c>
      <c r="B44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1" s="18" t="e">
        <f>IF('MITRE ATT&amp;CK Mappings'!#REF! &lt;&gt;"",'MITRE ATT&amp;CK Mappings'!#REF!,"" )</f>
        <v>#REF!</v>
      </c>
      <c r="M441" s="18" t="e">
        <f>IF('MITRE ATT&amp;CK Mappings'!#REF! &lt;&gt;"",'MITRE ATT&amp;CK Mappings'!#REF!,"" )</f>
        <v>#REF!</v>
      </c>
    </row>
    <row r="442" spans="1:13" x14ac:dyDescent="0.3">
      <c r="A442" s="16" t="str">
        <f>IF(COUNTIF(B442:K442,"="&amp;'MITRE ATT&amp;CK Mappings'!#REF!)&gt;0,'MITRE ATT&amp;CK Mappings'!#REF!,"")</f>
        <v/>
      </c>
      <c r="B44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2" s="16" t="e">
        <f>IF('MITRE ATT&amp;CK Mappings'!#REF! &lt;&gt;"",'MITRE ATT&amp;CK Mappings'!#REF!,"" )</f>
        <v>#REF!</v>
      </c>
      <c r="M442" s="16" t="e">
        <f>IF('MITRE ATT&amp;CK Mappings'!#REF! &lt;&gt;"",'MITRE ATT&amp;CK Mappings'!#REF!,"" )</f>
        <v>#REF!</v>
      </c>
    </row>
    <row r="443" spans="1:13" x14ac:dyDescent="0.3">
      <c r="A443" s="18" t="str">
        <f>IF(COUNTIF(B443:K443,"="&amp;'MITRE ATT&amp;CK Mappings'!#REF!)&gt;0,'MITRE ATT&amp;CK Mappings'!#REF!,"")</f>
        <v/>
      </c>
      <c r="B44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3" s="18" t="e">
        <f>IF('MITRE ATT&amp;CK Mappings'!#REF! &lt;&gt;"",'MITRE ATT&amp;CK Mappings'!#REF!,"" )</f>
        <v>#REF!</v>
      </c>
      <c r="M443" s="18" t="e">
        <f>IF('MITRE ATT&amp;CK Mappings'!#REF! &lt;&gt;"",'MITRE ATT&amp;CK Mappings'!#REF!,"" )</f>
        <v>#REF!</v>
      </c>
    </row>
    <row r="444" spans="1:13" x14ac:dyDescent="0.3">
      <c r="A444" s="16" t="str">
        <f>IF(COUNTIF(B444:K444,"="&amp;'MITRE ATT&amp;CK Mappings'!#REF!)&gt;0,'MITRE ATT&amp;CK Mappings'!#REF!,"")</f>
        <v/>
      </c>
      <c r="B44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4" s="16" t="e">
        <f>IF('MITRE ATT&amp;CK Mappings'!#REF! &lt;&gt;"",'MITRE ATT&amp;CK Mappings'!#REF!,"" )</f>
        <v>#REF!</v>
      </c>
      <c r="M444" s="16" t="e">
        <f>IF('MITRE ATT&amp;CK Mappings'!#REF! &lt;&gt;"",'MITRE ATT&amp;CK Mappings'!#REF!,"" )</f>
        <v>#REF!</v>
      </c>
    </row>
    <row r="445" spans="1:13" x14ac:dyDescent="0.3">
      <c r="A445" s="18" t="str">
        <f>IF(COUNTIF(B445:K445,"="&amp;'MITRE ATT&amp;CK Mappings'!#REF!)&gt;0,'MITRE ATT&amp;CK Mappings'!#REF!,"")</f>
        <v/>
      </c>
      <c r="B44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5" s="18" t="e">
        <f>IF('MITRE ATT&amp;CK Mappings'!#REF! &lt;&gt;"",'MITRE ATT&amp;CK Mappings'!#REF!,"" )</f>
        <v>#REF!</v>
      </c>
      <c r="M445" s="18" t="e">
        <f>IF('MITRE ATT&amp;CK Mappings'!#REF! &lt;&gt;"",'MITRE ATT&amp;CK Mappings'!#REF!,"" )</f>
        <v>#REF!</v>
      </c>
    </row>
    <row r="446" spans="1:13" x14ac:dyDescent="0.3">
      <c r="A446" s="16" t="str">
        <f>IF(COUNTIF(B446:K446,"="&amp;'MITRE ATT&amp;CK Mappings'!#REF!)&gt;0,'MITRE ATT&amp;CK Mappings'!#REF!,"")</f>
        <v/>
      </c>
      <c r="B44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6" s="16" t="e">
        <f>IF('MITRE ATT&amp;CK Mappings'!#REF! &lt;&gt;"",'MITRE ATT&amp;CK Mappings'!#REF!,"" )</f>
        <v>#REF!</v>
      </c>
      <c r="M446" s="16" t="e">
        <f>IF('MITRE ATT&amp;CK Mappings'!#REF! &lt;&gt;"",'MITRE ATT&amp;CK Mappings'!#REF!,"" )</f>
        <v>#REF!</v>
      </c>
    </row>
    <row r="447" spans="1:13" x14ac:dyDescent="0.3">
      <c r="A447" s="18" t="str">
        <f>IF(COUNTIF(B447:K447,"="&amp;'MITRE ATT&amp;CK Mappings'!#REF!)&gt;0,'MITRE ATT&amp;CK Mappings'!#REF!,"")</f>
        <v/>
      </c>
      <c r="B44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7" s="18" t="e">
        <f>IF('MITRE ATT&amp;CK Mappings'!#REF! &lt;&gt;"",'MITRE ATT&amp;CK Mappings'!#REF!,"" )</f>
        <v>#REF!</v>
      </c>
      <c r="M447" s="18" t="e">
        <f>IF('MITRE ATT&amp;CK Mappings'!#REF! &lt;&gt;"",'MITRE ATT&amp;CK Mappings'!#REF!,"" )</f>
        <v>#REF!</v>
      </c>
    </row>
    <row r="448" spans="1:13" x14ac:dyDescent="0.3">
      <c r="A448" s="16" t="str">
        <f>IF(COUNTIF(B448:K448,"="&amp;'MITRE ATT&amp;CK Mappings'!#REF!)&gt;0,'MITRE ATT&amp;CK Mappings'!#REF!,"")</f>
        <v/>
      </c>
      <c r="B44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8" s="16" t="e">
        <f>IF('MITRE ATT&amp;CK Mappings'!#REF! &lt;&gt;"",'MITRE ATT&amp;CK Mappings'!#REF!,"" )</f>
        <v>#REF!</v>
      </c>
      <c r="M448" s="16" t="e">
        <f>IF('MITRE ATT&amp;CK Mappings'!#REF! &lt;&gt;"",'MITRE ATT&amp;CK Mappings'!#REF!,"" )</f>
        <v>#REF!</v>
      </c>
    </row>
    <row r="449" spans="1:13" x14ac:dyDescent="0.3">
      <c r="A449" s="18" t="str">
        <f>IF(COUNTIF(B449:K449,"="&amp;'MITRE ATT&amp;CK Mappings'!#REF!)&gt;0,'MITRE ATT&amp;CK Mappings'!#REF!,"")</f>
        <v/>
      </c>
      <c r="B44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4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4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4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4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4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4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4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4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4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49" s="18" t="e">
        <f>IF('MITRE ATT&amp;CK Mappings'!#REF! &lt;&gt;"",'MITRE ATT&amp;CK Mappings'!#REF!,"" )</f>
        <v>#REF!</v>
      </c>
      <c r="M449" s="18" t="e">
        <f>IF('MITRE ATT&amp;CK Mappings'!#REF! &lt;&gt;"",'MITRE ATT&amp;CK Mappings'!#REF!,"" )</f>
        <v>#REF!</v>
      </c>
    </row>
    <row r="450" spans="1:13" x14ac:dyDescent="0.3">
      <c r="A450" s="16" t="str">
        <f>IF(COUNTIF(B450:K450,"="&amp;'MITRE ATT&amp;CK Mappings'!#REF!)&gt;0,'MITRE ATT&amp;CK Mappings'!#REF!,"")</f>
        <v/>
      </c>
      <c r="B45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0" s="16" t="e">
        <f>IF('MITRE ATT&amp;CK Mappings'!#REF! &lt;&gt;"",'MITRE ATT&amp;CK Mappings'!#REF!,"" )</f>
        <v>#REF!</v>
      </c>
      <c r="M450" s="16" t="e">
        <f>IF('MITRE ATT&amp;CK Mappings'!#REF! &lt;&gt;"",'MITRE ATT&amp;CK Mappings'!#REF!,"" )</f>
        <v>#REF!</v>
      </c>
    </row>
    <row r="451" spans="1:13" x14ac:dyDescent="0.3">
      <c r="A451" s="18" t="str">
        <f>IF(COUNTIF(B451:K451,"="&amp;'MITRE ATT&amp;CK Mappings'!#REF!)&gt;0,'MITRE ATT&amp;CK Mappings'!#REF!,"")</f>
        <v/>
      </c>
      <c r="B45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1" s="18" t="e">
        <f>IF('MITRE ATT&amp;CK Mappings'!#REF! &lt;&gt;"",'MITRE ATT&amp;CK Mappings'!#REF!,"" )</f>
        <v>#REF!</v>
      </c>
      <c r="M451" s="18" t="e">
        <f>IF('MITRE ATT&amp;CK Mappings'!#REF! &lt;&gt;"",'MITRE ATT&amp;CK Mappings'!#REF!,"" )</f>
        <v>#REF!</v>
      </c>
    </row>
    <row r="452" spans="1:13" x14ac:dyDescent="0.3">
      <c r="A452" s="16" t="str">
        <f>IF(COUNTIF(B452:K452,"="&amp;'MITRE ATT&amp;CK Mappings'!#REF!)&gt;0,'MITRE ATT&amp;CK Mappings'!#REF!,"")</f>
        <v/>
      </c>
      <c r="B45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2" s="16" t="e">
        <f>IF('MITRE ATT&amp;CK Mappings'!#REF! &lt;&gt;"",'MITRE ATT&amp;CK Mappings'!#REF!,"" )</f>
        <v>#REF!</v>
      </c>
      <c r="M452" s="16" t="e">
        <f>IF('MITRE ATT&amp;CK Mappings'!#REF! &lt;&gt;"",'MITRE ATT&amp;CK Mappings'!#REF!,"" )</f>
        <v>#REF!</v>
      </c>
    </row>
    <row r="453" spans="1:13" x14ac:dyDescent="0.3">
      <c r="A453" s="18" t="str">
        <f>IF(COUNTIF(B453:K453,"="&amp;'MITRE ATT&amp;CK Mappings'!#REF!)&gt;0,'MITRE ATT&amp;CK Mappings'!#REF!,"")</f>
        <v/>
      </c>
      <c r="B45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3" s="18" t="e">
        <f>IF('MITRE ATT&amp;CK Mappings'!#REF! &lt;&gt;"",'MITRE ATT&amp;CK Mappings'!#REF!,"" )</f>
        <v>#REF!</v>
      </c>
      <c r="M453" s="18" t="e">
        <f>IF('MITRE ATT&amp;CK Mappings'!#REF! &lt;&gt;"",'MITRE ATT&amp;CK Mappings'!#REF!,"" )</f>
        <v>#REF!</v>
      </c>
    </row>
    <row r="454" spans="1:13" x14ac:dyDescent="0.3">
      <c r="A454" s="16" t="str">
        <f>IF(COUNTIF(B454:K454,"="&amp;'MITRE ATT&amp;CK Mappings'!#REF!)&gt;0,'MITRE ATT&amp;CK Mappings'!#REF!,"")</f>
        <v/>
      </c>
      <c r="B45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4" s="16" t="e">
        <f>IF('MITRE ATT&amp;CK Mappings'!#REF! &lt;&gt;"",'MITRE ATT&amp;CK Mappings'!#REF!,"" )</f>
        <v>#REF!</v>
      </c>
      <c r="M454" s="16" t="e">
        <f>IF('MITRE ATT&amp;CK Mappings'!#REF! &lt;&gt;"",'MITRE ATT&amp;CK Mappings'!#REF!,"" )</f>
        <v>#REF!</v>
      </c>
    </row>
    <row r="455" spans="1:13" x14ac:dyDescent="0.3">
      <c r="A455" s="18" t="str">
        <f>IF(COUNTIF(B455:K455,"="&amp;'MITRE ATT&amp;CK Mappings'!#REF!)&gt;0,'MITRE ATT&amp;CK Mappings'!#REF!,"")</f>
        <v/>
      </c>
      <c r="B45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5" s="18" t="e">
        <f>IF('MITRE ATT&amp;CK Mappings'!#REF! &lt;&gt;"",'MITRE ATT&amp;CK Mappings'!#REF!,"" )</f>
        <v>#REF!</v>
      </c>
      <c r="M455" s="18" t="e">
        <f>IF('MITRE ATT&amp;CK Mappings'!#REF! &lt;&gt;"",'MITRE ATT&amp;CK Mappings'!#REF!,"" )</f>
        <v>#REF!</v>
      </c>
    </row>
    <row r="456" spans="1:13" x14ac:dyDescent="0.3">
      <c r="A456" s="16" t="str">
        <f>IF(COUNTIF(B456:K456,"="&amp;'MITRE ATT&amp;CK Mappings'!#REF!)&gt;0,'MITRE ATT&amp;CK Mappings'!#REF!,"")</f>
        <v/>
      </c>
      <c r="B45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6" s="16" t="e">
        <f>IF('MITRE ATT&amp;CK Mappings'!#REF! &lt;&gt;"",'MITRE ATT&amp;CK Mappings'!#REF!,"" )</f>
        <v>#REF!</v>
      </c>
      <c r="M456" s="16" t="e">
        <f>IF('MITRE ATT&amp;CK Mappings'!#REF! &lt;&gt;"",'MITRE ATT&amp;CK Mappings'!#REF!,"" )</f>
        <v>#REF!</v>
      </c>
    </row>
    <row r="457" spans="1:13" x14ac:dyDescent="0.3">
      <c r="A457" s="18" t="str">
        <f>IF(COUNTIF(B457:K457,"="&amp;'MITRE ATT&amp;CK Mappings'!#REF!)&gt;0,'MITRE ATT&amp;CK Mappings'!#REF!,"")</f>
        <v/>
      </c>
      <c r="B45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7" s="18" t="e">
        <f>IF('MITRE ATT&amp;CK Mappings'!#REF! &lt;&gt;"",'MITRE ATT&amp;CK Mappings'!#REF!,"" )</f>
        <v>#REF!</v>
      </c>
      <c r="M457" s="18" t="e">
        <f>IF('MITRE ATT&amp;CK Mappings'!#REF! &lt;&gt;"",'MITRE ATT&amp;CK Mappings'!#REF!,"" )</f>
        <v>#REF!</v>
      </c>
    </row>
    <row r="458" spans="1:13" x14ac:dyDescent="0.3">
      <c r="A458" s="16" t="str">
        <f>IF(COUNTIF(B458:K458,"="&amp;'MITRE ATT&amp;CK Mappings'!#REF!)&gt;0,'MITRE ATT&amp;CK Mappings'!#REF!,"")</f>
        <v/>
      </c>
      <c r="B45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8" s="16" t="e">
        <f>IF('MITRE ATT&amp;CK Mappings'!#REF! &lt;&gt;"",'MITRE ATT&amp;CK Mappings'!#REF!,"" )</f>
        <v>#REF!</v>
      </c>
      <c r="M458" s="16" t="e">
        <f>IF('MITRE ATT&amp;CK Mappings'!#REF! &lt;&gt;"",'MITRE ATT&amp;CK Mappings'!#REF!,"" )</f>
        <v>#REF!</v>
      </c>
    </row>
    <row r="459" spans="1:13" x14ac:dyDescent="0.3">
      <c r="A459" s="18" t="str">
        <f>IF(COUNTIF(B459:K459,"="&amp;'MITRE ATT&amp;CK Mappings'!#REF!)&gt;0,'MITRE ATT&amp;CK Mappings'!#REF!,"")</f>
        <v/>
      </c>
      <c r="B45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5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5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5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5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5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5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5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5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5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59" s="18" t="e">
        <f>IF('MITRE ATT&amp;CK Mappings'!#REF! &lt;&gt;"",'MITRE ATT&amp;CK Mappings'!#REF!,"" )</f>
        <v>#REF!</v>
      </c>
      <c r="M459" s="18" t="e">
        <f>IF('MITRE ATT&amp;CK Mappings'!#REF! &lt;&gt;"",'MITRE ATT&amp;CK Mappings'!#REF!,"" )</f>
        <v>#REF!</v>
      </c>
    </row>
    <row r="460" spans="1:13" x14ac:dyDescent="0.3">
      <c r="A460" s="16" t="str">
        <f>IF(COUNTIF(B460:K460,"="&amp;'MITRE ATT&amp;CK Mappings'!#REF!)&gt;0,'MITRE ATT&amp;CK Mappings'!#REF!,"")</f>
        <v/>
      </c>
      <c r="B46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0" s="16" t="e">
        <f>IF('MITRE ATT&amp;CK Mappings'!#REF! &lt;&gt;"",'MITRE ATT&amp;CK Mappings'!#REF!,"" )</f>
        <v>#REF!</v>
      </c>
      <c r="M460" s="16" t="e">
        <f>IF('MITRE ATT&amp;CK Mappings'!#REF! &lt;&gt;"",'MITRE ATT&amp;CK Mappings'!#REF!,"" )</f>
        <v>#REF!</v>
      </c>
    </row>
    <row r="461" spans="1:13" x14ac:dyDescent="0.3">
      <c r="A461" s="18" t="str">
        <f>IF(COUNTIF(B461:K461,"="&amp;'MITRE ATT&amp;CK Mappings'!#REF!)&gt;0,'MITRE ATT&amp;CK Mappings'!#REF!,"")</f>
        <v/>
      </c>
      <c r="B46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1" s="18" t="e">
        <f>IF('MITRE ATT&amp;CK Mappings'!#REF! &lt;&gt;"",'MITRE ATT&amp;CK Mappings'!#REF!,"" )</f>
        <v>#REF!</v>
      </c>
      <c r="M461" s="18" t="e">
        <f>IF('MITRE ATT&amp;CK Mappings'!#REF! &lt;&gt;"",'MITRE ATT&amp;CK Mappings'!#REF!,"" )</f>
        <v>#REF!</v>
      </c>
    </row>
    <row r="462" spans="1:13" x14ac:dyDescent="0.3">
      <c r="A462" s="16" t="str">
        <f>IF(COUNTIF(B462:K462,"="&amp;'MITRE ATT&amp;CK Mappings'!#REF!)&gt;0,'MITRE ATT&amp;CK Mappings'!#REF!,"")</f>
        <v/>
      </c>
      <c r="B46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2" s="16" t="e">
        <f>IF('MITRE ATT&amp;CK Mappings'!#REF! &lt;&gt;"",'MITRE ATT&amp;CK Mappings'!#REF!,"" )</f>
        <v>#REF!</v>
      </c>
      <c r="M462" s="16" t="e">
        <f>IF('MITRE ATT&amp;CK Mappings'!#REF! &lt;&gt;"",'MITRE ATT&amp;CK Mappings'!#REF!,"" )</f>
        <v>#REF!</v>
      </c>
    </row>
    <row r="463" spans="1:13" x14ac:dyDescent="0.3">
      <c r="A463" s="18" t="str">
        <f>IF(COUNTIF(B463:K463,"="&amp;'MITRE ATT&amp;CK Mappings'!#REF!)&gt;0,'MITRE ATT&amp;CK Mappings'!#REF!,"")</f>
        <v/>
      </c>
      <c r="B46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3" s="18" t="e">
        <f>IF('MITRE ATT&amp;CK Mappings'!#REF! &lt;&gt;"",'MITRE ATT&amp;CK Mappings'!#REF!,"" )</f>
        <v>#REF!</v>
      </c>
      <c r="M463" s="18" t="e">
        <f>IF('MITRE ATT&amp;CK Mappings'!#REF! &lt;&gt;"",'MITRE ATT&amp;CK Mappings'!#REF!,"" )</f>
        <v>#REF!</v>
      </c>
    </row>
    <row r="464" spans="1:13" x14ac:dyDescent="0.3">
      <c r="A464" s="16" t="str">
        <f>IF(COUNTIF(B464:K464,"="&amp;'MITRE ATT&amp;CK Mappings'!#REF!)&gt;0,'MITRE ATT&amp;CK Mappings'!#REF!,"")</f>
        <v/>
      </c>
      <c r="B46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4" s="16" t="e">
        <f>IF('MITRE ATT&amp;CK Mappings'!#REF! &lt;&gt;"",'MITRE ATT&amp;CK Mappings'!#REF!,"" )</f>
        <v>#REF!</v>
      </c>
      <c r="M464" s="16" t="e">
        <f>IF('MITRE ATT&amp;CK Mappings'!#REF! &lt;&gt;"",'MITRE ATT&amp;CK Mappings'!#REF!,"" )</f>
        <v>#REF!</v>
      </c>
    </row>
    <row r="465" spans="1:13" x14ac:dyDescent="0.3">
      <c r="A465" s="18" t="str">
        <f>IF(COUNTIF(B465:K465,"="&amp;'MITRE ATT&amp;CK Mappings'!#REF!)&gt;0,'MITRE ATT&amp;CK Mappings'!#REF!,"")</f>
        <v/>
      </c>
      <c r="B46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5" s="18" t="e">
        <f>IF('MITRE ATT&amp;CK Mappings'!#REF! &lt;&gt;"",'MITRE ATT&amp;CK Mappings'!#REF!,"" )</f>
        <v>#REF!</v>
      </c>
      <c r="M465" s="18" t="e">
        <f>IF('MITRE ATT&amp;CK Mappings'!#REF! &lt;&gt;"",'MITRE ATT&amp;CK Mappings'!#REF!,"" )</f>
        <v>#REF!</v>
      </c>
    </row>
    <row r="466" spans="1:13" x14ac:dyDescent="0.3">
      <c r="A466" s="16" t="str">
        <f>IF(COUNTIF(B466:K466,"="&amp;'MITRE ATT&amp;CK Mappings'!#REF!)&gt;0,'MITRE ATT&amp;CK Mappings'!#REF!,"")</f>
        <v/>
      </c>
      <c r="B46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6" s="16" t="e">
        <f>IF('MITRE ATT&amp;CK Mappings'!#REF! &lt;&gt;"",'MITRE ATT&amp;CK Mappings'!#REF!,"" )</f>
        <v>#REF!</v>
      </c>
      <c r="M466" s="16" t="e">
        <f>IF('MITRE ATT&amp;CK Mappings'!#REF! &lt;&gt;"",'MITRE ATT&amp;CK Mappings'!#REF!,"" )</f>
        <v>#REF!</v>
      </c>
    </row>
    <row r="467" spans="1:13" x14ac:dyDescent="0.3">
      <c r="A467" s="18" t="str">
        <f>IF(COUNTIF(B467:K467,"="&amp;'MITRE ATT&amp;CK Mappings'!#REF!)&gt;0,'MITRE ATT&amp;CK Mappings'!#REF!,"")</f>
        <v/>
      </c>
      <c r="B46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7" s="18" t="e">
        <f>IF('MITRE ATT&amp;CK Mappings'!#REF! &lt;&gt;"",'MITRE ATT&amp;CK Mappings'!#REF!,"" )</f>
        <v>#REF!</v>
      </c>
      <c r="M467" s="18" t="e">
        <f>IF('MITRE ATT&amp;CK Mappings'!#REF! &lt;&gt;"",'MITRE ATT&amp;CK Mappings'!#REF!,"" )</f>
        <v>#REF!</v>
      </c>
    </row>
    <row r="468" spans="1:13" x14ac:dyDescent="0.3">
      <c r="A468" s="16" t="str">
        <f>IF(COUNTIF(B468:K468,"="&amp;'MITRE ATT&amp;CK Mappings'!#REF!)&gt;0,'MITRE ATT&amp;CK Mappings'!#REF!,"")</f>
        <v/>
      </c>
      <c r="B46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8" s="16" t="e">
        <f>IF('MITRE ATT&amp;CK Mappings'!#REF! &lt;&gt;"",'MITRE ATT&amp;CK Mappings'!#REF!,"" )</f>
        <v>#REF!</v>
      </c>
      <c r="M468" s="16" t="e">
        <f>IF('MITRE ATT&amp;CK Mappings'!#REF! &lt;&gt;"",'MITRE ATT&amp;CK Mappings'!#REF!,"" )</f>
        <v>#REF!</v>
      </c>
    </row>
    <row r="469" spans="1:13" x14ac:dyDescent="0.3">
      <c r="A469" s="18" t="str">
        <f>IF(COUNTIF(B469:K469,"="&amp;'MITRE ATT&amp;CK Mappings'!#REF!)&gt;0,'MITRE ATT&amp;CK Mappings'!#REF!,"")</f>
        <v/>
      </c>
      <c r="B46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6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6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6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6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6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6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6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6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6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69" s="18" t="e">
        <f>IF('MITRE ATT&amp;CK Mappings'!#REF! &lt;&gt;"",'MITRE ATT&amp;CK Mappings'!#REF!,"" )</f>
        <v>#REF!</v>
      </c>
      <c r="M469" s="18" t="e">
        <f>IF('MITRE ATT&amp;CK Mappings'!#REF! &lt;&gt;"",'MITRE ATT&amp;CK Mappings'!#REF!,"" )</f>
        <v>#REF!</v>
      </c>
    </row>
    <row r="470" spans="1:13" x14ac:dyDescent="0.3">
      <c r="A470" s="16" t="str">
        <f>IF(COUNTIF(B470:K470,"="&amp;'MITRE ATT&amp;CK Mappings'!#REF!)&gt;0,'MITRE ATT&amp;CK Mappings'!#REF!,"")</f>
        <v/>
      </c>
      <c r="B47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0" s="16" t="e">
        <f>IF('MITRE ATT&amp;CK Mappings'!#REF! &lt;&gt;"",'MITRE ATT&amp;CK Mappings'!#REF!,"" )</f>
        <v>#REF!</v>
      </c>
      <c r="M470" s="16" t="e">
        <f>IF('MITRE ATT&amp;CK Mappings'!#REF! &lt;&gt;"",'MITRE ATT&amp;CK Mappings'!#REF!,"" )</f>
        <v>#REF!</v>
      </c>
    </row>
    <row r="471" spans="1:13" x14ac:dyDescent="0.3">
      <c r="A471" s="18" t="str">
        <f>IF(COUNTIF(B471:K471,"="&amp;'MITRE ATT&amp;CK Mappings'!#REF!)&gt;0,'MITRE ATT&amp;CK Mappings'!#REF!,"")</f>
        <v/>
      </c>
      <c r="B47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1" s="18" t="e">
        <f>IF('MITRE ATT&amp;CK Mappings'!#REF! &lt;&gt;"",'MITRE ATT&amp;CK Mappings'!#REF!,"" )</f>
        <v>#REF!</v>
      </c>
      <c r="M471" s="18" t="e">
        <f>IF('MITRE ATT&amp;CK Mappings'!#REF! &lt;&gt;"",'MITRE ATT&amp;CK Mappings'!#REF!,"" )</f>
        <v>#REF!</v>
      </c>
    </row>
    <row r="472" spans="1:13" x14ac:dyDescent="0.3">
      <c r="A472" s="16" t="str">
        <f>IF(COUNTIF(B472:K472,"="&amp;'MITRE ATT&amp;CK Mappings'!#REF!)&gt;0,'MITRE ATT&amp;CK Mappings'!#REF!,"")</f>
        <v/>
      </c>
      <c r="B47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2" s="16" t="e">
        <f>IF('MITRE ATT&amp;CK Mappings'!#REF! &lt;&gt;"",'MITRE ATT&amp;CK Mappings'!#REF!,"" )</f>
        <v>#REF!</v>
      </c>
      <c r="M472" s="16" t="e">
        <f>IF('MITRE ATT&amp;CK Mappings'!#REF! &lt;&gt;"",'MITRE ATT&amp;CK Mappings'!#REF!,"" )</f>
        <v>#REF!</v>
      </c>
    </row>
    <row r="473" spans="1:13" x14ac:dyDescent="0.3">
      <c r="A473" s="18" t="str">
        <f>IF(COUNTIF(B473:K473,"="&amp;'MITRE ATT&amp;CK Mappings'!#REF!)&gt;0,'MITRE ATT&amp;CK Mappings'!#REF!,"")</f>
        <v/>
      </c>
      <c r="B47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3" s="18" t="e">
        <f>IF('MITRE ATT&amp;CK Mappings'!#REF! &lt;&gt;"",'MITRE ATT&amp;CK Mappings'!#REF!,"" )</f>
        <v>#REF!</v>
      </c>
      <c r="M473" s="18" t="e">
        <f>IF('MITRE ATT&amp;CK Mappings'!#REF! &lt;&gt;"",'MITRE ATT&amp;CK Mappings'!#REF!,"" )</f>
        <v>#REF!</v>
      </c>
    </row>
    <row r="474" spans="1:13" x14ac:dyDescent="0.3">
      <c r="A474" s="16" t="str">
        <f>IF(COUNTIF(B474:K474,"="&amp;'MITRE ATT&amp;CK Mappings'!#REF!)&gt;0,'MITRE ATT&amp;CK Mappings'!#REF!,"")</f>
        <v/>
      </c>
      <c r="B47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4" s="16" t="e">
        <f>IF('MITRE ATT&amp;CK Mappings'!#REF! &lt;&gt;"",'MITRE ATT&amp;CK Mappings'!#REF!,"" )</f>
        <v>#REF!</v>
      </c>
      <c r="M474" s="16" t="e">
        <f>IF('MITRE ATT&amp;CK Mappings'!#REF! &lt;&gt;"",'MITRE ATT&amp;CK Mappings'!#REF!,"" )</f>
        <v>#REF!</v>
      </c>
    </row>
    <row r="475" spans="1:13" x14ac:dyDescent="0.3">
      <c r="A475" s="18" t="str">
        <f>IF(COUNTIF(B475:K475,"="&amp;'MITRE ATT&amp;CK Mappings'!#REF!)&gt;0,'MITRE ATT&amp;CK Mappings'!#REF!,"")</f>
        <v/>
      </c>
      <c r="B47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5" s="18" t="e">
        <f>IF('MITRE ATT&amp;CK Mappings'!#REF! &lt;&gt;"",'MITRE ATT&amp;CK Mappings'!#REF!,"" )</f>
        <v>#REF!</v>
      </c>
      <c r="M475" s="18" t="e">
        <f>IF('MITRE ATT&amp;CK Mappings'!#REF! &lt;&gt;"",'MITRE ATT&amp;CK Mappings'!#REF!,"" )</f>
        <v>#REF!</v>
      </c>
    </row>
    <row r="476" spans="1:13" x14ac:dyDescent="0.3">
      <c r="A476" s="16" t="str">
        <f>IF(COUNTIF(B476:K476,"="&amp;'MITRE ATT&amp;CK Mappings'!#REF!)&gt;0,'MITRE ATT&amp;CK Mappings'!#REF!,"")</f>
        <v/>
      </c>
      <c r="B47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6" s="16" t="e">
        <f>IF('MITRE ATT&amp;CK Mappings'!#REF! &lt;&gt;"",'MITRE ATT&amp;CK Mappings'!#REF!,"" )</f>
        <v>#REF!</v>
      </c>
      <c r="M476" s="16" t="e">
        <f>IF('MITRE ATT&amp;CK Mappings'!#REF! &lt;&gt;"",'MITRE ATT&amp;CK Mappings'!#REF!,"" )</f>
        <v>#REF!</v>
      </c>
    </row>
    <row r="477" spans="1:13" x14ac:dyDescent="0.3">
      <c r="A477" s="18" t="str">
        <f>IF(COUNTIF(B477:K477,"="&amp;'MITRE ATT&amp;CK Mappings'!#REF!)&gt;0,'MITRE ATT&amp;CK Mappings'!#REF!,"")</f>
        <v/>
      </c>
      <c r="B47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7" s="18" t="e">
        <f>IF('MITRE ATT&amp;CK Mappings'!#REF! &lt;&gt;"",'MITRE ATT&amp;CK Mappings'!#REF!,"" )</f>
        <v>#REF!</v>
      </c>
      <c r="M477" s="18" t="e">
        <f>IF('MITRE ATT&amp;CK Mappings'!#REF! &lt;&gt;"",'MITRE ATT&amp;CK Mappings'!#REF!,"" )</f>
        <v>#REF!</v>
      </c>
    </row>
    <row r="478" spans="1:13" x14ac:dyDescent="0.3">
      <c r="A478" s="16" t="str">
        <f>IF(COUNTIF(B478:K478,"="&amp;'MITRE ATT&amp;CK Mappings'!#REF!)&gt;0,'MITRE ATT&amp;CK Mappings'!#REF!,"")</f>
        <v/>
      </c>
      <c r="B47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8" s="16" t="e">
        <f>IF('MITRE ATT&amp;CK Mappings'!#REF! &lt;&gt;"",'MITRE ATT&amp;CK Mappings'!#REF!,"" )</f>
        <v>#REF!</v>
      </c>
      <c r="M478" s="16" t="e">
        <f>IF('MITRE ATT&amp;CK Mappings'!#REF! &lt;&gt;"",'MITRE ATT&amp;CK Mappings'!#REF!,"" )</f>
        <v>#REF!</v>
      </c>
    </row>
    <row r="479" spans="1:13" x14ac:dyDescent="0.3">
      <c r="A479" s="18" t="str">
        <f>IF(COUNTIF(B479:K479,"="&amp;'MITRE ATT&amp;CK Mappings'!#REF!)&gt;0,'MITRE ATT&amp;CK Mappings'!#REF!,"")</f>
        <v/>
      </c>
      <c r="B47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7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7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7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7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7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7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7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7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7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79" s="18" t="e">
        <f>IF('MITRE ATT&amp;CK Mappings'!#REF! &lt;&gt;"",'MITRE ATT&amp;CK Mappings'!#REF!,"" )</f>
        <v>#REF!</v>
      </c>
      <c r="M479" s="18" t="e">
        <f>IF('MITRE ATT&amp;CK Mappings'!#REF! &lt;&gt;"",'MITRE ATT&amp;CK Mappings'!#REF!,"" )</f>
        <v>#REF!</v>
      </c>
    </row>
    <row r="480" spans="1:13" x14ac:dyDescent="0.3">
      <c r="A480" s="16" t="str">
        <f>IF(COUNTIF(B480:K480,"="&amp;'MITRE ATT&amp;CK Mappings'!#REF!)&gt;0,'MITRE ATT&amp;CK Mappings'!#REF!,"")</f>
        <v/>
      </c>
      <c r="B48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0" s="16" t="e">
        <f>IF('MITRE ATT&amp;CK Mappings'!#REF! &lt;&gt;"",'MITRE ATT&amp;CK Mappings'!#REF!,"" )</f>
        <v>#REF!</v>
      </c>
      <c r="M480" s="16" t="e">
        <f>IF('MITRE ATT&amp;CK Mappings'!#REF! &lt;&gt;"",'MITRE ATT&amp;CK Mappings'!#REF!,"" )</f>
        <v>#REF!</v>
      </c>
    </row>
    <row r="481" spans="1:13" x14ac:dyDescent="0.3">
      <c r="A481" s="18" t="str">
        <f>IF(COUNTIF(B481:K481,"="&amp;'MITRE ATT&amp;CK Mappings'!#REF!)&gt;0,'MITRE ATT&amp;CK Mappings'!#REF!,"")</f>
        <v/>
      </c>
      <c r="B48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1" s="18" t="e">
        <f>IF('MITRE ATT&amp;CK Mappings'!#REF! &lt;&gt;"",'MITRE ATT&amp;CK Mappings'!#REF!,"" )</f>
        <v>#REF!</v>
      </c>
      <c r="M481" s="18" t="e">
        <f>IF('MITRE ATT&amp;CK Mappings'!#REF! &lt;&gt;"",'MITRE ATT&amp;CK Mappings'!#REF!,"" )</f>
        <v>#REF!</v>
      </c>
    </row>
    <row r="482" spans="1:13" x14ac:dyDescent="0.3">
      <c r="A482" s="16" t="str">
        <f>IF(COUNTIF(B482:K482,"="&amp;'MITRE ATT&amp;CK Mappings'!#REF!)&gt;0,'MITRE ATT&amp;CK Mappings'!#REF!,"")</f>
        <v/>
      </c>
      <c r="B48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2" s="16" t="e">
        <f>IF('MITRE ATT&amp;CK Mappings'!#REF! &lt;&gt;"",'MITRE ATT&amp;CK Mappings'!#REF!,"" )</f>
        <v>#REF!</v>
      </c>
      <c r="M482" s="16" t="e">
        <f>IF('MITRE ATT&amp;CK Mappings'!#REF! &lt;&gt;"",'MITRE ATT&amp;CK Mappings'!#REF!,"" )</f>
        <v>#REF!</v>
      </c>
    </row>
    <row r="483" spans="1:13" x14ac:dyDescent="0.3">
      <c r="A483" s="18" t="str">
        <f>IF(COUNTIF(B483:K483,"="&amp;'MITRE ATT&amp;CK Mappings'!#REF!)&gt;0,'MITRE ATT&amp;CK Mappings'!#REF!,"")</f>
        <v/>
      </c>
      <c r="B48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3" s="18" t="e">
        <f>IF('MITRE ATT&amp;CK Mappings'!#REF! &lt;&gt;"",'MITRE ATT&amp;CK Mappings'!#REF!,"" )</f>
        <v>#REF!</v>
      </c>
      <c r="M483" s="18" t="e">
        <f>IF('MITRE ATT&amp;CK Mappings'!#REF! &lt;&gt;"",'MITRE ATT&amp;CK Mappings'!#REF!,"" )</f>
        <v>#REF!</v>
      </c>
    </row>
    <row r="484" spans="1:13" x14ac:dyDescent="0.3">
      <c r="A484" s="16" t="str">
        <f>IF(COUNTIF(B484:K484,"="&amp;'MITRE ATT&amp;CK Mappings'!#REF!)&gt;0,'MITRE ATT&amp;CK Mappings'!#REF!,"")</f>
        <v/>
      </c>
      <c r="B48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4" s="16" t="e">
        <f>IF('MITRE ATT&amp;CK Mappings'!#REF! &lt;&gt;"",'MITRE ATT&amp;CK Mappings'!#REF!,"" )</f>
        <v>#REF!</v>
      </c>
      <c r="M484" s="16" t="e">
        <f>IF('MITRE ATT&amp;CK Mappings'!#REF! &lt;&gt;"",'MITRE ATT&amp;CK Mappings'!#REF!,"" )</f>
        <v>#REF!</v>
      </c>
    </row>
    <row r="485" spans="1:13" x14ac:dyDescent="0.3">
      <c r="A485" s="18" t="str">
        <f>IF(COUNTIF(B485:K485,"="&amp;'MITRE ATT&amp;CK Mappings'!#REF!)&gt;0,'MITRE ATT&amp;CK Mappings'!#REF!,"")</f>
        <v/>
      </c>
      <c r="B48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5" s="18" t="e">
        <f>IF('MITRE ATT&amp;CK Mappings'!#REF! &lt;&gt;"",'MITRE ATT&amp;CK Mappings'!#REF!,"" )</f>
        <v>#REF!</v>
      </c>
      <c r="M485" s="18" t="e">
        <f>IF('MITRE ATT&amp;CK Mappings'!#REF! &lt;&gt;"",'MITRE ATT&amp;CK Mappings'!#REF!,"" )</f>
        <v>#REF!</v>
      </c>
    </row>
    <row r="486" spans="1:13" x14ac:dyDescent="0.3">
      <c r="A486" s="16" t="str">
        <f>IF(COUNTIF(B486:K486,"="&amp;'MITRE ATT&amp;CK Mappings'!#REF!)&gt;0,'MITRE ATT&amp;CK Mappings'!#REF!,"")</f>
        <v/>
      </c>
      <c r="B48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6" s="16" t="e">
        <f>IF('MITRE ATT&amp;CK Mappings'!#REF! &lt;&gt;"",'MITRE ATT&amp;CK Mappings'!#REF!,"" )</f>
        <v>#REF!</v>
      </c>
      <c r="M486" s="16" t="e">
        <f>IF('MITRE ATT&amp;CK Mappings'!#REF! &lt;&gt;"",'MITRE ATT&amp;CK Mappings'!#REF!,"" )</f>
        <v>#REF!</v>
      </c>
    </row>
    <row r="487" spans="1:13" x14ac:dyDescent="0.3">
      <c r="A487" s="18" t="str">
        <f>IF(COUNTIF(B487:K487,"="&amp;'MITRE ATT&amp;CK Mappings'!#REF!)&gt;0,'MITRE ATT&amp;CK Mappings'!#REF!,"")</f>
        <v/>
      </c>
      <c r="B48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7" s="18" t="e">
        <f>IF('MITRE ATT&amp;CK Mappings'!#REF! &lt;&gt;"",'MITRE ATT&amp;CK Mappings'!#REF!,"" )</f>
        <v>#REF!</v>
      </c>
      <c r="M487" s="18" t="e">
        <f>IF('MITRE ATT&amp;CK Mappings'!#REF! &lt;&gt;"",'MITRE ATT&amp;CK Mappings'!#REF!,"" )</f>
        <v>#REF!</v>
      </c>
    </row>
    <row r="488" spans="1:13" x14ac:dyDescent="0.3">
      <c r="A488" s="16" t="str">
        <f>IF(COUNTIF(B488:K488,"="&amp;'MITRE ATT&amp;CK Mappings'!#REF!)&gt;0,'MITRE ATT&amp;CK Mappings'!#REF!,"")</f>
        <v/>
      </c>
      <c r="B48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8" s="16" t="e">
        <f>IF('MITRE ATT&amp;CK Mappings'!#REF! &lt;&gt;"",'MITRE ATT&amp;CK Mappings'!#REF!,"" )</f>
        <v>#REF!</v>
      </c>
      <c r="M488" s="16" t="e">
        <f>IF('MITRE ATT&amp;CK Mappings'!#REF! &lt;&gt;"",'MITRE ATT&amp;CK Mappings'!#REF!,"" )</f>
        <v>#REF!</v>
      </c>
    </row>
    <row r="489" spans="1:13" x14ac:dyDescent="0.3">
      <c r="A489" s="18" t="str">
        <f>IF(COUNTIF(B489:K489,"="&amp;'MITRE ATT&amp;CK Mappings'!#REF!)&gt;0,'MITRE ATT&amp;CK Mappings'!#REF!,"")</f>
        <v/>
      </c>
      <c r="B48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8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8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8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8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8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8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8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8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8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89" s="18" t="e">
        <f>IF('MITRE ATT&amp;CK Mappings'!#REF! &lt;&gt;"",'MITRE ATT&amp;CK Mappings'!#REF!,"" )</f>
        <v>#REF!</v>
      </c>
      <c r="M489" s="18" t="e">
        <f>IF('MITRE ATT&amp;CK Mappings'!#REF! &lt;&gt;"",'MITRE ATT&amp;CK Mappings'!#REF!,"" )</f>
        <v>#REF!</v>
      </c>
    </row>
    <row r="490" spans="1:13" x14ac:dyDescent="0.3">
      <c r="A490" s="16" t="str">
        <f>IF(COUNTIF(B490:K490,"="&amp;'MITRE ATT&amp;CK Mappings'!#REF!)&gt;0,'MITRE ATT&amp;CK Mappings'!#REF!,"")</f>
        <v/>
      </c>
      <c r="B49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0" s="16" t="e">
        <f>IF('MITRE ATT&amp;CK Mappings'!#REF! &lt;&gt;"",'MITRE ATT&amp;CK Mappings'!#REF!,"" )</f>
        <v>#REF!</v>
      </c>
      <c r="M490" s="16" t="e">
        <f>IF('MITRE ATT&amp;CK Mappings'!#REF! &lt;&gt;"",'MITRE ATT&amp;CK Mappings'!#REF!,"" )</f>
        <v>#REF!</v>
      </c>
    </row>
    <row r="491" spans="1:13" x14ac:dyDescent="0.3">
      <c r="A491" s="18" t="str">
        <f>IF(COUNTIF(B491:K491,"="&amp;'MITRE ATT&amp;CK Mappings'!#REF!)&gt;0,'MITRE ATT&amp;CK Mappings'!#REF!,"")</f>
        <v/>
      </c>
      <c r="B49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1" s="18" t="e">
        <f>IF('MITRE ATT&amp;CK Mappings'!#REF! &lt;&gt;"",'MITRE ATT&amp;CK Mappings'!#REF!,"" )</f>
        <v>#REF!</v>
      </c>
      <c r="M491" s="18" t="e">
        <f>IF('MITRE ATT&amp;CK Mappings'!#REF! &lt;&gt;"",'MITRE ATT&amp;CK Mappings'!#REF!,"" )</f>
        <v>#REF!</v>
      </c>
    </row>
    <row r="492" spans="1:13" x14ac:dyDescent="0.3">
      <c r="A492" s="16" t="str">
        <f>IF(COUNTIF(B492:K492,"="&amp;'MITRE ATT&amp;CK Mappings'!#REF!)&gt;0,'MITRE ATT&amp;CK Mappings'!#REF!,"")</f>
        <v/>
      </c>
      <c r="B49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2" s="16" t="e">
        <f>IF('MITRE ATT&amp;CK Mappings'!#REF! &lt;&gt;"",'MITRE ATT&amp;CK Mappings'!#REF!,"" )</f>
        <v>#REF!</v>
      </c>
      <c r="M492" s="16" t="e">
        <f>IF('MITRE ATT&amp;CK Mappings'!#REF! &lt;&gt;"",'MITRE ATT&amp;CK Mappings'!#REF!,"" )</f>
        <v>#REF!</v>
      </c>
    </row>
    <row r="493" spans="1:13" x14ac:dyDescent="0.3">
      <c r="A493" s="18" t="str">
        <f>IF(COUNTIF(B493:K493,"="&amp;'MITRE ATT&amp;CK Mappings'!#REF!)&gt;0,'MITRE ATT&amp;CK Mappings'!#REF!,"")</f>
        <v/>
      </c>
      <c r="B49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3" s="18" t="e">
        <f>IF('MITRE ATT&amp;CK Mappings'!#REF! &lt;&gt;"",'MITRE ATT&amp;CK Mappings'!#REF!,"" )</f>
        <v>#REF!</v>
      </c>
      <c r="M493" s="18" t="e">
        <f>IF('MITRE ATT&amp;CK Mappings'!#REF! &lt;&gt;"",'MITRE ATT&amp;CK Mappings'!#REF!,"" )</f>
        <v>#REF!</v>
      </c>
    </row>
    <row r="494" spans="1:13" x14ac:dyDescent="0.3">
      <c r="A494" s="16" t="str">
        <f>IF(COUNTIF(B494:K494,"="&amp;'MITRE ATT&amp;CK Mappings'!#REF!)&gt;0,'MITRE ATT&amp;CK Mappings'!#REF!,"")</f>
        <v/>
      </c>
      <c r="B49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4" s="16" t="e">
        <f>IF('MITRE ATT&amp;CK Mappings'!#REF! &lt;&gt;"",'MITRE ATT&amp;CK Mappings'!#REF!,"" )</f>
        <v>#REF!</v>
      </c>
      <c r="M494" s="16" t="e">
        <f>IF('MITRE ATT&amp;CK Mappings'!#REF! &lt;&gt;"",'MITRE ATT&amp;CK Mappings'!#REF!,"" )</f>
        <v>#REF!</v>
      </c>
    </row>
    <row r="495" spans="1:13" x14ac:dyDescent="0.3">
      <c r="A495" s="18" t="str">
        <f>IF(COUNTIF(B495:K495,"="&amp;'MITRE ATT&amp;CK Mappings'!#REF!)&gt;0,'MITRE ATT&amp;CK Mappings'!#REF!,"")</f>
        <v/>
      </c>
      <c r="B49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5" s="18" t="e">
        <f>IF('MITRE ATT&amp;CK Mappings'!#REF! &lt;&gt;"",'MITRE ATT&amp;CK Mappings'!#REF!,"" )</f>
        <v>#REF!</v>
      </c>
      <c r="M495" s="18" t="e">
        <f>IF('MITRE ATT&amp;CK Mappings'!#REF! &lt;&gt;"",'MITRE ATT&amp;CK Mappings'!#REF!,"" )</f>
        <v>#REF!</v>
      </c>
    </row>
    <row r="496" spans="1:13" x14ac:dyDescent="0.3">
      <c r="A496" s="16" t="str">
        <f>IF(COUNTIF(B496:K496,"="&amp;'MITRE ATT&amp;CK Mappings'!#REF!)&gt;0,'MITRE ATT&amp;CK Mappings'!#REF!,"")</f>
        <v/>
      </c>
      <c r="B49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6" s="16" t="e">
        <f>IF('MITRE ATT&amp;CK Mappings'!#REF! &lt;&gt;"",'MITRE ATT&amp;CK Mappings'!#REF!,"" )</f>
        <v>#REF!</v>
      </c>
      <c r="M496" s="16" t="e">
        <f>IF('MITRE ATT&amp;CK Mappings'!#REF! &lt;&gt;"",'MITRE ATT&amp;CK Mappings'!#REF!,"" )</f>
        <v>#REF!</v>
      </c>
    </row>
    <row r="497" spans="1:13" x14ac:dyDescent="0.3">
      <c r="A497" s="18" t="str">
        <f>IF(COUNTIF(B497:K497,"="&amp;'MITRE ATT&amp;CK Mappings'!#REF!)&gt;0,'MITRE ATT&amp;CK Mappings'!#REF!,"")</f>
        <v/>
      </c>
      <c r="B49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7" s="18" t="e">
        <f>IF('MITRE ATT&amp;CK Mappings'!#REF! &lt;&gt;"",'MITRE ATT&amp;CK Mappings'!#REF!,"" )</f>
        <v>#REF!</v>
      </c>
      <c r="M497" s="18" t="e">
        <f>IF('MITRE ATT&amp;CK Mappings'!#REF! &lt;&gt;"",'MITRE ATT&amp;CK Mappings'!#REF!,"" )</f>
        <v>#REF!</v>
      </c>
    </row>
    <row r="498" spans="1:13" x14ac:dyDescent="0.3">
      <c r="A498" s="16" t="str">
        <f>IF(COUNTIF(B498:K498,"="&amp;'MITRE ATT&amp;CK Mappings'!#REF!)&gt;0,'MITRE ATT&amp;CK Mappings'!#REF!,"")</f>
        <v/>
      </c>
      <c r="B49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8" s="16" t="e">
        <f>IF('MITRE ATT&amp;CK Mappings'!#REF! &lt;&gt;"",'MITRE ATT&amp;CK Mappings'!#REF!,"" )</f>
        <v>#REF!</v>
      </c>
      <c r="M498" s="16" t="e">
        <f>IF('MITRE ATT&amp;CK Mappings'!#REF! &lt;&gt;"",'MITRE ATT&amp;CK Mappings'!#REF!,"" )</f>
        <v>#REF!</v>
      </c>
    </row>
    <row r="499" spans="1:13" x14ac:dyDescent="0.3">
      <c r="A499" s="18" t="str">
        <f>IF(COUNTIF(B499:K499,"="&amp;'MITRE ATT&amp;CK Mappings'!#REF!)&gt;0,'MITRE ATT&amp;CK Mappings'!#REF!,"")</f>
        <v/>
      </c>
      <c r="B49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49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49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49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49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49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49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49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49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49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499" s="18" t="e">
        <f>IF('MITRE ATT&amp;CK Mappings'!#REF! &lt;&gt;"",'MITRE ATT&amp;CK Mappings'!#REF!,"" )</f>
        <v>#REF!</v>
      </c>
      <c r="M499" s="18" t="e">
        <f>IF('MITRE ATT&amp;CK Mappings'!#REF! &lt;&gt;"",'MITRE ATT&amp;CK Mappings'!#REF!,"" )</f>
        <v>#REF!</v>
      </c>
    </row>
    <row r="500" spans="1:13" x14ac:dyDescent="0.3">
      <c r="A500" s="16" t="str">
        <f>IF(COUNTIF(B500:K500,"="&amp;'MITRE ATT&amp;CK Mappings'!#REF!)&gt;0,'MITRE ATT&amp;CK Mappings'!#REF!,"")</f>
        <v/>
      </c>
      <c r="B50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0" s="16" t="e">
        <f>IF('MITRE ATT&amp;CK Mappings'!#REF! &lt;&gt;"",'MITRE ATT&amp;CK Mappings'!#REF!,"" )</f>
        <v>#REF!</v>
      </c>
      <c r="M500" s="16" t="e">
        <f>IF('MITRE ATT&amp;CK Mappings'!#REF! &lt;&gt;"",'MITRE ATT&amp;CK Mappings'!#REF!,"" )</f>
        <v>#REF!</v>
      </c>
    </row>
    <row r="501" spans="1:13" x14ac:dyDescent="0.3">
      <c r="A501" s="18" t="str">
        <f>IF(COUNTIF(B501:K501,"="&amp;'MITRE ATT&amp;CK Mappings'!#REF!)&gt;0,'MITRE ATT&amp;CK Mappings'!#REF!,"")</f>
        <v/>
      </c>
      <c r="B50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1" s="18" t="e">
        <f>IF('MITRE ATT&amp;CK Mappings'!#REF! &lt;&gt;"",'MITRE ATT&amp;CK Mappings'!#REF!,"" )</f>
        <v>#REF!</v>
      </c>
      <c r="M501" s="18" t="e">
        <f>IF('MITRE ATT&amp;CK Mappings'!#REF! &lt;&gt;"",'MITRE ATT&amp;CK Mappings'!#REF!,"" )</f>
        <v>#REF!</v>
      </c>
    </row>
    <row r="502" spans="1:13" x14ac:dyDescent="0.3">
      <c r="A502" s="16" t="str">
        <f>IF(COUNTIF(B502:K502,"="&amp;'MITRE ATT&amp;CK Mappings'!#REF!)&gt;0,'MITRE ATT&amp;CK Mappings'!#REF!,"")</f>
        <v/>
      </c>
      <c r="B50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2" s="16" t="e">
        <f>IF('MITRE ATT&amp;CK Mappings'!#REF! &lt;&gt;"",'MITRE ATT&amp;CK Mappings'!#REF!,"" )</f>
        <v>#REF!</v>
      </c>
      <c r="M502" s="16" t="e">
        <f>IF('MITRE ATT&amp;CK Mappings'!#REF! &lt;&gt;"",'MITRE ATT&amp;CK Mappings'!#REF!,"" )</f>
        <v>#REF!</v>
      </c>
    </row>
    <row r="503" spans="1:13" x14ac:dyDescent="0.3">
      <c r="A503" s="18" t="str">
        <f>IF(COUNTIF(B503:K503,"="&amp;'MITRE ATT&amp;CK Mappings'!#REF!)&gt;0,'MITRE ATT&amp;CK Mappings'!#REF!,"")</f>
        <v/>
      </c>
      <c r="B50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3" s="18" t="e">
        <f>IF('MITRE ATT&amp;CK Mappings'!#REF! &lt;&gt;"",'MITRE ATT&amp;CK Mappings'!#REF!,"" )</f>
        <v>#REF!</v>
      </c>
      <c r="M503" s="18" t="e">
        <f>IF('MITRE ATT&amp;CK Mappings'!#REF! &lt;&gt;"",'MITRE ATT&amp;CK Mappings'!#REF!,"" )</f>
        <v>#REF!</v>
      </c>
    </row>
    <row r="504" spans="1:13" x14ac:dyDescent="0.3">
      <c r="A504" s="16" t="str">
        <f>IF(COUNTIF(B504:K504,"="&amp;'MITRE ATT&amp;CK Mappings'!#REF!)&gt;0,'MITRE ATT&amp;CK Mappings'!#REF!,"")</f>
        <v/>
      </c>
      <c r="B50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4" s="16" t="e">
        <f>IF('MITRE ATT&amp;CK Mappings'!#REF! &lt;&gt;"",'MITRE ATT&amp;CK Mappings'!#REF!,"" )</f>
        <v>#REF!</v>
      </c>
      <c r="M504" s="16" t="e">
        <f>IF('MITRE ATT&amp;CK Mappings'!#REF! &lt;&gt;"",'MITRE ATT&amp;CK Mappings'!#REF!,"" )</f>
        <v>#REF!</v>
      </c>
    </row>
    <row r="505" spans="1:13" x14ac:dyDescent="0.3">
      <c r="A505" s="18" t="str">
        <f>IF(COUNTIF(B505:K505,"="&amp;'MITRE ATT&amp;CK Mappings'!#REF!)&gt;0,'MITRE ATT&amp;CK Mappings'!#REF!,"")</f>
        <v/>
      </c>
      <c r="B50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5" s="18" t="e">
        <f>IF('MITRE ATT&amp;CK Mappings'!#REF! &lt;&gt;"",'MITRE ATT&amp;CK Mappings'!#REF!,"" )</f>
        <v>#REF!</v>
      </c>
      <c r="M505" s="18" t="e">
        <f>IF('MITRE ATT&amp;CK Mappings'!#REF! &lt;&gt;"",'MITRE ATT&amp;CK Mappings'!#REF!,"" )</f>
        <v>#REF!</v>
      </c>
    </row>
    <row r="506" spans="1:13" x14ac:dyDescent="0.3">
      <c r="A506" s="16" t="str">
        <f>IF(COUNTIF(B506:K506,"="&amp;'MITRE ATT&amp;CK Mappings'!#REF!)&gt;0,'MITRE ATT&amp;CK Mappings'!#REF!,"")</f>
        <v/>
      </c>
      <c r="B50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6" s="16" t="e">
        <f>IF('MITRE ATT&amp;CK Mappings'!#REF! &lt;&gt;"",'MITRE ATT&amp;CK Mappings'!#REF!,"" )</f>
        <v>#REF!</v>
      </c>
      <c r="M506" s="16" t="e">
        <f>IF('MITRE ATT&amp;CK Mappings'!#REF! &lt;&gt;"",'MITRE ATT&amp;CK Mappings'!#REF!,"" )</f>
        <v>#REF!</v>
      </c>
    </row>
    <row r="507" spans="1:13" x14ac:dyDescent="0.3">
      <c r="A507" s="18" t="str">
        <f>IF(COUNTIF(B507:K507,"="&amp;'MITRE ATT&amp;CK Mappings'!#REF!)&gt;0,'MITRE ATT&amp;CK Mappings'!#REF!,"")</f>
        <v/>
      </c>
      <c r="B50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7" s="18" t="e">
        <f>IF('MITRE ATT&amp;CK Mappings'!#REF! &lt;&gt;"",'MITRE ATT&amp;CK Mappings'!#REF!,"" )</f>
        <v>#REF!</v>
      </c>
      <c r="M507" s="18" t="e">
        <f>IF('MITRE ATT&amp;CK Mappings'!#REF! &lt;&gt;"",'MITRE ATT&amp;CK Mappings'!#REF!,"" )</f>
        <v>#REF!</v>
      </c>
    </row>
    <row r="508" spans="1:13" x14ac:dyDescent="0.3">
      <c r="A508" s="16" t="str">
        <f>IF(COUNTIF(B508:K508,"="&amp;'MITRE ATT&amp;CK Mappings'!#REF!)&gt;0,'MITRE ATT&amp;CK Mappings'!#REF!,"")</f>
        <v/>
      </c>
      <c r="B50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8" s="16" t="e">
        <f>IF('MITRE ATT&amp;CK Mappings'!#REF! &lt;&gt;"",'MITRE ATT&amp;CK Mappings'!#REF!,"" )</f>
        <v>#REF!</v>
      </c>
      <c r="M508" s="16" t="e">
        <f>IF('MITRE ATT&amp;CK Mappings'!#REF! &lt;&gt;"",'MITRE ATT&amp;CK Mappings'!#REF!,"" )</f>
        <v>#REF!</v>
      </c>
    </row>
    <row r="509" spans="1:13" x14ac:dyDescent="0.3">
      <c r="A509" s="18" t="str">
        <f>IF(COUNTIF(B509:K509,"="&amp;'MITRE ATT&amp;CK Mappings'!#REF!)&gt;0,'MITRE ATT&amp;CK Mappings'!#REF!,"")</f>
        <v/>
      </c>
      <c r="B50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0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0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0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0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0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0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0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0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0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09" s="18" t="e">
        <f>IF('MITRE ATT&amp;CK Mappings'!#REF! &lt;&gt;"",'MITRE ATT&amp;CK Mappings'!#REF!,"" )</f>
        <v>#REF!</v>
      </c>
      <c r="M509" s="18" t="e">
        <f>IF('MITRE ATT&amp;CK Mappings'!#REF! &lt;&gt;"",'MITRE ATT&amp;CK Mappings'!#REF!,"" )</f>
        <v>#REF!</v>
      </c>
    </row>
    <row r="510" spans="1:13" x14ac:dyDescent="0.3">
      <c r="A510" s="16" t="str">
        <f>IF(COUNTIF(B510:K510,"="&amp;'MITRE ATT&amp;CK Mappings'!#REF!)&gt;0,'MITRE ATT&amp;CK Mappings'!#REF!,"")</f>
        <v/>
      </c>
      <c r="B51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0" s="16" t="e">
        <f>IF('MITRE ATT&amp;CK Mappings'!#REF! &lt;&gt;"",'MITRE ATT&amp;CK Mappings'!#REF!,"" )</f>
        <v>#REF!</v>
      </c>
      <c r="M510" s="16" t="e">
        <f>IF('MITRE ATT&amp;CK Mappings'!#REF! &lt;&gt;"",'MITRE ATT&amp;CK Mappings'!#REF!,"" )</f>
        <v>#REF!</v>
      </c>
    </row>
    <row r="511" spans="1:13" x14ac:dyDescent="0.3">
      <c r="A511" s="18" t="str">
        <f>IF(COUNTIF(B511:K511,"="&amp;'MITRE ATT&amp;CK Mappings'!#REF!)&gt;0,'MITRE ATT&amp;CK Mappings'!#REF!,"")</f>
        <v/>
      </c>
      <c r="B51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1" s="18" t="e">
        <f>IF('MITRE ATT&amp;CK Mappings'!#REF! &lt;&gt;"",'MITRE ATT&amp;CK Mappings'!#REF!,"" )</f>
        <v>#REF!</v>
      </c>
      <c r="M511" s="18" t="e">
        <f>IF('MITRE ATT&amp;CK Mappings'!#REF! &lt;&gt;"",'MITRE ATT&amp;CK Mappings'!#REF!,"" )</f>
        <v>#REF!</v>
      </c>
    </row>
    <row r="512" spans="1:13" x14ac:dyDescent="0.3">
      <c r="A512" s="16" t="str">
        <f>IF(COUNTIF(B512:K512,"="&amp;'MITRE ATT&amp;CK Mappings'!#REF!)&gt;0,'MITRE ATT&amp;CK Mappings'!#REF!,"")</f>
        <v/>
      </c>
      <c r="B51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2" s="16" t="e">
        <f>IF('MITRE ATT&amp;CK Mappings'!#REF! &lt;&gt;"",'MITRE ATT&amp;CK Mappings'!#REF!,"" )</f>
        <v>#REF!</v>
      </c>
      <c r="M512" s="16" t="e">
        <f>IF('MITRE ATT&amp;CK Mappings'!#REF! &lt;&gt;"",'MITRE ATT&amp;CK Mappings'!#REF!,"" )</f>
        <v>#REF!</v>
      </c>
    </row>
    <row r="513" spans="1:13" x14ac:dyDescent="0.3">
      <c r="A513" s="18" t="str">
        <f>IF(COUNTIF(B513:K513,"="&amp;'MITRE ATT&amp;CK Mappings'!#REF!)&gt;0,'MITRE ATT&amp;CK Mappings'!#REF!,"")</f>
        <v/>
      </c>
      <c r="B51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3" s="18" t="e">
        <f>IF('MITRE ATT&amp;CK Mappings'!#REF! &lt;&gt;"",'MITRE ATT&amp;CK Mappings'!#REF!,"" )</f>
        <v>#REF!</v>
      </c>
      <c r="M513" s="18" t="e">
        <f>IF('MITRE ATT&amp;CK Mappings'!#REF! &lt;&gt;"",'MITRE ATT&amp;CK Mappings'!#REF!,"" )</f>
        <v>#REF!</v>
      </c>
    </row>
    <row r="514" spans="1:13" x14ac:dyDescent="0.3">
      <c r="A514" s="16" t="str">
        <f>IF(COUNTIF(B514:K514,"="&amp;'MITRE ATT&amp;CK Mappings'!#REF!)&gt;0,'MITRE ATT&amp;CK Mappings'!#REF!,"")</f>
        <v/>
      </c>
      <c r="B51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4" s="16" t="e">
        <f>IF('MITRE ATT&amp;CK Mappings'!#REF! &lt;&gt;"",'MITRE ATT&amp;CK Mappings'!#REF!,"" )</f>
        <v>#REF!</v>
      </c>
      <c r="M514" s="16" t="e">
        <f>IF('MITRE ATT&amp;CK Mappings'!#REF! &lt;&gt;"",'MITRE ATT&amp;CK Mappings'!#REF!,"" )</f>
        <v>#REF!</v>
      </c>
    </row>
    <row r="515" spans="1:13" x14ac:dyDescent="0.3">
      <c r="A515" s="18" t="str">
        <f>IF(COUNTIF(B515:K515,"="&amp;'MITRE ATT&amp;CK Mappings'!#REF!)&gt;0,'MITRE ATT&amp;CK Mappings'!#REF!,"")</f>
        <v/>
      </c>
      <c r="B51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5" s="18" t="e">
        <f>IF('MITRE ATT&amp;CK Mappings'!#REF! &lt;&gt;"",'MITRE ATT&amp;CK Mappings'!#REF!,"" )</f>
        <v>#REF!</v>
      </c>
      <c r="M515" s="18" t="e">
        <f>IF('MITRE ATT&amp;CK Mappings'!#REF! &lt;&gt;"",'MITRE ATT&amp;CK Mappings'!#REF!,"" )</f>
        <v>#REF!</v>
      </c>
    </row>
    <row r="516" spans="1:13" x14ac:dyDescent="0.3">
      <c r="A516" s="16" t="str">
        <f>IF(COUNTIF(B516:K516,"="&amp;'MITRE ATT&amp;CK Mappings'!#REF!)&gt;0,'MITRE ATT&amp;CK Mappings'!#REF!,"")</f>
        <v/>
      </c>
      <c r="B51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6" s="16" t="e">
        <f>IF('MITRE ATT&amp;CK Mappings'!#REF! &lt;&gt;"",'MITRE ATT&amp;CK Mappings'!#REF!,"" )</f>
        <v>#REF!</v>
      </c>
      <c r="M516" s="16" t="e">
        <f>IF('MITRE ATT&amp;CK Mappings'!#REF! &lt;&gt;"",'MITRE ATT&amp;CK Mappings'!#REF!,"" )</f>
        <v>#REF!</v>
      </c>
    </row>
    <row r="517" spans="1:13" x14ac:dyDescent="0.3">
      <c r="A517" s="18" t="str">
        <f>IF(COUNTIF(B517:K517,"="&amp;'MITRE ATT&amp;CK Mappings'!#REF!)&gt;0,'MITRE ATT&amp;CK Mappings'!#REF!,"")</f>
        <v/>
      </c>
      <c r="B51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7" s="18" t="e">
        <f>IF('MITRE ATT&amp;CK Mappings'!#REF! &lt;&gt;"",'MITRE ATT&amp;CK Mappings'!#REF!,"" )</f>
        <v>#REF!</v>
      </c>
      <c r="M517" s="18" t="e">
        <f>IF('MITRE ATT&amp;CK Mappings'!#REF! &lt;&gt;"",'MITRE ATT&amp;CK Mappings'!#REF!,"" )</f>
        <v>#REF!</v>
      </c>
    </row>
    <row r="518" spans="1:13" x14ac:dyDescent="0.3">
      <c r="A518" s="16" t="str">
        <f>IF(COUNTIF(B518:K518,"="&amp;'MITRE ATT&amp;CK Mappings'!#REF!)&gt;0,'MITRE ATT&amp;CK Mappings'!#REF!,"")</f>
        <v/>
      </c>
      <c r="B51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8" s="16" t="e">
        <f>IF('MITRE ATT&amp;CK Mappings'!#REF! &lt;&gt;"",'MITRE ATT&amp;CK Mappings'!#REF!,"" )</f>
        <v>#REF!</v>
      </c>
      <c r="M518" s="16" t="e">
        <f>IF('MITRE ATT&amp;CK Mappings'!#REF! &lt;&gt;"",'MITRE ATT&amp;CK Mappings'!#REF!,"" )</f>
        <v>#REF!</v>
      </c>
    </row>
    <row r="519" spans="1:13" x14ac:dyDescent="0.3">
      <c r="A519" s="18" t="str">
        <f>IF(COUNTIF(B519:K519,"="&amp;'MITRE ATT&amp;CK Mappings'!#REF!)&gt;0,'MITRE ATT&amp;CK Mappings'!#REF!,"")</f>
        <v/>
      </c>
      <c r="B51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1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1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1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1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1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1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1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1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1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19" s="18" t="e">
        <f>IF('MITRE ATT&amp;CK Mappings'!#REF! &lt;&gt;"",'MITRE ATT&amp;CK Mappings'!#REF!,"" )</f>
        <v>#REF!</v>
      </c>
      <c r="M519" s="18" t="e">
        <f>IF('MITRE ATT&amp;CK Mappings'!#REF! &lt;&gt;"",'MITRE ATT&amp;CK Mappings'!#REF!,"" )</f>
        <v>#REF!</v>
      </c>
    </row>
    <row r="520" spans="1:13" x14ac:dyDescent="0.3">
      <c r="A520" s="16" t="str">
        <f>IF(COUNTIF(B520:K520,"="&amp;'MITRE ATT&amp;CK Mappings'!#REF!)&gt;0,'MITRE ATT&amp;CK Mappings'!#REF!,"")</f>
        <v/>
      </c>
      <c r="B52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0" s="16" t="e">
        <f>IF('MITRE ATT&amp;CK Mappings'!#REF! &lt;&gt;"",'MITRE ATT&amp;CK Mappings'!#REF!,"" )</f>
        <v>#REF!</v>
      </c>
      <c r="M520" s="16" t="e">
        <f>IF('MITRE ATT&amp;CK Mappings'!#REF! &lt;&gt;"",'MITRE ATT&amp;CK Mappings'!#REF!,"" )</f>
        <v>#REF!</v>
      </c>
    </row>
    <row r="521" spans="1:13" x14ac:dyDescent="0.3">
      <c r="A521" s="18" t="str">
        <f>IF(COUNTIF(B521:K521,"="&amp;'MITRE ATT&amp;CK Mappings'!#REF!)&gt;0,'MITRE ATT&amp;CK Mappings'!#REF!,"")</f>
        <v/>
      </c>
      <c r="B52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1" s="18" t="e">
        <f>IF('MITRE ATT&amp;CK Mappings'!#REF! &lt;&gt;"",'MITRE ATT&amp;CK Mappings'!#REF!,"" )</f>
        <v>#REF!</v>
      </c>
      <c r="M521" s="18" t="e">
        <f>IF('MITRE ATT&amp;CK Mappings'!#REF! &lt;&gt;"",'MITRE ATT&amp;CK Mappings'!#REF!,"" )</f>
        <v>#REF!</v>
      </c>
    </row>
    <row r="522" spans="1:13" x14ac:dyDescent="0.3">
      <c r="A522" s="16" t="str">
        <f>IF(COUNTIF(B522:K522,"="&amp;'MITRE ATT&amp;CK Mappings'!#REF!)&gt;0,'MITRE ATT&amp;CK Mappings'!#REF!,"")</f>
        <v/>
      </c>
      <c r="B52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2" s="16" t="e">
        <f>IF('MITRE ATT&amp;CK Mappings'!#REF! &lt;&gt;"",'MITRE ATT&amp;CK Mappings'!#REF!,"" )</f>
        <v>#REF!</v>
      </c>
      <c r="M522" s="16" t="e">
        <f>IF('MITRE ATT&amp;CK Mappings'!#REF! &lt;&gt;"",'MITRE ATT&amp;CK Mappings'!#REF!,"" )</f>
        <v>#REF!</v>
      </c>
    </row>
    <row r="523" spans="1:13" x14ac:dyDescent="0.3">
      <c r="A523" s="18" t="str">
        <f>IF(COUNTIF(B523:K523,"="&amp;'MITRE ATT&amp;CK Mappings'!#REF!)&gt;0,'MITRE ATT&amp;CK Mappings'!#REF!,"")</f>
        <v/>
      </c>
      <c r="B52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3" s="18" t="e">
        <f>IF('MITRE ATT&amp;CK Mappings'!#REF! &lt;&gt;"",'MITRE ATT&amp;CK Mappings'!#REF!,"" )</f>
        <v>#REF!</v>
      </c>
      <c r="M523" s="18" t="e">
        <f>IF('MITRE ATT&amp;CK Mappings'!#REF! &lt;&gt;"",'MITRE ATT&amp;CK Mappings'!#REF!,"" )</f>
        <v>#REF!</v>
      </c>
    </row>
    <row r="524" spans="1:13" x14ac:dyDescent="0.3">
      <c r="A524" s="16" t="str">
        <f>IF(COUNTIF(B524:K524,"="&amp;'MITRE ATT&amp;CK Mappings'!#REF!)&gt;0,'MITRE ATT&amp;CK Mappings'!#REF!,"")</f>
        <v/>
      </c>
      <c r="B52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4" s="16" t="e">
        <f>IF('MITRE ATT&amp;CK Mappings'!#REF! &lt;&gt;"",'MITRE ATT&amp;CK Mappings'!#REF!,"" )</f>
        <v>#REF!</v>
      </c>
      <c r="M524" s="16" t="e">
        <f>IF('MITRE ATT&amp;CK Mappings'!#REF! &lt;&gt;"",'MITRE ATT&amp;CK Mappings'!#REF!,"" )</f>
        <v>#REF!</v>
      </c>
    </row>
    <row r="525" spans="1:13" x14ac:dyDescent="0.3">
      <c r="A525" s="18" t="str">
        <f>IF(COUNTIF(B525:K525,"="&amp;'MITRE ATT&amp;CK Mappings'!#REF!)&gt;0,'MITRE ATT&amp;CK Mappings'!#REF!,"")</f>
        <v/>
      </c>
      <c r="B52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5" s="18" t="e">
        <f>IF('MITRE ATT&amp;CK Mappings'!#REF! &lt;&gt;"",'MITRE ATT&amp;CK Mappings'!#REF!,"" )</f>
        <v>#REF!</v>
      </c>
      <c r="M525" s="18" t="e">
        <f>IF('MITRE ATT&amp;CK Mappings'!#REF! &lt;&gt;"",'MITRE ATT&amp;CK Mappings'!#REF!,"" )</f>
        <v>#REF!</v>
      </c>
    </row>
    <row r="526" spans="1:13" x14ac:dyDescent="0.3">
      <c r="A526" s="16" t="str">
        <f>IF(COUNTIF(B526:K526,"="&amp;'MITRE ATT&amp;CK Mappings'!#REF!)&gt;0,'MITRE ATT&amp;CK Mappings'!#REF!,"")</f>
        <v/>
      </c>
      <c r="B52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6" s="16" t="e">
        <f>IF('MITRE ATT&amp;CK Mappings'!#REF! &lt;&gt;"",'MITRE ATT&amp;CK Mappings'!#REF!,"" )</f>
        <v>#REF!</v>
      </c>
      <c r="M526" s="16" t="e">
        <f>IF('MITRE ATT&amp;CK Mappings'!#REF! &lt;&gt;"",'MITRE ATT&amp;CK Mappings'!#REF!,"" )</f>
        <v>#REF!</v>
      </c>
    </row>
    <row r="527" spans="1:13" x14ac:dyDescent="0.3">
      <c r="A527" s="18" t="str">
        <f>IF(COUNTIF(B527:K527,"="&amp;'MITRE ATT&amp;CK Mappings'!#REF!)&gt;0,'MITRE ATT&amp;CK Mappings'!#REF!,"")</f>
        <v/>
      </c>
      <c r="B52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7" s="18" t="e">
        <f>IF('MITRE ATT&amp;CK Mappings'!#REF! &lt;&gt;"",'MITRE ATT&amp;CK Mappings'!#REF!,"" )</f>
        <v>#REF!</v>
      </c>
      <c r="M527" s="18" t="e">
        <f>IF('MITRE ATT&amp;CK Mappings'!#REF! &lt;&gt;"",'MITRE ATT&amp;CK Mappings'!#REF!,"" )</f>
        <v>#REF!</v>
      </c>
    </row>
    <row r="528" spans="1:13" x14ac:dyDescent="0.3">
      <c r="A528" s="16" t="str">
        <f>IF(COUNTIF(B528:K528,"="&amp;'MITRE ATT&amp;CK Mappings'!#REF!)&gt;0,'MITRE ATT&amp;CK Mappings'!#REF!,"")</f>
        <v/>
      </c>
      <c r="B52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8" s="16" t="e">
        <f>IF('MITRE ATT&amp;CK Mappings'!#REF! &lt;&gt;"",'MITRE ATT&amp;CK Mappings'!#REF!,"" )</f>
        <v>#REF!</v>
      </c>
      <c r="M528" s="16" t="e">
        <f>IF('MITRE ATT&amp;CK Mappings'!#REF! &lt;&gt;"",'MITRE ATT&amp;CK Mappings'!#REF!,"" )</f>
        <v>#REF!</v>
      </c>
    </row>
    <row r="529" spans="1:13" x14ac:dyDescent="0.3">
      <c r="A529" s="18" t="str">
        <f>IF(COUNTIF(B529:K529,"="&amp;'MITRE ATT&amp;CK Mappings'!#REF!)&gt;0,'MITRE ATT&amp;CK Mappings'!#REF!,"")</f>
        <v/>
      </c>
      <c r="B52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9" s="18" t="e">
        <f>IF('MITRE ATT&amp;CK Mappings'!#REF! &lt;&gt;"",'MITRE ATT&amp;CK Mappings'!#REF!,"" )</f>
        <v>#REF!</v>
      </c>
      <c r="M529" s="18" t="e">
        <f>IF('MITRE ATT&amp;CK Mappings'!#REF! &lt;&gt;"",'MITRE ATT&amp;CK Mappings'!#REF!,"" )</f>
        <v>#REF!</v>
      </c>
    </row>
    <row r="530" spans="1:13" x14ac:dyDescent="0.3">
      <c r="A530" s="16" t="str">
        <f>IF(COUNTIF(B530:K530,"="&amp;'MITRE ATT&amp;CK Mappings'!#REF!)&gt;0,'MITRE ATT&amp;CK Mappings'!#REF!,"")</f>
        <v/>
      </c>
      <c r="B53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0" s="16" t="e">
        <f>IF('MITRE ATT&amp;CK Mappings'!#REF! &lt;&gt;"",'MITRE ATT&amp;CK Mappings'!#REF!,"" )</f>
        <v>#REF!</v>
      </c>
      <c r="M530" s="16" t="e">
        <f>IF('MITRE ATT&amp;CK Mappings'!#REF! &lt;&gt;"",'MITRE ATT&amp;CK Mappings'!#REF!,"" )</f>
        <v>#REF!</v>
      </c>
    </row>
    <row r="531" spans="1:13" x14ac:dyDescent="0.3">
      <c r="A531" s="18" t="str">
        <f>IF(COUNTIF(B531:K531,"="&amp;'MITRE ATT&amp;CK Mappings'!#REF!)&gt;0,'MITRE ATT&amp;CK Mappings'!#REF!,"")</f>
        <v/>
      </c>
      <c r="B53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1" s="18" t="e">
        <f>IF('MITRE ATT&amp;CK Mappings'!#REF! &lt;&gt;"",'MITRE ATT&amp;CK Mappings'!#REF!,"" )</f>
        <v>#REF!</v>
      </c>
      <c r="M531" s="18" t="e">
        <f>IF('MITRE ATT&amp;CK Mappings'!#REF! &lt;&gt;"",'MITRE ATT&amp;CK Mappings'!#REF!,"" )</f>
        <v>#REF!</v>
      </c>
    </row>
    <row r="532" spans="1:13" x14ac:dyDescent="0.3">
      <c r="A532" s="16" t="str">
        <f>IF(COUNTIF(B532:K532,"="&amp;'MITRE ATT&amp;CK Mappings'!#REF!)&gt;0,'MITRE ATT&amp;CK Mappings'!#REF!,"")</f>
        <v/>
      </c>
      <c r="B53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2" s="16" t="e">
        <f>IF('MITRE ATT&amp;CK Mappings'!#REF! &lt;&gt;"",'MITRE ATT&amp;CK Mappings'!#REF!,"" )</f>
        <v>#REF!</v>
      </c>
      <c r="M532" s="16" t="e">
        <f>IF('MITRE ATT&amp;CK Mappings'!#REF! &lt;&gt;"",'MITRE ATT&amp;CK Mappings'!#REF!,"" )</f>
        <v>#REF!</v>
      </c>
    </row>
    <row r="533" spans="1:13" x14ac:dyDescent="0.3">
      <c r="A533" s="18" t="str">
        <f>IF(COUNTIF(B533:K533,"="&amp;'MITRE ATT&amp;CK Mappings'!#REF!)&gt;0,'MITRE ATT&amp;CK Mappings'!#REF!,"")</f>
        <v/>
      </c>
      <c r="B53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3" s="18" t="e">
        <f>IF('MITRE ATT&amp;CK Mappings'!#REF! &lt;&gt;"",'MITRE ATT&amp;CK Mappings'!#REF!,"" )</f>
        <v>#REF!</v>
      </c>
      <c r="M533" s="18" t="e">
        <f>IF('MITRE ATT&amp;CK Mappings'!#REF! &lt;&gt;"",'MITRE ATT&amp;CK Mappings'!#REF!,"" )</f>
        <v>#REF!</v>
      </c>
    </row>
    <row r="534" spans="1:13" x14ac:dyDescent="0.3">
      <c r="A534" s="16" t="str">
        <f>IF(COUNTIF(B534:K534,"="&amp;'MITRE ATT&amp;CK Mappings'!#REF!)&gt;0,'MITRE ATT&amp;CK Mappings'!#REF!,"")</f>
        <v/>
      </c>
      <c r="B53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4" s="16" t="e">
        <f>IF('MITRE ATT&amp;CK Mappings'!#REF! &lt;&gt;"",'MITRE ATT&amp;CK Mappings'!#REF!,"" )</f>
        <v>#REF!</v>
      </c>
      <c r="M534" s="16" t="e">
        <f>IF('MITRE ATT&amp;CK Mappings'!#REF! &lt;&gt;"",'MITRE ATT&amp;CK Mappings'!#REF!,"" )</f>
        <v>#REF!</v>
      </c>
    </row>
    <row r="535" spans="1:13" x14ac:dyDescent="0.3">
      <c r="A535" s="18" t="str">
        <f>IF(COUNTIF(B535:K535,"="&amp;'MITRE ATT&amp;CK Mappings'!#REF!)&gt;0,'MITRE ATT&amp;CK Mappings'!#REF!,"")</f>
        <v/>
      </c>
      <c r="B53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5" s="18" t="e">
        <f>IF('MITRE ATT&amp;CK Mappings'!#REF! &lt;&gt;"",'MITRE ATT&amp;CK Mappings'!#REF!,"" )</f>
        <v>#REF!</v>
      </c>
      <c r="M535" s="18" t="e">
        <f>IF('MITRE ATT&amp;CK Mappings'!#REF! &lt;&gt;"",'MITRE ATT&amp;CK Mappings'!#REF!,"" )</f>
        <v>#REF!</v>
      </c>
    </row>
    <row r="536" spans="1:13" x14ac:dyDescent="0.3">
      <c r="A536" s="16" t="str">
        <f>IF(COUNTIF(B536:K536,"="&amp;'MITRE ATT&amp;CK Mappings'!#REF!)&gt;0,'MITRE ATT&amp;CK Mappings'!#REF!,"")</f>
        <v/>
      </c>
      <c r="B53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6" s="16" t="e">
        <f>IF('MITRE ATT&amp;CK Mappings'!#REF! &lt;&gt;"",'MITRE ATT&amp;CK Mappings'!#REF!,"" )</f>
        <v>#REF!</v>
      </c>
      <c r="M536" s="16" t="e">
        <f>IF('MITRE ATT&amp;CK Mappings'!#REF! &lt;&gt;"",'MITRE ATT&amp;CK Mappings'!#REF!,"" )</f>
        <v>#REF!</v>
      </c>
    </row>
    <row r="537" spans="1:13" x14ac:dyDescent="0.3">
      <c r="A537" s="18" t="str">
        <f>IF(COUNTIF(B537:K537,"="&amp;'MITRE ATT&amp;CK Mappings'!#REF!)&gt;0,'MITRE ATT&amp;CK Mappings'!#REF!,"")</f>
        <v/>
      </c>
      <c r="B53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7" s="18" t="e">
        <f>IF('MITRE ATT&amp;CK Mappings'!#REF! &lt;&gt;"",'MITRE ATT&amp;CK Mappings'!#REF!,"" )</f>
        <v>#REF!</v>
      </c>
      <c r="M537" s="18" t="e">
        <f>IF('MITRE ATT&amp;CK Mappings'!#REF! &lt;&gt;"",'MITRE ATT&amp;CK Mappings'!#REF!,"" )</f>
        <v>#REF!</v>
      </c>
    </row>
    <row r="538" spans="1:13" x14ac:dyDescent="0.3">
      <c r="A538" s="16" t="str">
        <f>IF(COUNTIF(B538:K538,"="&amp;'MITRE ATT&amp;CK Mappings'!#REF!)&gt;0,'MITRE ATT&amp;CK Mappings'!#REF!,"")</f>
        <v/>
      </c>
      <c r="B53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8" s="16" t="e">
        <f>IF('MITRE ATT&amp;CK Mappings'!#REF! &lt;&gt;"",'MITRE ATT&amp;CK Mappings'!#REF!,"" )</f>
        <v>#REF!</v>
      </c>
      <c r="M538" s="16" t="e">
        <f>IF('MITRE ATT&amp;CK Mappings'!#REF! &lt;&gt;"",'MITRE ATT&amp;CK Mappings'!#REF!,"" )</f>
        <v>#REF!</v>
      </c>
    </row>
    <row r="539" spans="1:13" x14ac:dyDescent="0.3">
      <c r="A539" s="18" t="str">
        <f>IF(COUNTIF(B539:K539,"="&amp;'MITRE ATT&amp;CK Mappings'!#REF!)&gt;0,'MITRE ATT&amp;CK Mappings'!#REF!,"")</f>
        <v/>
      </c>
      <c r="B53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3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3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3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3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3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3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3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3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3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39" s="18" t="e">
        <f>IF('MITRE ATT&amp;CK Mappings'!#REF! &lt;&gt;"",'MITRE ATT&amp;CK Mappings'!#REF!,"" )</f>
        <v>#REF!</v>
      </c>
      <c r="M539" s="18" t="e">
        <f>IF('MITRE ATT&amp;CK Mappings'!#REF! &lt;&gt;"",'MITRE ATT&amp;CK Mappings'!#REF!,"" )</f>
        <v>#REF!</v>
      </c>
    </row>
    <row r="540" spans="1:13" x14ac:dyDescent="0.3">
      <c r="A540" s="16" t="str">
        <f>IF(COUNTIF(B540:K540,"="&amp;'MITRE ATT&amp;CK Mappings'!#REF!)&gt;0,'MITRE ATT&amp;CK Mappings'!#REF!,"")</f>
        <v/>
      </c>
      <c r="B54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0" s="16" t="e">
        <f>IF('MITRE ATT&amp;CK Mappings'!#REF! &lt;&gt;"",'MITRE ATT&amp;CK Mappings'!#REF!,"" )</f>
        <v>#REF!</v>
      </c>
      <c r="M540" s="16" t="e">
        <f>IF('MITRE ATT&amp;CK Mappings'!#REF! &lt;&gt;"",'MITRE ATT&amp;CK Mappings'!#REF!,"" )</f>
        <v>#REF!</v>
      </c>
    </row>
    <row r="541" spans="1:13" x14ac:dyDescent="0.3">
      <c r="A541" s="18" t="str">
        <f>IF(COUNTIF(B541:K541,"="&amp;'MITRE ATT&amp;CK Mappings'!#REF!)&gt;0,'MITRE ATT&amp;CK Mappings'!#REF!,"")</f>
        <v/>
      </c>
      <c r="B54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1" s="18" t="e">
        <f>IF('MITRE ATT&amp;CK Mappings'!#REF! &lt;&gt;"",'MITRE ATT&amp;CK Mappings'!#REF!,"" )</f>
        <v>#REF!</v>
      </c>
      <c r="M541" s="18" t="e">
        <f>IF('MITRE ATT&amp;CK Mappings'!#REF! &lt;&gt;"",'MITRE ATT&amp;CK Mappings'!#REF!,"" )</f>
        <v>#REF!</v>
      </c>
    </row>
    <row r="542" spans="1:13" x14ac:dyDescent="0.3">
      <c r="A542" s="16" t="str">
        <f>IF(COUNTIF(B542:K542,"="&amp;'MITRE ATT&amp;CK Mappings'!#REF!)&gt;0,'MITRE ATT&amp;CK Mappings'!#REF!,"")</f>
        <v/>
      </c>
      <c r="B54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2" s="16" t="e">
        <f>IF('MITRE ATT&amp;CK Mappings'!#REF! &lt;&gt;"",'MITRE ATT&amp;CK Mappings'!#REF!,"" )</f>
        <v>#REF!</v>
      </c>
      <c r="M542" s="16" t="e">
        <f>IF('MITRE ATT&amp;CK Mappings'!#REF! &lt;&gt;"",'MITRE ATT&amp;CK Mappings'!#REF!,"" )</f>
        <v>#REF!</v>
      </c>
    </row>
    <row r="543" spans="1:13" x14ac:dyDescent="0.3">
      <c r="A543" s="18" t="str">
        <f>IF(COUNTIF(B543:K543,"="&amp;'MITRE ATT&amp;CK Mappings'!#REF!)&gt;0,'MITRE ATT&amp;CK Mappings'!#REF!,"")</f>
        <v/>
      </c>
      <c r="B54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3" s="18" t="e">
        <f>IF('MITRE ATT&amp;CK Mappings'!#REF! &lt;&gt;"",'MITRE ATT&amp;CK Mappings'!#REF!,"" )</f>
        <v>#REF!</v>
      </c>
      <c r="M543" s="18" t="e">
        <f>IF('MITRE ATT&amp;CK Mappings'!#REF! &lt;&gt;"",'MITRE ATT&amp;CK Mappings'!#REF!,"" )</f>
        <v>#REF!</v>
      </c>
    </row>
    <row r="544" spans="1:13" x14ac:dyDescent="0.3">
      <c r="A544" s="16" t="str">
        <f>IF(COUNTIF(B544:K544,"="&amp;'MITRE ATT&amp;CK Mappings'!#REF!)&gt;0,'MITRE ATT&amp;CK Mappings'!#REF!,"")</f>
        <v/>
      </c>
      <c r="B54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4" s="16" t="e">
        <f>IF('MITRE ATT&amp;CK Mappings'!#REF! &lt;&gt;"",'MITRE ATT&amp;CK Mappings'!#REF!,"" )</f>
        <v>#REF!</v>
      </c>
      <c r="M544" s="16" t="e">
        <f>IF('MITRE ATT&amp;CK Mappings'!#REF! &lt;&gt;"",'MITRE ATT&amp;CK Mappings'!#REF!,"" )</f>
        <v>#REF!</v>
      </c>
    </row>
    <row r="545" spans="1:13" x14ac:dyDescent="0.3">
      <c r="A545" s="18" t="str">
        <f>IF(COUNTIF(B545:K545,"="&amp;'MITRE ATT&amp;CK Mappings'!#REF!)&gt;0,'MITRE ATT&amp;CK Mappings'!#REF!,"")</f>
        <v/>
      </c>
      <c r="B54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5" s="18" t="e">
        <f>IF('MITRE ATT&amp;CK Mappings'!#REF! &lt;&gt;"",'MITRE ATT&amp;CK Mappings'!#REF!,"" )</f>
        <v>#REF!</v>
      </c>
      <c r="M545" s="18" t="e">
        <f>IF('MITRE ATT&amp;CK Mappings'!#REF! &lt;&gt;"",'MITRE ATT&amp;CK Mappings'!#REF!,"" )</f>
        <v>#REF!</v>
      </c>
    </row>
    <row r="546" spans="1:13" x14ac:dyDescent="0.3">
      <c r="A546" s="16" t="str">
        <f>IF(COUNTIF(B546:K546,"="&amp;'MITRE ATT&amp;CK Mappings'!#REF!)&gt;0,'MITRE ATT&amp;CK Mappings'!#REF!,"")</f>
        <v/>
      </c>
      <c r="B54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6" s="16" t="e">
        <f>IF('MITRE ATT&amp;CK Mappings'!#REF! &lt;&gt;"",'MITRE ATT&amp;CK Mappings'!#REF!,"" )</f>
        <v>#REF!</v>
      </c>
      <c r="M546" s="16" t="e">
        <f>IF('MITRE ATT&amp;CK Mappings'!#REF! &lt;&gt;"",'MITRE ATT&amp;CK Mappings'!#REF!,"" )</f>
        <v>#REF!</v>
      </c>
    </row>
    <row r="547" spans="1:13" x14ac:dyDescent="0.3">
      <c r="A547" s="18" t="str">
        <f>IF(COUNTIF(B547:K547,"="&amp;'MITRE ATT&amp;CK Mappings'!#REF!)&gt;0,'MITRE ATT&amp;CK Mappings'!#REF!,"")</f>
        <v/>
      </c>
      <c r="B54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7" s="18" t="e">
        <f>IF('MITRE ATT&amp;CK Mappings'!#REF! &lt;&gt;"",'MITRE ATT&amp;CK Mappings'!#REF!,"" )</f>
        <v>#REF!</v>
      </c>
      <c r="M547" s="18" t="e">
        <f>IF('MITRE ATT&amp;CK Mappings'!#REF! &lt;&gt;"",'MITRE ATT&amp;CK Mappings'!#REF!,"" )</f>
        <v>#REF!</v>
      </c>
    </row>
    <row r="548" spans="1:13" x14ac:dyDescent="0.3">
      <c r="A548" s="16" t="str">
        <f>IF(COUNTIF(B548:K548,"="&amp;'MITRE ATT&amp;CK Mappings'!#REF!)&gt;0,'MITRE ATT&amp;CK Mappings'!#REF!,"")</f>
        <v/>
      </c>
      <c r="B54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8" s="16" t="e">
        <f>IF('MITRE ATT&amp;CK Mappings'!#REF! &lt;&gt;"",'MITRE ATT&amp;CK Mappings'!#REF!,"" )</f>
        <v>#REF!</v>
      </c>
      <c r="M548" s="16" t="e">
        <f>IF('MITRE ATT&amp;CK Mappings'!#REF! &lt;&gt;"",'MITRE ATT&amp;CK Mappings'!#REF!,"" )</f>
        <v>#REF!</v>
      </c>
    </row>
    <row r="549" spans="1:13" x14ac:dyDescent="0.3">
      <c r="A549" s="18" t="str">
        <f>IF(COUNTIF(B549:K549,"="&amp;'MITRE ATT&amp;CK Mappings'!#REF!)&gt;0,'MITRE ATT&amp;CK Mappings'!#REF!,"")</f>
        <v/>
      </c>
      <c r="B54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9" s="18" t="e">
        <f>IF('MITRE ATT&amp;CK Mappings'!#REF! &lt;&gt;"",'MITRE ATT&amp;CK Mappings'!#REF!,"" )</f>
        <v>#REF!</v>
      </c>
      <c r="M549" s="18" t="e">
        <f>IF('MITRE ATT&amp;CK Mappings'!#REF! &lt;&gt;"",'MITRE ATT&amp;CK Mappings'!#REF!,"" )</f>
        <v>#REF!</v>
      </c>
    </row>
    <row r="550" spans="1:13" x14ac:dyDescent="0.3">
      <c r="A550" s="16" t="str">
        <f>IF(COUNTIF(B550:K550,"="&amp;'MITRE ATT&amp;CK Mappings'!#REF!)&gt;0,'MITRE ATT&amp;CK Mappings'!#REF!,"")</f>
        <v/>
      </c>
      <c r="B55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0" s="16" t="e">
        <f>IF('MITRE ATT&amp;CK Mappings'!#REF! &lt;&gt;"",'MITRE ATT&amp;CK Mappings'!#REF!,"" )</f>
        <v>#REF!</v>
      </c>
      <c r="M550" s="16" t="e">
        <f>IF('MITRE ATT&amp;CK Mappings'!#REF! &lt;&gt;"",'MITRE ATT&amp;CK Mappings'!#REF!,"" )</f>
        <v>#REF!</v>
      </c>
    </row>
    <row r="551" spans="1:13" x14ac:dyDescent="0.3">
      <c r="A551" s="18" t="str">
        <f>IF(COUNTIF(B551:K551,"="&amp;'MITRE ATT&amp;CK Mappings'!#REF!)&gt;0,'MITRE ATT&amp;CK Mappings'!#REF!,"")</f>
        <v/>
      </c>
      <c r="B55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1" s="18" t="e">
        <f>IF('MITRE ATT&amp;CK Mappings'!#REF! &lt;&gt;"",'MITRE ATT&amp;CK Mappings'!#REF!,"" )</f>
        <v>#REF!</v>
      </c>
      <c r="M551" s="18" t="e">
        <f>IF('MITRE ATT&amp;CK Mappings'!#REF! &lt;&gt;"",'MITRE ATT&amp;CK Mappings'!#REF!,"" )</f>
        <v>#REF!</v>
      </c>
    </row>
    <row r="552" spans="1:13" x14ac:dyDescent="0.3">
      <c r="A552" s="16" t="str">
        <f>IF(COUNTIF(B552:K552,"="&amp;'MITRE ATT&amp;CK Mappings'!#REF!)&gt;0,'MITRE ATT&amp;CK Mappings'!#REF!,"")</f>
        <v/>
      </c>
      <c r="B55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2" s="16" t="e">
        <f>IF('MITRE ATT&amp;CK Mappings'!#REF! &lt;&gt;"",'MITRE ATT&amp;CK Mappings'!#REF!,"" )</f>
        <v>#REF!</v>
      </c>
      <c r="M552" s="16" t="e">
        <f>IF('MITRE ATT&amp;CK Mappings'!#REF! &lt;&gt;"",'MITRE ATT&amp;CK Mappings'!#REF!,"" )</f>
        <v>#REF!</v>
      </c>
    </row>
    <row r="553" spans="1:13" x14ac:dyDescent="0.3">
      <c r="A553" s="18" t="str">
        <f>IF(COUNTIF(B553:K553,"="&amp;'MITRE ATT&amp;CK Mappings'!#REF!)&gt;0,'MITRE ATT&amp;CK Mappings'!#REF!,"")</f>
        <v/>
      </c>
      <c r="B55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3" s="18" t="e">
        <f>IF('MITRE ATT&amp;CK Mappings'!#REF! &lt;&gt;"",'MITRE ATT&amp;CK Mappings'!#REF!,"" )</f>
        <v>#REF!</v>
      </c>
      <c r="M553" s="18" t="e">
        <f>IF('MITRE ATT&amp;CK Mappings'!#REF! &lt;&gt;"",'MITRE ATT&amp;CK Mappings'!#REF!,"" )</f>
        <v>#REF!</v>
      </c>
    </row>
    <row r="554" spans="1:13" x14ac:dyDescent="0.3">
      <c r="A554" s="16" t="str">
        <f>IF(COUNTIF(B554:K554,"="&amp;'MITRE ATT&amp;CK Mappings'!#REF!)&gt;0,'MITRE ATT&amp;CK Mappings'!#REF!,"")</f>
        <v/>
      </c>
      <c r="B55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4" s="16" t="e">
        <f>IF('MITRE ATT&amp;CK Mappings'!#REF! &lt;&gt;"",'MITRE ATT&amp;CK Mappings'!#REF!,"" )</f>
        <v>#REF!</v>
      </c>
      <c r="M554" s="16" t="e">
        <f>IF('MITRE ATT&amp;CK Mappings'!#REF! &lt;&gt;"",'MITRE ATT&amp;CK Mappings'!#REF!,"" )</f>
        <v>#REF!</v>
      </c>
    </row>
    <row r="555" spans="1:13" x14ac:dyDescent="0.3">
      <c r="A555" s="18" t="str">
        <f>IF(COUNTIF(B555:K555,"="&amp;'MITRE ATT&amp;CK Mappings'!#REF!)&gt;0,'MITRE ATT&amp;CK Mappings'!#REF!,"")</f>
        <v/>
      </c>
      <c r="B55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5" s="18" t="e">
        <f>IF('MITRE ATT&amp;CK Mappings'!#REF! &lt;&gt;"",'MITRE ATT&amp;CK Mappings'!#REF!,"" )</f>
        <v>#REF!</v>
      </c>
      <c r="M555" s="18" t="e">
        <f>IF('MITRE ATT&amp;CK Mappings'!#REF! &lt;&gt;"",'MITRE ATT&amp;CK Mappings'!#REF!,"" )</f>
        <v>#REF!</v>
      </c>
    </row>
    <row r="556" spans="1:13" x14ac:dyDescent="0.3">
      <c r="A556" s="16" t="str">
        <f>IF(COUNTIF(B556:K556,"="&amp;'MITRE ATT&amp;CK Mappings'!#REF!)&gt;0,'MITRE ATT&amp;CK Mappings'!#REF!,"")</f>
        <v/>
      </c>
      <c r="B55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6" s="16" t="e">
        <f>IF('MITRE ATT&amp;CK Mappings'!#REF! &lt;&gt;"",'MITRE ATT&amp;CK Mappings'!#REF!,"" )</f>
        <v>#REF!</v>
      </c>
      <c r="M556" s="16" t="e">
        <f>IF('MITRE ATT&amp;CK Mappings'!#REF! &lt;&gt;"",'MITRE ATT&amp;CK Mappings'!#REF!,"" )</f>
        <v>#REF!</v>
      </c>
    </row>
    <row r="557" spans="1:13" x14ac:dyDescent="0.3">
      <c r="A557" s="18" t="str">
        <f>IF(COUNTIF(B557:K557,"="&amp;'MITRE ATT&amp;CK Mappings'!#REF!)&gt;0,'MITRE ATT&amp;CK Mappings'!#REF!,"")</f>
        <v/>
      </c>
      <c r="B55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7" s="18" t="e">
        <f>IF('MITRE ATT&amp;CK Mappings'!#REF! &lt;&gt;"",'MITRE ATT&amp;CK Mappings'!#REF!,"" )</f>
        <v>#REF!</v>
      </c>
      <c r="M557" s="18" t="e">
        <f>IF('MITRE ATT&amp;CK Mappings'!#REF! &lt;&gt;"",'MITRE ATT&amp;CK Mappings'!#REF!,"" )</f>
        <v>#REF!</v>
      </c>
    </row>
    <row r="558" spans="1:13" x14ac:dyDescent="0.3">
      <c r="A558" s="16" t="str">
        <f>IF(COUNTIF(B558:K558,"="&amp;'MITRE ATT&amp;CK Mappings'!#REF!)&gt;0,'MITRE ATT&amp;CK Mappings'!#REF!,"")</f>
        <v/>
      </c>
      <c r="B55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8" s="16" t="e">
        <f>IF('MITRE ATT&amp;CK Mappings'!#REF! &lt;&gt;"",'MITRE ATT&amp;CK Mappings'!#REF!,"" )</f>
        <v>#REF!</v>
      </c>
      <c r="M558" s="16" t="e">
        <f>IF('MITRE ATT&amp;CK Mappings'!#REF! &lt;&gt;"",'MITRE ATT&amp;CK Mappings'!#REF!,"" )</f>
        <v>#REF!</v>
      </c>
    </row>
    <row r="559" spans="1:13" x14ac:dyDescent="0.3">
      <c r="A559" s="18" t="str">
        <f>IF(COUNTIF(B559:K559,"="&amp;'MITRE ATT&amp;CK Mappings'!#REF!)&gt;0,'MITRE ATT&amp;CK Mappings'!#REF!,"")</f>
        <v/>
      </c>
      <c r="B55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5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5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5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5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5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5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5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5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5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59" s="18" t="e">
        <f>IF('MITRE ATT&amp;CK Mappings'!#REF! &lt;&gt;"",'MITRE ATT&amp;CK Mappings'!#REF!,"" )</f>
        <v>#REF!</v>
      </c>
      <c r="M559" s="18" t="e">
        <f>IF('MITRE ATT&amp;CK Mappings'!#REF! &lt;&gt;"",'MITRE ATT&amp;CK Mappings'!#REF!,"" )</f>
        <v>#REF!</v>
      </c>
    </row>
    <row r="560" spans="1:13" x14ac:dyDescent="0.3">
      <c r="A560" s="16" t="str">
        <f>IF(COUNTIF(B560:K560,"="&amp;'MITRE ATT&amp;CK Mappings'!#REF!)&gt;0,'MITRE ATT&amp;CK Mappings'!#REF!,"")</f>
        <v/>
      </c>
      <c r="B56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0" s="16" t="e">
        <f>IF('MITRE ATT&amp;CK Mappings'!#REF! &lt;&gt;"",'MITRE ATT&amp;CK Mappings'!#REF!,"" )</f>
        <v>#REF!</v>
      </c>
      <c r="M560" s="16" t="e">
        <f>IF('MITRE ATT&amp;CK Mappings'!#REF! &lt;&gt;"",'MITRE ATT&amp;CK Mappings'!#REF!,"" )</f>
        <v>#REF!</v>
      </c>
    </row>
    <row r="561" spans="1:13" x14ac:dyDescent="0.3">
      <c r="A561" s="18" t="str">
        <f>IF(COUNTIF(B561:K561,"="&amp;'MITRE ATT&amp;CK Mappings'!#REF!)&gt;0,'MITRE ATT&amp;CK Mappings'!#REF!,"")</f>
        <v/>
      </c>
      <c r="B56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1" s="18" t="e">
        <f>IF('MITRE ATT&amp;CK Mappings'!#REF! &lt;&gt;"",'MITRE ATT&amp;CK Mappings'!#REF!,"" )</f>
        <v>#REF!</v>
      </c>
      <c r="M561" s="18" t="e">
        <f>IF('MITRE ATT&amp;CK Mappings'!#REF! &lt;&gt;"",'MITRE ATT&amp;CK Mappings'!#REF!,"" )</f>
        <v>#REF!</v>
      </c>
    </row>
    <row r="562" spans="1:13" x14ac:dyDescent="0.3">
      <c r="A562" s="16" t="str">
        <f>IF(COUNTIF(B562:K562,"="&amp;'MITRE ATT&amp;CK Mappings'!#REF!)&gt;0,'MITRE ATT&amp;CK Mappings'!#REF!,"")</f>
        <v/>
      </c>
      <c r="B56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2" s="16" t="e">
        <f>IF('MITRE ATT&amp;CK Mappings'!#REF! &lt;&gt;"",'MITRE ATT&amp;CK Mappings'!#REF!,"" )</f>
        <v>#REF!</v>
      </c>
      <c r="M562" s="16" t="e">
        <f>IF('MITRE ATT&amp;CK Mappings'!#REF! &lt;&gt;"",'MITRE ATT&amp;CK Mappings'!#REF!,"" )</f>
        <v>#REF!</v>
      </c>
    </row>
    <row r="563" spans="1:13" x14ac:dyDescent="0.3">
      <c r="A563" s="18" t="str">
        <f>IF(COUNTIF(B563:K563,"="&amp;'MITRE ATT&amp;CK Mappings'!#REF!)&gt;0,'MITRE ATT&amp;CK Mappings'!#REF!,"")</f>
        <v/>
      </c>
      <c r="B56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3" s="18" t="e">
        <f>IF('MITRE ATT&amp;CK Mappings'!#REF! &lt;&gt;"",'MITRE ATT&amp;CK Mappings'!#REF!,"" )</f>
        <v>#REF!</v>
      </c>
      <c r="M563" s="18" t="e">
        <f>IF('MITRE ATT&amp;CK Mappings'!#REF! &lt;&gt;"",'MITRE ATT&amp;CK Mappings'!#REF!,"" )</f>
        <v>#REF!</v>
      </c>
    </row>
    <row r="564" spans="1:13" x14ac:dyDescent="0.3">
      <c r="A564" s="16" t="str">
        <f>IF(COUNTIF(B564:K564,"="&amp;'MITRE ATT&amp;CK Mappings'!#REF!)&gt;0,'MITRE ATT&amp;CK Mappings'!#REF!,"")</f>
        <v/>
      </c>
      <c r="B56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4" s="16" t="e">
        <f>IF('MITRE ATT&amp;CK Mappings'!#REF! &lt;&gt;"",'MITRE ATT&amp;CK Mappings'!#REF!,"" )</f>
        <v>#REF!</v>
      </c>
      <c r="M564" s="16" t="e">
        <f>IF('MITRE ATT&amp;CK Mappings'!#REF! &lt;&gt;"",'MITRE ATT&amp;CK Mappings'!#REF!,"" )</f>
        <v>#REF!</v>
      </c>
    </row>
    <row r="565" spans="1:13" x14ac:dyDescent="0.3">
      <c r="A565" s="18" t="str">
        <f>IF(COUNTIF(B565:K565,"="&amp;'MITRE ATT&amp;CK Mappings'!#REF!)&gt;0,'MITRE ATT&amp;CK Mappings'!#REF!,"")</f>
        <v/>
      </c>
      <c r="B56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5" s="18" t="e">
        <f>IF('MITRE ATT&amp;CK Mappings'!#REF! &lt;&gt;"",'MITRE ATT&amp;CK Mappings'!#REF!,"" )</f>
        <v>#REF!</v>
      </c>
      <c r="M565" s="18" t="e">
        <f>IF('MITRE ATT&amp;CK Mappings'!#REF! &lt;&gt;"",'MITRE ATT&amp;CK Mappings'!#REF!,"" )</f>
        <v>#REF!</v>
      </c>
    </row>
    <row r="566" spans="1:13" x14ac:dyDescent="0.3">
      <c r="A566" s="16" t="str">
        <f>IF(COUNTIF(B566:K566,"="&amp;'MITRE ATT&amp;CK Mappings'!#REF!)&gt;0,'MITRE ATT&amp;CK Mappings'!#REF!,"")</f>
        <v/>
      </c>
      <c r="B56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6" s="16" t="e">
        <f>IF('MITRE ATT&amp;CK Mappings'!#REF! &lt;&gt;"",'MITRE ATT&amp;CK Mappings'!#REF!,"" )</f>
        <v>#REF!</v>
      </c>
      <c r="M566" s="16" t="e">
        <f>IF('MITRE ATT&amp;CK Mappings'!#REF! &lt;&gt;"",'MITRE ATT&amp;CK Mappings'!#REF!,"" )</f>
        <v>#REF!</v>
      </c>
    </row>
    <row r="567" spans="1:13" x14ac:dyDescent="0.3">
      <c r="A567" s="18" t="str">
        <f>IF(COUNTIF(B567:K567,"="&amp;'MITRE ATT&amp;CK Mappings'!#REF!)&gt;0,'MITRE ATT&amp;CK Mappings'!#REF!,"")</f>
        <v/>
      </c>
      <c r="B56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7" s="18" t="e">
        <f>IF('MITRE ATT&amp;CK Mappings'!#REF! &lt;&gt;"",'MITRE ATT&amp;CK Mappings'!#REF!,"" )</f>
        <v>#REF!</v>
      </c>
      <c r="M567" s="18" t="e">
        <f>IF('MITRE ATT&amp;CK Mappings'!#REF! &lt;&gt;"",'MITRE ATT&amp;CK Mappings'!#REF!,"" )</f>
        <v>#REF!</v>
      </c>
    </row>
    <row r="568" spans="1:13" x14ac:dyDescent="0.3">
      <c r="A568" s="16" t="str">
        <f>IF(COUNTIF(B568:K568,"="&amp;'MITRE ATT&amp;CK Mappings'!#REF!)&gt;0,'MITRE ATT&amp;CK Mappings'!#REF!,"")</f>
        <v/>
      </c>
      <c r="B56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8" s="16" t="e">
        <f>IF('MITRE ATT&amp;CK Mappings'!#REF! &lt;&gt;"",'MITRE ATT&amp;CK Mappings'!#REF!,"" )</f>
        <v>#REF!</v>
      </c>
      <c r="M568" s="16" t="e">
        <f>IF('MITRE ATT&amp;CK Mappings'!#REF! &lt;&gt;"",'MITRE ATT&amp;CK Mappings'!#REF!,"" )</f>
        <v>#REF!</v>
      </c>
    </row>
    <row r="569" spans="1:13" x14ac:dyDescent="0.3">
      <c r="A569" s="18" t="str">
        <f>IF(COUNTIF(B569:K569,"="&amp;'MITRE ATT&amp;CK Mappings'!#REF!)&gt;0,'MITRE ATT&amp;CK Mappings'!#REF!,"")</f>
        <v/>
      </c>
      <c r="B56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9" s="18" t="e">
        <f>IF('MITRE ATT&amp;CK Mappings'!#REF! &lt;&gt;"",'MITRE ATT&amp;CK Mappings'!#REF!,"" )</f>
        <v>#REF!</v>
      </c>
      <c r="M569" s="18" t="e">
        <f>IF('MITRE ATT&amp;CK Mappings'!#REF! &lt;&gt;"",'MITRE ATT&amp;CK Mappings'!#REF!,"" )</f>
        <v>#REF!</v>
      </c>
    </row>
    <row r="570" spans="1:13" x14ac:dyDescent="0.3">
      <c r="A570" s="16" t="str">
        <f>IF(COUNTIF(B570:K570,"="&amp;'MITRE ATT&amp;CK Mappings'!#REF!)&gt;0,'MITRE ATT&amp;CK Mappings'!#REF!,"")</f>
        <v/>
      </c>
      <c r="B57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0" s="16" t="e">
        <f>IF('MITRE ATT&amp;CK Mappings'!#REF! &lt;&gt;"",'MITRE ATT&amp;CK Mappings'!#REF!,"" )</f>
        <v>#REF!</v>
      </c>
      <c r="M570" s="16" t="e">
        <f>IF('MITRE ATT&amp;CK Mappings'!#REF! &lt;&gt;"",'MITRE ATT&amp;CK Mappings'!#REF!,"" )</f>
        <v>#REF!</v>
      </c>
    </row>
    <row r="571" spans="1:13" x14ac:dyDescent="0.3">
      <c r="A571" s="18" t="str">
        <f>IF(COUNTIF(B571:K571,"="&amp;'MITRE ATT&amp;CK Mappings'!#REF!)&gt;0,'MITRE ATT&amp;CK Mappings'!#REF!,"")</f>
        <v/>
      </c>
      <c r="B57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1" s="18" t="e">
        <f>IF('MITRE ATT&amp;CK Mappings'!#REF! &lt;&gt;"",'MITRE ATT&amp;CK Mappings'!#REF!,"" )</f>
        <v>#REF!</v>
      </c>
      <c r="M571" s="18" t="e">
        <f>IF('MITRE ATT&amp;CK Mappings'!#REF! &lt;&gt;"",'MITRE ATT&amp;CK Mappings'!#REF!,"" )</f>
        <v>#REF!</v>
      </c>
    </row>
    <row r="572" spans="1:13" x14ac:dyDescent="0.3">
      <c r="A572" s="16" t="str">
        <f>IF(COUNTIF(B572:K572,"="&amp;'MITRE ATT&amp;CK Mappings'!#REF!)&gt;0,'MITRE ATT&amp;CK Mappings'!#REF!,"")</f>
        <v/>
      </c>
      <c r="B57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2" s="16" t="e">
        <f>IF('MITRE ATT&amp;CK Mappings'!#REF! &lt;&gt;"",'MITRE ATT&amp;CK Mappings'!#REF!,"" )</f>
        <v>#REF!</v>
      </c>
      <c r="M572" s="16" t="e">
        <f>IF('MITRE ATT&amp;CK Mappings'!#REF! &lt;&gt;"",'MITRE ATT&amp;CK Mappings'!#REF!,"" )</f>
        <v>#REF!</v>
      </c>
    </row>
    <row r="573" spans="1:13" x14ac:dyDescent="0.3">
      <c r="A573" s="18" t="str">
        <f>IF(COUNTIF(B573:K573,"="&amp;'MITRE ATT&amp;CK Mappings'!#REF!)&gt;0,'MITRE ATT&amp;CK Mappings'!#REF!,"")</f>
        <v/>
      </c>
      <c r="B57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3" s="18" t="e">
        <f>IF('MITRE ATT&amp;CK Mappings'!#REF! &lt;&gt;"",'MITRE ATT&amp;CK Mappings'!#REF!,"" )</f>
        <v>#REF!</v>
      </c>
      <c r="M573" s="18" t="e">
        <f>IF('MITRE ATT&amp;CK Mappings'!#REF! &lt;&gt;"",'MITRE ATT&amp;CK Mappings'!#REF!,"" )</f>
        <v>#REF!</v>
      </c>
    </row>
    <row r="574" spans="1:13" x14ac:dyDescent="0.3">
      <c r="A574" s="16" t="str">
        <f>IF(COUNTIF(B574:K574,"="&amp;'MITRE ATT&amp;CK Mappings'!#REF!)&gt;0,'MITRE ATT&amp;CK Mappings'!#REF!,"")</f>
        <v/>
      </c>
      <c r="B57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4" s="16" t="e">
        <f>IF('MITRE ATT&amp;CK Mappings'!#REF! &lt;&gt;"",'MITRE ATT&amp;CK Mappings'!#REF!,"" )</f>
        <v>#REF!</v>
      </c>
      <c r="M574" s="16" t="e">
        <f>IF('MITRE ATT&amp;CK Mappings'!#REF! &lt;&gt;"",'MITRE ATT&amp;CK Mappings'!#REF!,"" )</f>
        <v>#REF!</v>
      </c>
    </row>
    <row r="575" spans="1:13" x14ac:dyDescent="0.3">
      <c r="A575" s="18" t="str">
        <f>IF(COUNTIF(B575:K575,"="&amp;'MITRE ATT&amp;CK Mappings'!#REF!)&gt;0,'MITRE ATT&amp;CK Mappings'!#REF!,"")</f>
        <v/>
      </c>
      <c r="B57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5" s="18" t="e">
        <f>IF('MITRE ATT&amp;CK Mappings'!#REF! &lt;&gt;"",'MITRE ATT&amp;CK Mappings'!#REF!,"" )</f>
        <v>#REF!</v>
      </c>
      <c r="M575" s="18" t="e">
        <f>IF('MITRE ATT&amp;CK Mappings'!#REF! &lt;&gt;"",'MITRE ATT&amp;CK Mappings'!#REF!,"" )</f>
        <v>#REF!</v>
      </c>
    </row>
    <row r="576" spans="1:13" x14ac:dyDescent="0.3">
      <c r="A576" s="16" t="str">
        <f>IF(COUNTIF(B576:K576,"="&amp;'MITRE ATT&amp;CK Mappings'!#REF!)&gt;0,'MITRE ATT&amp;CK Mappings'!#REF!,"")</f>
        <v/>
      </c>
      <c r="B57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6" s="16" t="e">
        <f>IF('MITRE ATT&amp;CK Mappings'!#REF! &lt;&gt;"",'MITRE ATT&amp;CK Mappings'!#REF!,"" )</f>
        <v>#REF!</v>
      </c>
      <c r="M576" s="16" t="e">
        <f>IF('MITRE ATT&amp;CK Mappings'!#REF! &lt;&gt;"",'MITRE ATT&amp;CK Mappings'!#REF!,"" )</f>
        <v>#REF!</v>
      </c>
    </row>
    <row r="577" spans="1:13" x14ac:dyDescent="0.3">
      <c r="A577" s="18" t="str">
        <f>IF(COUNTIF(B577:K577,"="&amp;'MITRE ATT&amp;CK Mappings'!#REF!)&gt;0,'MITRE ATT&amp;CK Mappings'!#REF!,"")</f>
        <v/>
      </c>
      <c r="B57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7" s="18" t="e">
        <f>IF('MITRE ATT&amp;CK Mappings'!#REF! &lt;&gt;"",'MITRE ATT&amp;CK Mappings'!#REF!,"" )</f>
        <v>#REF!</v>
      </c>
      <c r="M577" s="18" t="e">
        <f>IF('MITRE ATT&amp;CK Mappings'!#REF! &lt;&gt;"",'MITRE ATT&amp;CK Mappings'!#REF!,"" )</f>
        <v>#REF!</v>
      </c>
    </row>
    <row r="578" spans="1:13" x14ac:dyDescent="0.3">
      <c r="A578" s="16" t="str">
        <f>IF(COUNTIF(B578:K578,"="&amp;'MITRE ATT&amp;CK Mappings'!#REF!)&gt;0,'MITRE ATT&amp;CK Mappings'!#REF!,"")</f>
        <v/>
      </c>
      <c r="B57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8" s="16" t="e">
        <f>IF('MITRE ATT&amp;CK Mappings'!#REF! &lt;&gt;"",'MITRE ATT&amp;CK Mappings'!#REF!,"" )</f>
        <v>#REF!</v>
      </c>
      <c r="M578" s="16" t="e">
        <f>IF('MITRE ATT&amp;CK Mappings'!#REF! &lt;&gt;"",'MITRE ATT&amp;CK Mappings'!#REF!,"" )</f>
        <v>#REF!</v>
      </c>
    </row>
    <row r="579" spans="1:13" x14ac:dyDescent="0.3">
      <c r="A579" s="18" t="str">
        <f>IF(COUNTIF(B579:K579,"="&amp;'MITRE ATT&amp;CK Mappings'!#REF!)&gt;0,'MITRE ATT&amp;CK Mappings'!#REF!,"")</f>
        <v/>
      </c>
      <c r="B57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7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7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7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7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7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7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7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7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7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79" s="18" t="e">
        <f>IF('MITRE ATT&amp;CK Mappings'!#REF! &lt;&gt;"",'MITRE ATT&amp;CK Mappings'!#REF!,"" )</f>
        <v>#REF!</v>
      </c>
      <c r="M579" s="18" t="e">
        <f>IF('MITRE ATT&amp;CK Mappings'!#REF! &lt;&gt;"",'MITRE ATT&amp;CK Mappings'!#REF!,"" )</f>
        <v>#REF!</v>
      </c>
    </row>
    <row r="580" spans="1:13" x14ac:dyDescent="0.3">
      <c r="A580" s="16" t="str">
        <f>IF(COUNTIF(B580:K580,"="&amp;'MITRE ATT&amp;CK Mappings'!#REF!)&gt;0,'MITRE ATT&amp;CK Mappings'!#REF!,"")</f>
        <v/>
      </c>
      <c r="B58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0" s="16" t="e">
        <f>IF('MITRE ATT&amp;CK Mappings'!#REF! &lt;&gt;"",'MITRE ATT&amp;CK Mappings'!#REF!,"" )</f>
        <v>#REF!</v>
      </c>
      <c r="M580" s="16" t="e">
        <f>IF('MITRE ATT&amp;CK Mappings'!#REF! &lt;&gt;"",'MITRE ATT&amp;CK Mappings'!#REF!,"" )</f>
        <v>#REF!</v>
      </c>
    </row>
    <row r="581" spans="1:13" x14ac:dyDescent="0.3">
      <c r="A581" s="18" t="str">
        <f>IF(COUNTIF(B581:K581,"="&amp;'MITRE ATT&amp;CK Mappings'!#REF!)&gt;0,'MITRE ATT&amp;CK Mappings'!#REF!,"")</f>
        <v/>
      </c>
      <c r="B58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1" s="18" t="e">
        <f>IF('MITRE ATT&amp;CK Mappings'!#REF! &lt;&gt;"",'MITRE ATT&amp;CK Mappings'!#REF!,"" )</f>
        <v>#REF!</v>
      </c>
      <c r="M581" s="18" t="e">
        <f>IF('MITRE ATT&amp;CK Mappings'!#REF! &lt;&gt;"",'MITRE ATT&amp;CK Mappings'!#REF!,"" )</f>
        <v>#REF!</v>
      </c>
    </row>
    <row r="582" spans="1:13" x14ac:dyDescent="0.3">
      <c r="A582" s="16" t="str">
        <f>IF(COUNTIF(B582:K582,"="&amp;'MITRE ATT&amp;CK Mappings'!#REF!)&gt;0,'MITRE ATT&amp;CK Mappings'!#REF!,"")</f>
        <v/>
      </c>
      <c r="B58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2" s="16" t="e">
        <f>IF('MITRE ATT&amp;CK Mappings'!#REF! &lt;&gt;"",'MITRE ATT&amp;CK Mappings'!#REF!,"" )</f>
        <v>#REF!</v>
      </c>
      <c r="M582" s="16" t="e">
        <f>IF('MITRE ATT&amp;CK Mappings'!#REF! &lt;&gt;"",'MITRE ATT&amp;CK Mappings'!#REF!,"" )</f>
        <v>#REF!</v>
      </c>
    </row>
    <row r="583" spans="1:13" x14ac:dyDescent="0.3">
      <c r="A583" s="18" t="str">
        <f>IF(COUNTIF(B583:K583,"="&amp;'MITRE ATT&amp;CK Mappings'!#REF!)&gt;0,'MITRE ATT&amp;CK Mappings'!#REF!,"")</f>
        <v/>
      </c>
      <c r="B58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3" s="18" t="e">
        <f>IF('MITRE ATT&amp;CK Mappings'!#REF! &lt;&gt;"",'MITRE ATT&amp;CK Mappings'!#REF!,"" )</f>
        <v>#REF!</v>
      </c>
      <c r="M583" s="18" t="e">
        <f>IF('MITRE ATT&amp;CK Mappings'!#REF! &lt;&gt;"",'MITRE ATT&amp;CK Mappings'!#REF!,"" )</f>
        <v>#REF!</v>
      </c>
    </row>
    <row r="584" spans="1:13" x14ac:dyDescent="0.3">
      <c r="A584" s="16" t="str">
        <f>IF(COUNTIF(B584:K584,"="&amp;'MITRE ATT&amp;CK Mappings'!#REF!)&gt;0,'MITRE ATT&amp;CK Mappings'!#REF!,"")</f>
        <v/>
      </c>
      <c r="B58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4" s="16" t="e">
        <f>IF('MITRE ATT&amp;CK Mappings'!#REF! &lt;&gt;"",'MITRE ATT&amp;CK Mappings'!#REF!,"" )</f>
        <v>#REF!</v>
      </c>
      <c r="M584" s="16" t="e">
        <f>IF('MITRE ATT&amp;CK Mappings'!#REF! &lt;&gt;"",'MITRE ATT&amp;CK Mappings'!#REF!,"" )</f>
        <v>#REF!</v>
      </c>
    </row>
    <row r="585" spans="1:13" x14ac:dyDescent="0.3">
      <c r="A585" s="18" t="str">
        <f>IF(COUNTIF(B585:K585,"="&amp;'MITRE ATT&amp;CK Mappings'!#REF!)&gt;0,'MITRE ATT&amp;CK Mappings'!#REF!,"")</f>
        <v/>
      </c>
      <c r="B58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5" s="18" t="e">
        <f>IF('MITRE ATT&amp;CK Mappings'!#REF! &lt;&gt;"",'MITRE ATT&amp;CK Mappings'!#REF!,"" )</f>
        <v>#REF!</v>
      </c>
      <c r="M585" s="18" t="e">
        <f>IF('MITRE ATT&amp;CK Mappings'!#REF! &lt;&gt;"",'MITRE ATT&amp;CK Mappings'!#REF!,"" )</f>
        <v>#REF!</v>
      </c>
    </row>
    <row r="586" spans="1:13" x14ac:dyDescent="0.3">
      <c r="A586" s="16" t="str">
        <f>IF(COUNTIF(B586:K586,"="&amp;'MITRE ATT&amp;CK Mappings'!#REF!)&gt;0,'MITRE ATT&amp;CK Mappings'!#REF!,"")</f>
        <v/>
      </c>
      <c r="B58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6" s="16" t="e">
        <f>IF('MITRE ATT&amp;CK Mappings'!#REF! &lt;&gt;"",'MITRE ATT&amp;CK Mappings'!#REF!,"" )</f>
        <v>#REF!</v>
      </c>
      <c r="M586" s="16" t="e">
        <f>IF('MITRE ATT&amp;CK Mappings'!#REF! &lt;&gt;"",'MITRE ATT&amp;CK Mappings'!#REF!,"" )</f>
        <v>#REF!</v>
      </c>
    </row>
    <row r="587" spans="1:13" x14ac:dyDescent="0.3">
      <c r="A587" s="18" t="str">
        <f>IF(COUNTIF(B587:K587,"="&amp;'MITRE ATT&amp;CK Mappings'!#REF!)&gt;0,'MITRE ATT&amp;CK Mappings'!#REF!,"")</f>
        <v/>
      </c>
      <c r="B58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7" s="18" t="e">
        <f>IF('MITRE ATT&amp;CK Mappings'!#REF! &lt;&gt;"",'MITRE ATT&amp;CK Mappings'!#REF!,"" )</f>
        <v>#REF!</v>
      </c>
      <c r="M587" s="18" t="e">
        <f>IF('MITRE ATT&amp;CK Mappings'!#REF! &lt;&gt;"",'MITRE ATT&amp;CK Mappings'!#REF!,"" )</f>
        <v>#REF!</v>
      </c>
    </row>
    <row r="588" spans="1:13" x14ac:dyDescent="0.3">
      <c r="A588" s="16" t="str">
        <f>IF(COUNTIF(B588:K588,"="&amp;'MITRE ATT&amp;CK Mappings'!#REF!)&gt;0,'MITRE ATT&amp;CK Mappings'!#REF!,"")</f>
        <v/>
      </c>
      <c r="B58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8" s="16" t="e">
        <f>IF('MITRE ATT&amp;CK Mappings'!#REF! &lt;&gt;"",'MITRE ATT&amp;CK Mappings'!#REF!,"" )</f>
        <v>#REF!</v>
      </c>
      <c r="M588" s="16" t="e">
        <f>IF('MITRE ATT&amp;CK Mappings'!#REF! &lt;&gt;"",'MITRE ATT&amp;CK Mappings'!#REF!,"" )</f>
        <v>#REF!</v>
      </c>
    </row>
    <row r="589" spans="1:13" x14ac:dyDescent="0.3">
      <c r="A589" s="18" t="str">
        <f>IF(COUNTIF(B589:K589,"="&amp;'MITRE ATT&amp;CK Mappings'!#REF!)&gt;0,'MITRE ATT&amp;CK Mappings'!#REF!,"")</f>
        <v/>
      </c>
      <c r="B58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8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8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8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8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8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8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8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8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8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89" s="18" t="e">
        <f>IF('MITRE ATT&amp;CK Mappings'!#REF! &lt;&gt;"",'MITRE ATT&amp;CK Mappings'!#REF!,"" )</f>
        <v>#REF!</v>
      </c>
      <c r="M589" s="18" t="e">
        <f>IF('MITRE ATT&amp;CK Mappings'!#REF! &lt;&gt;"",'MITRE ATT&amp;CK Mappings'!#REF!,"" )</f>
        <v>#REF!</v>
      </c>
    </row>
    <row r="590" spans="1:13" x14ac:dyDescent="0.3">
      <c r="A590" s="16" t="str">
        <f>IF(COUNTIF(B590:K590,"="&amp;'MITRE ATT&amp;CK Mappings'!#REF!)&gt;0,'MITRE ATT&amp;CK Mappings'!#REF!,"")</f>
        <v/>
      </c>
      <c r="B59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0" s="16" t="e">
        <f>IF('MITRE ATT&amp;CK Mappings'!#REF! &lt;&gt;"",'MITRE ATT&amp;CK Mappings'!#REF!,"" )</f>
        <v>#REF!</v>
      </c>
      <c r="M590" s="16" t="e">
        <f>IF('MITRE ATT&amp;CK Mappings'!#REF! &lt;&gt;"",'MITRE ATT&amp;CK Mappings'!#REF!,"" )</f>
        <v>#REF!</v>
      </c>
    </row>
    <row r="591" spans="1:13" x14ac:dyDescent="0.3">
      <c r="A591" s="18" t="str">
        <f>IF(COUNTIF(B591:K591,"="&amp;'MITRE ATT&amp;CK Mappings'!#REF!)&gt;0,'MITRE ATT&amp;CK Mappings'!#REF!,"")</f>
        <v/>
      </c>
      <c r="B59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1" s="18" t="e">
        <f>IF('MITRE ATT&amp;CK Mappings'!#REF! &lt;&gt;"",'MITRE ATT&amp;CK Mappings'!#REF!,"" )</f>
        <v>#REF!</v>
      </c>
      <c r="M591" s="18" t="e">
        <f>IF('MITRE ATT&amp;CK Mappings'!#REF! &lt;&gt;"",'MITRE ATT&amp;CK Mappings'!#REF!,"" )</f>
        <v>#REF!</v>
      </c>
    </row>
    <row r="592" spans="1:13" x14ac:dyDescent="0.3">
      <c r="A592" s="16" t="str">
        <f>IF(COUNTIF(B592:K592,"="&amp;'MITRE ATT&amp;CK Mappings'!#REF!)&gt;0,'MITRE ATT&amp;CK Mappings'!#REF!,"")</f>
        <v/>
      </c>
      <c r="B59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2" s="16" t="e">
        <f>IF('MITRE ATT&amp;CK Mappings'!#REF! &lt;&gt;"",'MITRE ATT&amp;CK Mappings'!#REF!,"" )</f>
        <v>#REF!</v>
      </c>
      <c r="M592" s="16" t="e">
        <f>IF('MITRE ATT&amp;CK Mappings'!#REF! &lt;&gt;"",'MITRE ATT&amp;CK Mappings'!#REF!,"" )</f>
        <v>#REF!</v>
      </c>
    </row>
    <row r="593" spans="1:13" x14ac:dyDescent="0.3">
      <c r="A593" s="18" t="str">
        <f>IF(COUNTIF(B593:K593,"="&amp;'MITRE ATT&amp;CK Mappings'!#REF!)&gt;0,'MITRE ATT&amp;CK Mappings'!#REF!,"")</f>
        <v/>
      </c>
      <c r="B59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3" s="18" t="e">
        <f>IF('MITRE ATT&amp;CK Mappings'!#REF! &lt;&gt;"",'MITRE ATT&amp;CK Mappings'!#REF!,"" )</f>
        <v>#REF!</v>
      </c>
      <c r="M593" s="18" t="e">
        <f>IF('MITRE ATT&amp;CK Mappings'!#REF! &lt;&gt;"",'MITRE ATT&amp;CK Mappings'!#REF!,"" )</f>
        <v>#REF!</v>
      </c>
    </row>
    <row r="594" spans="1:13" x14ac:dyDescent="0.3">
      <c r="A594" s="16" t="str">
        <f>IF(COUNTIF(B594:K594,"="&amp;'MITRE ATT&amp;CK Mappings'!#REF!)&gt;0,'MITRE ATT&amp;CK Mappings'!#REF!,"")</f>
        <v/>
      </c>
      <c r="B59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4" s="16" t="e">
        <f>IF('MITRE ATT&amp;CK Mappings'!#REF! &lt;&gt;"",'MITRE ATT&amp;CK Mappings'!#REF!,"" )</f>
        <v>#REF!</v>
      </c>
      <c r="M594" s="16" t="e">
        <f>IF('MITRE ATT&amp;CK Mappings'!#REF! &lt;&gt;"",'MITRE ATT&amp;CK Mappings'!#REF!,"" )</f>
        <v>#REF!</v>
      </c>
    </row>
    <row r="595" spans="1:13" x14ac:dyDescent="0.3">
      <c r="A595" s="18" t="str">
        <f>IF(COUNTIF(B595:K595,"="&amp;'MITRE ATT&amp;CK Mappings'!#REF!)&gt;0,'MITRE ATT&amp;CK Mappings'!#REF!,"")</f>
        <v/>
      </c>
      <c r="B59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5" s="18" t="e">
        <f>IF('MITRE ATT&amp;CK Mappings'!#REF! &lt;&gt;"",'MITRE ATT&amp;CK Mappings'!#REF!,"" )</f>
        <v>#REF!</v>
      </c>
      <c r="M595" s="18" t="e">
        <f>IF('MITRE ATT&amp;CK Mappings'!#REF! &lt;&gt;"",'MITRE ATT&amp;CK Mappings'!#REF!,"" )</f>
        <v>#REF!</v>
      </c>
    </row>
    <row r="596" spans="1:13" x14ac:dyDescent="0.3">
      <c r="A596" s="16" t="str">
        <f>IF(COUNTIF(B596:K596,"="&amp;'MITRE ATT&amp;CK Mappings'!#REF!)&gt;0,'MITRE ATT&amp;CK Mappings'!#REF!,"")</f>
        <v/>
      </c>
      <c r="B59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6" s="16" t="e">
        <f>IF('MITRE ATT&amp;CK Mappings'!#REF! &lt;&gt;"",'MITRE ATT&amp;CK Mappings'!#REF!,"" )</f>
        <v>#REF!</v>
      </c>
      <c r="M596" s="16" t="e">
        <f>IF('MITRE ATT&amp;CK Mappings'!#REF! &lt;&gt;"",'MITRE ATT&amp;CK Mappings'!#REF!,"" )</f>
        <v>#REF!</v>
      </c>
    </row>
    <row r="597" spans="1:13" x14ac:dyDescent="0.3">
      <c r="A597" s="18" t="str">
        <f>IF(COUNTIF(B597:K597,"="&amp;'MITRE ATT&amp;CK Mappings'!#REF!)&gt;0,'MITRE ATT&amp;CK Mappings'!#REF!,"")</f>
        <v/>
      </c>
      <c r="B59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7" s="18" t="e">
        <f>IF('MITRE ATT&amp;CK Mappings'!#REF! &lt;&gt;"",'MITRE ATT&amp;CK Mappings'!#REF!,"" )</f>
        <v>#REF!</v>
      </c>
      <c r="M597" s="18" t="e">
        <f>IF('MITRE ATT&amp;CK Mappings'!#REF! &lt;&gt;"",'MITRE ATT&amp;CK Mappings'!#REF!,"" )</f>
        <v>#REF!</v>
      </c>
    </row>
    <row r="598" spans="1:13" x14ac:dyDescent="0.3">
      <c r="A598" s="16" t="str">
        <f>IF(COUNTIF(B598:K598,"="&amp;'MITRE ATT&amp;CK Mappings'!#REF!)&gt;0,'MITRE ATT&amp;CK Mappings'!#REF!,"")</f>
        <v/>
      </c>
      <c r="B59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8" s="16" t="e">
        <f>IF('MITRE ATT&amp;CK Mappings'!#REF! &lt;&gt;"",'MITRE ATT&amp;CK Mappings'!#REF!,"" )</f>
        <v>#REF!</v>
      </c>
      <c r="M598" s="16" t="e">
        <f>IF('MITRE ATT&amp;CK Mappings'!#REF! &lt;&gt;"",'MITRE ATT&amp;CK Mappings'!#REF!,"" )</f>
        <v>#REF!</v>
      </c>
    </row>
    <row r="599" spans="1:13" x14ac:dyDescent="0.3">
      <c r="A599" s="18" t="str">
        <f>IF(COUNTIF(B599:K599,"="&amp;'MITRE ATT&amp;CK Mappings'!#REF!)&gt;0,'MITRE ATT&amp;CK Mappings'!#REF!,"")</f>
        <v/>
      </c>
      <c r="B59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9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9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9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9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9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9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9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9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9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99" s="18" t="e">
        <f>IF('MITRE ATT&amp;CK Mappings'!#REF! &lt;&gt;"",'MITRE ATT&amp;CK Mappings'!#REF!,"" )</f>
        <v>#REF!</v>
      </c>
      <c r="M599" s="18" t="e">
        <f>IF('MITRE ATT&amp;CK Mappings'!#REF! &lt;&gt;"",'MITRE ATT&amp;CK Mappings'!#REF!,"" )</f>
        <v>#REF!</v>
      </c>
    </row>
    <row r="600" spans="1:13" x14ac:dyDescent="0.3">
      <c r="A600" s="16" t="str">
        <f>IF(COUNTIF(B600:K600,"="&amp;'MITRE ATT&amp;CK Mappings'!#REF!)&gt;0,'MITRE ATT&amp;CK Mappings'!#REF!,"")</f>
        <v/>
      </c>
      <c r="B60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0" s="16" t="e">
        <f>IF('MITRE ATT&amp;CK Mappings'!#REF! &lt;&gt;"",'MITRE ATT&amp;CK Mappings'!#REF!,"" )</f>
        <v>#REF!</v>
      </c>
      <c r="M600" s="16" t="e">
        <f>IF('MITRE ATT&amp;CK Mappings'!#REF! &lt;&gt;"",'MITRE ATT&amp;CK Mappings'!#REF!,"" )</f>
        <v>#REF!</v>
      </c>
    </row>
    <row r="601" spans="1:13" x14ac:dyDescent="0.3">
      <c r="A601" s="18" t="str">
        <f>IF(COUNTIF(B601:K601,"="&amp;'MITRE ATT&amp;CK Mappings'!#REF!)&gt;0,'MITRE ATT&amp;CK Mappings'!#REF!,"")</f>
        <v/>
      </c>
      <c r="B60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1" s="18" t="e">
        <f>IF('MITRE ATT&amp;CK Mappings'!#REF! &lt;&gt;"",'MITRE ATT&amp;CK Mappings'!#REF!,"" )</f>
        <v>#REF!</v>
      </c>
      <c r="M601" s="18" t="e">
        <f>IF('MITRE ATT&amp;CK Mappings'!#REF! &lt;&gt;"",'MITRE ATT&amp;CK Mappings'!#REF!,"" )</f>
        <v>#REF!</v>
      </c>
    </row>
    <row r="602" spans="1:13" x14ac:dyDescent="0.3">
      <c r="A602" s="16" t="str">
        <f>IF(COUNTIF(B602:K602,"="&amp;'MITRE ATT&amp;CK Mappings'!#REF!)&gt;0,'MITRE ATT&amp;CK Mappings'!#REF!,"")</f>
        <v/>
      </c>
      <c r="B60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2" s="16" t="e">
        <f>IF('MITRE ATT&amp;CK Mappings'!#REF! &lt;&gt;"",'MITRE ATT&amp;CK Mappings'!#REF!,"" )</f>
        <v>#REF!</v>
      </c>
      <c r="M602" s="16" t="e">
        <f>IF('MITRE ATT&amp;CK Mappings'!#REF! &lt;&gt;"",'MITRE ATT&amp;CK Mappings'!#REF!,"" )</f>
        <v>#REF!</v>
      </c>
    </row>
    <row r="603" spans="1:13" x14ac:dyDescent="0.3">
      <c r="A603" s="18" t="str">
        <f>IF(COUNTIF(B603:K603,"="&amp;'MITRE ATT&amp;CK Mappings'!#REF!)&gt;0,'MITRE ATT&amp;CK Mappings'!#REF!,"")</f>
        <v/>
      </c>
      <c r="B60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3" s="18" t="e">
        <f>IF('MITRE ATT&amp;CK Mappings'!#REF! &lt;&gt;"",'MITRE ATT&amp;CK Mappings'!#REF!,"" )</f>
        <v>#REF!</v>
      </c>
      <c r="M603" s="18" t="e">
        <f>IF('MITRE ATT&amp;CK Mappings'!#REF! &lt;&gt;"",'MITRE ATT&amp;CK Mappings'!#REF!,"" )</f>
        <v>#REF!</v>
      </c>
    </row>
    <row r="604" spans="1:13" x14ac:dyDescent="0.3">
      <c r="A604" s="16" t="str">
        <f>IF(COUNTIF(B604:K604,"="&amp;'MITRE ATT&amp;CK Mappings'!#REF!)&gt;0,'MITRE ATT&amp;CK Mappings'!#REF!,"")</f>
        <v/>
      </c>
      <c r="B60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4" s="16" t="e">
        <f>IF('MITRE ATT&amp;CK Mappings'!#REF! &lt;&gt;"",'MITRE ATT&amp;CK Mappings'!#REF!,"" )</f>
        <v>#REF!</v>
      </c>
      <c r="M604" s="16" t="e">
        <f>IF('MITRE ATT&amp;CK Mappings'!#REF! &lt;&gt;"",'MITRE ATT&amp;CK Mappings'!#REF!,"" )</f>
        <v>#REF!</v>
      </c>
    </row>
    <row r="605" spans="1:13" x14ac:dyDescent="0.3">
      <c r="A605" s="18" t="str">
        <f>IF(COUNTIF(B605:K605,"="&amp;'MITRE ATT&amp;CK Mappings'!#REF!)&gt;0,'MITRE ATT&amp;CK Mappings'!#REF!,"")</f>
        <v/>
      </c>
      <c r="B60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5" s="18" t="e">
        <f>IF('MITRE ATT&amp;CK Mappings'!#REF! &lt;&gt;"",'MITRE ATT&amp;CK Mappings'!#REF!,"" )</f>
        <v>#REF!</v>
      </c>
      <c r="M605" s="18" t="e">
        <f>IF('MITRE ATT&amp;CK Mappings'!#REF! &lt;&gt;"",'MITRE ATT&amp;CK Mappings'!#REF!,"" )</f>
        <v>#REF!</v>
      </c>
    </row>
    <row r="606" spans="1:13" x14ac:dyDescent="0.3">
      <c r="A606" s="16" t="str">
        <f>IF(COUNTIF(B606:K606,"="&amp;'MITRE ATT&amp;CK Mappings'!#REF!)&gt;0,'MITRE ATT&amp;CK Mappings'!#REF!,"")</f>
        <v/>
      </c>
      <c r="B60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6" s="16" t="e">
        <f>IF('MITRE ATT&amp;CK Mappings'!#REF! &lt;&gt;"",'MITRE ATT&amp;CK Mappings'!#REF!,"" )</f>
        <v>#REF!</v>
      </c>
      <c r="M606" s="16" t="e">
        <f>IF('MITRE ATT&amp;CK Mappings'!#REF! &lt;&gt;"",'MITRE ATT&amp;CK Mappings'!#REF!,"" )</f>
        <v>#REF!</v>
      </c>
    </row>
    <row r="607" spans="1:13" x14ac:dyDescent="0.3">
      <c r="A607" s="18" t="str">
        <f>IF(COUNTIF(B607:K607,"="&amp;'MITRE ATT&amp;CK Mappings'!#REF!)&gt;0,'MITRE ATT&amp;CK Mappings'!#REF!,"")</f>
        <v/>
      </c>
      <c r="B60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7" s="18" t="e">
        <f>IF('MITRE ATT&amp;CK Mappings'!#REF! &lt;&gt;"",'MITRE ATT&amp;CK Mappings'!#REF!,"" )</f>
        <v>#REF!</v>
      </c>
      <c r="M607" s="18" t="e">
        <f>IF('MITRE ATT&amp;CK Mappings'!#REF! &lt;&gt;"",'MITRE ATT&amp;CK Mappings'!#REF!,"" )</f>
        <v>#REF!</v>
      </c>
    </row>
    <row r="608" spans="1:13" x14ac:dyDescent="0.3">
      <c r="A608" s="16" t="str">
        <f>IF(COUNTIF(B608:K608,"="&amp;'MITRE ATT&amp;CK Mappings'!#REF!)&gt;0,'MITRE ATT&amp;CK Mappings'!#REF!,"")</f>
        <v/>
      </c>
      <c r="B60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8" s="16" t="e">
        <f>IF('MITRE ATT&amp;CK Mappings'!#REF! &lt;&gt;"",'MITRE ATT&amp;CK Mappings'!#REF!,"" )</f>
        <v>#REF!</v>
      </c>
      <c r="M608" s="16" t="e">
        <f>IF('MITRE ATT&amp;CK Mappings'!#REF! &lt;&gt;"",'MITRE ATT&amp;CK Mappings'!#REF!,"" )</f>
        <v>#REF!</v>
      </c>
    </row>
    <row r="609" spans="1:13" x14ac:dyDescent="0.3">
      <c r="A609" s="18" t="str">
        <f>IF(COUNTIF(B609:K609,"="&amp;'MITRE ATT&amp;CK Mappings'!#REF!)&gt;0,'MITRE ATT&amp;CK Mappings'!#REF!,"")</f>
        <v/>
      </c>
      <c r="B60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0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0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0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0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0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0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0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0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0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09" s="18" t="e">
        <f>IF('MITRE ATT&amp;CK Mappings'!#REF! &lt;&gt;"",'MITRE ATT&amp;CK Mappings'!#REF!,"" )</f>
        <v>#REF!</v>
      </c>
      <c r="M609" s="18" t="e">
        <f>IF('MITRE ATT&amp;CK Mappings'!#REF! &lt;&gt;"",'MITRE ATT&amp;CK Mappings'!#REF!,"" )</f>
        <v>#REF!</v>
      </c>
    </row>
    <row r="610" spans="1:13" x14ac:dyDescent="0.3">
      <c r="A610" s="16" t="str">
        <f>IF(COUNTIF(B610:K610,"="&amp;'MITRE ATT&amp;CK Mappings'!#REF!)&gt;0,'MITRE ATT&amp;CK Mappings'!#REF!,"")</f>
        <v/>
      </c>
      <c r="B61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0" s="16" t="e">
        <f>IF('MITRE ATT&amp;CK Mappings'!#REF! &lt;&gt;"",'MITRE ATT&amp;CK Mappings'!#REF!,"" )</f>
        <v>#REF!</v>
      </c>
      <c r="M610" s="16" t="e">
        <f>IF('MITRE ATT&amp;CK Mappings'!#REF! &lt;&gt;"",'MITRE ATT&amp;CK Mappings'!#REF!,"" )</f>
        <v>#REF!</v>
      </c>
    </row>
    <row r="611" spans="1:13" x14ac:dyDescent="0.3">
      <c r="A611" s="18" t="str">
        <f>IF(COUNTIF(B611:K611,"="&amp;'MITRE ATT&amp;CK Mappings'!#REF!)&gt;0,'MITRE ATT&amp;CK Mappings'!#REF!,"")</f>
        <v/>
      </c>
      <c r="B61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1" s="18" t="e">
        <f>IF('MITRE ATT&amp;CK Mappings'!#REF! &lt;&gt;"",'MITRE ATT&amp;CK Mappings'!#REF!,"" )</f>
        <v>#REF!</v>
      </c>
      <c r="M611" s="18" t="e">
        <f>IF('MITRE ATT&amp;CK Mappings'!#REF! &lt;&gt;"",'MITRE ATT&amp;CK Mappings'!#REF!,"" )</f>
        <v>#REF!</v>
      </c>
    </row>
    <row r="612" spans="1:13" x14ac:dyDescent="0.3">
      <c r="A612" s="16" t="str">
        <f>IF(COUNTIF(B612:K612,"="&amp;'MITRE ATT&amp;CK Mappings'!#REF!)&gt;0,'MITRE ATT&amp;CK Mappings'!#REF!,"")</f>
        <v/>
      </c>
      <c r="B61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2" s="16" t="e">
        <f>IF('MITRE ATT&amp;CK Mappings'!#REF! &lt;&gt;"",'MITRE ATT&amp;CK Mappings'!#REF!,"" )</f>
        <v>#REF!</v>
      </c>
      <c r="M612" s="16" t="e">
        <f>IF('MITRE ATT&amp;CK Mappings'!#REF! &lt;&gt;"",'MITRE ATT&amp;CK Mappings'!#REF!,"" )</f>
        <v>#REF!</v>
      </c>
    </row>
    <row r="613" spans="1:13" x14ac:dyDescent="0.3">
      <c r="A613" s="18" t="str">
        <f>IF(COUNTIF(B613:K613,"="&amp;'MITRE ATT&amp;CK Mappings'!#REF!)&gt;0,'MITRE ATT&amp;CK Mappings'!#REF!,"")</f>
        <v/>
      </c>
      <c r="B61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3" s="18" t="e">
        <f>IF('MITRE ATT&amp;CK Mappings'!#REF! &lt;&gt;"",'MITRE ATT&amp;CK Mappings'!#REF!,"" )</f>
        <v>#REF!</v>
      </c>
      <c r="M613" s="18" t="e">
        <f>IF('MITRE ATT&amp;CK Mappings'!#REF! &lt;&gt;"",'MITRE ATT&amp;CK Mappings'!#REF!,"" )</f>
        <v>#REF!</v>
      </c>
    </row>
    <row r="614" spans="1:13" x14ac:dyDescent="0.3">
      <c r="A614" s="16" t="str">
        <f>IF(COUNTIF(B614:K614,"="&amp;'MITRE ATT&amp;CK Mappings'!#REF!)&gt;0,'MITRE ATT&amp;CK Mappings'!#REF!,"")</f>
        <v/>
      </c>
      <c r="B61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4" s="16" t="e">
        <f>IF('MITRE ATT&amp;CK Mappings'!#REF! &lt;&gt;"",'MITRE ATT&amp;CK Mappings'!#REF!,"" )</f>
        <v>#REF!</v>
      </c>
      <c r="M614" s="16" t="e">
        <f>IF('MITRE ATT&amp;CK Mappings'!#REF! &lt;&gt;"",'MITRE ATT&amp;CK Mappings'!#REF!,"" )</f>
        <v>#REF!</v>
      </c>
    </row>
    <row r="615" spans="1:13" x14ac:dyDescent="0.3">
      <c r="A615" s="18" t="str">
        <f>IF(COUNTIF(B615:K615,"="&amp;'MITRE ATT&amp;CK Mappings'!#REF!)&gt;0,'MITRE ATT&amp;CK Mappings'!#REF!,"")</f>
        <v/>
      </c>
      <c r="B61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5" s="18" t="e">
        <f>IF('MITRE ATT&amp;CK Mappings'!#REF! &lt;&gt;"",'MITRE ATT&amp;CK Mappings'!#REF!,"" )</f>
        <v>#REF!</v>
      </c>
      <c r="M615" s="18" t="e">
        <f>IF('MITRE ATT&amp;CK Mappings'!#REF! &lt;&gt;"",'MITRE ATT&amp;CK Mappings'!#REF!,"" )</f>
        <v>#REF!</v>
      </c>
    </row>
    <row r="616" spans="1:13" x14ac:dyDescent="0.3">
      <c r="A616" s="16" t="str">
        <f>IF(COUNTIF(B616:K616,"="&amp;'MITRE ATT&amp;CK Mappings'!#REF!)&gt;0,'MITRE ATT&amp;CK Mappings'!#REF!,"")</f>
        <v/>
      </c>
      <c r="B61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6" s="16" t="e">
        <f>IF('MITRE ATT&amp;CK Mappings'!#REF! &lt;&gt;"",'MITRE ATT&amp;CK Mappings'!#REF!,"" )</f>
        <v>#REF!</v>
      </c>
      <c r="M616" s="16" t="e">
        <f>IF('MITRE ATT&amp;CK Mappings'!#REF! &lt;&gt;"",'MITRE ATT&amp;CK Mappings'!#REF!,"" )</f>
        <v>#REF!</v>
      </c>
    </row>
    <row r="617" spans="1:13" x14ac:dyDescent="0.3">
      <c r="A617" s="18" t="str">
        <f>IF(COUNTIF(B617:K617,"="&amp;'MITRE ATT&amp;CK Mappings'!#REF!)&gt;0,'MITRE ATT&amp;CK Mappings'!#REF!,"")</f>
        <v/>
      </c>
      <c r="B61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7" s="18" t="e">
        <f>IF('MITRE ATT&amp;CK Mappings'!#REF! &lt;&gt;"",'MITRE ATT&amp;CK Mappings'!#REF!,"" )</f>
        <v>#REF!</v>
      </c>
      <c r="M617" s="18" t="e">
        <f>IF('MITRE ATT&amp;CK Mappings'!#REF! &lt;&gt;"",'MITRE ATT&amp;CK Mappings'!#REF!,"" )</f>
        <v>#REF!</v>
      </c>
    </row>
    <row r="618" spans="1:13" x14ac:dyDescent="0.3">
      <c r="A618" s="16" t="str">
        <f>IF(COUNTIF(B618:K618,"="&amp;'MITRE ATT&amp;CK Mappings'!#REF!)&gt;0,'MITRE ATT&amp;CK Mappings'!#REF!,"")</f>
        <v/>
      </c>
      <c r="B61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8" s="16" t="e">
        <f>IF('MITRE ATT&amp;CK Mappings'!#REF! &lt;&gt;"",'MITRE ATT&amp;CK Mappings'!#REF!,"" )</f>
        <v>#REF!</v>
      </c>
      <c r="M618" s="16" t="e">
        <f>IF('MITRE ATT&amp;CK Mappings'!#REF! &lt;&gt;"",'MITRE ATT&amp;CK Mappings'!#REF!,"" )</f>
        <v>#REF!</v>
      </c>
    </row>
    <row r="619" spans="1:13" x14ac:dyDescent="0.3">
      <c r="A619" s="18" t="str">
        <f>IF(COUNTIF(B619:K619,"="&amp;'MITRE ATT&amp;CK Mappings'!#REF!)&gt;0,'MITRE ATT&amp;CK Mappings'!#REF!,"")</f>
        <v/>
      </c>
      <c r="B61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1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1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1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1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1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1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1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1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1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19" s="18" t="e">
        <f>IF('MITRE ATT&amp;CK Mappings'!#REF! &lt;&gt;"",'MITRE ATT&amp;CK Mappings'!#REF!,"" )</f>
        <v>#REF!</v>
      </c>
      <c r="M619" s="18" t="e">
        <f>IF('MITRE ATT&amp;CK Mappings'!#REF! &lt;&gt;"",'MITRE ATT&amp;CK Mappings'!#REF!,"" )</f>
        <v>#REF!</v>
      </c>
    </row>
    <row r="620" spans="1:13" x14ac:dyDescent="0.3">
      <c r="A620" s="16" t="str">
        <f>IF(COUNTIF(B620:K620,"="&amp;'MITRE ATT&amp;CK Mappings'!#REF!)&gt;0,'MITRE ATT&amp;CK Mappings'!#REF!,"")</f>
        <v/>
      </c>
      <c r="B62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0" s="16" t="e">
        <f>IF('MITRE ATT&amp;CK Mappings'!#REF! &lt;&gt;"",'MITRE ATT&amp;CK Mappings'!#REF!,"" )</f>
        <v>#REF!</v>
      </c>
      <c r="M620" s="16" t="e">
        <f>IF('MITRE ATT&amp;CK Mappings'!#REF! &lt;&gt;"",'MITRE ATT&amp;CK Mappings'!#REF!,"" )</f>
        <v>#REF!</v>
      </c>
    </row>
    <row r="621" spans="1:13" x14ac:dyDescent="0.3">
      <c r="A621" s="18" t="str">
        <f>IF(COUNTIF(B621:K621,"="&amp;'MITRE ATT&amp;CK Mappings'!#REF!)&gt;0,'MITRE ATT&amp;CK Mappings'!#REF!,"")</f>
        <v/>
      </c>
      <c r="B62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1" s="18" t="e">
        <f>IF('MITRE ATT&amp;CK Mappings'!#REF! &lt;&gt;"",'MITRE ATT&amp;CK Mappings'!#REF!,"" )</f>
        <v>#REF!</v>
      </c>
      <c r="M621" s="18" t="e">
        <f>IF('MITRE ATT&amp;CK Mappings'!#REF! &lt;&gt;"",'MITRE ATT&amp;CK Mappings'!#REF!,"" )</f>
        <v>#REF!</v>
      </c>
    </row>
    <row r="622" spans="1:13" x14ac:dyDescent="0.3">
      <c r="A622" s="16" t="str">
        <f>IF(COUNTIF(B622:K622,"="&amp;'MITRE ATT&amp;CK Mappings'!#REF!)&gt;0,'MITRE ATT&amp;CK Mappings'!#REF!,"")</f>
        <v/>
      </c>
      <c r="B62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2" s="16" t="e">
        <f>IF('MITRE ATT&amp;CK Mappings'!#REF! &lt;&gt;"",'MITRE ATT&amp;CK Mappings'!#REF!,"" )</f>
        <v>#REF!</v>
      </c>
      <c r="M622" s="16" t="e">
        <f>IF('MITRE ATT&amp;CK Mappings'!#REF! &lt;&gt;"",'MITRE ATT&amp;CK Mappings'!#REF!,"" )</f>
        <v>#REF!</v>
      </c>
    </row>
    <row r="623" spans="1:13" x14ac:dyDescent="0.3">
      <c r="A623" s="18" t="str">
        <f>IF(COUNTIF(B623:K623,"="&amp;'MITRE ATT&amp;CK Mappings'!#REF!)&gt;0,'MITRE ATT&amp;CK Mappings'!#REF!,"")</f>
        <v/>
      </c>
      <c r="B62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3" s="18" t="e">
        <f>IF('MITRE ATT&amp;CK Mappings'!#REF! &lt;&gt;"",'MITRE ATT&amp;CK Mappings'!#REF!,"" )</f>
        <v>#REF!</v>
      </c>
      <c r="M623" s="18" t="e">
        <f>IF('MITRE ATT&amp;CK Mappings'!#REF! &lt;&gt;"",'MITRE ATT&amp;CK Mappings'!#REF!,"" )</f>
        <v>#REF!</v>
      </c>
    </row>
    <row r="624" spans="1:13" x14ac:dyDescent="0.3">
      <c r="A624" s="16" t="str">
        <f>IF(COUNTIF(B624:K624,"="&amp;'MITRE ATT&amp;CK Mappings'!#REF!)&gt;0,'MITRE ATT&amp;CK Mappings'!#REF!,"")</f>
        <v/>
      </c>
      <c r="B62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4" s="16" t="e">
        <f>IF('MITRE ATT&amp;CK Mappings'!#REF! &lt;&gt;"",'MITRE ATT&amp;CK Mappings'!#REF!,"" )</f>
        <v>#REF!</v>
      </c>
      <c r="M624" s="16" t="e">
        <f>IF('MITRE ATT&amp;CK Mappings'!#REF! &lt;&gt;"",'MITRE ATT&amp;CK Mappings'!#REF!,"" )</f>
        <v>#REF!</v>
      </c>
    </row>
    <row r="625" spans="1:13" x14ac:dyDescent="0.3">
      <c r="A625" s="18" t="str">
        <f>IF(COUNTIF(B625:K625,"="&amp;'MITRE ATT&amp;CK Mappings'!#REF!)&gt;0,'MITRE ATT&amp;CK Mappings'!#REF!,"")</f>
        <v/>
      </c>
      <c r="B62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5" s="18" t="e">
        <f>IF('MITRE ATT&amp;CK Mappings'!#REF! &lt;&gt;"",'MITRE ATT&amp;CK Mappings'!#REF!,"" )</f>
        <v>#REF!</v>
      </c>
      <c r="M625" s="18" t="e">
        <f>IF('MITRE ATT&amp;CK Mappings'!#REF! &lt;&gt;"",'MITRE ATT&amp;CK Mappings'!#REF!,"" )</f>
        <v>#REF!</v>
      </c>
    </row>
    <row r="626" spans="1:13" x14ac:dyDescent="0.3">
      <c r="A626" s="16" t="str">
        <f>IF(COUNTIF(B626:K626,"="&amp;'MITRE ATT&amp;CK Mappings'!#REF!)&gt;0,'MITRE ATT&amp;CK Mappings'!#REF!,"")</f>
        <v/>
      </c>
      <c r="B62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6" s="16" t="e">
        <f>IF('MITRE ATT&amp;CK Mappings'!#REF! &lt;&gt;"",'MITRE ATT&amp;CK Mappings'!#REF!,"" )</f>
        <v>#REF!</v>
      </c>
      <c r="M626" s="16" t="e">
        <f>IF('MITRE ATT&amp;CK Mappings'!#REF! &lt;&gt;"",'MITRE ATT&amp;CK Mappings'!#REF!,"" )</f>
        <v>#REF!</v>
      </c>
    </row>
    <row r="627" spans="1:13" x14ac:dyDescent="0.3">
      <c r="A627" s="18" t="str">
        <f>IF(COUNTIF(B627:K627,"="&amp;'MITRE ATT&amp;CK Mappings'!#REF!)&gt;0,'MITRE ATT&amp;CK Mappings'!#REF!,"")</f>
        <v/>
      </c>
      <c r="B62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7" s="18" t="e">
        <f>IF('MITRE ATT&amp;CK Mappings'!#REF! &lt;&gt;"",'MITRE ATT&amp;CK Mappings'!#REF!,"" )</f>
        <v>#REF!</v>
      </c>
      <c r="M627" s="18" t="e">
        <f>IF('MITRE ATT&amp;CK Mappings'!#REF! &lt;&gt;"",'MITRE ATT&amp;CK Mappings'!#REF!,"" )</f>
        <v>#REF!</v>
      </c>
    </row>
    <row r="628" spans="1:13" x14ac:dyDescent="0.3">
      <c r="A628" s="16" t="str">
        <f>IF(COUNTIF(B628:K628,"="&amp;'MITRE ATT&amp;CK Mappings'!#REF!)&gt;0,'MITRE ATT&amp;CK Mappings'!#REF!,"")</f>
        <v/>
      </c>
      <c r="B62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8" s="16" t="e">
        <f>IF('MITRE ATT&amp;CK Mappings'!#REF! &lt;&gt;"",'MITRE ATT&amp;CK Mappings'!#REF!,"" )</f>
        <v>#REF!</v>
      </c>
      <c r="M628" s="16" t="e">
        <f>IF('MITRE ATT&amp;CK Mappings'!#REF! &lt;&gt;"",'MITRE ATT&amp;CK Mappings'!#REF!,"" )</f>
        <v>#REF!</v>
      </c>
    </row>
    <row r="629" spans="1:13" x14ac:dyDescent="0.3">
      <c r="A629" s="18" t="str">
        <f>IF(COUNTIF(B629:K629,"="&amp;'MITRE ATT&amp;CK Mappings'!#REF!)&gt;0,'MITRE ATT&amp;CK Mappings'!#REF!,"")</f>
        <v/>
      </c>
      <c r="B62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2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2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2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2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2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2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2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2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2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29" s="18" t="e">
        <f>IF('MITRE ATT&amp;CK Mappings'!#REF! &lt;&gt;"",'MITRE ATT&amp;CK Mappings'!#REF!,"" )</f>
        <v>#REF!</v>
      </c>
      <c r="M629" s="18" t="e">
        <f>IF('MITRE ATT&amp;CK Mappings'!#REF! &lt;&gt;"",'MITRE ATT&amp;CK Mappings'!#REF!,"" )</f>
        <v>#REF!</v>
      </c>
    </row>
    <row r="630" spans="1:13" x14ac:dyDescent="0.3">
      <c r="A630" s="16" t="str">
        <f>IF(COUNTIF(B630:K630,"="&amp;'MITRE ATT&amp;CK Mappings'!#REF!)&gt;0,'MITRE ATT&amp;CK Mappings'!#REF!,"")</f>
        <v/>
      </c>
      <c r="B63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0" s="16" t="e">
        <f>IF('MITRE ATT&amp;CK Mappings'!#REF! &lt;&gt;"",'MITRE ATT&amp;CK Mappings'!#REF!,"" )</f>
        <v>#REF!</v>
      </c>
      <c r="M630" s="16" t="e">
        <f>IF('MITRE ATT&amp;CK Mappings'!#REF! &lt;&gt;"",'MITRE ATT&amp;CK Mappings'!#REF!,"" )</f>
        <v>#REF!</v>
      </c>
    </row>
    <row r="631" spans="1:13" x14ac:dyDescent="0.3">
      <c r="A631" s="18" t="str">
        <f>IF(COUNTIF(B631:K631,"="&amp;'MITRE ATT&amp;CK Mappings'!#REF!)&gt;0,'MITRE ATT&amp;CK Mappings'!#REF!,"")</f>
        <v/>
      </c>
      <c r="B63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1" s="18" t="e">
        <f>IF('MITRE ATT&amp;CK Mappings'!#REF! &lt;&gt;"",'MITRE ATT&amp;CK Mappings'!#REF!,"" )</f>
        <v>#REF!</v>
      </c>
      <c r="M631" s="18" t="e">
        <f>IF('MITRE ATT&amp;CK Mappings'!#REF! &lt;&gt;"",'MITRE ATT&amp;CK Mappings'!#REF!,"" )</f>
        <v>#REF!</v>
      </c>
    </row>
    <row r="632" spans="1:13" x14ac:dyDescent="0.3">
      <c r="A632" s="16" t="str">
        <f>IF(COUNTIF(B632:K632,"="&amp;'MITRE ATT&amp;CK Mappings'!#REF!)&gt;0,'MITRE ATT&amp;CK Mappings'!#REF!,"")</f>
        <v/>
      </c>
      <c r="B63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2" s="16" t="e">
        <f>IF('MITRE ATT&amp;CK Mappings'!#REF! &lt;&gt;"",'MITRE ATT&amp;CK Mappings'!#REF!,"" )</f>
        <v>#REF!</v>
      </c>
      <c r="M632" s="16" t="e">
        <f>IF('MITRE ATT&amp;CK Mappings'!#REF! &lt;&gt;"",'MITRE ATT&amp;CK Mappings'!#REF!,"" )</f>
        <v>#REF!</v>
      </c>
    </row>
    <row r="633" spans="1:13" x14ac:dyDescent="0.3">
      <c r="A633" s="18" t="str">
        <f>IF(COUNTIF(B633:K633,"="&amp;'MITRE ATT&amp;CK Mappings'!#REF!)&gt;0,'MITRE ATT&amp;CK Mappings'!#REF!,"")</f>
        <v/>
      </c>
      <c r="B63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3" s="18" t="e">
        <f>IF('MITRE ATT&amp;CK Mappings'!#REF! &lt;&gt;"",'MITRE ATT&amp;CK Mappings'!#REF!,"" )</f>
        <v>#REF!</v>
      </c>
      <c r="M633" s="18" t="e">
        <f>IF('MITRE ATT&amp;CK Mappings'!#REF! &lt;&gt;"",'MITRE ATT&amp;CK Mappings'!#REF!,"" )</f>
        <v>#REF!</v>
      </c>
    </row>
    <row r="634" spans="1:13" x14ac:dyDescent="0.3">
      <c r="A634" s="16" t="str">
        <f>IF(COUNTIF(B634:K634,"="&amp;'MITRE ATT&amp;CK Mappings'!#REF!)&gt;0,'MITRE ATT&amp;CK Mappings'!#REF!,"")</f>
        <v/>
      </c>
      <c r="B63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4" s="16" t="e">
        <f>IF('MITRE ATT&amp;CK Mappings'!#REF! &lt;&gt;"",'MITRE ATT&amp;CK Mappings'!#REF!,"" )</f>
        <v>#REF!</v>
      </c>
      <c r="M634" s="16" t="e">
        <f>IF('MITRE ATT&amp;CK Mappings'!#REF! &lt;&gt;"",'MITRE ATT&amp;CK Mappings'!#REF!,"" )</f>
        <v>#REF!</v>
      </c>
    </row>
    <row r="635" spans="1:13" x14ac:dyDescent="0.3">
      <c r="A635" s="18" t="str">
        <f>IF(COUNTIF(B635:K635,"="&amp;'MITRE ATT&amp;CK Mappings'!#REF!)&gt;0,'MITRE ATT&amp;CK Mappings'!#REF!,"")</f>
        <v/>
      </c>
      <c r="B63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5" s="18" t="e">
        <f>IF('MITRE ATT&amp;CK Mappings'!#REF! &lt;&gt;"",'MITRE ATT&amp;CK Mappings'!#REF!,"" )</f>
        <v>#REF!</v>
      </c>
      <c r="M635" s="18" t="e">
        <f>IF('MITRE ATT&amp;CK Mappings'!#REF! &lt;&gt;"",'MITRE ATT&amp;CK Mappings'!#REF!,"" )</f>
        <v>#REF!</v>
      </c>
    </row>
    <row r="636" spans="1:13" x14ac:dyDescent="0.3">
      <c r="A636" s="16" t="str">
        <f>IF(COUNTIF(B636:K636,"="&amp;'MITRE ATT&amp;CK Mappings'!#REF!)&gt;0,'MITRE ATT&amp;CK Mappings'!#REF!,"")</f>
        <v/>
      </c>
      <c r="B63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6" s="16" t="e">
        <f>IF('MITRE ATT&amp;CK Mappings'!#REF! &lt;&gt;"",'MITRE ATT&amp;CK Mappings'!#REF!,"" )</f>
        <v>#REF!</v>
      </c>
      <c r="M636" s="16" t="e">
        <f>IF('MITRE ATT&amp;CK Mappings'!#REF! &lt;&gt;"",'MITRE ATT&amp;CK Mappings'!#REF!,"" )</f>
        <v>#REF!</v>
      </c>
    </row>
    <row r="637" spans="1:13" x14ac:dyDescent="0.3">
      <c r="A637" s="18" t="str">
        <f>IF(COUNTIF(B637:K637,"="&amp;'MITRE ATT&amp;CK Mappings'!#REF!)&gt;0,'MITRE ATT&amp;CK Mappings'!#REF!,"")</f>
        <v/>
      </c>
      <c r="B63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7" s="18" t="e">
        <f>IF('MITRE ATT&amp;CK Mappings'!#REF! &lt;&gt;"",'MITRE ATT&amp;CK Mappings'!#REF!,"" )</f>
        <v>#REF!</v>
      </c>
      <c r="M637" s="18" t="e">
        <f>IF('MITRE ATT&amp;CK Mappings'!#REF! &lt;&gt;"",'MITRE ATT&amp;CK Mappings'!#REF!,"" )</f>
        <v>#REF!</v>
      </c>
    </row>
    <row r="638" spans="1:13" x14ac:dyDescent="0.3">
      <c r="A638" s="16" t="str">
        <f>IF(COUNTIF(B638:K638,"="&amp;'MITRE ATT&amp;CK Mappings'!#REF!)&gt;0,'MITRE ATT&amp;CK Mappings'!#REF!,"")</f>
        <v/>
      </c>
      <c r="B63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8" s="16" t="e">
        <f>IF('MITRE ATT&amp;CK Mappings'!#REF! &lt;&gt;"",'MITRE ATT&amp;CK Mappings'!#REF!,"" )</f>
        <v>#REF!</v>
      </c>
      <c r="M638" s="16" t="e">
        <f>IF('MITRE ATT&amp;CK Mappings'!#REF! &lt;&gt;"",'MITRE ATT&amp;CK Mappings'!#REF!,"" )</f>
        <v>#REF!</v>
      </c>
    </row>
    <row r="639" spans="1:13" x14ac:dyDescent="0.3">
      <c r="A639" s="18" t="str">
        <f>IF(COUNTIF(B639:K639,"="&amp;'MITRE ATT&amp;CK Mappings'!#REF!)&gt;0,'MITRE ATT&amp;CK Mappings'!#REF!,"")</f>
        <v/>
      </c>
      <c r="B63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3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3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3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3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3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3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3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3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3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39" s="18" t="e">
        <f>IF('MITRE ATT&amp;CK Mappings'!#REF! &lt;&gt;"",'MITRE ATT&amp;CK Mappings'!#REF!,"" )</f>
        <v>#REF!</v>
      </c>
      <c r="M639" s="18" t="e">
        <f>IF('MITRE ATT&amp;CK Mappings'!#REF! &lt;&gt;"",'MITRE ATT&amp;CK Mappings'!#REF!,"" )</f>
        <v>#REF!</v>
      </c>
    </row>
    <row r="640" spans="1:13" x14ac:dyDescent="0.3">
      <c r="A640" s="16" t="str">
        <f>IF(COUNTIF(B640:K640,"="&amp;'MITRE ATT&amp;CK Mappings'!#REF!)&gt;0,'MITRE ATT&amp;CK Mappings'!#REF!,"")</f>
        <v/>
      </c>
      <c r="B64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0" s="16" t="e">
        <f>IF('MITRE ATT&amp;CK Mappings'!#REF! &lt;&gt;"",'MITRE ATT&amp;CK Mappings'!#REF!,"" )</f>
        <v>#REF!</v>
      </c>
      <c r="M640" s="16" t="e">
        <f>IF('MITRE ATT&amp;CK Mappings'!#REF! &lt;&gt;"",'MITRE ATT&amp;CK Mappings'!#REF!,"" )</f>
        <v>#REF!</v>
      </c>
    </row>
    <row r="641" spans="1:13" x14ac:dyDescent="0.3">
      <c r="A641" s="18" t="str">
        <f>IF(COUNTIF(B641:K641,"="&amp;'MITRE ATT&amp;CK Mappings'!#REF!)&gt;0,'MITRE ATT&amp;CK Mappings'!#REF!,"")</f>
        <v/>
      </c>
      <c r="B64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1" s="18" t="e">
        <f>IF('MITRE ATT&amp;CK Mappings'!#REF! &lt;&gt;"",'MITRE ATT&amp;CK Mappings'!#REF!,"" )</f>
        <v>#REF!</v>
      </c>
      <c r="M641" s="18" t="e">
        <f>IF('MITRE ATT&amp;CK Mappings'!#REF! &lt;&gt;"",'MITRE ATT&amp;CK Mappings'!#REF!,"" )</f>
        <v>#REF!</v>
      </c>
    </row>
    <row r="642" spans="1:13" x14ac:dyDescent="0.3">
      <c r="A642" s="16" t="str">
        <f>IF(COUNTIF(B642:K642,"="&amp;'MITRE ATT&amp;CK Mappings'!#REF!)&gt;0,'MITRE ATT&amp;CK Mappings'!#REF!,"")</f>
        <v/>
      </c>
      <c r="B64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2" s="16" t="e">
        <f>IF('MITRE ATT&amp;CK Mappings'!#REF! &lt;&gt;"",'MITRE ATT&amp;CK Mappings'!#REF!,"" )</f>
        <v>#REF!</v>
      </c>
      <c r="M642" s="16" t="e">
        <f>IF('MITRE ATT&amp;CK Mappings'!#REF! &lt;&gt;"",'MITRE ATT&amp;CK Mappings'!#REF!,"" )</f>
        <v>#REF!</v>
      </c>
    </row>
    <row r="643" spans="1:13" x14ac:dyDescent="0.3">
      <c r="A643" s="18" t="str">
        <f>IF(COUNTIF(B643:K643,"="&amp;'MITRE ATT&amp;CK Mappings'!#REF!)&gt;0,'MITRE ATT&amp;CK Mappings'!#REF!,"")</f>
        <v/>
      </c>
      <c r="B64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3" s="18" t="e">
        <f>IF('MITRE ATT&amp;CK Mappings'!#REF! &lt;&gt;"",'MITRE ATT&amp;CK Mappings'!#REF!,"" )</f>
        <v>#REF!</v>
      </c>
      <c r="M643" s="18" t="e">
        <f>IF('MITRE ATT&amp;CK Mappings'!#REF! &lt;&gt;"",'MITRE ATT&amp;CK Mappings'!#REF!,"" )</f>
        <v>#REF!</v>
      </c>
    </row>
    <row r="644" spans="1:13" x14ac:dyDescent="0.3">
      <c r="A644" s="16" t="str">
        <f>IF(COUNTIF(B644:K644,"="&amp;'MITRE ATT&amp;CK Mappings'!#REF!)&gt;0,'MITRE ATT&amp;CK Mappings'!#REF!,"")</f>
        <v/>
      </c>
      <c r="B64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4" s="16" t="e">
        <f>IF('MITRE ATT&amp;CK Mappings'!#REF! &lt;&gt;"",'MITRE ATT&amp;CK Mappings'!#REF!,"" )</f>
        <v>#REF!</v>
      </c>
      <c r="M644" s="16" t="e">
        <f>IF('MITRE ATT&amp;CK Mappings'!#REF! &lt;&gt;"",'MITRE ATT&amp;CK Mappings'!#REF!,"" )</f>
        <v>#REF!</v>
      </c>
    </row>
    <row r="645" spans="1:13" x14ac:dyDescent="0.3">
      <c r="A645" s="18" t="str">
        <f>IF(COUNTIF(B645:K645,"="&amp;'MITRE ATT&amp;CK Mappings'!#REF!)&gt;0,'MITRE ATT&amp;CK Mappings'!#REF!,"")</f>
        <v/>
      </c>
      <c r="B64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5" s="18" t="e">
        <f>IF('MITRE ATT&amp;CK Mappings'!#REF! &lt;&gt;"",'MITRE ATT&amp;CK Mappings'!#REF!,"" )</f>
        <v>#REF!</v>
      </c>
      <c r="M645" s="18" t="e">
        <f>IF('MITRE ATT&amp;CK Mappings'!#REF! &lt;&gt;"",'MITRE ATT&amp;CK Mappings'!#REF!,"" )</f>
        <v>#REF!</v>
      </c>
    </row>
    <row r="646" spans="1:13" x14ac:dyDescent="0.3">
      <c r="A646" s="16" t="str">
        <f>IF(COUNTIF(B646:K646,"="&amp;'MITRE ATT&amp;CK Mappings'!#REF!)&gt;0,'MITRE ATT&amp;CK Mappings'!#REF!,"")</f>
        <v/>
      </c>
      <c r="B64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6" s="16" t="e">
        <f>IF('MITRE ATT&amp;CK Mappings'!#REF! &lt;&gt;"",'MITRE ATT&amp;CK Mappings'!#REF!,"" )</f>
        <v>#REF!</v>
      </c>
      <c r="M646" s="16" t="e">
        <f>IF('MITRE ATT&amp;CK Mappings'!#REF! &lt;&gt;"",'MITRE ATT&amp;CK Mappings'!#REF!,"" )</f>
        <v>#REF!</v>
      </c>
    </row>
    <row r="647" spans="1:13" x14ac:dyDescent="0.3">
      <c r="A647" s="18" t="str">
        <f>IF(COUNTIF(B647:K647,"="&amp;'MITRE ATT&amp;CK Mappings'!#REF!)&gt;0,'MITRE ATT&amp;CK Mappings'!#REF!,"")</f>
        <v/>
      </c>
      <c r="B64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7" s="18" t="e">
        <f>IF('MITRE ATT&amp;CK Mappings'!#REF! &lt;&gt;"",'MITRE ATT&amp;CK Mappings'!#REF!,"" )</f>
        <v>#REF!</v>
      </c>
      <c r="M647" s="18" t="e">
        <f>IF('MITRE ATT&amp;CK Mappings'!#REF! &lt;&gt;"",'MITRE ATT&amp;CK Mappings'!#REF!,"" )</f>
        <v>#REF!</v>
      </c>
    </row>
    <row r="648" spans="1:13" x14ac:dyDescent="0.3">
      <c r="A648" s="16" t="str">
        <f>IF(COUNTIF(B648:K648,"="&amp;'MITRE ATT&amp;CK Mappings'!#REF!)&gt;0,'MITRE ATT&amp;CK Mappings'!#REF!,"")</f>
        <v/>
      </c>
      <c r="B64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8" s="16" t="e">
        <f>IF('MITRE ATT&amp;CK Mappings'!#REF! &lt;&gt;"",'MITRE ATT&amp;CK Mappings'!#REF!,"" )</f>
        <v>#REF!</v>
      </c>
      <c r="M648" s="16" t="e">
        <f>IF('MITRE ATT&amp;CK Mappings'!#REF! &lt;&gt;"",'MITRE ATT&amp;CK Mappings'!#REF!,"" )</f>
        <v>#REF!</v>
      </c>
    </row>
    <row r="649" spans="1:13" x14ac:dyDescent="0.3">
      <c r="A649" s="18" t="str">
        <f>IF(COUNTIF(B649:K649,"="&amp;'MITRE ATT&amp;CK Mappings'!#REF!)&gt;0,'MITRE ATT&amp;CK Mappings'!#REF!,"")</f>
        <v/>
      </c>
      <c r="B64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4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4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4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4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4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4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4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4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4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49" s="18" t="e">
        <f>IF('MITRE ATT&amp;CK Mappings'!#REF! &lt;&gt;"",'MITRE ATT&amp;CK Mappings'!#REF!,"" )</f>
        <v>#REF!</v>
      </c>
      <c r="M649" s="18" t="e">
        <f>IF('MITRE ATT&amp;CK Mappings'!#REF! &lt;&gt;"",'MITRE ATT&amp;CK Mappings'!#REF!,"" )</f>
        <v>#REF!</v>
      </c>
    </row>
    <row r="650" spans="1:13" x14ac:dyDescent="0.3">
      <c r="A650" s="16" t="str">
        <f>IF(COUNTIF(B650:K650,"="&amp;'MITRE ATT&amp;CK Mappings'!#REF!)&gt;0,'MITRE ATT&amp;CK Mappings'!#REF!,"")</f>
        <v/>
      </c>
      <c r="B65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0" s="16" t="e">
        <f>IF('MITRE ATT&amp;CK Mappings'!#REF! &lt;&gt;"",'MITRE ATT&amp;CK Mappings'!#REF!,"" )</f>
        <v>#REF!</v>
      </c>
      <c r="M650" s="16" t="e">
        <f>IF('MITRE ATT&amp;CK Mappings'!#REF! &lt;&gt;"",'MITRE ATT&amp;CK Mappings'!#REF!,"" )</f>
        <v>#REF!</v>
      </c>
    </row>
    <row r="651" spans="1:13" x14ac:dyDescent="0.3">
      <c r="A651" s="18" t="str">
        <f>IF(COUNTIF(B651:K651,"="&amp;'MITRE ATT&amp;CK Mappings'!#REF!)&gt;0,'MITRE ATT&amp;CK Mappings'!#REF!,"")</f>
        <v/>
      </c>
      <c r="B65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1" s="18" t="e">
        <f>IF('MITRE ATT&amp;CK Mappings'!#REF! &lt;&gt;"",'MITRE ATT&amp;CK Mappings'!#REF!,"" )</f>
        <v>#REF!</v>
      </c>
      <c r="M651" s="18" t="e">
        <f>IF('MITRE ATT&amp;CK Mappings'!#REF! &lt;&gt;"",'MITRE ATT&amp;CK Mappings'!#REF!,"" )</f>
        <v>#REF!</v>
      </c>
    </row>
    <row r="652" spans="1:13" x14ac:dyDescent="0.3">
      <c r="A652" s="16" t="str">
        <f>IF(COUNTIF(B652:K652,"="&amp;'MITRE ATT&amp;CK Mappings'!#REF!)&gt;0,'MITRE ATT&amp;CK Mappings'!#REF!,"")</f>
        <v/>
      </c>
      <c r="B65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2" s="16" t="e">
        <f>IF('MITRE ATT&amp;CK Mappings'!#REF! &lt;&gt;"",'MITRE ATT&amp;CK Mappings'!#REF!,"" )</f>
        <v>#REF!</v>
      </c>
      <c r="M652" s="16" t="e">
        <f>IF('MITRE ATT&amp;CK Mappings'!#REF! &lt;&gt;"",'MITRE ATT&amp;CK Mappings'!#REF!,"" )</f>
        <v>#REF!</v>
      </c>
    </row>
    <row r="653" spans="1:13" x14ac:dyDescent="0.3">
      <c r="A653" s="18" t="str">
        <f>IF(COUNTIF(B653:K653,"="&amp;'MITRE ATT&amp;CK Mappings'!#REF!)&gt;0,'MITRE ATT&amp;CK Mappings'!#REF!,"")</f>
        <v/>
      </c>
      <c r="B65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3" s="18" t="e">
        <f>IF('MITRE ATT&amp;CK Mappings'!#REF! &lt;&gt;"",'MITRE ATT&amp;CK Mappings'!#REF!,"" )</f>
        <v>#REF!</v>
      </c>
      <c r="M653" s="18" t="e">
        <f>IF('MITRE ATT&amp;CK Mappings'!#REF! &lt;&gt;"",'MITRE ATT&amp;CK Mappings'!#REF!,"" )</f>
        <v>#REF!</v>
      </c>
    </row>
    <row r="654" spans="1:13" x14ac:dyDescent="0.3">
      <c r="A654" s="16" t="str">
        <f>IF(COUNTIF(B654:K654,"="&amp;'MITRE ATT&amp;CK Mappings'!#REF!)&gt;0,'MITRE ATT&amp;CK Mappings'!#REF!,"")</f>
        <v/>
      </c>
      <c r="B65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4" s="16" t="e">
        <f>IF('MITRE ATT&amp;CK Mappings'!#REF! &lt;&gt;"",'MITRE ATT&amp;CK Mappings'!#REF!,"" )</f>
        <v>#REF!</v>
      </c>
      <c r="M654" s="16" t="e">
        <f>IF('MITRE ATT&amp;CK Mappings'!#REF! &lt;&gt;"",'MITRE ATT&amp;CK Mappings'!#REF!,"" )</f>
        <v>#REF!</v>
      </c>
    </row>
    <row r="655" spans="1:13" x14ac:dyDescent="0.3">
      <c r="A655" s="18" t="str">
        <f>IF(COUNTIF(B655:K655,"="&amp;'MITRE ATT&amp;CK Mappings'!#REF!)&gt;0,'MITRE ATT&amp;CK Mappings'!#REF!,"")</f>
        <v/>
      </c>
      <c r="B65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5" s="18" t="e">
        <f>IF('MITRE ATT&amp;CK Mappings'!#REF! &lt;&gt;"",'MITRE ATT&amp;CK Mappings'!#REF!,"" )</f>
        <v>#REF!</v>
      </c>
      <c r="M655" s="18" t="e">
        <f>IF('MITRE ATT&amp;CK Mappings'!#REF! &lt;&gt;"",'MITRE ATT&amp;CK Mappings'!#REF!,"" )</f>
        <v>#REF!</v>
      </c>
    </row>
    <row r="656" spans="1:13" x14ac:dyDescent="0.3">
      <c r="A656" s="16" t="str">
        <f>IF(COUNTIF(B656:K656,"="&amp;'MITRE ATT&amp;CK Mappings'!#REF!)&gt;0,'MITRE ATT&amp;CK Mappings'!#REF!,"")</f>
        <v/>
      </c>
      <c r="B65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6" s="16" t="e">
        <f>IF('MITRE ATT&amp;CK Mappings'!#REF! &lt;&gt;"",'MITRE ATT&amp;CK Mappings'!#REF!,"" )</f>
        <v>#REF!</v>
      </c>
      <c r="M656" s="16" t="e">
        <f>IF('MITRE ATT&amp;CK Mappings'!#REF! &lt;&gt;"",'MITRE ATT&amp;CK Mappings'!#REF!,"" )</f>
        <v>#REF!</v>
      </c>
    </row>
    <row r="657" spans="1:13" x14ac:dyDescent="0.3">
      <c r="A657" s="18" t="str">
        <f>IF(COUNTIF(B657:K657,"="&amp;'MITRE ATT&amp;CK Mappings'!#REF!)&gt;0,'MITRE ATT&amp;CK Mappings'!#REF!,"")</f>
        <v/>
      </c>
      <c r="B65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7" s="18" t="e">
        <f>IF('MITRE ATT&amp;CK Mappings'!#REF! &lt;&gt;"",'MITRE ATT&amp;CK Mappings'!#REF!,"" )</f>
        <v>#REF!</v>
      </c>
      <c r="M657" s="18" t="e">
        <f>IF('MITRE ATT&amp;CK Mappings'!#REF! &lt;&gt;"",'MITRE ATT&amp;CK Mappings'!#REF!,"" )</f>
        <v>#REF!</v>
      </c>
    </row>
    <row r="658" spans="1:13" x14ac:dyDescent="0.3">
      <c r="A658" s="16" t="str">
        <f>IF(COUNTIF(B658:K658,"="&amp;'MITRE ATT&amp;CK Mappings'!#REF!)&gt;0,'MITRE ATT&amp;CK Mappings'!#REF!,"")</f>
        <v/>
      </c>
      <c r="B65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8" s="16" t="e">
        <f>IF('MITRE ATT&amp;CK Mappings'!#REF! &lt;&gt;"",'MITRE ATT&amp;CK Mappings'!#REF!,"" )</f>
        <v>#REF!</v>
      </c>
      <c r="M658" s="16" t="e">
        <f>IF('MITRE ATT&amp;CK Mappings'!#REF! &lt;&gt;"",'MITRE ATT&amp;CK Mappings'!#REF!,"" )</f>
        <v>#REF!</v>
      </c>
    </row>
    <row r="659" spans="1:13" x14ac:dyDescent="0.3">
      <c r="A659" s="18" t="str">
        <f>IF(COUNTIF(B659:K659,"="&amp;'MITRE ATT&amp;CK Mappings'!#REF!)&gt;0,'MITRE ATT&amp;CK Mappings'!#REF!,"")</f>
        <v/>
      </c>
      <c r="B65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5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5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5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5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5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5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5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5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5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59" s="18" t="e">
        <f>IF('MITRE ATT&amp;CK Mappings'!#REF! &lt;&gt;"",'MITRE ATT&amp;CK Mappings'!#REF!,"" )</f>
        <v>#REF!</v>
      </c>
      <c r="M659" s="18" t="e">
        <f>IF('MITRE ATT&amp;CK Mappings'!#REF! &lt;&gt;"",'MITRE ATT&amp;CK Mappings'!#REF!,"" )</f>
        <v>#REF!</v>
      </c>
    </row>
    <row r="660" spans="1:13" x14ac:dyDescent="0.3">
      <c r="A660" s="16" t="str">
        <f>IF(COUNTIF(B660:K660,"="&amp;'MITRE ATT&amp;CK Mappings'!#REF!)&gt;0,'MITRE ATT&amp;CK Mappings'!#REF!,"")</f>
        <v/>
      </c>
      <c r="B66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0" s="16" t="e">
        <f>IF('MITRE ATT&amp;CK Mappings'!#REF! &lt;&gt;"",'MITRE ATT&amp;CK Mappings'!#REF!,"" )</f>
        <v>#REF!</v>
      </c>
      <c r="M660" s="16" t="e">
        <f>IF('MITRE ATT&amp;CK Mappings'!#REF! &lt;&gt;"",'MITRE ATT&amp;CK Mappings'!#REF!,"" )</f>
        <v>#REF!</v>
      </c>
    </row>
    <row r="661" spans="1:13" x14ac:dyDescent="0.3">
      <c r="A661" s="18" t="str">
        <f>IF(COUNTIF(B661:K661,"="&amp;'MITRE ATT&amp;CK Mappings'!#REF!)&gt;0,'MITRE ATT&amp;CK Mappings'!#REF!,"")</f>
        <v/>
      </c>
      <c r="B66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1" s="18" t="e">
        <f>IF('MITRE ATT&amp;CK Mappings'!#REF! &lt;&gt;"",'MITRE ATT&amp;CK Mappings'!#REF!,"" )</f>
        <v>#REF!</v>
      </c>
      <c r="M661" s="18" t="e">
        <f>IF('MITRE ATT&amp;CK Mappings'!#REF! &lt;&gt;"",'MITRE ATT&amp;CK Mappings'!#REF!,"" )</f>
        <v>#REF!</v>
      </c>
    </row>
    <row r="662" spans="1:13" x14ac:dyDescent="0.3">
      <c r="A662" s="16" t="str">
        <f>IF(COUNTIF(B662:K662,"="&amp;'MITRE ATT&amp;CK Mappings'!#REF!)&gt;0,'MITRE ATT&amp;CK Mappings'!#REF!,"")</f>
        <v/>
      </c>
      <c r="B66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2" s="16" t="e">
        <f>IF('MITRE ATT&amp;CK Mappings'!#REF! &lt;&gt;"",'MITRE ATT&amp;CK Mappings'!#REF!,"" )</f>
        <v>#REF!</v>
      </c>
      <c r="M662" s="16" t="e">
        <f>IF('MITRE ATT&amp;CK Mappings'!#REF! &lt;&gt;"",'MITRE ATT&amp;CK Mappings'!#REF!,"" )</f>
        <v>#REF!</v>
      </c>
    </row>
    <row r="663" spans="1:13" x14ac:dyDescent="0.3">
      <c r="A663" s="18" t="str">
        <f>IF(COUNTIF(B663:K663,"="&amp;'MITRE ATT&amp;CK Mappings'!#REF!)&gt;0,'MITRE ATT&amp;CK Mappings'!#REF!,"")</f>
        <v/>
      </c>
      <c r="B66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3" s="18" t="e">
        <f>IF('MITRE ATT&amp;CK Mappings'!#REF! &lt;&gt;"",'MITRE ATT&amp;CK Mappings'!#REF!,"" )</f>
        <v>#REF!</v>
      </c>
      <c r="M663" s="18" t="e">
        <f>IF('MITRE ATT&amp;CK Mappings'!#REF! &lt;&gt;"",'MITRE ATT&amp;CK Mappings'!#REF!,"" )</f>
        <v>#REF!</v>
      </c>
    </row>
    <row r="664" spans="1:13" x14ac:dyDescent="0.3">
      <c r="A664" s="16" t="str">
        <f>IF(COUNTIF(B664:K664,"="&amp;'MITRE ATT&amp;CK Mappings'!#REF!)&gt;0,'MITRE ATT&amp;CK Mappings'!#REF!,"")</f>
        <v/>
      </c>
      <c r="B66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4" s="16" t="e">
        <f>IF('MITRE ATT&amp;CK Mappings'!#REF! &lt;&gt;"",'MITRE ATT&amp;CK Mappings'!#REF!,"" )</f>
        <v>#REF!</v>
      </c>
      <c r="M664" s="16" t="e">
        <f>IF('MITRE ATT&amp;CK Mappings'!#REF! &lt;&gt;"",'MITRE ATT&amp;CK Mappings'!#REF!,"" )</f>
        <v>#REF!</v>
      </c>
    </row>
    <row r="665" spans="1:13" x14ac:dyDescent="0.3">
      <c r="A665" s="18" t="str">
        <f>IF(COUNTIF(B665:K665,"="&amp;'MITRE ATT&amp;CK Mappings'!#REF!)&gt;0,'MITRE ATT&amp;CK Mappings'!#REF!,"")</f>
        <v/>
      </c>
      <c r="B66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5" s="18" t="e">
        <f>IF('MITRE ATT&amp;CK Mappings'!#REF! &lt;&gt;"",'MITRE ATT&amp;CK Mappings'!#REF!,"" )</f>
        <v>#REF!</v>
      </c>
      <c r="M665" s="18" t="e">
        <f>IF('MITRE ATT&amp;CK Mappings'!#REF! &lt;&gt;"",'MITRE ATT&amp;CK Mappings'!#REF!,"" )</f>
        <v>#REF!</v>
      </c>
    </row>
    <row r="666" spans="1:13" x14ac:dyDescent="0.3">
      <c r="A666" s="16" t="str">
        <f>IF(COUNTIF(B666:K666,"="&amp;'MITRE ATT&amp;CK Mappings'!#REF!)&gt;0,'MITRE ATT&amp;CK Mappings'!#REF!,"")</f>
        <v/>
      </c>
      <c r="B66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6" s="16" t="e">
        <f>IF('MITRE ATT&amp;CK Mappings'!#REF! &lt;&gt;"",'MITRE ATT&amp;CK Mappings'!#REF!,"" )</f>
        <v>#REF!</v>
      </c>
      <c r="M666" s="16" t="e">
        <f>IF('MITRE ATT&amp;CK Mappings'!#REF! &lt;&gt;"",'MITRE ATT&amp;CK Mappings'!#REF!,"" )</f>
        <v>#REF!</v>
      </c>
    </row>
    <row r="667" spans="1:13" x14ac:dyDescent="0.3">
      <c r="A667" s="18" t="str">
        <f>IF(COUNTIF(B667:K667,"="&amp;'MITRE ATT&amp;CK Mappings'!#REF!)&gt;0,'MITRE ATT&amp;CK Mappings'!#REF!,"")</f>
        <v/>
      </c>
      <c r="B66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7" s="18" t="e">
        <f>IF('MITRE ATT&amp;CK Mappings'!#REF! &lt;&gt;"",'MITRE ATT&amp;CK Mappings'!#REF!,"" )</f>
        <v>#REF!</v>
      </c>
      <c r="M667" s="18" t="e">
        <f>IF('MITRE ATT&amp;CK Mappings'!#REF! &lt;&gt;"",'MITRE ATT&amp;CK Mappings'!#REF!,"" )</f>
        <v>#REF!</v>
      </c>
    </row>
    <row r="668" spans="1:13" x14ac:dyDescent="0.3">
      <c r="A668" s="16" t="str">
        <f>IF(COUNTIF(B668:K668,"="&amp;'MITRE ATT&amp;CK Mappings'!#REF!)&gt;0,'MITRE ATT&amp;CK Mappings'!#REF!,"")</f>
        <v/>
      </c>
      <c r="B66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8" s="16" t="e">
        <f>IF('MITRE ATT&amp;CK Mappings'!#REF! &lt;&gt;"",'MITRE ATT&amp;CK Mappings'!#REF!,"" )</f>
        <v>#REF!</v>
      </c>
      <c r="M668" s="16" t="e">
        <f>IF('MITRE ATT&amp;CK Mappings'!#REF! &lt;&gt;"",'MITRE ATT&amp;CK Mappings'!#REF!,"" )</f>
        <v>#REF!</v>
      </c>
    </row>
    <row r="669" spans="1:13" x14ac:dyDescent="0.3">
      <c r="A669" s="18" t="str">
        <f>IF(COUNTIF(B669:K669,"="&amp;'MITRE ATT&amp;CK Mappings'!#REF!)&gt;0,'MITRE ATT&amp;CK Mappings'!#REF!,"")</f>
        <v/>
      </c>
      <c r="B66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6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6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6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6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6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6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6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6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6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69" s="18" t="e">
        <f>IF('MITRE ATT&amp;CK Mappings'!#REF! &lt;&gt;"",'MITRE ATT&amp;CK Mappings'!#REF!,"" )</f>
        <v>#REF!</v>
      </c>
      <c r="M669" s="18" t="e">
        <f>IF('MITRE ATT&amp;CK Mappings'!#REF! &lt;&gt;"",'MITRE ATT&amp;CK Mappings'!#REF!,"" )</f>
        <v>#REF!</v>
      </c>
    </row>
    <row r="670" spans="1:13" x14ac:dyDescent="0.3">
      <c r="A670" s="16" t="str">
        <f>IF(COUNTIF(B670:K670,"="&amp;'MITRE ATT&amp;CK Mappings'!#REF!)&gt;0,'MITRE ATT&amp;CK Mappings'!#REF!,"")</f>
        <v/>
      </c>
      <c r="B67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0" s="16" t="e">
        <f>IF('MITRE ATT&amp;CK Mappings'!#REF! &lt;&gt;"",'MITRE ATT&amp;CK Mappings'!#REF!,"" )</f>
        <v>#REF!</v>
      </c>
      <c r="M670" s="16" t="e">
        <f>IF('MITRE ATT&amp;CK Mappings'!#REF! &lt;&gt;"",'MITRE ATT&amp;CK Mappings'!#REF!,"" )</f>
        <v>#REF!</v>
      </c>
    </row>
    <row r="671" spans="1:13" x14ac:dyDescent="0.3">
      <c r="A671" s="18" t="str">
        <f>IF(COUNTIF(B671:K671,"="&amp;'MITRE ATT&amp;CK Mappings'!#REF!)&gt;0,'MITRE ATT&amp;CK Mappings'!#REF!,"")</f>
        <v/>
      </c>
      <c r="B67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1" s="18" t="e">
        <f>IF('MITRE ATT&amp;CK Mappings'!#REF! &lt;&gt;"",'MITRE ATT&amp;CK Mappings'!#REF!,"" )</f>
        <v>#REF!</v>
      </c>
      <c r="M671" s="18" t="e">
        <f>IF('MITRE ATT&amp;CK Mappings'!#REF! &lt;&gt;"",'MITRE ATT&amp;CK Mappings'!#REF!,"" )</f>
        <v>#REF!</v>
      </c>
    </row>
    <row r="672" spans="1:13" x14ac:dyDescent="0.3">
      <c r="A672" s="16" t="str">
        <f>IF(COUNTIF(B672:K672,"="&amp;'MITRE ATT&amp;CK Mappings'!#REF!)&gt;0,'MITRE ATT&amp;CK Mappings'!#REF!,"")</f>
        <v/>
      </c>
      <c r="B67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2" s="16" t="e">
        <f>IF('MITRE ATT&amp;CK Mappings'!#REF! &lt;&gt;"",'MITRE ATT&amp;CK Mappings'!#REF!,"" )</f>
        <v>#REF!</v>
      </c>
      <c r="M672" s="16" t="e">
        <f>IF('MITRE ATT&amp;CK Mappings'!#REF! &lt;&gt;"",'MITRE ATT&amp;CK Mappings'!#REF!,"" )</f>
        <v>#REF!</v>
      </c>
    </row>
    <row r="673" spans="1:13" x14ac:dyDescent="0.3">
      <c r="A673" s="18" t="str">
        <f>IF(COUNTIF(B673:K673,"="&amp;'MITRE ATT&amp;CK Mappings'!#REF!)&gt;0,'MITRE ATT&amp;CK Mappings'!#REF!,"")</f>
        <v/>
      </c>
      <c r="B67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3" s="18" t="e">
        <f>IF('MITRE ATT&amp;CK Mappings'!#REF! &lt;&gt;"",'MITRE ATT&amp;CK Mappings'!#REF!,"" )</f>
        <v>#REF!</v>
      </c>
      <c r="M673" s="18" t="e">
        <f>IF('MITRE ATT&amp;CK Mappings'!#REF! &lt;&gt;"",'MITRE ATT&amp;CK Mappings'!#REF!,"" )</f>
        <v>#REF!</v>
      </c>
    </row>
    <row r="674" spans="1:13" x14ac:dyDescent="0.3">
      <c r="A674" s="16" t="str">
        <f>IF(COUNTIF(B674:K674,"="&amp;'MITRE ATT&amp;CK Mappings'!#REF!)&gt;0,'MITRE ATT&amp;CK Mappings'!#REF!,"")</f>
        <v/>
      </c>
      <c r="B67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4" s="16" t="e">
        <f>IF('MITRE ATT&amp;CK Mappings'!#REF! &lt;&gt;"",'MITRE ATT&amp;CK Mappings'!#REF!,"" )</f>
        <v>#REF!</v>
      </c>
      <c r="M674" s="16" t="e">
        <f>IF('MITRE ATT&amp;CK Mappings'!#REF! &lt;&gt;"",'MITRE ATT&amp;CK Mappings'!#REF!,"" )</f>
        <v>#REF!</v>
      </c>
    </row>
    <row r="675" spans="1:13" x14ac:dyDescent="0.3">
      <c r="A675" s="18" t="str">
        <f>IF(COUNTIF(B675:K675,"="&amp;'MITRE ATT&amp;CK Mappings'!#REF!)&gt;0,'MITRE ATT&amp;CK Mappings'!#REF!,"")</f>
        <v/>
      </c>
      <c r="B67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5" s="18" t="e">
        <f>IF('MITRE ATT&amp;CK Mappings'!#REF! &lt;&gt;"",'MITRE ATT&amp;CK Mappings'!#REF!,"" )</f>
        <v>#REF!</v>
      </c>
      <c r="M675" s="18" t="e">
        <f>IF('MITRE ATT&amp;CK Mappings'!#REF! &lt;&gt;"",'MITRE ATT&amp;CK Mappings'!#REF!,"" )</f>
        <v>#REF!</v>
      </c>
    </row>
    <row r="676" spans="1:13" x14ac:dyDescent="0.3">
      <c r="A676" s="16" t="str">
        <f>IF(COUNTIF(B676:K676,"="&amp;'MITRE ATT&amp;CK Mappings'!#REF!)&gt;0,'MITRE ATT&amp;CK Mappings'!#REF!,"")</f>
        <v/>
      </c>
      <c r="B67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6" s="16" t="e">
        <f>IF('MITRE ATT&amp;CK Mappings'!#REF! &lt;&gt;"",'MITRE ATT&amp;CK Mappings'!#REF!,"" )</f>
        <v>#REF!</v>
      </c>
      <c r="M676" s="16" t="e">
        <f>IF('MITRE ATT&amp;CK Mappings'!#REF! &lt;&gt;"",'MITRE ATT&amp;CK Mappings'!#REF!,"" )</f>
        <v>#REF!</v>
      </c>
    </row>
    <row r="677" spans="1:13" x14ac:dyDescent="0.3">
      <c r="A677" s="18" t="str">
        <f>IF(COUNTIF(B677:K677,"="&amp;'MITRE ATT&amp;CK Mappings'!#REF!)&gt;0,'MITRE ATT&amp;CK Mappings'!#REF!,"")</f>
        <v/>
      </c>
      <c r="B67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7" s="18" t="e">
        <f>IF('MITRE ATT&amp;CK Mappings'!#REF! &lt;&gt;"",'MITRE ATT&amp;CK Mappings'!#REF!,"" )</f>
        <v>#REF!</v>
      </c>
      <c r="M677" s="18" t="e">
        <f>IF('MITRE ATT&amp;CK Mappings'!#REF! &lt;&gt;"",'MITRE ATT&amp;CK Mappings'!#REF!,"" )</f>
        <v>#REF!</v>
      </c>
    </row>
    <row r="678" spans="1:13" x14ac:dyDescent="0.3">
      <c r="A678" s="16" t="str">
        <f>IF(COUNTIF(B678:K678,"="&amp;'MITRE ATT&amp;CK Mappings'!#REF!)&gt;0,'MITRE ATT&amp;CK Mappings'!#REF!,"")</f>
        <v/>
      </c>
      <c r="B67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8" s="16" t="e">
        <f>IF('MITRE ATT&amp;CK Mappings'!#REF! &lt;&gt;"",'MITRE ATT&amp;CK Mappings'!#REF!,"" )</f>
        <v>#REF!</v>
      </c>
      <c r="M678" s="16" t="e">
        <f>IF('MITRE ATT&amp;CK Mappings'!#REF! &lt;&gt;"",'MITRE ATT&amp;CK Mappings'!#REF!,"" )</f>
        <v>#REF!</v>
      </c>
    </row>
    <row r="679" spans="1:13" x14ac:dyDescent="0.3">
      <c r="A679" s="18" t="str">
        <f>IF(COUNTIF(B679:K679,"="&amp;'MITRE ATT&amp;CK Mappings'!#REF!)&gt;0,'MITRE ATT&amp;CK Mappings'!#REF!,"")</f>
        <v/>
      </c>
      <c r="B67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9" s="18" t="e">
        <f>IF('MITRE ATT&amp;CK Mappings'!#REF! &lt;&gt;"",'MITRE ATT&amp;CK Mappings'!#REF!,"" )</f>
        <v>#REF!</v>
      </c>
      <c r="M679" s="18" t="e">
        <f>IF('MITRE ATT&amp;CK Mappings'!#REF! &lt;&gt;"",'MITRE ATT&amp;CK Mappings'!#REF!,"" )</f>
        <v>#REF!</v>
      </c>
    </row>
    <row r="680" spans="1:13" x14ac:dyDescent="0.3">
      <c r="A680" s="16" t="str">
        <f>IF(COUNTIF(B680:K680,"="&amp;'MITRE ATT&amp;CK Mappings'!#REF!)&gt;0,'MITRE ATT&amp;CK Mappings'!#REF!,"")</f>
        <v/>
      </c>
      <c r="B68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0" s="16" t="e">
        <f>IF('MITRE ATT&amp;CK Mappings'!#REF! &lt;&gt;"",'MITRE ATT&amp;CK Mappings'!#REF!,"" )</f>
        <v>#REF!</v>
      </c>
      <c r="M680" s="16" t="e">
        <f>IF('MITRE ATT&amp;CK Mappings'!#REF! &lt;&gt;"",'MITRE ATT&amp;CK Mappings'!#REF!,"" )</f>
        <v>#REF!</v>
      </c>
    </row>
    <row r="681" spans="1:13" x14ac:dyDescent="0.3">
      <c r="A681" s="18" t="str">
        <f>IF(COUNTIF(B681:K681,"="&amp;'MITRE ATT&amp;CK Mappings'!#REF!)&gt;0,'MITRE ATT&amp;CK Mappings'!#REF!,"")</f>
        <v/>
      </c>
      <c r="B68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1" s="18" t="e">
        <f>IF('MITRE ATT&amp;CK Mappings'!#REF! &lt;&gt;"",'MITRE ATT&amp;CK Mappings'!#REF!,"" )</f>
        <v>#REF!</v>
      </c>
      <c r="M681" s="18" t="e">
        <f>IF('MITRE ATT&amp;CK Mappings'!#REF! &lt;&gt;"",'MITRE ATT&amp;CK Mappings'!#REF!,"" )</f>
        <v>#REF!</v>
      </c>
    </row>
    <row r="682" spans="1:13" x14ac:dyDescent="0.3">
      <c r="A682" s="16" t="str">
        <f>IF(COUNTIF(B682:K682,"="&amp;'MITRE ATT&amp;CK Mappings'!#REF!)&gt;0,'MITRE ATT&amp;CK Mappings'!#REF!,"")</f>
        <v/>
      </c>
      <c r="B68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2" s="16" t="e">
        <f>IF('MITRE ATT&amp;CK Mappings'!#REF! &lt;&gt;"",'MITRE ATT&amp;CK Mappings'!#REF!,"" )</f>
        <v>#REF!</v>
      </c>
      <c r="M682" s="16" t="e">
        <f>IF('MITRE ATT&amp;CK Mappings'!#REF! &lt;&gt;"",'MITRE ATT&amp;CK Mappings'!#REF!,"" )</f>
        <v>#REF!</v>
      </c>
    </row>
    <row r="683" spans="1:13" x14ac:dyDescent="0.3">
      <c r="A683" s="18" t="str">
        <f>IF(COUNTIF(B683:K683,"="&amp;'MITRE ATT&amp;CK Mappings'!#REF!)&gt;0,'MITRE ATT&amp;CK Mappings'!#REF!,"")</f>
        <v/>
      </c>
      <c r="B68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3" s="18" t="e">
        <f>IF('MITRE ATT&amp;CK Mappings'!#REF! &lt;&gt;"",'MITRE ATT&amp;CK Mappings'!#REF!,"" )</f>
        <v>#REF!</v>
      </c>
      <c r="M683" s="18" t="e">
        <f>IF('MITRE ATT&amp;CK Mappings'!#REF! &lt;&gt;"",'MITRE ATT&amp;CK Mappings'!#REF!,"" )</f>
        <v>#REF!</v>
      </c>
    </row>
    <row r="684" spans="1:13" x14ac:dyDescent="0.3">
      <c r="A684" s="16" t="str">
        <f>IF(COUNTIF(B684:K684,"="&amp;'MITRE ATT&amp;CK Mappings'!#REF!)&gt;0,'MITRE ATT&amp;CK Mappings'!#REF!,"")</f>
        <v/>
      </c>
      <c r="B68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4" s="16" t="e">
        <f>IF('MITRE ATT&amp;CK Mappings'!#REF! &lt;&gt;"",'MITRE ATT&amp;CK Mappings'!#REF!,"" )</f>
        <v>#REF!</v>
      </c>
      <c r="M684" s="16" t="e">
        <f>IF('MITRE ATT&amp;CK Mappings'!#REF! &lt;&gt;"",'MITRE ATT&amp;CK Mappings'!#REF!,"" )</f>
        <v>#REF!</v>
      </c>
    </row>
    <row r="685" spans="1:13" x14ac:dyDescent="0.3">
      <c r="A685" s="18" t="str">
        <f>IF(COUNTIF(B685:K685,"="&amp;'MITRE ATT&amp;CK Mappings'!#REF!)&gt;0,'MITRE ATT&amp;CK Mappings'!#REF!,"")</f>
        <v/>
      </c>
      <c r="B68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5" s="18" t="e">
        <f>IF('MITRE ATT&amp;CK Mappings'!#REF! &lt;&gt;"",'MITRE ATT&amp;CK Mappings'!#REF!,"" )</f>
        <v>#REF!</v>
      </c>
      <c r="M685" s="18" t="e">
        <f>IF('MITRE ATT&amp;CK Mappings'!#REF! &lt;&gt;"",'MITRE ATT&amp;CK Mappings'!#REF!,"" )</f>
        <v>#REF!</v>
      </c>
    </row>
    <row r="686" spans="1:13" x14ac:dyDescent="0.3">
      <c r="A686" s="16" t="str">
        <f>IF(COUNTIF(B686:K686,"="&amp;'MITRE ATT&amp;CK Mappings'!#REF!)&gt;0,'MITRE ATT&amp;CK Mappings'!#REF!,"")</f>
        <v/>
      </c>
      <c r="B68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6" s="16" t="e">
        <f>IF('MITRE ATT&amp;CK Mappings'!#REF! &lt;&gt;"",'MITRE ATT&amp;CK Mappings'!#REF!,"" )</f>
        <v>#REF!</v>
      </c>
      <c r="M686" s="16" t="e">
        <f>IF('MITRE ATT&amp;CK Mappings'!#REF! &lt;&gt;"",'MITRE ATT&amp;CK Mappings'!#REF!,"" )</f>
        <v>#REF!</v>
      </c>
    </row>
    <row r="687" spans="1:13" x14ac:dyDescent="0.3">
      <c r="A687" s="18" t="str">
        <f>IF(COUNTIF(B687:K687,"="&amp;'MITRE ATT&amp;CK Mappings'!#REF!)&gt;0,'MITRE ATT&amp;CK Mappings'!#REF!,"")</f>
        <v/>
      </c>
      <c r="B68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7" s="18" t="e">
        <f>IF('MITRE ATT&amp;CK Mappings'!#REF! &lt;&gt;"",'MITRE ATT&amp;CK Mappings'!#REF!,"" )</f>
        <v>#REF!</v>
      </c>
      <c r="M687" s="18" t="e">
        <f>IF('MITRE ATT&amp;CK Mappings'!#REF! &lt;&gt;"",'MITRE ATT&amp;CK Mappings'!#REF!,"" )</f>
        <v>#REF!</v>
      </c>
    </row>
    <row r="688" spans="1:13" x14ac:dyDescent="0.3">
      <c r="A688" s="16" t="str">
        <f>IF(COUNTIF(B688:K688,"="&amp;'MITRE ATT&amp;CK Mappings'!#REF!)&gt;0,'MITRE ATT&amp;CK Mappings'!#REF!,"")</f>
        <v/>
      </c>
      <c r="B68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8" s="16" t="e">
        <f>IF('MITRE ATT&amp;CK Mappings'!#REF! &lt;&gt;"",'MITRE ATT&amp;CK Mappings'!#REF!,"" )</f>
        <v>#REF!</v>
      </c>
      <c r="M688" s="16" t="e">
        <f>IF('MITRE ATT&amp;CK Mappings'!#REF! &lt;&gt;"",'MITRE ATT&amp;CK Mappings'!#REF!,"" )</f>
        <v>#REF!</v>
      </c>
    </row>
    <row r="689" spans="1:13" x14ac:dyDescent="0.3">
      <c r="A689" s="18" t="str">
        <f>IF(COUNTIF(B689:K689,"="&amp;'MITRE ATT&amp;CK Mappings'!#REF!)&gt;0,'MITRE ATT&amp;CK Mappings'!#REF!,"")</f>
        <v/>
      </c>
      <c r="B68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9" s="18" t="e">
        <f>IF('MITRE ATT&amp;CK Mappings'!#REF! &lt;&gt;"",'MITRE ATT&amp;CK Mappings'!#REF!,"" )</f>
        <v>#REF!</v>
      </c>
      <c r="M689" s="18" t="e">
        <f>IF('MITRE ATT&amp;CK Mappings'!#REF! &lt;&gt;"",'MITRE ATT&amp;CK Mappings'!#REF!,"" )</f>
        <v>#REF!</v>
      </c>
    </row>
    <row r="690" spans="1:13" x14ac:dyDescent="0.3">
      <c r="A690" s="16" t="str">
        <f>IF(COUNTIF(B690:K690,"="&amp;'MITRE ATT&amp;CK Mappings'!#REF!)&gt;0,'MITRE ATT&amp;CK Mappings'!#REF!,"")</f>
        <v/>
      </c>
      <c r="B69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0" s="16" t="e">
        <f>IF('MITRE ATT&amp;CK Mappings'!#REF! &lt;&gt;"",'MITRE ATT&amp;CK Mappings'!#REF!,"" )</f>
        <v>#REF!</v>
      </c>
      <c r="M690" s="16" t="e">
        <f>IF('MITRE ATT&amp;CK Mappings'!#REF! &lt;&gt;"",'MITRE ATT&amp;CK Mappings'!#REF!,"" )</f>
        <v>#REF!</v>
      </c>
    </row>
    <row r="691" spans="1:13" x14ac:dyDescent="0.3">
      <c r="A691" s="18" t="str">
        <f>IF(COUNTIF(B691:K691,"="&amp;'MITRE ATT&amp;CK Mappings'!#REF!)&gt;0,'MITRE ATT&amp;CK Mappings'!#REF!,"")</f>
        <v/>
      </c>
      <c r="B69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1" s="18" t="e">
        <f>IF('MITRE ATT&amp;CK Mappings'!#REF! &lt;&gt;"",'MITRE ATT&amp;CK Mappings'!#REF!,"" )</f>
        <v>#REF!</v>
      </c>
      <c r="M691" s="18" t="e">
        <f>IF('MITRE ATT&amp;CK Mappings'!#REF! &lt;&gt;"",'MITRE ATT&amp;CK Mappings'!#REF!,"" )</f>
        <v>#REF!</v>
      </c>
    </row>
    <row r="692" spans="1:13" x14ac:dyDescent="0.3">
      <c r="A692" s="16" t="str">
        <f>IF(COUNTIF(B692:K692,"="&amp;'MITRE ATT&amp;CK Mappings'!#REF!)&gt;0,'MITRE ATT&amp;CK Mappings'!#REF!,"")</f>
        <v/>
      </c>
      <c r="B69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2" s="16" t="e">
        <f>IF('MITRE ATT&amp;CK Mappings'!#REF! &lt;&gt;"",'MITRE ATT&amp;CK Mappings'!#REF!,"" )</f>
        <v>#REF!</v>
      </c>
      <c r="M692" s="16" t="e">
        <f>IF('MITRE ATT&amp;CK Mappings'!#REF! &lt;&gt;"",'MITRE ATT&amp;CK Mappings'!#REF!,"" )</f>
        <v>#REF!</v>
      </c>
    </row>
    <row r="693" spans="1:13" x14ac:dyDescent="0.3">
      <c r="A693" s="18" t="str">
        <f>IF(COUNTIF(B693:K693,"="&amp;'MITRE ATT&amp;CK Mappings'!#REF!)&gt;0,'MITRE ATT&amp;CK Mappings'!#REF!,"")</f>
        <v/>
      </c>
      <c r="B69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3" s="18" t="e">
        <f>IF('MITRE ATT&amp;CK Mappings'!#REF! &lt;&gt;"",'MITRE ATT&amp;CK Mappings'!#REF!,"" )</f>
        <v>#REF!</v>
      </c>
      <c r="M693" s="18" t="e">
        <f>IF('MITRE ATT&amp;CK Mappings'!#REF! &lt;&gt;"",'MITRE ATT&amp;CK Mappings'!#REF!,"" )</f>
        <v>#REF!</v>
      </c>
    </row>
    <row r="694" spans="1:13" x14ac:dyDescent="0.3">
      <c r="A694" s="16" t="str">
        <f>IF(COUNTIF(B694:K694,"="&amp;'MITRE ATT&amp;CK Mappings'!#REF!)&gt;0,'MITRE ATT&amp;CK Mappings'!#REF!,"")</f>
        <v/>
      </c>
      <c r="B69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4" s="16" t="e">
        <f>IF('MITRE ATT&amp;CK Mappings'!#REF! &lt;&gt;"",'MITRE ATT&amp;CK Mappings'!#REF!,"" )</f>
        <v>#REF!</v>
      </c>
      <c r="M694" s="16" t="e">
        <f>IF('MITRE ATT&amp;CK Mappings'!#REF! &lt;&gt;"",'MITRE ATT&amp;CK Mappings'!#REF!,"" )</f>
        <v>#REF!</v>
      </c>
    </row>
    <row r="695" spans="1:13" x14ac:dyDescent="0.3">
      <c r="A695" s="18" t="str">
        <f>IF(COUNTIF(B695:K695,"="&amp;'MITRE ATT&amp;CK Mappings'!#REF!)&gt;0,'MITRE ATT&amp;CK Mappings'!#REF!,"")</f>
        <v/>
      </c>
      <c r="B69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5" s="18" t="e">
        <f>IF('MITRE ATT&amp;CK Mappings'!#REF! &lt;&gt;"",'MITRE ATT&amp;CK Mappings'!#REF!,"" )</f>
        <v>#REF!</v>
      </c>
      <c r="M695" s="18" t="e">
        <f>IF('MITRE ATT&amp;CK Mappings'!#REF! &lt;&gt;"",'MITRE ATT&amp;CK Mappings'!#REF!,"" )</f>
        <v>#REF!</v>
      </c>
    </row>
    <row r="696" spans="1:13" x14ac:dyDescent="0.3">
      <c r="A696" s="16" t="str">
        <f>IF(COUNTIF(B696:K696,"="&amp;'MITRE ATT&amp;CK Mappings'!#REF!)&gt;0,'MITRE ATT&amp;CK Mappings'!#REF!,"")</f>
        <v/>
      </c>
      <c r="B69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6" s="16" t="e">
        <f>IF('MITRE ATT&amp;CK Mappings'!#REF! &lt;&gt;"",'MITRE ATT&amp;CK Mappings'!#REF!,"" )</f>
        <v>#REF!</v>
      </c>
      <c r="M696" s="16" t="e">
        <f>IF('MITRE ATT&amp;CK Mappings'!#REF! &lt;&gt;"",'MITRE ATT&amp;CK Mappings'!#REF!,"" )</f>
        <v>#REF!</v>
      </c>
    </row>
    <row r="697" spans="1:13" x14ac:dyDescent="0.3">
      <c r="A697" s="18" t="str">
        <f>IF(COUNTIF(B697:K697,"="&amp;'MITRE ATT&amp;CK Mappings'!#REF!)&gt;0,'MITRE ATT&amp;CK Mappings'!#REF!,"")</f>
        <v/>
      </c>
      <c r="B69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7" s="18" t="e">
        <f>IF('MITRE ATT&amp;CK Mappings'!#REF! &lt;&gt;"",'MITRE ATT&amp;CK Mappings'!#REF!,"" )</f>
        <v>#REF!</v>
      </c>
      <c r="M697" s="18" t="e">
        <f>IF('MITRE ATT&amp;CK Mappings'!#REF! &lt;&gt;"",'MITRE ATT&amp;CK Mappings'!#REF!,"" )</f>
        <v>#REF!</v>
      </c>
    </row>
    <row r="698" spans="1:13" x14ac:dyDescent="0.3">
      <c r="A698" s="16" t="str">
        <f>IF(COUNTIF(B698:K698,"="&amp;'MITRE ATT&amp;CK Mappings'!#REF!)&gt;0,'MITRE ATT&amp;CK Mappings'!#REF!,"")</f>
        <v/>
      </c>
      <c r="B69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8" s="16" t="e">
        <f>IF('MITRE ATT&amp;CK Mappings'!#REF! &lt;&gt;"",'MITRE ATT&amp;CK Mappings'!#REF!,"" )</f>
        <v>#REF!</v>
      </c>
      <c r="M698" s="16" t="e">
        <f>IF('MITRE ATT&amp;CK Mappings'!#REF! &lt;&gt;"",'MITRE ATT&amp;CK Mappings'!#REF!,"" )</f>
        <v>#REF!</v>
      </c>
    </row>
    <row r="699" spans="1:13" x14ac:dyDescent="0.3">
      <c r="A699" s="18" t="str">
        <f>IF(COUNTIF(B699:K699,"="&amp;'MITRE ATT&amp;CK Mappings'!#REF!)&gt;0,'MITRE ATT&amp;CK Mappings'!#REF!,"")</f>
        <v/>
      </c>
      <c r="B69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9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9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9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9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9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9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9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9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9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99" s="18" t="e">
        <f>IF('MITRE ATT&amp;CK Mappings'!#REF! &lt;&gt;"",'MITRE ATT&amp;CK Mappings'!#REF!,"" )</f>
        <v>#REF!</v>
      </c>
      <c r="M699" s="18" t="e">
        <f>IF('MITRE ATT&amp;CK Mappings'!#REF! &lt;&gt;"",'MITRE ATT&amp;CK Mappings'!#REF!,"" )</f>
        <v>#REF!</v>
      </c>
    </row>
    <row r="700" spans="1:13" x14ac:dyDescent="0.3">
      <c r="A700" s="16" t="str">
        <f>IF(COUNTIF(B700:K700,"="&amp;'MITRE ATT&amp;CK Mappings'!#REF!)&gt;0,'MITRE ATT&amp;CK Mappings'!#REF!,"")</f>
        <v/>
      </c>
      <c r="B70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0" s="16" t="e">
        <f>IF('MITRE ATT&amp;CK Mappings'!#REF! &lt;&gt;"",'MITRE ATT&amp;CK Mappings'!#REF!,"" )</f>
        <v>#REF!</v>
      </c>
      <c r="M700" s="16" t="e">
        <f>IF('MITRE ATT&amp;CK Mappings'!#REF! &lt;&gt;"",'MITRE ATT&amp;CK Mappings'!#REF!,"" )</f>
        <v>#REF!</v>
      </c>
    </row>
    <row r="701" spans="1:13" x14ac:dyDescent="0.3">
      <c r="A701" s="18" t="str">
        <f>IF(COUNTIF(B701:K701,"="&amp;'MITRE ATT&amp;CK Mappings'!#REF!)&gt;0,'MITRE ATT&amp;CK Mappings'!#REF!,"")</f>
        <v/>
      </c>
      <c r="B70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1" s="18" t="e">
        <f>IF('MITRE ATT&amp;CK Mappings'!#REF! &lt;&gt;"",'MITRE ATT&amp;CK Mappings'!#REF!,"" )</f>
        <v>#REF!</v>
      </c>
      <c r="M701" s="18" t="e">
        <f>IF('MITRE ATT&amp;CK Mappings'!#REF! &lt;&gt;"",'MITRE ATT&amp;CK Mappings'!#REF!,"" )</f>
        <v>#REF!</v>
      </c>
    </row>
    <row r="702" spans="1:13" x14ac:dyDescent="0.3">
      <c r="A702" s="16" t="str">
        <f>IF(COUNTIF(B702:K702,"="&amp;'MITRE ATT&amp;CK Mappings'!#REF!)&gt;0,'MITRE ATT&amp;CK Mappings'!#REF!,"")</f>
        <v/>
      </c>
      <c r="B70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2" s="16" t="e">
        <f>IF('MITRE ATT&amp;CK Mappings'!#REF! &lt;&gt;"",'MITRE ATT&amp;CK Mappings'!#REF!,"" )</f>
        <v>#REF!</v>
      </c>
      <c r="M702" s="16" t="e">
        <f>IF('MITRE ATT&amp;CK Mappings'!#REF! &lt;&gt;"",'MITRE ATT&amp;CK Mappings'!#REF!,"" )</f>
        <v>#REF!</v>
      </c>
    </row>
    <row r="703" spans="1:13" x14ac:dyDescent="0.3">
      <c r="A703" s="18" t="str">
        <f>IF(COUNTIF(B703:K703,"="&amp;'MITRE ATT&amp;CK Mappings'!#REF!)&gt;0,'MITRE ATT&amp;CK Mappings'!#REF!,"")</f>
        <v/>
      </c>
      <c r="B70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3" s="18" t="e">
        <f>IF('MITRE ATT&amp;CK Mappings'!#REF! &lt;&gt;"",'MITRE ATT&amp;CK Mappings'!#REF!,"" )</f>
        <v>#REF!</v>
      </c>
      <c r="M703" s="18" t="e">
        <f>IF('MITRE ATT&amp;CK Mappings'!#REF! &lt;&gt;"",'MITRE ATT&amp;CK Mappings'!#REF!,"" )</f>
        <v>#REF!</v>
      </c>
    </row>
    <row r="704" spans="1:13" x14ac:dyDescent="0.3">
      <c r="A704" s="16" t="str">
        <f>IF(COUNTIF(B704:K704,"="&amp;'MITRE ATT&amp;CK Mappings'!#REF!)&gt;0,'MITRE ATT&amp;CK Mappings'!#REF!,"")</f>
        <v/>
      </c>
      <c r="B70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4" s="16" t="e">
        <f>IF('MITRE ATT&amp;CK Mappings'!#REF! &lt;&gt;"",'MITRE ATT&amp;CK Mappings'!#REF!,"" )</f>
        <v>#REF!</v>
      </c>
      <c r="M704" s="16" t="e">
        <f>IF('MITRE ATT&amp;CK Mappings'!#REF! &lt;&gt;"",'MITRE ATT&amp;CK Mappings'!#REF!,"" )</f>
        <v>#REF!</v>
      </c>
    </row>
    <row r="705" spans="1:13" x14ac:dyDescent="0.3">
      <c r="A705" s="18" t="str">
        <f>IF(COUNTIF(B705:K705,"="&amp;'MITRE ATT&amp;CK Mappings'!#REF!)&gt;0,'MITRE ATT&amp;CK Mappings'!#REF!,"")</f>
        <v/>
      </c>
      <c r="B70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5" s="18" t="e">
        <f>IF('MITRE ATT&amp;CK Mappings'!#REF! &lt;&gt;"",'MITRE ATT&amp;CK Mappings'!#REF!,"" )</f>
        <v>#REF!</v>
      </c>
      <c r="M705" s="18" t="e">
        <f>IF('MITRE ATT&amp;CK Mappings'!#REF! &lt;&gt;"",'MITRE ATT&amp;CK Mappings'!#REF!,"" )</f>
        <v>#REF!</v>
      </c>
    </row>
    <row r="706" spans="1:13" x14ac:dyDescent="0.3">
      <c r="A706" s="16" t="str">
        <f>IF(COUNTIF(B706:K706,"="&amp;'MITRE ATT&amp;CK Mappings'!#REF!)&gt;0,'MITRE ATT&amp;CK Mappings'!#REF!,"")</f>
        <v/>
      </c>
      <c r="B70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6" s="16" t="e">
        <f>IF('MITRE ATT&amp;CK Mappings'!#REF! &lt;&gt;"",'MITRE ATT&amp;CK Mappings'!#REF!,"" )</f>
        <v>#REF!</v>
      </c>
      <c r="M706" s="16" t="e">
        <f>IF('MITRE ATT&amp;CK Mappings'!#REF! &lt;&gt;"",'MITRE ATT&amp;CK Mappings'!#REF!,"" )</f>
        <v>#REF!</v>
      </c>
    </row>
    <row r="707" spans="1:13" x14ac:dyDescent="0.3">
      <c r="A707" s="18" t="str">
        <f>IF(COUNTIF(B707:K707,"="&amp;'MITRE ATT&amp;CK Mappings'!#REF!)&gt;0,'MITRE ATT&amp;CK Mappings'!#REF!,"")</f>
        <v/>
      </c>
      <c r="B70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7" s="18" t="e">
        <f>IF('MITRE ATT&amp;CK Mappings'!#REF! &lt;&gt;"",'MITRE ATT&amp;CK Mappings'!#REF!,"" )</f>
        <v>#REF!</v>
      </c>
      <c r="M707" s="18" t="e">
        <f>IF('MITRE ATT&amp;CK Mappings'!#REF! &lt;&gt;"",'MITRE ATT&amp;CK Mappings'!#REF!,"" )</f>
        <v>#REF!</v>
      </c>
    </row>
    <row r="708" spans="1:13" x14ac:dyDescent="0.3">
      <c r="A708" s="16" t="str">
        <f>IF(COUNTIF(B708:K708,"="&amp;'MITRE ATT&amp;CK Mappings'!#REF!)&gt;0,'MITRE ATT&amp;CK Mappings'!#REF!,"")</f>
        <v/>
      </c>
      <c r="B70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8" s="16" t="e">
        <f>IF('MITRE ATT&amp;CK Mappings'!#REF! &lt;&gt;"",'MITRE ATT&amp;CK Mappings'!#REF!,"" )</f>
        <v>#REF!</v>
      </c>
      <c r="M708" s="16" t="e">
        <f>IF('MITRE ATT&amp;CK Mappings'!#REF! &lt;&gt;"",'MITRE ATT&amp;CK Mappings'!#REF!,"" )</f>
        <v>#REF!</v>
      </c>
    </row>
    <row r="709" spans="1:13" x14ac:dyDescent="0.3">
      <c r="A709" s="18" t="str">
        <f>IF(COUNTIF(B709:K709,"="&amp;'MITRE ATT&amp;CK Mappings'!#REF!)&gt;0,'MITRE ATT&amp;CK Mappings'!#REF!,"")</f>
        <v/>
      </c>
      <c r="B70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9" s="18" t="e">
        <f>IF('MITRE ATT&amp;CK Mappings'!#REF! &lt;&gt;"",'MITRE ATT&amp;CK Mappings'!#REF!,"" )</f>
        <v>#REF!</v>
      </c>
      <c r="M709" s="18" t="e">
        <f>IF('MITRE ATT&amp;CK Mappings'!#REF! &lt;&gt;"",'MITRE ATT&amp;CK Mappings'!#REF!,"" )</f>
        <v>#REF!</v>
      </c>
    </row>
    <row r="710" spans="1:13" x14ac:dyDescent="0.3">
      <c r="A710" s="16" t="str">
        <f>IF(COUNTIF(B710:K710,"="&amp;'MITRE ATT&amp;CK Mappings'!#REF!)&gt;0,'MITRE ATT&amp;CK Mappings'!#REF!,"")</f>
        <v/>
      </c>
      <c r="B71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0" s="16" t="e">
        <f>IF('MITRE ATT&amp;CK Mappings'!#REF! &lt;&gt;"",'MITRE ATT&amp;CK Mappings'!#REF!,"" )</f>
        <v>#REF!</v>
      </c>
      <c r="M710" s="16" t="e">
        <f>IF('MITRE ATT&amp;CK Mappings'!#REF! &lt;&gt;"",'MITRE ATT&amp;CK Mappings'!#REF!,"" )</f>
        <v>#REF!</v>
      </c>
    </row>
    <row r="711" spans="1:13" x14ac:dyDescent="0.3">
      <c r="A711" s="18" t="str">
        <f>IF(COUNTIF(B711:K711,"="&amp;'MITRE ATT&amp;CK Mappings'!#REF!)&gt;0,'MITRE ATT&amp;CK Mappings'!#REF!,"")</f>
        <v/>
      </c>
      <c r="B71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1" s="18" t="e">
        <f>IF('MITRE ATT&amp;CK Mappings'!#REF! &lt;&gt;"",'MITRE ATT&amp;CK Mappings'!#REF!,"" )</f>
        <v>#REF!</v>
      </c>
      <c r="M711" s="18" t="e">
        <f>IF('MITRE ATT&amp;CK Mappings'!#REF! &lt;&gt;"",'MITRE ATT&amp;CK Mappings'!#REF!,"" )</f>
        <v>#REF!</v>
      </c>
    </row>
    <row r="712" spans="1:13" x14ac:dyDescent="0.3">
      <c r="A712" s="16" t="str">
        <f>IF(COUNTIF(B712:K712,"="&amp;'MITRE ATT&amp;CK Mappings'!#REF!)&gt;0,'MITRE ATT&amp;CK Mappings'!#REF!,"")</f>
        <v/>
      </c>
      <c r="B71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2" s="16" t="e">
        <f>IF('MITRE ATT&amp;CK Mappings'!#REF! &lt;&gt;"",'MITRE ATT&amp;CK Mappings'!#REF!,"" )</f>
        <v>#REF!</v>
      </c>
      <c r="M712" s="16" t="e">
        <f>IF('MITRE ATT&amp;CK Mappings'!#REF! &lt;&gt;"",'MITRE ATT&amp;CK Mappings'!#REF!,"" )</f>
        <v>#REF!</v>
      </c>
    </row>
    <row r="713" spans="1:13" x14ac:dyDescent="0.3">
      <c r="A713" s="18" t="str">
        <f>IF(COUNTIF(B713:K713,"="&amp;'MITRE ATT&amp;CK Mappings'!#REF!)&gt;0,'MITRE ATT&amp;CK Mappings'!#REF!,"")</f>
        <v/>
      </c>
      <c r="B71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3" s="18" t="e">
        <f>IF('MITRE ATT&amp;CK Mappings'!#REF! &lt;&gt;"",'MITRE ATT&amp;CK Mappings'!#REF!,"" )</f>
        <v>#REF!</v>
      </c>
      <c r="M713" s="18" t="e">
        <f>IF('MITRE ATT&amp;CK Mappings'!#REF! &lt;&gt;"",'MITRE ATT&amp;CK Mappings'!#REF!,"" )</f>
        <v>#REF!</v>
      </c>
    </row>
    <row r="714" spans="1:13" x14ac:dyDescent="0.3">
      <c r="A714" s="16" t="str">
        <f>IF(COUNTIF(B714:K714,"="&amp;'MITRE ATT&amp;CK Mappings'!#REF!)&gt;0,'MITRE ATT&amp;CK Mappings'!#REF!,"")</f>
        <v/>
      </c>
      <c r="B71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4" s="16" t="e">
        <f>IF('MITRE ATT&amp;CK Mappings'!#REF! &lt;&gt;"",'MITRE ATT&amp;CK Mappings'!#REF!,"" )</f>
        <v>#REF!</v>
      </c>
      <c r="M714" s="16" t="e">
        <f>IF('MITRE ATT&amp;CK Mappings'!#REF! &lt;&gt;"",'MITRE ATT&amp;CK Mappings'!#REF!,"" )</f>
        <v>#REF!</v>
      </c>
    </row>
    <row r="715" spans="1:13" x14ac:dyDescent="0.3">
      <c r="A715" s="18" t="str">
        <f>IF(COUNTIF(B715:K715,"="&amp;'MITRE ATT&amp;CK Mappings'!#REF!)&gt;0,'MITRE ATT&amp;CK Mappings'!#REF!,"")</f>
        <v/>
      </c>
      <c r="B71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5" s="18" t="e">
        <f>IF('MITRE ATT&amp;CK Mappings'!#REF! &lt;&gt;"",'MITRE ATT&amp;CK Mappings'!#REF!,"" )</f>
        <v>#REF!</v>
      </c>
      <c r="M715" s="18" t="e">
        <f>IF('MITRE ATT&amp;CK Mappings'!#REF! &lt;&gt;"",'MITRE ATT&amp;CK Mappings'!#REF!,"" )</f>
        <v>#REF!</v>
      </c>
    </row>
    <row r="716" spans="1:13" x14ac:dyDescent="0.3">
      <c r="A716" s="16" t="str">
        <f>IF(COUNTIF(B716:K716,"="&amp;'MITRE ATT&amp;CK Mappings'!#REF!)&gt;0,'MITRE ATT&amp;CK Mappings'!#REF!,"")</f>
        <v/>
      </c>
      <c r="B71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6" s="16" t="e">
        <f>IF('MITRE ATT&amp;CK Mappings'!#REF! &lt;&gt;"",'MITRE ATT&amp;CK Mappings'!#REF!,"" )</f>
        <v>#REF!</v>
      </c>
      <c r="M716" s="16" t="e">
        <f>IF('MITRE ATT&amp;CK Mappings'!#REF! &lt;&gt;"",'MITRE ATT&amp;CK Mappings'!#REF!,"" )</f>
        <v>#REF!</v>
      </c>
    </row>
    <row r="717" spans="1:13" x14ac:dyDescent="0.3">
      <c r="A717" s="18" t="str">
        <f>IF(COUNTIF(B717:K717,"="&amp;'MITRE ATT&amp;CK Mappings'!#REF!)&gt;0,'MITRE ATT&amp;CK Mappings'!#REF!,"")</f>
        <v/>
      </c>
      <c r="B71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7" s="18" t="e">
        <f>IF('MITRE ATT&amp;CK Mappings'!#REF! &lt;&gt;"",'MITRE ATT&amp;CK Mappings'!#REF!,"" )</f>
        <v>#REF!</v>
      </c>
      <c r="M717" s="18" t="e">
        <f>IF('MITRE ATT&amp;CK Mappings'!#REF! &lt;&gt;"",'MITRE ATT&amp;CK Mappings'!#REF!,"" )</f>
        <v>#REF!</v>
      </c>
    </row>
    <row r="718" spans="1:13" x14ac:dyDescent="0.3">
      <c r="A718" s="16" t="str">
        <f>IF(COUNTIF(B718:K718,"="&amp;'MITRE ATT&amp;CK Mappings'!#REF!)&gt;0,'MITRE ATT&amp;CK Mappings'!#REF!,"")</f>
        <v/>
      </c>
      <c r="B71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8" s="16" t="e">
        <f>IF('MITRE ATT&amp;CK Mappings'!#REF! &lt;&gt;"",'MITRE ATT&amp;CK Mappings'!#REF!,"" )</f>
        <v>#REF!</v>
      </c>
      <c r="M718" s="16" t="e">
        <f>IF('MITRE ATT&amp;CK Mappings'!#REF! &lt;&gt;"",'MITRE ATT&amp;CK Mappings'!#REF!,"" )</f>
        <v>#REF!</v>
      </c>
    </row>
    <row r="719" spans="1:13" x14ac:dyDescent="0.3">
      <c r="A719" s="18" t="str">
        <f>IF(COUNTIF(B719:K719,"="&amp;'MITRE ATT&amp;CK Mappings'!#REF!)&gt;0,'MITRE ATT&amp;CK Mappings'!#REF!,"")</f>
        <v/>
      </c>
      <c r="B71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1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1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1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1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1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1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1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1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1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19" s="18" t="e">
        <f>IF('MITRE ATT&amp;CK Mappings'!#REF! &lt;&gt;"",'MITRE ATT&amp;CK Mappings'!#REF!,"" )</f>
        <v>#REF!</v>
      </c>
      <c r="M719" s="18" t="e">
        <f>IF('MITRE ATT&amp;CK Mappings'!#REF! &lt;&gt;"",'MITRE ATT&amp;CK Mappings'!#REF!,"" )</f>
        <v>#REF!</v>
      </c>
    </row>
    <row r="720" spans="1:13" x14ac:dyDescent="0.3">
      <c r="A720" s="16" t="str">
        <f>IF(COUNTIF(B720:K720,"="&amp;'MITRE ATT&amp;CK Mappings'!#REF!)&gt;0,'MITRE ATT&amp;CK Mappings'!#REF!,"")</f>
        <v/>
      </c>
      <c r="B72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0" s="16" t="e">
        <f>IF('MITRE ATT&amp;CK Mappings'!#REF! &lt;&gt;"",'MITRE ATT&amp;CK Mappings'!#REF!,"" )</f>
        <v>#REF!</v>
      </c>
      <c r="M720" s="16" t="e">
        <f>IF('MITRE ATT&amp;CK Mappings'!#REF! &lt;&gt;"",'MITRE ATT&amp;CK Mappings'!#REF!,"" )</f>
        <v>#REF!</v>
      </c>
    </row>
    <row r="721" spans="1:13" x14ac:dyDescent="0.3">
      <c r="A721" s="18" t="str">
        <f>IF(COUNTIF(B721:K721,"="&amp;'MITRE ATT&amp;CK Mappings'!#REF!)&gt;0,'MITRE ATT&amp;CK Mappings'!#REF!,"")</f>
        <v/>
      </c>
      <c r="B72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1" s="18" t="e">
        <f>IF('MITRE ATT&amp;CK Mappings'!#REF! &lt;&gt;"",'MITRE ATT&amp;CK Mappings'!#REF!,"" )</f>
        <v>#REF!</v>
      </c>
      <c r="M721" s="18" t="e">
        <f>IF('MITRE ATT&amp;CK Mappings'!#REF! &lt;&gt;"",'MITRE ATT&amp;CK Mappings'!#REF!,"" )</f>
        <v>#REF!</v>
      </c>
    </row>
    <row r="722" spans="1:13" x14ac:dyDescent="0.3">
      <c r="A722" s="16" t="str">
        <f>IF(COUNTIF(B722:K722,"="&amp;'MITRE ATT&amp;CK Mappings'!#REF!)&gt;0,'MITRE ATT&amp;CK Mappings'!#REF!,"")</f>
        <v/>
      </c>
      <c r="B72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2" s="16" t="e">
        <f>IF('MITRE ATT&amp;CK Mappings'!#REF! &lt;&gt;"",'MITRE ATT&amp;CK Mappings'!#REF!,"" )</f>
        <v>#REF!</v>
      </c>
      <c r="M722" s="16" t="e">
        <f>IF('MITRE ATT&amp;CK Mappings'!#REF! &lt;&gt;"",'MITRE ATT&amp;CK Mappings'!#REF!,"" )</f>
        <v>#REF!</v>
      </c>
    </row>
    <row r="723" spans="1:13" x14ac:dyDescent="0.3">
      <c r="A723" s="18" t="str">
        <f>IF(COUNTIF(B723:K723,"="&amp;'MITRE ATT&amp;CK Mappings'!#REF!)&gt;0,'MITRE ATT&amp;CK Mappings'!#REF!,"")</f>
        <v/>
      </c>
      <c r="B72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3" s="18" t="e">
        <f>IF('MITRE ATT&amp;CK Mappings'!#REF! &lt;&gt;"",'MITRE ATT&amp;CK Mappings'!#REF!,"" )</f>
        <v>#REF!</v>
      </c>
      <c r="M723" s="18" t="e">
        <f>IF('MITRE ATT&amp;CK Mappings'!#REF! &lt;&gt;"",'MITRE ATT&amp;CK Mappings'!#REF!,"" )</f>
        <v>#REF!</v>
      </c>
    </row>
    <row r="724" spans="1:13" x14ac:dyDescent="0.3">
      <c r="A724" s="16" t="str">
        <f>IF(COUNTIF(B724:K724,"="&amp;'MITRE ATT&amp;CK Mappings'!#REF!)&gt;0,'MITRE ATT&amp;CK Mappings'!#REF!,"")</f>
        <v/>
      </c>
      <c r="B72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4" s="16" t="e">
        <f>IF('MITRE ATT&amp;CK Mappings'!#REF! &lt;&gt;"",'MITRE ATT&amp;CK Mappings'!#REF!,"" )</f>
        <v>#REF!</v>
      </c>
      <c r="M724" s="16" t="e">
        <f>IF('MITRE ATT&amp;CK Mappings'!#REF! &lt;&gt;"",'MITRE ATT&amp;CK Mappings'!#REF!,"" )</f>
        <v>#REF!</v>
      </c>
    </row>
    <row r="725" spans="1:13" x14ac:dyDescent="0.3">
      <c r="A725" s="18" t="str">
        <f>IF(COUNTIF(B725:K725,"="&amp;'MITRE ATT&amp;CK Mappings'!#REF!)&gt;0,'MITRE ATT&amp;CK Mappings'!#REF!,"")</f>
        <v/>
      </c>
      <c r="B72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5" s="18" t="e">
        <f>IF('MITRE ATT&amp;CK Mappings'!#REF! &lt;&gt;"",'MITRE ATT&amp;CK Mappings'!#REF!,"" )</f>
        <v>#REF!</v>
      </c>
      <c r="M725" s="18" t="e">
        <f>IF('MITRE ATT&amp;CK Mappings'!#REF! &lt;&gt;"",'MITRE ATT&amp;CK Mappings'!#REF!,"" )</f>
        <v>#REF!</v>
      </c>
    </row>
    <row r="726" spans="1:13" x14ac:dyDescent="0.3">
      <c r="A726" s="16" t="str">
        <f>IF(COUNTIF(B726:K726,"="&amp;'MITRE ATT&amp;CK Mappings'!#REF!)&gt;0,'MITRE ATT&amp;CK Mappings'!#REF!,"")</f>
        <v/>
      </c>
      <c r="B72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6" s="16" t="e">
        <f>IF('MITRE ATT&amp;CK Mappings'!#REF! &lt;&gt;"",'MITRE ATT&amp;CK Mappings'!#REF!,"" )</f>
        <v>#REF!</v>
      </c>
      <c r="M726" s="16" t="e">
        <f>IF('MITRE ATT&amp;CK Mappings'!#REF! &lt;&gt;"",'MITRE ATT&amp;CK Mappings'!#REF!,"" )</f>
        <v>#REF!</v>
      </c>
    </row>
    <row r="727" spans="1:13" x14ac:dyDescent="0.3">
      <c r="A727" s="18" t="str">
        <f>IF(COUNTIF(B727:K727,"="&amp;'MITRE ATT&amp;CK Mappings'!#REF!)&gt;0,'MITRE ATT&amp;CK Mappings'!#REF!,"")</f>
        <v/>
      </c>
      <c r="B72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7" s="18" t="e">
        <f>IF('MITRE ATT&amp;CK Mappings'!#REF! &lt;&gt;"",'MITRE ATT&amp;CK Mappings'!#REF!,"" )</f>
        <v>#REF!</v>
      </c>
      <c r="M727" s="18" t="e">
        <f>IF('MITRE ATT&amp;CK Mappings'!#REF! &lt;&gt;"",'MITRE ATT&amp;CK Mappings'!#REF!,"" )</f>
        <v>#REF!</v>
      </c>
    </row>
    <row r="728" spans="1:13" x14ac:dyDescent="0.3">
      <c r="A728" s="16" t="str">
        <f>IF(COUNTIF(B728:K728,"="&amp;'MITRE ATT&amp;CK Mappings'!#REF!)&gt;0,'MITRE ATT&amp;CK Mappings'!#REF!,"")</f>
        <v/>
      </c>
      <c r="B72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8" s="16" t="e">
        <f>IF('MITRE ATT&amp;CK Mappings'!#REF! &lt;&gt;"",'MITRE ATT&amp;CK Mappings'!#REF!,"" )</f>
        <v>#REF!</v>
      </c>
      <c r="M728" s="16" t="e">
        <f>IF('MITRE ATT&amp;CK Mappings'!#REF! &lt;&gt;"",'MITRE ATT&amp;CK Mappings'!#REF!,"" )</f>
        <v>#REF!</v>
      </c>
    </row>
    <row r="729" spans="1:13" x14ac:dyDescent="0.3">
      <c r="A729" s="18" t="str">
        <f>IF(COUNTIF(B729:K729,"="&amp;'MITRE ATT&amp;CK Mappings'!#REF!)&gt;0,'MITRE ATT&amp;CK Mappings'!#REF!,"")</f>
        <v/>
      </c>
      <c r="B72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2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2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2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2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2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2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2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2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2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29" s="18" t="e">
        <f>IF('MITRE ATT&amp;CK Mappings'!#REF! &lt;&gt;"",'MITRE ATT&amp;CK Mappings'!#REF!,"" )</f>
        <v>#REF!</v>
      </c>
      <c r="M729" s="18" t="e">
        <f>IF('MITRE ATT&amp;CK Mappings'!#REF! &lt;&gt;"",'MITRE ATT&amp;CK Mappings'!#REF!,"" )</f>
        <v>#REF!</v>
      </c>
    </row>
    <row r="730" spans="1:13" x14ac:dyDescent="0.3">
      <c r="A730" s="16" t="str">
        <f>IF(COUNTIF(B730:K730,"="&amp;'MITRE ATT&amp;CK Mappings'!#REF!)&gt;0,'MITRE ATT&amp;CK Mappings'!#REF!,"")</f>
        <v/>
      </c>
      <c r="B73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0" s="16" t="e">
        <f>IF('MITRE ATT&amp;CK Mappings'!#REF! &lt;&gt;"",'MITRE ATT&amp;CK Mappings'!#REF!,"" )</f>
        <v>#REF!</v>
      </c>
      <c r="M730" s="16" t="e">
        <f>IF('MITRE ATT&amp;CK Mappings'!#REF! &lt;&gt;"",'MITRE ATT&amp;CK Mappings'!#REF!,"" )</f>
        <v>#REF!</v>
      </c>
    </row>
    <row r="731" spans="1:13" x14ac:dyDescent="0.3">
      <c r="A731" s="18" t="str">
        <f>IF(COUNTIF(B731:K731,"="&amp;'MITRE ATT&amp;CK Mappings'!#REF!)&gt;0,'MITRE ATT&amp;CK Mappings'!#REF!,"")</f>
        <v/>
      </c>
      <c r="B73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1" s="18" t="e">
        <f>IF('MITRE ATT&amp;CK Mappings'!#REF! &lt;&gt;"",'MITRE ATT&amp;CK Mappings'!#REF!,"" )</f>
        <v>#REF!</v>
      </c>
      <c r="M731" s="18" t="e">
        <f>IF('MITRE ATT&amp;CK Mappings'!#REF! &lt;&gt;"",'MITRE ATT&amp;CK Mappings'!#REF!,"" )</f>
        <v>#REF!</v>
      </c>
    </row>
    <row r="732" spans="1:13" x14ac:dyDescent="0.3">
      <c r="A732" s="16" t="str">
        <f>IF(COUNTIF(B732:K732,"="&amp;'MITRE ATT&amp;CK Mappings'!#REF!)&gt;0,'MITRE ATT&amp;CK Mappings'!#REF!,"")</f>
        <v/>
      </c>
      <c r="B73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2" s="16" t="e">
        <f>IF('MITRE ATT&amp;CK Mappings'!#REF! &lt;&gt;"",'MITRE ATT&amp;CK Mappings'!#REF!,"" )</f>
        <v>#REF!</v>
      </c>
      <c r="M732" s="16" t="e">
        <f>IF('MITRE ATT&amp;CK Mappings'!#REF! &lt;&gt;"",'MITRE ATT&amp;CK Mappings'!#REF!,"" )</f>
        <v>#REF!</v>
      </c>
    </row>
    <row r="733" spans="1:13" x14ac:dyDescent="0.3">
      <c r="A733" s="18" t="str">
        <f>IF(COUNTIF(B733:K733,"="&amp;'MITRE ATT&amp;CK Mappings'!#REF!)&gt;0,'MITRE ATT&amp;CK Mappings'!#REF!,"")</f>
        <v/>
      </c>
      <c r="B73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3" s="18" t="e">
        <f>IF('MITRE ATT&amp;CK Mappings'!#REF! &lt;&gt;"",'MITRE ATT&amp;CK Mappings'!#REF!,"" )</f>
        <v>#REF!</v>
      </c>
      <c r="M733" s="18" t="e">
        <f>IF('MITRE ATT&amp;CK Mappings'!#REF! &lt;&gt;"",'MITRE ATT&amp;CK Mappings'!#REF!,"" )</f>
        <v>#REF!</v>
      </c>
    </row>
    <row r="734" spans="1:13" x14ac:dyDescent="0.3">
      <c r="A734" s="16" t="str">
        <f>IF(COUNTIF(B734:K734,"="&amp;'MITRE ATT&amp;CK Mappings'!#REF!)&gt;0,'MITRE ATT&amp;CK Mappings'!#REF!,"")</f>
        <v/>
      </c>
      <c r="B73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4" s="16" t="e">
        <f>IF('MITRE ATT&amp;CK Mappings'!#REF! &lt;&gt;"",'MITRE ATT&amp;CK Mappings'!#REF!,"" )</f>
        <v>#REF!</v>
      </c>
      <c r="M734" s="16" t="e">
        <f>IF('MITRE ATT&amp;CK Mappings'!#REF! &lt;&gt;"",'MITRE ATT&amp;CK Mappings'!#REF!,"" )</f>
        <v>#REF!</v>
      </c>
    </row>
    <row r="735" spans="1:13" x14ac:dyDescent="0.3">
      <c r="A735" s="18" t="str">
        <f>IF(COUNTIF(B735:K735,"="&amp;'MITRE ATT&amp;CK Mappings'!#REF!)&gt;0,'MITRE ATT&amp;CK Mappings'!#REF!,"")</f>
        <v/>
      </c>
      <c r="B73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5" s="18" t="e">
        <f>IF('MITRE ATT&amp;CK Mappings'!#REF! &lt;&gt;"",'MITRE ATT&amp;CK Mappings'!#REF!,"" )</f>
        <v>#REF!</v>
      </c>
      <c r="M735" s="18" t="e">
        <f>IF('MITRE ATT&amp;CK Mappings'!#REF! &lt;&gt;"",'MITRE ATT&amp;CK Mappings'!#REF!,"" )</f>
        <v>#REF!</v>
      </c>
    </row>
    <row r="736" spans="1:13" x14ac:dyDescent="0.3">
      <c r="A736" s="16" t="str">
        <f>IF(COUNTIF(B736:K736,"="&amp;'MITRE ATT&amp;CK Mappings'!#REF!)&gt;0,'MITRE ATT&amp;CK Mappings'!#REF!,"")</f>
        <v/>
      </c>
      <c r="B73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6" s="16" t="e">
        <f>IF('MITRE ATT&amp;CK Mappings'!#REF! &lt;&gt;"",'MITRE ATT&amp;CK Mappings'!#REF!,"" )</f>
        <v>#REF!</v>
      </c>
      <c r="M736" s="16" t="e">
        <f>IF('MITRE ATT&amp;CK Mappings'!#REF! &lt;&gt;"",'MITRE ATT&amp;CK Mappings'!#REF!,"" )</f>
        <v>#REF!</v>
      </c>
    </row>
    <row r="737" spans="1:13" x14ac:dyDescent="0.3">
      <c r="A737" s="18" t="str">
        <f>IF(COUNTIF(B737:K737,"="&amp;'MITRE ATT&amp;CK Mappings'!#REF!)&gt;0,'MITRE ATT&amp;CK Mappings'!#REF!,"")</f>
        <v/>
      </c>
      <c r="B73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7" s="18" t="e">
        <f>IF('MITRE ATT&amp;CK Mappings'!#REF! &lt;&gt;"",'MITRE ATT&amp;CK Mappings'!#REF!,"" )</f>
        <v>#REF!</v>
      </c>
      <c r="M737" s="18" t="e">
        <f>IF('MITRE ATT&amp;CK Mappings'!#REF! &lt;&gt;"",'MITRE ATT&amp;CK Mappings'!#REF!,"" )</f>
        <v>#REF!</v>
      </c>
    </row>
    <row r="738" spans="1:13" x14ac:dyDescent="0.3">
      <c r="A738" s="16" t="str">
        <f>IF(COUNTIF(B738:K738,"="&amp;'MITRE ATT&amp;CK Mappings'!#REF!)&gt;0,'MITRE ATT&amp;CK Mappings'!#REF!,"")</f>
        <v/>
      </c>
      <c r="B73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8" s="16" t="e">
        <f>IF('MITRE ATT&amp;CK Mappings'!#REF! &lt;&gt;"",'MITRE ATT&amp;CK Mappings'!#REF!,"" )</f>
        <v>#REF!</v>
      </c>
      <c r="M738" s="16" t="e">
        <f>IF('MITRE ATT&amp;CK Mappings'!#REF! &lt;&gt;"",'MITRE ATT&amp;CK Mappings'!#REF!,"" )</f>
        <v>#REF!</v>
      </c>
    </row>
    <row r="739" spans="1:13" x14ac:dyDescent="0.3">
      <c r="A739" s="18" t="str">
        <f>IF(COUNTIF(B739:K739,"="&amp;'MITRE ATT&amp;CK Mappings'!#REF!)&gt;0,'MITRE ATT&amp;CK Mappings'!#REF!,"")</f>
        <v/>
      </c>
      <c r="B73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3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3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3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3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3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3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3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3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3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39" s="18" t="e">
        <f>IF('MITRE ATT&amp;CK Mappings'!#REF! &lt;&gt;"",'MITRE ATT&amp;CK Mappings'!#REF!,"" )</f>
        <v>#REF!</v>
      </c>
      <c r="M739" s="18" t="e">
        <f>IF('MITRE ATT&amp;CK Mappings'!#REF! &lt;&gt;"",'MITRE ATT&amp;CK Mappings'!#REF!,"" )</f>
        <v>#REF!</v>
      </c>
    </row>
    <row r="740" spans="1:13" x14ac:dyDescent="0.3">
      <c r="A740" s="16" t="str">
        <f>IF(COUNTIF(B740:K740,"="&amp;'MITRE ATT&amp;CK Mappings'!#REF!)&gt;0,'MITRE ATT&amp;CK Mappings'!#REF!,"")</f>
        <v/>
      </c>
      <c r="B74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0" s="16" t="e">
        <f>IF('MITRE ATT&amp;CK Mappings'!#REF! &lt;&gt;"",'MITRE ATT&amp;CK Mappings'!#REF!,"" )</f>
        <v>#REF!</v>
      </c>
      <c r="M740" s="16" t="e">
        <f>IF('MITRE ATT&amp;CK Mappings'!#REF! &lt;&gt;"",'MITRE ATT&amp;CK Mappings'!#REF!,"" )</f>
        <v>#REF!</v>
      </c>
    </row>
    <row r="741" spans="1:13" x14ac:dyDescent="0.3">
      <c r="A741" s="18" t="str">
        <f>IF(COUNTIF(B741:K741,"="&amp;'MITRE ATT&amp;CK Mappings'!#REF!)&gt;0,'MITRE ATT&amp;CK Mappings'!#REF!,"")</f>
        <v/>
      </c>
      <c r="B74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1" s="18" t="e">
        <f>IF('MITRE ATT&amp;CK Mappings'!#REF! &lt;&gt;"",'MITRE ATT&amp;CK Mappings'!#REF!,"" )</f>
        <v>#REF!</v>
      </c>
      <c r="M741" s="18" t="e">
        <f>IF('MITRE ATT&amp;CK Mappings'!#REF! &lt;&gt;"",'MITRE ATT&amp;CK Mappings'!#REF!,"" )</f>
        <v>#REF!</v>
      </c>
    </row>
    <row r="742" spans="1:13" x14ac:dyDescent="0.3">
      <c r="A742" s="16" t="str">
        <f>IF(COUNTIF(B742:K742,"="&amp;'MITRE ATT&amp;CK Mappings'!#REF!)&gt;0,'MITRE ATT&amp;CK Mappings'!#REF!,"")</f>
        <v/>
      </c>
      <c r="B74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2" s="16" t="e">
        <f>IF('MITRE ATT&amp;CK Mappings'!#REF! &lt;&gt;"",'MITRE ATT&amp;CK Mappings'!#REF!,"" )</f>
        <v>#REF!</v>
      </c>
      <c r="M742" s="16" t="e">
        <f>IF('MITRE ATT&amp;CK Mappings'!#REF! &lt;&gt;"",'MITRE ATT&amp;CK Mappings'!#REF!,"" )</f>
        <v>#REF!</v>
      </c>
    </row>
    <row r="743" spans="1:13" x14ac:dyDescent="0.3">
      <c r="A743" s="18" t="str">
        <f>IF(COUNTIF(B743:K743,"="&amp;'MITRE ATT&amp;CK Mappings'!#REF!)&gt;0,'MITRE ATT&amp;CK Mappings'!#REF!,"")</f>
        <v/>
      </c>
      <c r="B74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3" s="18" t="e">
        <f>IF('MITRE ATT&amp;CK Mappings'!#REF! &lt;&gt;"",'MITRE ATT&amp;CK Mappings'!#REF!,"" )</f>
        <v>#REF!</v>
      </c>
      <c r="M743" s="18" t="e">
        <f>IF('MITRE ATT&amp;CK Mappings'!#REF! &lt;&gt;"",'MITRE ATT&amp;CK Mappings'!#REF!,"" )</f>
        <v>#REF!</v>
      </c>
    </row>
    <row r="744" spans="1:13" x14ac:dyDescent="0.3">
      <c r="A744" s="16" t="str">
        <f>IF(COUNTIF(B744:K744,"="&amp;'MITRE ATT&amp;CK Mappings'!#REF!)&gt;0,'MITRE ATT&amp;CK Mappings'!#REF!,"")</f>
        <v/>
      </c>
      <c r="B74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4" s="16" t="e">
        <f>IF('MITRE ATT&amp;CK Mappings'!#REF! &lt;&gt;"",'MITRE ATT&amp;CK Mappings'!#REF!,"" )</f>
        <v>#REF!</v>
      </c>
      <c r="M744" s="16" t="e">
        <f>IF('MITRE ATT&amp;CK Mappings'!#REF! &lt;&gt;"",'MITRE ATT&amp;CK Mappings'!#REF!,"" )</f>
        <v>#REF!</v>
      </c>
    </row>
    <row r="745" spans="1:13" x14ac:dyDescent="0.3">
      <c r="A745" s="18" t="str">
        <f>IF(COUNTIF(B745:K745,"="&amp;'MITRE ATT&amp;CK Mappings'!#REF!)&gt;0,'MITRE ATT&amp;CK Mappings'!#REF!,"")</f>
        <v/>
      </c>
      <c r="B74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5" s="18" t="e">
        <f>IF('MITRE ATT&amp;CK Mappings'!#REF! &lt;&gt;"",'MITRE ATT&amp;CK Mappings'!#REF!,"" )</f>
        <v>#REF!</v>
      </c>
      <c r="M745" s="18" t="e">
        <f>IF('MITRE ATT&amp;CK Mappings'!#REF! &lt;&gt;"",'MITRE ATT&amp;CK Mappings'!#REF!,"" )</f>
        <v>#REF!</v>
      </c>
    </row>
    <row r="746" spans="1:13" x14ac:dyDescent="0.3">
      <c r="A746" s="16" t="str">
        <f>IF(COUNTIF(B746:K746,"="&amp;'MITRE ATT&amp;CK Mappings'!#REF!)&gt;0,'MITRE ATT&amp;CK Mappings'!#REF!,"")</f>
        <v/>
      </c>
      <c r="B74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6" s="16" t="e">
        <f>IF('MITRE ATT&amp;CK Mappings'!#REF! &lt;&gt;"",'MITRE ATT&amp;CK Mappings'!#REF!,"" )</f>
        <v>#REF!</v>
      </c>
      <c r="M746" s="16" t="e">
        <f>IF('MITRE ATT&amp;CK Mappings'!#REF! &lt;&gt;"",'MITRE ATT&amp;CK Mappings'!#REF!,"" )</f>
        <v>#REF!</v>
      </c>
    </row>
    <row r="747" spans="1:13" x14ac:dyDescent="0.3">
      <c r="A747" s="18" t="str">
        <f>IF(COUNTIF(B747:K747,"="&amp;'MITRE ATT&amp;CK Mappings'!#REF!)&gt;0,'MITRE ATT&amp;CK Mappings'!#REF!,"")</f>
        <v/>
      </c>
      <c r="B74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7" s="18" t="e">
        <f>IF('MITRE ATT&amp;CK Mappings'!#REF! &lt;&gt;"",'MITRE ATT&amp;CK Mappings'!#REF!,"" )</f>
        <v>#REF!</v>
      </c>
      <c r="M747" s="18" t="e">
        <f>IF('MITRE ATT&amp;CK Mappings'!#REF! &lt;&gt;"",'MITRE ATT&amp;CK Mappings'!#REF!,"" )</f>
        <v>#REF!</v>
      </c>
    </row>
    <row r="748" spans="1:13" x14ac:dyDescent="0.3">
      <c r="A748" s="16" t="str">
        <f>IF(COUNTIF(B748:K748,"="&amp;'MITRE ATT&amp;CK Mappings'!#REF!)&gt;0,'MITRE ATT&amp;CK Mappings'!#REF!,"")</f>
        <v/>
      </c>
      <c r="B74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8" s="16" t="e">
        <f>IF('MITRE ATT&amp;CK Mappings'!#REF! &lt;&gt;"",'MITRE ATT&amp;CK Mappings'!#REF!,"" )</f>
        <v>#REF!</v>
      </c>
      <c r="M748" s="16" t="e">
        <f>IF('MITRE ATT&amp;CK Mappings'!#REF! &lt;&gt;"",'MITRE ATT&amp;CK Mappings'!#REF!,"" )</f>
        <v>#REF!</v>
      </c>
    </row>
    <row r="749" spans="1:13" x14ac:dyDescent="0.3">
      <c r="A749" s="18" t="str">
        <f>IF(COUNTIF(B749:K749,"="&amp;'MITRE ATT&amp;CK Mappings'!#REF!)&gt;0,'MITRE ATT&amp;CK Mappings'!#REF!,"")</f>
        <v/>
      </c>
      <c r="B74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4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4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4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4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4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4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4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4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4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49" s="18" t="e">
        <f>IF('MITRE ATT&amp;CK Mappings'!#REF! &lt;&gt;"",'MITRE ATT&amp;CK Mappings'!#REF!,"" )</f>
        <v>#REF!</v>
      </c>
      <c r="M749" s="18" t="e">
        <f>IF('MITRE ATT&amp;CK Mappings'!#REF! &lt;&gt;"",'MITRE ATT&amp;CK Mappings'!#REF!,"" )</f>
        <v>#REF!</v>
      </c>
    </row>
    <row r="750" spans="1:13" x14ac:dyDescent="0.3">
      <c r="A750" s="16" t="str">
        <f>IF(COUNTIF(B750:K750,"="&amp;'MITRE ATT&amp;CK Mappings'!#REF!)&gt;0,'MITRE ATT&amp;CK Mappings'!#REF!,"")</f>
        <v/>
      </c>
      <c r="B75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0" s="16" t="e">
        <f>IF('MITRE ATT&amp;CK Mappings'!#REF! &lt;&gt;"",'MITRE ATT&amp;CK Mappings'!#REF!,"" )</f>
        <v>#REF!</v>
      </c>
      <c r="M750" s="16" t="e">
        <f>IF('MITRE ATT&amp;CK Mappings'!#REF! &lt;&gt;"",'MITRE ATT&amp;CK Mappings'!#REF!,"" )</f>
        <v>#REF!</v>
      </c>
    </row>
    <row r="751" spans="1:13" x14ac:dyDescent="0.3">
      <c r="A751" s="18" t="str">
        <f>IF(COUNTIF(B751:K751,"="&amp;'MITRE ATT&amp;CK Mappings'!#REF!)&gt;0,'MITRE ATT&amp;CK Mappings'!#REF!,"")</f>
        <v/>
      </c>
      <c r="B75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1" s="18" t="e">
        <f>IF('MITRE ATT&amp;CK Mappings'!#REF! &lt;&gt;"",'MITRE ATT&amp;CK Mappings'!#REF!,"" )</f>
        <v>#REF!</v>
      </c>
      <c r="M751" s="18" t="e">
        <f>IF('MITRE ATT&amp;CK Mappings'!#REF! &lt;&gt;"",'MITRE ATT&amp;CK Mappings'!#REF!,"" )</f>
        <v>#REF!</v>
      </c>
    </row>
    <row r="752" spans="1:13" x14ac:dyDescent="0.3">
      <c r="A752" s="16" t="str">
        <f>IF(COUNTIF(B752:K752,"="&amp;'MITRE ATT&amp;CK Mappings'!#REF!)&gt;0,'MITRE ATT&amp;CK Mappings'!#REF!,"")</f>
        <v/>
      </c>
      <c r="B75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2" s="16" t="e">
        <f>IF('MITRE ATT&amp;CK Mappings'!#REF! &lt;&gt;"",'MITRE ATT&amp;CK Mappings'!#REF!,"" )</f>
        <v>#REF!</v>
      </c>
      <c r="M752" s="16" t="e">
        <f>IF('MITRE ATT&amp;CK Mappings'!#REF! &lt;&gt;"",'MITRE ATT&amp;CK Mappings'!#REF!,"" )</f>
        <v>#REF!</v>
      </c>
    </row>
    <row r="753" spans="1:13" x14ac:dyDescent="0.3">
      <c r="A753" s="18" t="str">
        <f>IF(COUNTIF(B753:K753,"="&amp;'MITRE ATT&amp;CK Mappings'!#REF!)&gt;0,'MITRE ATT&amp;CK Mappings'!#REF!,"")</f>
        <v/>
      </c>
      <c r="B75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3" s="18" t="e">
        <f>IF('MITRE ATT&amp;CK Mappings'!#REF! &lt;&gt;"",'MITRE ATT&amp;CK Mappings'!#REF!,"" )</f>
        <v>#REF!</v>
      </c>
      <c r="M753" s="18" t="e">
        <f>IF('MITRE ATT&amp;CK Mappings'!#REF! &lt;&gt;"",'MITRE ATT&amp;CK Mappings'!#REF!,"" )</f>
        <v>#REF!</v>
      </c>
    </row>
    <row r="754" spans="1:13" x14ac:dyDescent="0.3">
      <c r="A754" s="16" t="str">
        <f>IF(COUNTIF(B754:K754,"="&amp;'MITRE ATT&amp;CK Mappings'!#REF!)&gt;0,'MITRE ATT&amp;CK Mappings'!#REF!,"")</f>
        <v/>
      </c>
      <c r="B75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4" s="16" t="e">
        <f>IF('MITRE ATT&amp;CK Mappings'!#REF! &lt;&gt;"",'MITRE ATT&amp;CK Mappings'!#REF!,"" )</f>
        <v>#REF!</v>
      </c>
      <c r="M754" s="16" t="e">
        <f>IF('MITRE ATT&amp;CK Mappings'!#REF! &lt;&gt;"",'MITRE ATT&amp;CK Mappings'!#REF!,"" )</f>
        <v>#REF!</v>
      </c>
    </row>
    <row r="755" spans="1:13" x14ac:dyDescent="0.3">
      <c r="A755" s="18" t="str">
        <f>IF(COUNTIF(B755:K755,"="&amp;'MITRE ATT&amp;CK Mappings'!#REF!)&gt;0,'MITRE ATT&amp;CK Mappings'!#REF!,"")</f>
        <v/>
      </c>
      <c r="B75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5" s="18" t="e">
        <f>IF('MITRE ATT&amp;CK Mappings'!#REF! &lt;&gt;"",'MITRE ATT&amp;CK Mappings'!#REF!,"" )</f>
        <v>#REF!</v>
      </c>
      <c r="M755" s="18" t="e">
        <f>IF('MITRE ATT&amp;CK Mappings'!#REF! &lt;&gt;"",'MITRE ATT&amp;CK Mappings'!#REF!,"" )</f>
        <v>#REF!</v>
      </c>
    </row>
    <row r="756" spans="1:13" x14ac:dyDescent="0.3">
      <c r="A756" s="16" t="str">
        <f>IF(COUNTIF(B756:K756,"="&amp;'MITRE ATT&amp;CK Mappings'!#REF!)&gt;0,'MITRE ATT&amp;CK Mappings'!#REF!,"")</f>
        <v/>
      </c>
      <c r="B75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6" s="16" t="e">
        <f>IF('MITRE ATT&amp;CK Mappings'!#REF! &lt;&gt;"",'MITRE ATT&amp;CK Mappings'!#REF!,"" )</f>
        <v>#REF!</v>
      </c>
      <c r="M756" s="16" t="e">
        <f>IF('MITRE ATT&amp;CK Mappings'!#REF! &lt;&gt;"",'MITRE ATT&amp;CK Mappings'!#REF!,"" )</f>
        <v>#REF!</v>
      </c>
    </row>
    <row r="757" spans="1:13" x14ac:dyDescent="0.3">
      <c r="A757" s="18" t="str">
        <f>IF(COUNTIF(B757:K757,"="&amp;'MITRE ATT&amp;CK Mappings'!#REF!)&gt;0,'MITRE ATT&amp;CK Mappings'!#REF!,"")</f>
        <v/>
      </c>
      <c r="B75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7" s="18" t="e">
        <f>IF('MITRE ATT&amp;CK Mappings'!#REF! &lt;&gt;"",'MITRE ATT&amp;CK Mappings'!#REF!,"" )</f>
        <v>#REF!</v>
      </c>
      <c r="M757" s="18" t="e">
        <f>IF('MITRE ATT&amp;CK Mappings'!#REF! &lt;&gt;"",'MITRE ATT&amp;CK Mappings'!#REF!,"" )</f>
        <v>#REF!</v>
      </c>
    </row>
    <row r="758" spans="1:13" x14ac:dyDescent="0.3">
      <c r="A758" s="16" t="str">
        <f>IF(COUNTIF(B758:K758,"="&amp;'MITRE ATT&amp;CK Mappings'!#REF!)&gt;0,'MITRE ATT&amp;CK Mappings'!#REF!,"")</f>
        <v/>
      </c>
      <c r="B75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8" s="16" t="e">
        <f>IF('MITRE ATT&amp;CK Mappings'!#REF! &lt;&gt;"",'MITRE ATT&amp;CK Mappings'!#REF!,"" )</f>
        <v>#REF!</v>
      </c>
      <c r="M758" s="16" t="e">
        <f>IF('MITRE ATT&amp;CK Mappings'!#REF! &lt;&gt;"",'MITRE ATT&amp;CK Mappings'!#REF!,"" )</f>
        <v>#REF!</v>
      </c>
    </row>
    <row r="759" spans="1:13" x14ac:dyDescent="0.3">
      <c r="A759" s="18" t="str">
        <f>IF(COUNTIF(B759:K759,"="&amp;'MITRE ATT&amp;CK Mappings'!#REF!)&gt;0,'MITRE ATT&amp;CK Mappings'!#REF!,"")</f>
        <v/>
      </c>
      <c r="B75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5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5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5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5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5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5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5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5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5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59" s="18" t="e">
        <f>IF('MITRE ATT&amp;CK Mappings'!#REF! &lt;&gt;"",'MITRE ATT&amp;CK Mappings'!#REF!,"" )</f>
        <v>#REF!</v>
      </c>
      <c r="M759" s="18" t="e">
        <f>IF('MITRE ATT&amp;CK Mappings'!#REF! &lt;&gt;"",'MITRE ATT&amp;CK Mappings'!#REF!,"" )</f>
        <v>#REF!</v>
      </c>
    </row>
    <row r="760" spans="1:13" x14ac:dyDescent="0.3">
      <c r="A760" s="16" t="str">
        <f>IF(COUNTIF(B760:K760,"="&amp;'MITRE ATT&amp;CK Mappings'!#REF!)&gt;0,'MITRE ATT&amp;CK Mappings'!#REF!,"")</f>
        <v/>
      </c>
      <c r="B76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0" s="16" t="e">
        <f>IF('MITRE ATT&amp;CK Mappings'!#REF! &lt;&gt;"",'MITRE ATT&amp;CK Mappings'!#REF!,"" )</f>
        <v>#REF!</v>
      </c>
      <c r="M760" s="16" t="e">
        <f>IF('MITRE ATT&amp;CK Mappings'!#REF! &lt;&gt;"",'MITRE ATT&amp;CK Mappings'!#REF!,"" )</f>
        <v>#REF!</v>
      </c>
    </row>
    <row r="761" spans="1:13" x14ac:dyDescent="0.3">
      <c r="A761" s="18" t="str">
        <f>IF(COUNTIF(B761:K761,"="&amp;'MITRE ATT&amp;CK Mappings'!#REF!)&gt;0,'MITRE ATT&amp;CK Mappings'!#REF!,"")</f>
        <v/>
      </c>
      <c r="B76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1" s="18" t="e">
        <f>IF('MITRE ATT&amp;CK Mappings'!#REF! &lt;&gt;"",'MITRE ATT&amp;CK Mappings'!#REF!,"" )</f>
        <v>#REF!</v>
      </c>
      <c r="M761" s="18" t="e">
        <f>IF('MITRE ATT&amp;CK Mappings'!#REF! &lt;&gt;"",'MITRE ATT&amp;CK Mappings'!#REF!,"" )</f>
        <v>#REF!</v>
      </c>
    </row>
    <row r="762" spans="1:13" x14ac:dyDescent="0.3">
      <c r="A762" s="16" t="str">
        <f>IF(COUNTIF(B762:K762,"="&amp;'MITRE ATT&amp;CK Mappings'!#REF!)&gt;0,'MITRE ATT&amp;CK Mappings'!#REF!,"")</f>
        <v/>
      </c>
      <c r="B76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2" s="16" t="e">
        <f>IF('MITRE ATT&amp;CK Mappings'!#REF! &lt;&gt;"",'MITRE ATT&amp;CK Mappings'!#REF!,"" )</f>
        <v>#REF!</v>
      </c>
      <c r="M762" s="16" t="e">
        <f>IF('MITRE ATT&amp;CK Mappings'!#REF! &lt;&gt;"",'MITRE ATT&amp;CK Mappings'!#REF!,"" )</f>
        <v>#REF!</v>
      </c>
    </row>
    <row r="763" spans="1:13" x14ac:dyDescent="0.3">
      <c r="A763" s="18" t="str">
        <f>IF(COUNTIF(B763:K763,"="&amp;'MITRE ATT&amp;CK Mappings'!#REF!)&gt;0,'MITRE ATT&amp;CK Mappings'!#REF!,"")</f>
        <v/>
      </c>
      <c r="B76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3" s="18" t="e">
        <f>IF('MITRE ATT&amp;CK Mappings'!#REF! &lt;&gt;"",'MITRE ATT&amp;CK Mappings'!#REF!,"" )</f>
        <v>#REF!</v>
      </c>
      <c r="M763" s="18" t="e">
        <f>IF('MITRE ATT&amp;CK Mappings'!#REF! &lt;&gt;"",'MITRE ATT&amp;CK Mappings'!#REF!,"" )</f>
        <v>#REF!</v>
      </c>
    </row>
    <row r="764" spans="1:13" x14ac:dyDescent="0.3">
      <c r="A764" s="16" t="str">
        <f>IF(COUNTIF(B764:K764,"="&amp;'MITRE ATT&amp;CK Mappings'!#REF!)&gt;0,'MITRE ATT&amp;CK Mappings'!#REF!,"")</f>
        <v/>
      </c>
      <c r="B76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4" s="16" t="e">
        <f>IF('MITRE ATT&amp;CK Mappings'!#REF! &lt;&gt;"",'MITRE ATT&amp;CK Mappings'!#REF!,"" )</f>
        <v>#REF!</v>
      </c>
      <c r="M764" s="16" t="e">
        <f>IF('MITRE ATT&amp;CK Mappings'!#REF! &lt;&gt;"",'MITRE ATT&amp;CK Mappings'!#REF!,"" )</f>
        <v>#REF!</v>
      </c>
    </row>
    <row r="765" spans="1:13" x14ac:dyDescent="0.3">
      <c r="A765" s="18" t="str">
        <f>IF(COUNTIF(B765:K765,"="&amp;'MITRE ATT&amp;CK Mappings'!#REF!)&gt;0,'MITRE ATT&amp;CK Mappings'!#REF!,"")</f>
        <v/>
      </c>
      <c r="B76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5" s="18" t="e">
        <f>IF('MITRE ATT&amp;CK Mappings'!#REF! &lt;&gt;"",'MITRE ATT&amp;CK Mappings'!#REF!,"" )</f>
        <v>#REF!</v>
      </c>
      <c r="M765" s="18" t="e">
        <f>IF('MITRE ATT&amp;CK Mappings'!#REF! &lt;&gt;"",'MITRE ATT&amp;CK Mappings'!#REF!,"" )</f>
        <v>#REF!</v>
      </c>
    </row>
    <row r="766" spans="1:13" x14ac:dyDescent="0.3">
      <c r="A766" s="16" t="str">
        <f>IF(COUNTIF(B766:K766,"="&amp;'MITRE ATT&amp;CK Mappings'!#REF!)&gt;0,'MITRE ATT&amp;CK Mappings'!#REF!,"")</f>
        <v/>
      </c>
      <c r="B76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6" s="16" t="e">
        <f>IF('MITRE ATT&amp;CK Mappings'!#REF! &lt;&gt;"",'MITRE ATT&amp;CK Mappings'!#REF!,"" )</f>
        <v>#REF!</v>
      </c>
      <c r="M766" s="16" t="e">
        <f>IF('MITRE ATT&amp;CK Mappings'!#REF! &lt;&gt;"",'MITRE ATT&amp;CK Mappings'!#REF!,"" )</f>
        <v>#REF!</v>
      </c>
    </row>
    <row r="767" spans="1:13" x14ac:dyDescent="0.3">
      <c r="A767" s="18" t="str">
        <f>IF(COUNTIF(B767:K767,"="&amp;'MITRE ATT&amp;CK Mappings'!#REF!)&gt;0,'MITRE ATT&amp;CK Mappings'!#REF!,"")</f>
        <v/>
      </c>
      <c r="B76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7" s="18" t="e">
        <f>IF('MITRE ATT&amp;CK Mappings'!#REF! &lt;&gt;"",'MITRE ATT&amp;CK Mappings'!#REF!,"" )</f>
        <v>#REF!</v>
      </c>
      <c r="M767" s="18" t="e">
        <f>IF('MITRE ATT&amp;CK Mappings'!#REF! &lt;&gt;"",'MITRE ATT&amp;CK Mappings'!#REF!,"" )</f>
        <v>#REF!</v>
      </c>
    </row>
    <row r="768" spans="1:13" x14ac:dyDescent="0.3">
      <c r="A768" s="16" t="str">
        <f>IF(COUNTIF(B768:K768,"="&amp;'MITRE ATT&amp;CK Mappings'!#REF!)&gt;0,'MITRE ATT&amp;CK Mappings'!#REF!,"")</f>
        <v/>
      </c>
      <c r="B76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8" s="16" t="e">
        <f>IF('MITRE ATT&amp;CK Mappings'!#REF! &lt;&gt;"",'MITRE ATT&amp;CK Mappings'!#REF!,"" )</f>
        <v>#REF!</v>
      </c>
      <c r="M768" s="16" t="e">
        <f>IF('MITRE ATT&amp;CK Mappings'!#REF! &lt;&gt;"",'MITRE ATT&amp;CK Mappings'!#REF!,"" )</f>
        <v>#REF!</v>
      </c>
    </row>
    <row r="769" spans="1:13" x14ac:dyDescent="0.3">
      <c r="A769" s="18" t="str">
        <f>IF(COUNTIF(B769:K769,"="&amp;'MITRE ATT&amp;CK Mappings'!#REF!)&gt;0,'MITRE ATT&amp;CK Mappings'!#REF!,"")</f>
        <v/>
      </c>
      <c r="B76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9" s="18" t="e">
        <f>IF('MITRE ATT&amp;CK Mappings'!#REF! &lt;&gt;"",'MITRE ATT&amp;CK Mappings'!#REF!,"" )</f>
        <v>#REF!</v>
      </c>
      <c r="M769" s="18" t="e">
        <f>IF('MITRE ATT&amp;CK Mappings'!#REF! &lt;&gt;"",'MITRE ATT&amp;CK Mappings'!#REF!,"" )</f>
        <v>#REF!</v>
      </c>
    </row>
    <row r="770" spans="1:13" x14ac:dyDescent="0.3">
      <c r="A770" s="16" t="str">
        <f>IF(COUNTIF(B770:K770,"="&amp;'MITRE ATT&amp;CK Mappings'!#REF!)&gt;0,'MITRE ATT&amp;CK Mappings'!#REF!,"")</f>
        <v/>
      </c>
      <c r="B77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0" s="16" t="e">
        <f>IF('MITRE ATT&amp;CK Mappings'!#REF! &lt;&gt;"",'MITRE ATT&amp;CK Mappings'!#REF!,"" )</f>
        <v>#REF!</v>
      </c>
      <c r="M770" s="16" t="e">
        <f>IF('MITRE ATT&amp;CK Mappings'!#REF! &lt;&gt;"",'MITRE ATT&amp;CK Mappings'!#REF!,"" )</f>
        <v>#REF!</v>
      </c>
    </row>
    <row r="771" spans="1:13" x14ac:dyDescent="0.3">
      <c r="A771" s="18" t="str">
        <f>IF(COUNTIF(B771:K771,"="&amp;'MITRE ATT&amp;CK Mappings'!#REF!)&gt;0,'MITRE ATT&amp;CK Mappings'!#REF!,"")</f>
        <v/>
      </c>
      <c r="B77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1" s="18" t="e">
        <f>IF('MITRE ATT&amp;CK Mappings'!#REF! &lt;&gt;"",'MITRE ATT&amp;CK Mappings'!#REF!,"" )</f>
        <v>#REF!</v>
      </c>
      <c r="M771" s="18" t="e">
        <f>IF('MITRE ATT&amp;CK Mappings'!#REF! &lt;&gt;"",'MITRE ATT&amp;CK Mappings'!#REF!,"" )</f>
        <v>#REF!</v>
      </c>
    </row>
    <row r="772" spans="1:13" x14ac:dyDescent="0.3">
      <c r="A772" s="16" t="str">
        <f>IF(COUNTIF(B772:K772,"="&amp;'MITRE ATT&amp;CK Mappings'!#REF!)&gt;0,'MITRE ATT&amp;CK Mappings'!#REF!,"")</f>
        <v/>
      </c>
      <c r="B77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2" s="16" t="e">
        <f>IF('MITRE ATT&amp;CK Mappings'!#REF! &lt;&gt;"",'MITRE ATT&amp;CK Mappings'!#REF!,"" )</f>
        <v>#REF!</v>
      </c>
      <c r="M772" s="16" t="e">
        <f>IF('MITRE ATT&amp;CK Mappings'!#REF! &lt;&gt;"",'MITRE ATT&amp;CK Mappings'!#REF!,"" )</f>
        <v>#REF!</v>
      </c>
    </row>
    <row r="773" spans="1:13" x14ac:dyDescent="0.3">
      <c r="A773" s="18" t="str">
        <f>IF(COUNTIF(B773:K773,"="&amp;'MITRE ATT&amp;CK Mappings'!#REF!)&gt;0,'MITRE ATT&amp;CK Mappings'!#REF!,"")</f>
        <v/>
      </c>
      <c r="B77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3" s="18" t="e">
        <f>IF('MITRE ATT&amp;CK Mappings'!#REF! &lt;&gt;"",'MITRE ATT&amp;CK Mappings'!#REF!,"" )</f>
        <v>#REF!</v>
      </c>
      <c r="M773" s="18" t="e">
        <f>IF('MITRE ATT&amp;CK Mappings'!#REF! &lt;&gt;"",'MITRE ATT&amp;CK Mappings'!#REF!,"" )</f>
        <v>#REF!</v>
      </c>
    </row>
    <row r="774" spans="1:13" x14ac:dyDescent="0.3">
      <c r="A774" s="16" t="str">
        <f>IF(COUNTIF(B774:K774,"="&amp;'MITRE ATT&amp;CK Mappings'!#REF!)&gt;0,'MITRE ATT&amp;CK Mappings'!#REF!,"")</f>
        <v/>
      </c>
      <c r="B77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4" s="16" t="e">
        <f>IF('MITRE ATT&amp;CK Mappings'!#REF! &lt;&gt;"",'MITRE ATT&amp;CK Mappings'!#REF!,"" )</f>
        <v>#REF!</v>
      </c>
      <c r="M774" s="16" t="e">
        <f>IF('MITRE ATT&amp;CK Mappings'!#REF! &lt;&gt;"",'MITRE ATT&amp;CK Mappings'!#REF!,"" )</f>
        <v>#REF!</v>
      </c>
    </row>
    <row r="775" spans="1:13" x14ac:dyDescent="0.3">
      <c r="A775" s="18" t="str">
        <f>IF(COUNTIF(B775:K775,"="&amp;'MITRE ATT&amp;CK Mappings'!#REF!)&gt;0,'MITRE ATT&amp;CK Mappings'!#REF!,"")</f>
        <v/>
      </c>
      <c r="B77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5" s="18" t="e">
        <f>IF('MITRE ATT&amp;CK Mappings'!#REF! &lt;&gt;"",'MITRE ATT&amp;CK Mappings'!#REF!,"" )</f>
        <v>#REF!</v>
      </c>
      <c r="M775" s="18" t="e">
        <f>IF('MITRE ATT&amp;CK Mappings'!#REF! &lt;&gt;"",'MITRE ATT&amp;CK Mappings'!#REF!,"" )</f>
        <v>#REF!</v>
      </c>
    </row>
    <row r="776" spans="1:13" x14ac:dyDescent="0.3">
      <c r="A776" s="16" t="str">
        <f>IF(COUNTIF(B776:K776,"="&amp;'MITRE ATT&amp;CK Mappings'!#REF!)&gt;0,'MITRE ATT&amp;CK Mappings'!#REF!,"")</f>
        <v/>
      </c>
      <c r="B77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6" s="16" t="e">
        <f>IF('MITRE ATT&amp;CK Mappings'!#REF! &lt;&gt;"",'MITRE ATT&amp;CK Mappings'!#REF!,"" )</f>
        <v>#REF!</v>
      </c>
      <c r="M776" s="16" t="e">
        <f>IF('MITRE ATT&amp;CK Mappings'!#REF! &lt;&gt;"",'MITRE ATT&amp;CK Mappings'!#REF!,"" )</f>
        <v>#REF!</v>
      </c>
    </row>
    <row r="777" spans="1:13" x14ac:dyDescent="0.3">
      <c r="A777" s="18" t="str">
        <f>IF(COUNTIF(B777:K777,"="&amp;'MITRE ATT&amp;CK Mappings'!#REF!)&gt;0,'MITRE ATT&amp;CK Mappings'!#REF!,"")</f>
        <v/>
      </c>
      <c r="B77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7" s="18" t="e">
        <f>IF('MITRE ATT&amp;CK Mappings'!#REF! &lt;&gt;"",'MITRE ATT&amp;CK Mappings'!#REF!,"" )</f>
        <v>#REF!</v>
      </c>
      <c r="M777" s="18" t="e">
        <f>IF('MITRE ATT&amp;CK Mappings'!#REF! &lt;&gt;"",'MITRE ATT&amp;CK Mappings'!#REF!,"" )</f>
        <v>#REF!</v>
      </c>
    </row>
    <row r="778" spans="1:13" x14ac:dyDescent="0.3">
      <c r="A778" s="16" t="str">
        <f>IF(COUNTIF(B778:K778,"="&amp;'MITRE ATT&amp;CK Mappings'!#REF!)&gt;0,'MITRE ATT&amp;CK Mappings'!#REF!,"")</f>
        <v/>
      </c>
      <c r="B77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8" s="16" t="e">
        <f>IF('MITRE ATT&amp;CK Mappings'!#REF! &lt;&gt;"",'MITRE ATT&amp;CK Mappings'!#REF!,"" )</f>
        <v>#REF!</v>
      </c>
      <c r="M778" s="16" t="e">
        <f>IF('MITRE ATT&amp;CK Mappings'!#REF! &lt;&gt;"",'MITRE ATT&amp;CK Mappings'!#REF!,"" )</f>
        <v>#REF!</v>
      </c>
    </row>
    <row r="779" spans="1:13" x14ac:dyDescent="0.3">
      <c r="A779" s="18" t="str">
        <f>IF(COUNTIF(B779:K779,"="&amp;'MITRE ATT&amp;CK Mappings'!#REF!)&gt;0,'MITRE ATT&amp;CK Mappings'!#REF!,"")</f>
        <v/>
      </c>
      <c r="B77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9" s="18" t="e">
        <f>IF('MITRE ATT&amp;CK Mappings'!#REF! &lt;&gt;"",'MITRE ATT&amp;CK Mappings'!#REF!,"" )</f>
        <v>#REF!</v>
      </c>
      <c r="M779" s="18" t="e">
        <f>IF('MITRE ATT&amp;CK Mappings'!#REF! &lt;&gt;"",'MITRE ATT&amp;CK Mappings'!#REF!,"" )</f>
        <v>#REF!</v>
      </c>
    </row>
    <row r="780" spans="1:13" x14ac:dyDescent="0.3">
      <c r="A780" s="16" t="str">
        <f>IF(COUNTIF(B780:K780,"="&amp;'MITRE ATT&amp;CK Mappings'!#REF!)&gt;0,'MITRE ATT&amp;CK Mappings'!#REF!,"")</f>
        <v/>
      </c>
      <c r="B78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0" s="16" t="e">
        <f>IF('MITRE ATT&amp;CK Mappings'!#REF! &lt;&gt;"",'MITRE ATT&amp;CK Mappings'!#REF!,"" )</f>
        <v>#REF!</v>
      </c>
      <c r="M780" s="16" t="e">
        <f>IF('MITRE ATT&amp;CK Mappings'!#REF! &lt;&gt;"",'MITRE ATT&amp;CK Mappings'!#REF!,"" )</f>
        <v>#REF!</v>
      </c>
    </row>
    <row r="781" spans="1:13" x14ac:dyDescent="0.3">
      <c r="A781" s="18" t="str">
        <f>IF(COUNTIF(B781:K781,"="&amp;'MITRE ATT&amp;CK Mappings'!#REF!)&gt;0,'MITRE ATT&amp;CK Mappings'!#REF!,"")</f>
        <v/>
      </c>
      <c r="B78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1" s="18" t="e">
        <f>IF('MITRE ATT&amp;CK Mappings'!#REF! &lt;&gt;"",'MITRE ATT&amp;CK Mappings'!#REF!,"" )</f>
        <v>#REF!</v>
      </c>
      <c r="M781" s="18" t="e">
        <f>IF('MITRE ATT&amp;CK Mappings'!#REF! &lt;&gt;"",'MITRE ATT&amp;CK Mappings'!#REF!,"" )</f>
        <v>#REF!</v>
      </c>
    </row>
    <row r="782" spans="1:13" x14ac:dyDescent="0.3">
      <c r="A782" s="16" t="str">
        <f>IF(COUNTIF(B782:K782,"="&amp;'MITRE ATT&amp;CK Mappings'!#REF!)&gt;0,'MITRE ATT&amp;CK Mappings'!#REF!,"")</f>
        <v/>
      </c>
      <c r="B78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2" s="16" t="e">
        <f>IF('MITRE ATT&amp;CK Mappings'!#REF! &lt;&gt;"",'MITRE ATT&amp;CK Mappings'!#REF!,"" )</f>
        <v>#REF!</v>
      </c>
      <c r="M782" s="16" t="e">
        <f>IF('MITRE ATT&amp;CK Mappings'!#REF! &lt;&gt;"",'MITRE ATT&amp;CK Mappings'!#REF!,"" )</f>
        <v>#REF!</v>
      </c>
    </row>
    <row r="783" spans="1:13" x14ac:dyDescent="0.3">
      <c r="A783" s="18" t="str">
        <f>IF(COUNTIF(B783:K783,"="&amp;'MITRE ATT&amp;CK Mappings'!#REF!)&gt;0,'MITRE ATT&amp;CK Mappings'!#REF!,"")</f>
        <v/>
      </c>
      <c r="B78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3" s="18" t="e">
        <f>IF('MITRE ATT&amp;CK Mappings'!#REF! &lt;&gt;"",'MITRE ATT&amp;CK Mappings'!#REF!,"" )</f>
        <v>#REF!</v>
      </c>
      <c r="M783" s="18" t="e">
        <f>IF('MITRE ATT&amp;CK Mappings'!#REF! &lt;&gt;"",'MITRE ATT&amp;CK Mappings'!#REF!,"" )</f>
        <v>#REF!</v>
      </c>
    </row>
    <row r="784" spans="1:13" x14ac:dyDescent="0.3">
      <c r="A784" s="16" t="str">
        <f>IF(COUNTIF(B784:K784,"="&amp;'MITRE ATT&amp;CK Mappings'!#REF!)&gt;0,'MITRE ATT&amp;CK Mappings'!#REF!,"")</f>
        <v/>
      </c>
      <c r="B78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4" s="16" t="e">
        <f>IF('MITRE ATT&amp;CK Mappings'!#REF! &lt;&gt;"",'MITRE ATT&amp;CK Mappings'!#REF!,"" )</f>
        <v>#REF!</v>
      </c>
      <c r="M784" s="16" t="e">
        <f>IF('MITRE ATT&amp;CK Mappings'!#REF! &lt;&gt;"",'MITRE ATT&amp;CK Mappings'!#REF!,"" )</f>
        <v>#REF!</v>
      </c>
    </row>
    <row r="785" spans="1:13" x14ac:dyDescent="0.3">
      <c r="A785" s="18" t="str">
        <f>IF(COUNTIF(B785:K785,"="&amp;'MITRE ATT&amp;CK Mappings'!#REF!)&gt;0,'MITRE ATT&amp;CK Mappings'!#REF!,"")</f>
        <v/>
      </c>
      <c r="B78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5" s="18" t="e">
        <f>IF('MITRE ATT&amp;CK Mappings'!#REF! &lt;&gt;"",'MITRE ATT&amp;CK Mappings'!#REF!,"" )</f>
        <v>#REF!</v>
      </c>
      <c r="M785" s="18" t="e">
        <f>IF('MITRE ATT&amp;CK Mappings'!#REF! &lt;&gt;"",'MITRE ATT&amp;CK Mappings'!#REF!,"" )</f>
        <v>#REF!</v>
      </c>
    </row>
    <row r="786" spans="1:13" x14ac:dyDescent="0.3">
      <c r="A786" s="16" t="str">
        <f>IF(COUNTIF(B786:K786,"="&amp;'MITRE ATT&amp;CK Mappings'!#REF!)&gt;0,'MITRE ATT&amp;CK Mappings'!#REF!,"")</f>
        <v/>
      </c>
      <c r="B78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6" s="16" t="e">
        <f>IF('MITRE ATT&amp;CK Mappings'!#REF! &lt;&gt;"",'MITRE ATT&amp;CK Mappings'!#REF!,"" )</f>
        <v>#REF!</v>
      </c>
      <c r="M786" s="16" t="e">
        <f>IF('MITRE ATT&amp;CK Mappings'!#REF! &lt;&gt;"",'MITRE ATT&amp;CK Mappings'!#REF!,"" )</f>
        <v>#REF!</v>
      </c>
    </row>
    <row r="787" spans="1:13" x14ac:dyDescent="0.3">
      <c r="A787" s="18" t="str">
        <f>IF(COUNTIF(B787:K787,"="&amp;'MITRE ATT&amp;CK Mappings'!#REF!)&gt;0,'MITRE ATT&amp;CK Mappings'!#REF!,"")</f>
        <v/>
      </c>
      <c r="B78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7" s="18" t="e">
        <f>IF('MITRE ATT&amp;CK Mappings'!#REF! &lt;&gt;"",'MITRE ATT&amp;CK Mappings'!#REF!,"" )</f>
        <v>#REF!</v>
      </c>
      <c r="M787" s="18" t="e">
        <f>IF('MITRE ATT&amp;CK Mappings'!#REF! &lt;&gt;"",'MITRE ATT&amp;CK Mappings'!#REF!,"" )</f>
        <v>#REF!</v>
      </c>
    </row>
    <row r="788" spans="1:13" x14ac:dyDescent="0.3">
      <c r="A788" s="16" t="str">
        <f>IF(COUNTIF(B788:K788,"="&amp;'MITRE ATT&amp;CK Mappings'!#REF!)&gt;0,'MITRE ATT&amp;CK Mappings'!#REF!,"")</f>
        <v/>
      </c>
      <c r="B78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8" s="16" t="e">
        <f>IF('MITRE ATT&amp;CK Mappings'!#REF! &lt;&gt;"",'MITRE ATT&amp;CK Mappings'!#REF!,"" )</f>
        <v>#REF!</v>
      </c>
      <c r="M788" s="16" t="e">
        <f>IF('MITRE ATT&amp;CK Mappings'!#REF! &lt;&gt;"",'MITRE ATT&amp;CK Mappings'!#REF!,"" )</f>
        <v>#REF!</v>
      </c>
    </row>
    <row r="789" spans="1:13" x14ac:dyDescent="0.3">
      <c r="A789" s="18" t="str">
        <f>IF(COUNTIF(B789:K789,"="&amp;'MITRE ATT&amp;CK Mappings'!#REF!)&gt;0,'MITRE ATT&amp;CK Mappings'!#REF!,"")</f>
        <v/>
      </c>
      <c r="B78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9" s="18" t="e">
        <f>IF('MITRE ATT&amp;CK Mappings'!#REF! &lt;&gt;"",'MITRE ATT&amp;CK Mappings'!#REF!,"" )</f>
        <v>#REF!</v>
      </c>
      <c r="M789" s="18" t="e">
        <f>IF('MITRE ATT&amp;CK Mappings'!#REF! &lt;&gt;"",'MITRE ATT&amp;CK Mappings'!#REF!,"" )</f>
        <v>#REF!</v>
      </c>
    </row>
    <row r="790" spans="1:13" x14ac:dyDescent="0.3">
      <c r="A790" s="16" t="str">
        <f>IF(COUNTIF(B790:K790,"="&amp;'MITRE ATT&amp;CK Mappings'!#REF!)&gt;0,'MITRE ATT&amp;CK Mappings'!#REF!,"")</f>
        <v/>
      </c>
      <c r="B79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0" s="16" t="e">
        <f>IF('MITRE ATT&amp;CK Mappings'!#REF! &lt;&gt;"",'MITRE ATT&amp;CK Mappings'!#REF!,"" )</f>
        <v>#REF!</v>
      </c>
      <c r="M790" s="16" t="e">
        <f>IF('MITRE ATT&amp;CK Mappings'!#REF! &lt;&gt;"",'MITRE ATT&amp;CK Mappings'!#REF!,"" )</f>
        <v>#REF!</v>
      </c>
    </row>
    <row r="791" spans="1:13" x14ac:dyDescent="0.3">
      <c r="A791" s="18" t="str">
        <f>IF(COUNTIF(B791:K791,"="&amp;'MITRE ATT&amp;CK Mappings'!#REF!)&gt;0,'MITRE ATT&amp;CK Mappings'!#REF!,"")</f>
        <v/>
      </c>
      <c r="B79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1" s="18" t="e">
        <f>IF('MITRE ATT&amp;CK Mappings'!#REF! &lt;&gt;"",'MITRE ATT&amp;CK Mappings'!#REF!,"" )</f>
        <v>#REF!</v>
      </c>
      <c r="M791" s="18" t="e">
        <f>IF('MITRE ATT&amp;CK Mappings'!#REF! &lt;&gt;"",'MITRE ATT&amp;CK Mappings'!#REF!,"" )</f>
        <v>#REF!</v>
      </c>
    </row>
    <row r="792" spans="1:13" x14ac:dyDescent="0.3">
      <c r="A792" s="16" t="str">
        <f>IF(COUNTIF(B792:K792,"="&amp;'MITRE ATT&amp;CK Mappings'!#REF!)&gt;0,'MITRE ATT&amp;CK Mappings'!#REF!,"")</f>
        <v/>
      </c>
      <c r="B79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2" s="16" t="e">
        <f>IF('MITRE ATT&amp;CK Mappings'!#REF! &lt;&gt;"",'MITRE ATT&amp;CK Mappings'!#REF!,"" )</f>
        <v>#REF!</v>
      </c>
      <c r="M792" s="16" t="e">
        <f>IF('MITRE ATT&amp;CK Mappings'!#REF! &lt;&gt;"",'MITRE ATT&amp;CK Mappings'!#REF!,"" )</f>
        <v>#REF!</v>
      </c>
    </row>
    <row r="793" spans="1:13" x14ac:dyDescent="0.3">
      <c r="A793" s="18" t="str">
        <f>IF(COUNTIF(B793:K793,"="&amp;'MITRE ATT&amp;CK Mappings'!#REF!)&gt;0,'MITRE ATT&amp;CK Mappings'!#REF!,"")</f>
        <v/>
      </c>
      <c r="B79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3" s="18" t="e">
        <f>IF('MITRE ATT&amp;CK Mappings'!#REF! &lt;&gt;"",'MITRE ATT&amp;CK Mappings'!#REF!,"" )</f>
        <v>#REF!</v>
      </c>
      <c r="M793" s="18" t="e">
        <f>IF('MITRE ATT&amp;CK Mappings'!#REF! &lt;&gt;"",'MITRE ATT&amp;CK Mappings'!#REF!,"" )</f>
        <v>#REF!</v>
      </c>
    </row>
    <row r="794" spans="1:13" x14ac:dyDescent="0.3">
      <c r="A794" s="16" t="str">
        <f>IF(COUNTIF(B794:K794,"="&amp;'MITRE ATT&amp;CK Mappings'!#REF!)&gt;0,'MITRE ATT&amp;CK Mappings'!#REF!,"")</f>
        <v/>
      </c>
      <c r="B79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4" s="16" t="e">
        <f>IF('MITRE ATT&amp;CK Mappings'!#REF! &lt;&gt;"",'MITRE ATT&amp;CK Mappings'!#REF!,"" )</f>
        <v>#REF!</v>
      </c>
      <c r="M794" s="16" t="e">
        <f>IF('MITRE ATT&amp;CK Mappings'!#REF! &lt;&gt;"",'MITRE ATT&amp;CK Mappings'!#REF!,"" )</f>
        <v>#REF!</v>
      </c>
    </row>
    <row r="795" spans="1:13" x14ac:dyDescent="0.3">
      <c r="A795" s="18" t="str">
        <f>IF(COUNTIF(B795:K795,"="&amp;'MITRE ATT&amp;CK Mappings'!#REF!)&gt;0,'MITRE ATT&amp;CK Mappings'!#REF!,"")</f>
        <v/>
      </c>
      <c r="B79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5" s="18" t="e">
        <f>IF('MITRE ATT&amp;CK Mappings'!#REF! &lt;&gt;"",'MITRE ATT&amp;CK Mappings'!#REF!,"" )</f>
        <v>#REF!</v>
      </c>
      <c r="M795" s="18" t="e">
        <f>IF('MITRE ATT&amp;CK Mappings'!#REF! &lt;&gt;"",'MITRE ATT&amp;CK Mappings'!#REF!,"" )</f>
        <v>#REF!</v>
      </c>
    </row>
    <row r="796" spans="1:13" x14ac:dyDescent="0.3">
      <c r="A796" s="16" t="str">
        <f>IF(COUNTIF(B796:K796,"="&amp;'MITRE ATT&amp;CK Mappings'!#REF!)&gt;0,'MITRE ATT&amp;CK Mappings'!#REF!,"")</f>
        <v/>
      </c>
      <c r="B79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6" s="16" t="e">
        <f>IF('MITRE ATT&amp;CK Mappings'!#REF! &lt;&gt;"",'MITRE ATT&amp;CK Mappings'!#REF!,"" )</f>
        <v>#REF!</v>
      </c>
      <c r="M796" s="16" t="e">
        <f>IF('MITRE ATT&amp;CK Mappings'!#REF! &lt;&gt;"",'MITRE ATT&amp;CK Mappings'!#REF!,"" )</f>
        <v>#REF!</v>
      </c>
    </row>
    <row r="797" spans="1:13" x14ac:dyDescent="0.3">
      <c r="A797" s="18" t="str">
        <f>IF(COUNTIF(B797:K797,"="&amp;'MITRE ATT&amp;CK Mappings'!#REF!)&gt;0,'MITRE ATT&amp;CK Mappings'!#REF!,"")</f>
        <v/>
      </c>
      <c r="B79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7" s="18" t="e">
        <f>IF('MITRE ATT&amp;CK Mappings'!#REF! &lt;&gt;"",'MITRE ATT&amp;CK Mappings'!#REF!,"" )</f>
        <v>#REF!</v>
      </c>
      <c r="M797" s="18" t="e">
        <f>IF('MITRE ATT&amp;CK Mappings'!#REF! &lt;&gt;"",'MITRE ATT&amp;CK Mappings'!#REF!,"" )</f>
        <v>#REF!</v>
      </c>
    </row>
    <row r="798" spans="1:13" x14ac:dyDescent="0.3">
      <c r="A798" s="16" t="str">
        <f>IF(COUNTIF(B798:K798,"="&amp;'MITRE ATT&amp;CK Mappings'!#REF!)&gt;0,'MITRE ATT&amp;CK Mappings'!#REF!,"")</f>
        <v/>
      </c>
      <c r="B79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8" s="16" t="e">
        <f>IF('MITRE ATT&amp;CK Mappings'!#REF! &lt;&gt;"",'MITRE ATT&amp;CK Mappings'!#REF!,"" )</f>
        <v>#REF!</v>
      </c>
      <c r="M798" s="16" t="e">
        <f>IF('MITRE ATT&amp;CK Mappings'!#REF! &lt;&gt;"",'MITRE ATT&amp;CK Mappings'!#REF!,"" )</f>
        <v>#REF!</v>
      </c>
    </row>
    <row r="799" spans="1:13" x14ac:dyDescent="0.3">
      <c r="A799" s="18" t="str">
        <f>IF(COUNTIF(B799:K799,"="&amp;'MITRE ATT&amp;CK Mappings'!#REF!)&gt;0,'MITRE ATT&amp;CK Mappings'!#REF!,"")</f>
        <v/>
      </c>
      <c r="B79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9" s="18" t="e">
        <f>IF('MITRE ATT&amp;CK Mappings'!#REF! &lt;&gt;"",'MITRE ATT&amp;CK Mappings'!#REF!,"" )</f>
        <v>#REF!</v>
      </c>
      <c r="M799" s="18" t="e">
        <f>IF('MITRE ATT&amp;CK Mappings'!#REF! &lt;&gt;"",'MITRE ATT&amp;CK Mappings'!#REF!,"" )</f>
        <v>#REF!</v>
      </c>
    </row>
    <row r="800" spans="1:13" x14ac:dyDescent="0.3">
      <c r="A800" s="16" t="str">
        <f>IF(COUNTIF(B800:K800,"="&amp;'MITRE ATT&amp;CK Mappings'!#REF!)&gt;0,'MITRE ATT&amp;CK Mappings'!#REF!,"")</f>
        <v/>
      </c>
      <c r="B80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0" s="16" t="e">
        <f>IF('MITRE ATT&amp;CK Mappings'!#REF! &lt;&gt;"",'MITRE ATT&amp;CK Mappings'!#REF!,"" )</f>
        <v>#REF!</v>
      </c>
      <c r="M800" s="16" t="e">
        <f>IF('MITRE ATT&amp;CK Mappings'!#REF! &lt;&gt;"",'MITRE ATT&amp;CK Mappings'!#REF!,"" )</f>
        <v>#REF!</v>
      </c>
    </row>
    <row r="801" spans="1:13" x14ac:dyDescent="0.3">
      <c r="A801" s="18" t="str">
        <f>IF(COUNTIF(B801:K801,"="&amp;'MITRE ATT&amp;CK Mappings'!#REF!)&gt;0,'MITRE ATT&amp;CK Mappings'!#REF!,"")</f>
        <v/>
      </c>
      <c r="B80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1" s="18" t="e">
        <f>IF('MITRE ATT&amp;CK Mappings'!#REF! &lt;&gt;"",'MITRE ATT&amp;CK Mappings'!#REF!,"" )</f>
        <v>#REF!</v>
      </c>
      <c r="M801" s="18" t="e">
        <f>IF('MITRE ATT&amp;CK Mappings'!#REF! &lt;&gt;"",'MITRE ATT&amp;CK Mappings'!#REF!,"" )</f>
        <v>#REF!</v>
      </c>
    </row>
    <row r="802" spans="1:13" x14ac:dyDescent="0.3">
      <c r="A802" s="16" t="str">
        <f>IF(COUNTIF(B802:K802,"="&amp;'MITRE ATT&amp;CK Mappings'!#REF!)&gt;0,'MITRE ATT&amp;CK Mappings'!#REF!,"")</f>
        <v/>
      </c>
      <c r="B80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2" s="16" t="e">
        <f>IF('MITRE ATT&amp;CK Mappings'!#REF! &lt;&gt;"",'MITRE ATT&amp;CK Mappings'!#REF!,"" )</f>
        <v>#REF!</v>
      </c>
      <c r="M802" s="16" t="e">
        <f>IF('MITRE ATT&amp;CK Mappings'!#REF! &lt;&gt;"",'MITRE ATT&amp;CK Mappings'!#REF!,"" )</f>
        <v>#REF!</v>
      </c>
    </row>
    <row r="803" spans="1:13" x14ac:dyDescent="0.3">
      <c r="A803" s="18" t="str">
        <f>IF(COUNTIF(B803:K803,"="&amp;'MITRE ATT&amp;CK Mappings'!#REF!)&gt;0,'MITRE ATT&amp;CK Mappings'!#REF!,"")</f>
        <v/>
      </c>
      <c r="B80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3" s="18" t="e">
        <f>IF('MITRE ATT&amp;CK Mappings'!#REF! &lt;&gt;"",'MITRE ATT&amp;CK Mappings'!#REF!,"" )</f>
        <v>#REF!</v>
      </c>
      <c r="M803" s="18" t="e">
        <f>IF('MITRE ATT&amp;CK Mappings'!#REF! &lt;&gt;"",'MITRE ATT&amp;CK Mappings'!#REF!,"" )</f>
        <v>#REF!</v>
      </c>
    </row>
    <row r="804" spans="1:13" x14ac:dyDescent="0.3">
      <c r="A804" s="16" t="str">
        <f>IF(COUNTIF(B804:K804,"="&amp;'MITRE ATT&amp;CK Mappings'!#REF!)&gt;0,'MITRE ATT&amp;CK Mappings'!#REF!,"")</f>
        <v/>
      </c>
      <c r="B80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4" s="16" t="e">
        <f>IF('MITRE ATT&amp;CK Mappings'!#REF! &lt;&gt;"",'MITRE ATT&amp;CK Mappings'!#REF!,"" )</f>
        <v>#REF!</v>
      </c>
      <c r="M804" s="16" t="e">
        <f>IF('MITRE ATT&amp;CK Mappings'!#REF! &lt;&gt;"",'MITRE ATT&amp;CK Mappings'!#REF!,"" )</f>
        <v>#REF!</v>
      </c>
    </row>
    <row r="805" spans="1:13" x14ac:dyDescent="0.3">
      <c r="A805" s="18" t="str">
        <f>IF(COUNTIF(B805:K805,"="&amp;'MITRE ATT&amp;CK Mappings'!#REF!)&gt;0,'MITRE ATT&amp;CK Mappings'!#REF!,"")</f>
        <v/>
      </c>
      <c r="B80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5" s="18" t="e">
        <f>IF('MITRE ATT&amp;CK Mappings'!#REF! &lt;&gt;"",'MITRE ATT&amp;CK Mappings'!#REF!,"" )</f>
        <v>#REF!</v>
      </c>
      <c r="M805" s="18" t="e">
        <f>IF('MITRE ATT&amp;CK Mappings'!#REF! &lt;&gt;"",'MITRE ATT&amp;CK Mappings'!#REF!,"" )</f>
        <v>#REF!</v>
      </c>
    </row>
    <row r="806" spans="1:13" x14ac:dyDescent="0.3">
      <c r="A806" s="16" t="str">
        <f>IF(COUNTIF(B806:K806,"="&amp;'MITRE ATT&amp;CK Mappings'!#REF!)&gt;0,'MITRE ATT&amp;CK Mappings'!#REF!,"")</f>
        <v/>
      </c>
      <c r="B80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6" s="16" t="e">
        <f>IF('MITRE ATT&amp;CK Mappings'!#REF! &lt;&gt;"",'MITRE ATT&amp;CK Mappings'!#REF!,"" )</f>
        <v>#REF!</v>
      </c>
      <c r="M806" s="16" t="e">
        <f>IF('MITRE ATT&amp;CK Mappings'!#REF! &lt;&gt;"",'MITRE ATT&amp;CK Mappings'!#REF!,"" )</f>
        <v>#REF!</v>
      </c>
    </row>
    <row r="807" spans="1:13" x14ac:dyDescent="0.3">
      <c r="A807" s="18" t="str">
        <f>IF(COUNTIF(B807:K807,"="&amp;'MITRE ATT&amp;CK Mappings'!#REF!)&gt;0,'MITRE ATT&amp;CK Mappings'!#REF!,"")</f>
        <v/>
      </c>
      <c r="B80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7" s="18" t="e">
        <f>IF('MITRE ATT&amp;CK Mappings'!#REF! &lt;&gt;"",'MITRE ATT&amp;CK Mappings'!#REF!,"" )</f>
        <v>#REF!</v>
      </c>
      <c r="M807" s="18" t="e">
        <f>IF('MITRE ATT&amp;CK Mappings'!#REF! &lt;&gt;"",'MITRE ATT&amp;CK Mappings'!#REF!,"" )</f>
        <v>#REF!</v>
      </c>
    </row>
    <row r="808" spans="1:13" x14ac:dyDescent="0.3">
      <c r="A808" s="16" t="str">
        <f>IF(COUNTIF(B808:K808,"="&amp;'MITRE ATT&amp;CK Mappings'!#REF!)&gt;0,'MITRE ATT&amp;CK Mappings'!#REF!,"")</f>
        <v/>
      </c>
      <c r="B80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8" s="16" t="e">
        <f>IF('MITRE ATT&amp;CK Mappings'!#REF! &lt;&gt;"",'MITRE ATT&amp;CK Mappings'!#REF!,"" )</f>
        <v>#REF!</v>
      </c>
      <c r="M808" s="16" t="e">
        <f>IF('MITRE ATT&amp;CK Mappings'!#REF! &lt;&gt;"",'MITRE ATT&amp;CK Mappings'!#REF!,"" )</f>
        <v>#REF!</v>
      </c>
    </row>
    <row r="809" spans="1:13" x14ac:dyDescent="0.3">
      <c r="A809" s="18" t="str">
        <f>IF(COUNTIF(B809:K809,"="&amp;'MITRE ATT&amp;CK Mappings'!#REF!)&gt;0,'MITRE ATT&amp;CK Mappings'!#REF!,"")</f>
        <v/>
      </c>
      <c r="B80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9" s="18" t="e">
        <f>IF('MITRE ATT&amp;CK Mappings'!#REF! &lt;&gt;"",'MITRE ATT&amp;CK Mappings'!#REF!,"" )</f>
        <v>#REF!</v>
      </c>
      <c r="M809" s="18" t="e">
        <f>IF('MITRE ATT&amp;CK Mappings'!#REF! &lt;&gt;"",'MITRE ATT&amp;CK Mappings'!#REF!,"" )</f>
        <v>#REF!</v>
      </c>
    </row>
    <row r="810" spans="1:13" x14ac:dyDescent="0.3">
      <c r="A810" s="16" t="str">
        <f>IF(COUNTIF(B810:K810,"="&amp;'MITRE ATT&amp;CK Mappings'!#REF!)&gt;0,'MITRE ATT&amp;CK Mappings'!#REF!,"")</f>
        <v/>
      </c>
      <c r="B81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0" s="16" t="e">
        <f>IF('MITRE ATT&amp;CK Mappings'!#REF! &lt;&gt;"",'MITRE ATT&amp;CK Mappings'!#REF!,"" )</f>
        <v>#REF!</v>
      </c>
      <c r="M810" s="16" t="e">
        <f>IF('MITRE ATT&amp;CK Mappings'!#REF! &lt;&gt;"",'MITRE ATT&amp;CK Mappings'!#REF!,"" )</f>
        <v>#REF!</v>
      </c>
    </row>
    <row r="811" spans="1:13" x14ac:dyDescent="0.3">
      <c r="A811" s="18" t="str">
        <f>IF(COUNTIF(B811:K811,"="&amp;'MITRE ATT&amp;CK Mappings'!#REF!)&gt;0,'MITRE ATT&amp;CK Mappings'!#REF!,"")</f>
        <v/>
      </c>
      <c r="B81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1" s="18" t="e">
        <f>IF('MITRE ATT&amp;CK Mappings'!#REF! &lt;&gt;"",'MITRE ATT&amp;CK Mappings'!#REF!,"" )</f>
        <v>#REF!</v>
      </c>
      <c r="M811" s="18" t="e">
        <f>IF('MITRE ATT&amp;CK Mappings'!#REF! &lt;&gt;"",'MITRE ATT&amp;CK Mappings'!#REF!,"" )</f>
        <v>#REF!</v>
      </c>
    </row>
    <row r="812" spans="1:13" x14ac:dyDescent="0.3">
      <c r="A812" s="16" t="str">
        <f>IF(COUNTIF(B812:K812,"="&amp;'MITRE ATT&amp;CK Mappings'!#REF!)&gt;0,'MITRE ATT&amp;CK Mappings'!#REF!,"")</f>
        <v/>
      </c>
      <c r="B81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2" s="16" t="e">
        <f>IF('MITRE ATT&amp;CK Mappings'!#REF! &lt;&gt;"",'MITRE ATT&amp;CK Mappings'!#REF!,"" )</f>
        <v>#REF!</v>
      </c>
      <c r="M812" s="16" t="e">
        <f>IF('MITRE ATT&amp;CK Mappings'!#REF! &lt;&gt;"",'MITRE ATT&amp;CK Mappings'!#REF!,"" )</f>
        <v>#REF!</v>
      </c>
    </row>
    <row r="813" spans="1:13" x14ac:dyDescent="0.3">
      <c r="A813" s="18" t="str">
        <f>IF(COUNTIF(B813:K813,"="&amp;'MITRE ATT&amp;CK Mappings'!#REF!)&gt;0,'MITRE ATT&amp;CK Mappings'!#REF!,"")</f>
        <v/>
      </c>
      <c r="B81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3" s="18" t="e">
        <f>IF('MITRE ATT&amp;CK Mappings'!#REF! &lt;&gt;"",'MITRE ATT&amp;CK Mappings'!#REF!,"" )</f>
        <v>#REF!</v>
      </c>
      <c r="M813" s="18" t="e">
        <f>IF('MITRE ATT&amp;CK Mappings'!#REF! &lt;&gt;"",'MITRE ATT&amp;CK Mappings'!#REF!,"" )</f>
        <v>#REF!</v>
      </c>
    </row>
    <row r="814" spans="1:13" x14ac:dyDescent="0.3">
      <c r="A814" s="16" t="str">
        <f>IF(COUNTIF(B814:K814,"="&amp;'MITRE ATT&amp;CK Mappings'!#REF!)&gt;0,'MITRE ATT&amp;CK Mappings'!#REF!,"")</f>
        <v/>
      </c>
      <c r="B81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4" s="16" t="e">
        <f>IF('MITRE ATT&amp;CK Mappings'!#REF! &lt;&gt;"",'MITRE ATT&amp;CK Mappings'!#REF!,"" )</f>
        <v>#REF!</v>
      </c>
      <c r="M814" s="16" t="e">
        <f>IF('MITRE ATT&amp;CK Mappings'!#REF! &lt;&gt;"",'MITRE ATT&amp;CK Mappings'!#REF!,"" )</f>
        <v>#REF!</v>
      </c>
    </row>
    <row r="815" spans="1:13" x14ac:dyDescent="0.3">
      <c r="A815" s="18" t="str">
        <f>IF(COUNTIF(B815:K815,"="&amp;'MITRE ATT&amp;CK Mappings'!#REF!)&gt;0,'MITRE ATT&amp;CK Mappings'!#REF!,"")</f>
        <v/>
      </c>
      <c r="B81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5" s="18" t="e">
        <f>IF('MITRE ATT&amp;CK Mappings'!#REF! &lt;&gt;"",'MITRE ATT&amp;CK Mappings'!#REF!,"" )</f>
        <v>#REF!</v>
      </c>
      <c r="M815" s="18" t="e">
        <f>IF('MITRE ATT&amp;CK Mappings'!#REF! &lt;&gt;"",'MITRE ATT&amp;CK Mappings'!#REF!,"" )</f>
        <v>#REF!</v>
      </c>
    </row>
    <row r="816" spans="1:13" x14ac:dyDescent="0.3">
      <c r="A816" s="16" t="str">
        <f>IF(COUNTIF(B816:K816,"="&amp;'MITRE ATT&amp;CK Mappings'!#REF!)&gt;0,'MITRE ATT&amp;CK Mappings'!#REF!,"")</f>
        <v/>
      </c>
      <c r="B81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6" s="16" t="e">
        <f>IF('MITRE ATT&amp;CK Mappings'!#REF! &lt;&gt;"",'MITRE ATT&amp;CK Mappings'!#REF!,"" )</f>
        <v>#REF!</v>
      </c>
      <c r="M816" s="16" t="e">
        <f>IF('MITRE ATT&amp;CK Mappings'!#REF! &lt;&gt;"",'MITRE ATT&amp;CK Mappings'!#REF!,"" )</f>
        <v>#REF!</v>
      </c>
    </row>
    <row r="817" spans="1:13" x14ac:dyDescent="0.3">
      <c r="A817" s="18" t="str">
        <f>IF(COUNTIF(B817:K817,"="&amp;'MITRE ATT&amp;CK Mappings'!#REF!)&gt;0,'MITRE ATT&amp;CK Mappings'!#REF!,"")</f>
        <v/>
      </c>
      <c r="B81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7" s="18" t="e">
        <f>IF('MITRE ATT&amp;CK Mappings'!#REF! &lt;&gt;"",'MITRE ATT&amp;CK Mappings'!#REF!,"" )</f>
        <v>#REF!</v>
      </c>
      <c r="M817" s="18" t="e">
        <f>IF('MITRE ATT&amp;CK Mappings'!#REF! &lt;&gt;"",'MITRE ATT&amp;CK Mappings'!#REF!,"" )</f>
        <v>#REF!</v>
      </c>
    </row>
    <row r="818" spans="1:13" x14ac:dyDescent="0.3">
      <c r="A818" s="16" t="str">
        <f>IF(COUNTIF(B818:K818,"="&amp;'MITRE ATT&amp;CK Mappings'!#REF!)&gt;0,'MITRE ATT&amp;CK Mappings'!#REF!,"")</f>
        <v/>
      </c>
      <c r="B81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8" s="16" t="e">
        <f>IF('MITRE ATT&amp;CK Mappings'!#REF! &lt;&gt;"",'MITRE ATT&amp;CK Mappings'!#REF!,"" )</f>
        <v>#REF!</v>
      </c>
      <c r="M818" s="16" t="e">
        <f>IF('MITRE ATT&amp;CK Mappings'!#REF! &lt;&gt;"",'MITRE ATT&amp;CK Mappings'!#REF!,"" )</f>
        <v>#REF!</v>
      </c>
    </row>
    <row r="819" spans="1:13" x14ac:dyDescent="0.3">
      <c r="A819" s="18" t="str">
        <f>IF(COUNTIF(B819:K819,"="&amp;'MITRE ATT&amp;CK Mappings'!#REF!)&gt;0,'MITRE ATT&amp;CK Mappings'!#REF!,"")</f>
        <v/>
      </c>
      <c r="B81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9" s="18" t="e">
        <f>IF('MITRE ATT&amp;CK Mappings'!#REF! &lt;&gt;"",'MITRE ATT&amp;CK Mappings'!#REF!,"" )</f>
        <v>#REF!</v>
      </c>
      <c r="M819" s="18" t="e">
        <f>IF('MITRE ATT&amp;CK Mappings'!#REF! &lt;&gt;"",'MITRE ATT&amp;CK Mappings'!#REF!,"" )</f>
        <v>#REF!</v>
      </c>
    </row>
    <row r="820" spans="1:13" x14ac:dyDescent="0.3">
      <c r="A820" s="16" t="str">
        <f>IF(COUNTIF(B820:K820,"="&amp;'MITRE ATT&amp;CK Mappings'!#REF!)&gt;0,'MITRE ATT&amp;CK Mappings'!#REF!,"")</f>
        <v/>
      </c>
      <c r="B82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0" s="16" t="e">
        <f>IF('MITRE ATT&amp;CK Mappings'!#REF! &lt;&gt;"",'MITRE ATT&amp;CK Mappings'!#REF!,"" )</f>
        <v>#REF!</v>
      </c>
      <c r="M820" s="16" t="e">
        <f>IF('MITRE ATT&amp;CK Mappings'!#REF! &lt;&gt;"",'MITRE ATT&amp;CK Mappings'!#REF!,"" )</f>
        <v>#REF!</v>
      </c>
    </row>
    <row r="821" spans="1:13" x14ac:dyDescent="0.3">
      <c r="A821" s="18" t="str">
        <f>IF(COUNTIF(B821:K821,"="&amp;'MITRE ATT&amp;CK Mappings'!#REF!)&gt;0,'MITRE ATT&amp;CK Mappings'!#REF!,"")</f>
        <v/>
      </c>
      <c r="B82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1" s="18" t="e">
        <f>IF('MITRE ATT&amp;CK Mappings'!#REF! &lt;&gt;"",'MITRE ATT&amp;CK Mappings'!#REF!,"" )</f>
        <v>#REF!</v>
      </c>
      <c r="M821" s="18" t="e">
        <f>IF('MITRE ATT&amp;CK Mappings'!#REF! &lt;&gt;"",'MITRE ATT&amp;CK Mappings'!#REF!,"" )</f>
        <v>#REF!</v>
      </c>
    </row>
    <row r="822" spans="1:13" x14ac:dyDescent="0.3">
      <c r="A822" s="16" t="str">
        <f>IF(COUNTIF(B822:K822,"="&amp;'MITRE ATT&amp;CK Mappings'!#REF!)&gt;0,'MITRE ATT&amp;CK Mappings'!#REF!,"")</f>
        <v/>
      </c>
      <c r="B82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2" s="16" t="e">
        <f>IF('MITRE ATT&amp;CK Mappings'!#REF! &lt;&gt;"",'MITRE ATT&amp;CK Mappings'!#REF!,"" )</f>
        <v>#REF!</v>
      </c>
      <c r="M822" s="16" t="e">
        <f>IF('MITRE ATT&amp;CK Mappings'!#REF! &lt;&gt;"",'MITRE ATT&amp;CK Mappings'!#REF!,"" )</f>
        <v>#REF!</v>
      </c>
    </row>
    <row r="823" spans="1:13" x14ac:dyDescent="0.3">
      <c r="A823" s="18" t="str">
        <f>IF(COUNTIF(B823:K823,"="&amp;'MITRE ATT&amp;CK Mappings'!#REF!)&gt;0,'MITRE ATT&amp;CK Mappings'!#REF!,"")</f>
        <v/>
      </c>
      <c r="B82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3" s="18" t="e">
        <f>IF('MITRE ATT&amp;CK Mappings'!#REF! &lt;&gt;"",'MITRE ATT&amp;CK Mappings'!#REF!,"" )</f>
        <v>#REF!</v>
      </c>
      <c r="M823" s="18" t="e">
        <f>IF('MITRE ATT&amp;CK Mappings'!#REF! &lt;&gt;"",'MITRE ATT&amp;CK Mappings'!#REF!,"" )</f>
        <v>#REF!</v>
      </c>
    </row>
    <row r="824" spans="1:13" x14ac:dyDescent="0.3">
      <c r="A824" s="16" t="str">
        <f>IF(COUNTIF(B824:K824,"="&amp;'MITRE ATT&amp;CK Mappings'!#REF!)&gt;0,'MITRE ATT&amp;CK Mappings'!#REF!,"")</f>
        <v/>
      </c>
      <c r="B82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4" s="16" t="e">
        <f>IF('MITRE ATT&amp;CK Mappings'!#REF! &lt;&gt;"",'MITRE ATT&amp;CK Mappings'!#REF!,"" )</f>
        <v>#REF!</v>
      </c>
      <c r="M824" s="16" t="e">
        <f>IF('MITRE ATT&amp;CK Mappings'!#REF! &lt;&gt;"",'MITRE ATT&amp;CK Mappings'!#REF!,"" )</f>
        <v>#REF!</v>
      </c>
    </row>
    <row r="825" spans="1:13" x14ac:dyDescent="0.3">
      <c r="A825" s="18" t="str">
        <f>IF(COUNTIF(B825:K825,"="&amp;'MITRE ATT&amp;CK Mappings'!#REF!)&gt;0,'MITRE ATT&amp;CK Mappings'!#REF!,"")</f>
        <v/>
      </c>
      <c r="B82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5" s="18" t="e">
        <f>IF('MITRE ATT&amp;CK Mappings'!#REF! &lt;&gt;"",'MITRE ATT&amp;CK Mappings'!#REF!,"" )</f>
        <v>#REF!</v>
      </c>
      <c r="M825" s="18" t="e">
        <f>IF('MITRE ATT&amp;CK Mappings'!#REF! &lt;&gt;"",'MITRE ATT&amp;CK Mappings'!#REF!,"" )</f>
        <v>#REF!</v>
      </c>
    </row>
    <row r="826" spans="1:13" x14ac:dyDescent="0.3">
      <c r="A826" s="16" t="str">
        <f>IF(COUNTIF(B826:K826,"="&amp;'MITRE ATT&amp;CK Mappings'!#REF!)&gt;0,'MITRE ATT&amp;CK Mappings'!#REF!,"")</f>
        <v/>
      </c>
      <c r="B82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6" s="16" t="e">
        <f>IF('MITRE ATT&amp;CK Mappings'!#REF! &lt;&gt;"",'MITRE ATT&amp;CK Mappings'!#REF!,"" )</f>
        <v>#REF!</v>
      </c>
      <c r="M826" s="16" t="e">
        <f>IF('MITRE ATT&amp;CK Mappings'!#REF! &lt;&gt;"",'MITRE ATT&amp;CK Mappings'!#REF!,"" )</f>
        <v>#REF!</v>
      </c>
    </row>
    <row r="827" spans="1:13" x14ac:dyDescent="0.3">
      <c r="A827" s="18" t="str">
        <f>IF(COUNTIF(B827:K827,"="&amp;'MITRE ATT&amp;CK Mappings'!#REF!)&gt;0,'MITRE ATT&amp;CK Mappings'!#REF!,"")</f>
        <v/>
      </c>
      <c r="B82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7" s="18" t="e">
        <f>IF('MITRE ATT&amp;CK Mappings'!#REF! &lt;&gt;"",'MITRE ATT&amp;CK Mappings'!#REF!,"" )</f>
        <v>#REF!</v>
      </c>
      <c r="M827" s="18" t="e">
        <f>IF('MITRE ATT&amp;CK Mappings'!#REF! &lt;&gt;"",'MITRE ATT&amp;CK Mappings'!#REF!,"" )</f>
        <v>#REF!</v>
      </c>
    </row>
    <row r="828" spans="1:13" x14ac:dyDescent="0.3">
      <c r="A828" s="16" t="str">
        <f>IF(COUNTIF(B828:K828,"="&amp;'MITRE ATT&amp;CK Mappings'!#REF!)&gt;0,'MITRE ATT&amp;CK Mappings'!#REF!,"")</f>
        <v/>
      </c>
      <c r="B82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8" s="16" t="e">
        <f>IF('MITRE ATT&amp;CK Mappings'!#REF! &lt;&gt;"",'MITRE ATT&amp;CK Mappings'!#REF!,"" )</f>
        <v>#REF!</v>
      </c>
      <c r="M828" s="16" t="e">
        <f>IF('MITRE ATT&amp;CK Mappings'!#REF! &lt;&gt;"",'MITRE ATT&amp;CK Mappings'!#REF!,"" )</f>
        <v>#REF!</v>
      </c>
    </row>
    <row r="829" spans="1:13" x14ac:dyDescent="0.3">
      <c r="A829" s="18" t="str">
        <f>IF(COUNTIF(B829:K829,"="&amp;'MITRE ATT&amp;CK Mappings'!#REF!)&gt;0,'MITRE ATT&amp;CK Mappings'!#REF!,"")</f>
        <v/>
      </c>
      <c r="B82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9" s="18" t="e">
        <f>IF('MITRE ATT&amp;CK Mappings'!#REF! &lt;&gt;"",'MITRE ATT&amp;CK Mappings'!#REF!,"" )</f>
        <v>#REF!</v>
      </c>
      <c r="M829" s="18" t="e">
        <f>IF('MITRE ATT&amp;CK Mappings'!#REF! &lt;&gt;"",'MITRE ATT&amp;CK Mappings'!#REF!,"" )</f>
        <v>#REF!</v>
      </c>
    </row>
    <row r="830" spans="1:13" x14ac:dyDescent="0.3">
      <c r="A830" s="16" t="str">
        <f>IF(COUNTIF(B830:K830,"="&amp;'MITRE ATT&amp;CK Mappings'!#REF!)&gt;0,'MITRE ATT&amp;CK Mappings'!#REF!,"")</f>
        <v/>
      </c>
      <c r="B83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0" s="16" t="e">
        <f>IF('MITRE ATT&amp;CK Mappings'!#REF! &lt;&gt;"",'MITRE ATT&amp;CK Mappings'!#REF!,"" )</f>
        <v>#REF!</v>
      </c>
      <c r="M830" s="16" t="e">
        <f>IF('MITRE ATT&amp;CK Mappings'!#REF! &lt;&gt;"",'MITRE ATT&amp;CK Mappings'!#REF!,"" )</f>
        <v>#REF!</v>
      </c>
    </row>
    <row r="831" spans="1:13" x14ac:dyDescent="0.3">
      <c r="A831" s="18" t="str">
        <f>IF(COUNTIF(B831:K831,"="&amp;'MITRE ATT&amp;CK Mappings'!#REF!)&gt;0,'MITRE ATT&amp;CK Mappings'!#REF!,"")</f>
        <v/>
      </c>
      <c r="B83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1" s="18" t="e">
        <f>IF('MITRE ATT&amp;CK Mappings'!#REF! &lt;&gt;"",'MITRE ATT&amp;CK Mappings'!#REF!,"" )</f>
        <v>#REF!</v>
      </c>
      <c r="M831" s="18" t="e">
        <f>IF('MITRE ATT&amp;CK Mappings'!#REF! &lt;&gt;"",'MITRE ATT&amp;CK Mappings'!#REF!,"" )</f>
        <v>#REF!</v>
      </c>
    </row>
    <row r="832" spans="1:13" x14ac:dyDescent="0.3">
      <c r="A832" s="16" t="str">
        <f>IF(COUNTIF(B832:K832,"="&amp;'MITRE ATT&amp;CK Mappings'!#REF!)&gt;0,'MITRE ATT&amp;CK Mappings'!#REF!,"")</f>
        <v/>
      </c>
      <c r="B83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2" s="16" t="e">
        <f>IF('MITRE ATT&amp;CK Mappings'!#REF! &lt;&gt;"",'MITRE ATT&amp;CK Mappings'!#REF!,"" )</f>
        <v>#REF!</v>
      </c>
      <c r="M832" s="16" t="e">
        <f>IF('MITRE ATT&amp;CK Mappings'!#REF! &lt;&gt;"",'MITRE ATT&amp;CK Mappings'!#REF!,"" )</f>
        <v>#REF!</v>
      </c>
    </row>
    <row r="833" spans="1:13" x14ac:dyDescent="0.3">
      <c r="A833" s="18" t="str">
        <f>IF(COUNTIF(B833:K833,"="&amp;'MITRE ATT&amp;CK Mappings'!#REF!)&gt;0,'MITRE ATT&amp;CK Mappings'!#REF!,"")</f>
        <v/>
      </c>
      <c r="B83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3" s="18" t="e">
        <f>IF('MITRE ATT&amp;CK Mappings'!#REF! &lt;&gt;"",'MITRE ATT&amp;CK Mappings'!#REF!,"" )</f>
        <v>#REF!</v>
      </c>
      <c r="M833" s="18" t="e">
        <f>IF('MITRE ATT&amp;CK Mappings'!#REF! &lt;&gt;"",'MITRE ATT&amp;CK Mappings'!#REF!,"" )</f>
        <v>#REF!</v>
      </c>
    </row>
    <row r="834" spans="1:13" x14ac:dyDescent="0.3">
      <c r="A834" s="16" t="str">
        <f>IF(COUNTIF(B834:K834,"="&amp;'MITRE ATT&amp;CK Mappings'!#REF!)&gt;0,'MITRE ATT&amp;CK Mappings'!#REF!,"")</f>
        <v/>
      </c>
      <c r="B83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4" s="16" t="e">
        <f>IF('MITRE ATT&amp;CK Mappings'!#REF! &lt;&gt;"",'MITRE ATT&amp;CK Mappings'!#REF!,"" )</f>
        <v>#REF!</v>
      </c>
      <c r="M834" s="16" t="e">
        <f>IF('MITRE ATT&amp;CK Mappings'!#REF! &lt;&gt;"",'MITRE ATT&amp;CK Mappings'!#REF!,"" )</f>
        <v>#REF!</v>
      </c>
    </row>
    <row r="835" spans="1:13" x14ac:dyDescent="0.3">
      <c r="A835" s="18" t="str">
        <f>IF(COUNTIF(B835:K835,"="&amp;'MITRE ATT&amp;CK Mappings'!#REF!)&gt;0,'MITRE ATT&amp;CK Mappings'!#REF!,"")</f>
        <v/>
      </c>
      <c r="B83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5" s="18" t="e">
        <f>IF('MITRE ATT&amp;CK Mappings'!#REF! &lt;&gt;"",'MITRE ATT&amp;CK Mappings'!#REF!,"" )</f>
        <v>#REF!</v>
      </c>
      <c r="M835" s="18" t="e">
        <f>IF('MITRE ATT&amp;CK Mappings'!#REF! &lt;&gt;"",'MITRE ATT&amp;CK Mappings'!#REF!,"" )</f>
        <v>#REF!</v>
      </c>
    </row>
    <row r="836" spans="1:13" x14ac:dyDescent="0.3">
      <c r="A836" s="16" t="str">
        <f>IF(COUNTIF(B836:K836,"="&amp;'MITRE ATT&amp;CK Mappings'!#REF!)&gt;0,'MITRE ATT&amp;CK Mappings'!#REF!,"")</f>
        <v/>
      </c>
      <c r="B83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6" s="16" t="e">
        <f>IF('MITRE ATT&amp;CK Mappings'!#REF! &lt;&gt;"",'MITRE ATT&amp;CK Mappings'!#REF!,"" )</f>
        <v>#REF!</v>
      </c>
      <c r="M836" s="16" t="e">
        <f>IF('MITRE ATT&amp;CK Mappings'!#REF! &lt;&gt;"",'MITRE ATT&amp;CK Mappings'!#REF!,"" )</f>
        <v>#REF!</v>
      </c>
    </row>
    <row r="837" spans="1:13" x14ac:dyDescent="0.3">
      <c r="A837" s="18" t="str">
        <f>IF(COUNTIF(B837:K837,"="&amp;'MITRE ATT&amp;CK Mappings'!#REF!)&gt;0,'MITRE ATT&amp;CK Mappings'!#REF!,"")</f>
        <v/>
      </c>
      <c r="B83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7" s="18" t="e">
        <f>IF('MITRE ATT&amp;CK Mappings'!#REF! &lt;&gt;"",'MITRE ATT&amp;CK Mappings'!#REF!,"" )</f>
        <v>#REF!</v>
      </c>
      <c r="M837" s="18" t="e">
        <f>IF('MITRE ATT&amp;CK Mappings'!#REF! &lt;&gt;"",'MITRE ATT&amp;CK Mappings'!#REF!,"" )</f>
        <v>#REF!</v>
      </c>
    </row>
    <row r="838" spans="1:13" x14ac:dyDescent="0.3">
      <c r="A838" s="16" t="str">
        <f>IF(COUNTIF(B838:K838,"="&amp;'MITRE ATT&amp;CK Mappings'!#REF!)&gt;0,'MITRE ATT&amp;CK Mappings'!#REF!,"")</f>
        <v/>
      </c>
      <c r="B83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8" s="16" t="e">
        <f>IF('MITRE ATT&amp;CK Mappings'!#REF! &lt;&gt;"",'MITRE ATT&amp;CK Mappings'!#REF!,"" )</f>
        <v>#REF!</v>
      </c>
      <c r="M838" s="16" t="e">
        <f>IF('MITRE ATT&amp;CK Mappings'!#REF! &lt;&gt;"",'MITRE ATT&amp;CK Mappings'!#REF!,"" )</f>
        <v>#REF!</v>
      </c>
    </row>
    <row r="839" spans="1:13" x14ac:dyDescent="0.3">
      <c r="A839" s="18" t="str">
        <f>IF(COUNTIF(B839:K839,"="&amp;'MITRE ATT&amp;CK Mappings'!#REF!)&gt;0,'MITRE ATT&amp;CK Mappings'!#REF!,"")</f>
        <v/>
      </c>
      <c r="B83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9" s="18" t="e">
        <f>IF('MITRE ATT&amp;CK Mappings'!#REF! &lt;&gt;"",'MITRE ATT&amp;CK Mappings'!#REF!,"" )</f>
        <v>#REF!</v>
      </c>
      <c r="M839" s="18" t="e">
        <f>IF('MITRE ATT&amp;CK Mappings'!#REF! &lt;&gt;"",'MITRE ATT&amp;CK Mappings'!#REF!,"" )</f>
        <v>#REF!</v>
      </c>
    </row>
    <row r="840" spans="1:13" x14ac:dyDescent="0.3">
      <c r="A840" s="16" t="str">
        <f>IF(COUNTIF(B840:K840,"="&amp;'MITRE ATT&amp;CK Mappings'!#REF!)&gt;0,'MITRE ATT&amp;CK Mappings'!#REF!,"")</f>
        <v/>
      </c>
      <c r="B84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0" s="16" t="e">
        <f>IF('MITRE ATT&amp;CK Mappings'!#REF! &lt;&gt;"",'MITRE ATT&amp;CK Mappings'!#REF!,"" )</f>
        <v>#REF!</v>
      </c>
      <c r="M840" s="16" t="e">
        <f>IF('MITRE ATT&amp;CK Mappings'!#REF! &lt;&gt;"",'MITRE ATT&amp;CK Mappings'!#REF!,"" )</f>
        <v>#REF!</v>
      </c>
    </row>
    <row r="841" spans="1:13" x14ac:dyDescent="0.3">
      <c r="A841" s="18" t="str">
        <f>IF(COUNTIF(B841:K841,"="&amp;'MITRE ATT&amp;CK Mappings'!#REF!)&gt;0,'MITRE ATT&amp;CK Mappings'!#REF!,"")</f>
        <v/>
      </c>
      <c r="B84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1" s="18" t="e">
        <f>IF('MITRE ATT&amp;CK Mappings'!#REF! &lt;&gt;"",'MITRE ATT&amp;CK Mappings'!#REF!,"" )</f>
        <v>#REF!</v>
      </c>
      <c r="M841" s="18" t="e">
        <f>IF('MITRE ATT&amp;CK Mappings'!#REF! &lt;&gt;"",'MITRE ATT&amp;CK Mappings'!#REF!,"" )</f>
        <v>#REF!</v>
      </c>
    </row>
    <row r="842" spans="1:13" x14ac:dyDescent="0.3">
      <c r="A842" s="16" t="str">
        <f>IF(COUNTIF(B842:K842,"="&amp;'MITRE ATT&amp;CK Mappings'!#REF!)&gt;0,'MITRE ATT&amp;CK Mappings'!#REF!,"")</f>
        <v/>
      </c>
      <c r="B84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2" s="16" t="e">
        <f>IF('MITRE ATT&amp;CK Mappings'!#REF! &lt;&gt;"",'MITRE ATT&amp;CK Mappings'!#REF!,"" )</f>
        <v>#REF!</v>
      </c>
      <c r="M842" s="16" t="e">
        <f>IF('MITRE ATT&amp;CK Mappings'!#REF! &lt;&gt;"",'MITRE ATT&amp;CK Mappings'!#REF!,"" )</f>
        <v>#REF!</v>
      </c>
    </row>
    <row r="843" spans="1:13" x14ac:dyDescent="0.3">
      <c r="A843" s="18" t="str">
        <f>IF(COUNTIF(B843:K843,"="&amp;'MITRE ATT&amp;CK Mappings'!#REF!)&gt;0,'MITRE ATT&amp;CK Mappings'!#REF!,"")</f>
        <v/>
      </c>
      <c r="B84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3" s="18" t="e">
        <f>IF('MITRE ATT&amp;CK Mappings'!#REF! &lt;&gt;"",'MITRE ATT&amp;CK Mappings'!#REF!,"" )</f>
        <v>#REF!</v>
      </c>
      <c r="M843" s="18" t="e">
        <f>IF('MITRE ATT&amp;CK Mappings'!#REF! &lt;&gt;"",'MITRE ATT&amp;CK Mappings'!#REF!,"" )</f>
        <v>#REF!</v>
      </c>
    </row>
    <row r="844" spans="1:13" x14ac:dyDescent="0.3">
      <c r="A844" s="16" t="str">
        <f>IF(COUNTIF(B844:K844,"="&amp;'MITRE ATT&amp;CK Mappings'!#REF!)&gt;0,'MITRE ATT&amp;CK Mappings'!#REF!,"")</f>
        <v/>
      </c>
      <c r="B84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4" s="16" t="e">
        <f>IF('MITRE ATT&amp;CK Mappings'!#REF! &lt;&gt;"",'MITRE ATT&amp;CK Mappings'!#REF!,"" )</f>
        <v>#REF!</v>
      </c>
      <c r="M844" s="16" t="e">
        <f>IF('MITRE ATT&amp;CK Mappings'!#REF! &lt;&gt;"",'MITRE ATT&amp;CK Mappings'!#REF!,"" )</f>
        <v>#REF!</v>
      </c>
    </row>
    <row r="845" spans="1:13" x14ac:dyDescent="0.3">
      <c r="A845" s="18" t="str">
        <f>IF(COUNTIF(B845:K845,"="&amp;'MITRE ATT&amp;CK Mappings'!#REF!)&gt;0,'MITRE ATT&amp;CK Mappings'!#REF!,"")</f>
        <v/>
      </c>
      <c r="B84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5" s="18" t="e">
        <f>IF('MITRE ATT&amp;CK Mappings'!#REF! &lt;&gt;"",'MITRE ATT&amp;CK Mappings'!#REF!,"" )</f>
        <v>#REF!</v>
      </c>
      <c r="M845" s="18" t="e">
        <f>IF('MITRE ATT&amp;CK Mappings'!#REF! &lt;&gt;"",'MITRE ATT&amp;CK Mappings'!#REF!,"" )</f>
        <v>#REF!</v>
      </c>
    </row>
    <row r="846" spans="1:13" x14ac:dyDescent="0.3">
      <c r="A846" s="16" t="str">
        <f>IF(COUNTIF(B846:K846,"="&amp;'MITRE ATT&amp;CK Mappings'!#REF!)&gt;0,'MITRE ATT&amp;CK Mappings'!#REF!,"")</f>
        <v/>
      </c>
      <c r="B84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6" s="16" t="e">
        <f>IF('MITRE ATT&amp;CK Mappings'!#REF! &lt;&gt;"",'MITRE ATT&amp;CK Mappings'!#REF!,"" )</f>
        <v>#REF!</v>
      </c>
      <c r="M846" s="16" t="e">
        <f>IF('MITRE ATT&amp;CK Mappings'!#REF! &lt;&gt;"",'MITRE ATT&amp;CK Mappings'!#REF!,"" )</f>
        <v>#REF!</v>
      </c>
    </row>
    <row r="847" spans="1:13" x14ac:dyDescent="0.3">
      <c r="A847" s="18" t="str">
        <f>IF(COUNTIF(B847:K847,"="&amp;'MITRE ATT&amp;CK Mappings'!#REF!)&gt;0,'MITRE ATT&amp;CK Mappings'!#REF!,"")</f>
        <v/>
      </c>
      <c r="B84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7" s="18" t="e">
        <f>IF('MITRE ATT&amp;CK Mappings'!#REF! &lt;&gt;"",'MITRE ATT&amp;CK Mappings'!#REF!,"" )</f>
        <v>#REF!</v>
      </c>
      <c r="M847" s="18" t="e">
        <f>IF('MITRE ATT&amp;CK Mappings'!#REF! &lt;&gt;"",'MITRE ATT&amp;CK Mappings'!#REF!,"" )</f>
        <v>#REF!</v>
      </c>
    </row>
    <row r="848" spans="1:13" x14ac:dyDescent="0.3">
      <c r="A848" s="16" t="str">
        <f>IF(COUNTIF(B848:K848,"="&amp;'MITRE ATT&amp;CK Mappings'!#REF!)&gt;0,'MITRE ATT&amp;CK Mappings'!#REF!,"")</f>
        <v/>
      </c>
      <c r="B84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8" s="16" t="e">
        <f>IF('MITRE ATT&amp;CK Mappings'!#REF! &lt;&gt;"",'MITRE ATT&amp;CK Mappings'!#REF!,"" )</f>
        <v>#REF!</v>
      </c>
      <c r="M848" s="16" t="e">
        <f>IF('MITRE ATT&amp;CK Mappings'!#REF! &lt;&gt;"",'MITRE ATT&amp;CK Mappings'!#REF!,"" )</f>
        <v>#REF!</v>
      </c>
    </row>
    <row r="849" spans="1:13" x14ac:dyDescent="0.3">
      <c r="A849" s="18" t="str">
        <f>IF(COUNTIF(B849:K849,"="&amp;'MITRE ATT&amp;CK Mappings'!#REF!)&gt;0,'MITRE ATT&amp;CK Mappings'!#REF!,"")</f>
        <v/>
      </c>
      <c r="B84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9" s="18" t="e">
        <f>IF('MITRE ATT&amp;CK Mappings'!#REF! &lt;&gt;"",'MITRE ATT&amp;CK Mappings'!#REF!,"" )</f>
        <v>#REF!</v>
      </c>
      <c r="M849" s="18" t="e">
        <f>IF('MITRE ATT&amp;CK Mappings'!#REF! &lt;&gt;"",'MITRE ATT&amp;CK Mappings'!#REF!,"" )</f>
        <v>#REF!</v>
      </c>
    </row>
    <row r="850" spans="1:13" x14ac:dyDescent="0.3">
      <c r="A850" s="16" t="str">
        <f>IF(COUNTIF(B850:K850,"="&amp;'MITRE ATT&amp;CK Mappings'!#REF!)&gt;0,'MITRE ATT&amp;CK Mappings'!#REF!,"")</f>
        <v/>
      </c>
      <c r="B85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0" s="16" t="e">
        <f>IF('MITRE ATT&amp;CK Mappings'!#REF! &lt;&gt;"",'MITRE ATT&amp;CK Mappings'!#REF!,"" )</f>
        <v>#REF!</v>
      </c>
      <c r="M850" s="16" t="e">
        <f>IF('MITRE ATT&amp;CK Mappings'!#REF! &lt;&gt;"",'MITRE ATT&amp;CK Mappings'!#REF!,"" )</f>
        <v>#REF!</v>
      </c>
    </row>
    <row r="851" spans="1:13" x14ac:dyDescent="0.3">
      <c r="A851" s="18" t="str">
        <f>IF(COUNTIF(B851:K851,"="&amp;'MITRE ATT&amp;CK Mappings'!#REF!)&gt;0,'MITRE ATT&amp;CK Mappings'!#REF!,"")</f>
        <v/>
      </c>
      <c r="B85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1" s="18" t="e">
        <f>IF('MITRE ATT&amp;CK Mappings'!#REF! &lt;&gt;"",'MITRE ATT&amp;CK Mappings'!#REF!,"" )</f>
        <v>#REF!</v>
      </c>
      <c r="M851" s="18" t="e">
        <f>IF('MITRE ATT&amp;CK Mappings'!#REF! &lt;&gt;"",'MITRE ATT&amp;CK Mappings'!#REF!,"" )</f>
        <v>#REF!</v>
      </c>
    </row>
    <row r="852" spans="1:13" x14ac:dyDescent="0.3">
      <c r="A852" s="16" t="str">
        <f>IF(COUNTIF(B852:K852,"="&amp;'MITRE ATT&amp;CK Mappings'!#REF!)&gt;0,'MITRE ATT&amp;CK Mappings'!#REF!,"")</f>
        <v/>
      </c>
      <c r="B85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2" s="16" t="e">
        <f>IF('MITRE ATT&amp;CK Mappings'!#REF! &lt;&gt;"",'MITRE ATT&amp;CK Mappings'!#REF!,"" )</f>
        <v>#REF!</v>
      </c>
      <c r="M852" s="16" t="e">
        <f>IF('MITRE ATT&amp;CK Mappings'!#REF! &lt;&gt;"",'MITRE ATT&amp;CK Mappings'!#REF!,"" )</f>
        <v>#REF!</v>
      </c>
    </row>
    <row r="853" spans="1:13" x14ac:dyDescent="0.3">
      <c r="A853" s="18" t="str">
        <f>IF(COUNTIF(B853:K853,"="&amp;'MITRE ATT&amp;CK Mappings'!#REF!)&gt;0,'MITRE ATT&amp;CK Mappings'!#REF!,"")</f>
        <v/>
      </c>
      <c r="B85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3" s="18" t="e">
        <f>IF('MITRE ATT&amp;CK Mappings'!#REF! &lt;&gt;"",'MITRE ATT&amp;CK Mappings'!#REF!,"" )</f>
        <v>#REF!</v>
      </c>
      <c r="M853" s="18" t="e">
        <f>IF('MITRE ATT&amp;CK Mappings'!#REF! &lt;&gt;"",'MITRE ATT&amp;CK Mappings'!#REF!,"" )</f>
        <v>#REF!</v>
      </c>
    </row>
    <row r="854" spans="1:13" x14ac:dyDescent="0.3">
      <c r="A854" s="16" t="str">
        <f>IF(COUNTIF(B854:K854,"="&amp;'MITRE ATT&amp;CK Mappings'!#REF!)&gt;0,'MITRE ATT&amp;CK Mappings'!#REF!,"")</f>
        <v/>
      </c>
      <c r="B85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4" s="16" t="e">
        <f>IF('MITRE ATT&amp;CK Mappings'!#REF! &lt;&gt;"",'MITRE ATT&amp;CK Mappings'!#REF!,"" )</f>
        <v>#REF!</v>
      </c>
      <c r="M854" s="16" t="e">
        <f>IF('MITRE ATT&amp;CK Mappings'!#REF! &lt;&gt;"",'MITRE ATT&amp;CK Mappings'!#REF!,"" )</f>
        <v>#REF!</v>
      </c>
    </row>
    <row r="855" spans="1:13" x14ac:dyDescent="0.3">
      <c r="A855" s="18" t="str">
        <f>IF(COUNTIF(B855:K855,"="&amp;'MITRE ATT&amp;CK Mappings'!#REF!)&gt;0,'MITRE ATT&amp;CK Mappings'!#REF!,"")</f>
        <v/>
      </c>
      <c r="B85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5" s="18" t="e">
        <f>IF('MITRE ATT&amp;CK Mappings'!#REF! &lt;&gt;"",'MITRE ATT&amp;CK Mappings'!#REF!,"" )</f>
        <v>#REF!</v>
      </c>
      <c r="M855" s="18" t="e">
        <f>IF('MITRE ATT&amp;CK Mappings'!#REF! &lt;&gt;"",'MITRE ATT&amp;CK Mappings'!#REF!,"" )</f>
        <v>#REF!</v>
      </c>
    </row>
    <row r="856" spans="1:13" x14ac:dyDescent="0.3">
      <c r="A856" s="16" t="str">
        <f>IF(COUNTIF(B856:K856,"="&amp;'MITRE ATT&amp;CK Mappings'!#REF!)&gt;0,'MITRE ATT&amp;CK Mappings'!#REF!,"")</f>
        <v/>
      </c>
      <c r="B85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6" s="16" t="e">
        <f>IF('MITRE ATT&amp;CK Mappings'!#REF! &lt;&gt;"",'MITRE ATT&amp;CK Mappings'!#REF!,"" )</f>
        <v>#REF!</v>
      </c>
      <c r="M856" s="16" t="e">
        <f>IF('MITRE ATT&amp;CK Mappings'!#REF! &lt;&gt;"",'MITRE ATT&amp;CK Mappings'!#REF!,"" )</f>
        <v>#REF!</v>
      </c>
    </row>
    <row r="857" spans="1:13" x14ac:dyDescent="0.3">
      <c r="A857" s="18" t="str">
        <f>IF(COUNTIF(B857:K857,"="&amp;'MITRE ATT&amp;CK Mappings'!#REF!)&gt;0,'MITRE ATT&amp;CK Mappings'!#REF!,"")</f>
        <v/>
      </c>
      <c r="B85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7" s="18" t="e">
        <f>IF('MITRE ATT&amp;CK Mappings'!#REF! &lt;&gt;"",'MITRE ATT&amp;CK Mappings'!#REF!,"" )</f>
        <v>#REF!</v>
      </c>
      <c r="M857" s="18" t="e">
        <f>IF('MITRE ATT&amp;CK Mappings'!#REF! &lt;&gt;"",'MITRE ATT&amp;CK Mappings'!#REF!,"" )</f>
        <v>#REF!</v>
      </c>
    </row>
    <row r="858" spans="1:13" x14ac:dyDescent="0.3">
      <c r="A858" s="16" t="str">
        <f>IF(COUNTIF(B858:K858,"="&amp;'MITRE ATT&amp;CK Mappings'!#REF!)&gt;0,'MITRE ATT&amp;CK Mappings'!#REF!,"")</f>
        <v/>
      </c>
      <c r="B85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8" s="16" t="e">
        <f>IF('MITRE ATT&amp;CK Mappings'!#REF! &lt;&gt;"",'MITRE ATT&amp;CK Mappings'!#REF!,"" )</f>
        <v>#REF!</v>
      </c>
      <c r="M858" s="16" t="e">
        <f>IF('MITRE ATT&amp;CK Mappings'!#REF! &lt;&gt;"",'MITRE ATT&amp;CK Mappings'!#REF!,"" )</f>
        <v>#REF!</v>
      </c>
    </row>
    <row r="859" spans="1:13" x14ac:dyDescent="0.3">
      <c r="A859" s="18" t="str">
        <f>IF(COUNTIF(B859:K859,"="&amp;'MITRE ATT&amp;CK Mappings'!#REF!)&gt;0,'MITRE ATT&amp;CK Mappings'!#REF!,"")</f>
        <v/>
      </c>
      <c r="B85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9" s="18" t="e">
        <f>IF('MITRE ATT&amp;CK Mappings'!#REF! &lt;&gt;"",'MITRE ATT&amp;CK Mappings'!#REF!,"" )</f>
        <v>#REF!</v>
      </c>
      <c r="M859" s="18" t="e">
        <f>IF('MITRE ATT&amp;CK Mappings'!#REF! &lt;&gt;"",'MITRE ATT&amp;CK Mappings'!#REF!,"" )</f>
        <v>#REF!</v>
      </c>
    </row>
    <row r="860" spans="1:13" x14ac:dyDescent="0.3">
      <c r="A860" s="16" t="str">
        <f>IF(COUNTIF(B860:K860,"="&amp;'MITRE ATT&amp;CK Mappings'!#REF!)&gt;0,'MITRE ATT&amp;CK Mappings'!#REF!,"")</f>
        <v/>
      </c>
      <c r="B86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0" s="16" t="e">
        <f>IF('MITRE ATT&amp;CK Mappings'!#REF! &lt;&gt;"",'MITRE ATT&amp;CK Mappings'!#REF!,"" )</f>
        <v>#REF!</v>
      </c>
      <c r="M860" s="16" t="e">
        <f>IF('MITRE ATT&amp;CK Mappings'!#REF! &lt;&gt;"",'MITRE ATT&amp;CK Mappings'!#REF!,"" )</f>
        <v>#REF!</v>
      </c>
    </row>
    <row r="861" spans="1:13" x14ac:dyDescent="0.3">
      <c r="A861" s="18" t="str">
        <f>IF(COUNTIF(B861:K861,"="&amp;'MITRE ATT&amp;CK Mappings'!#REF!)&gt;0,'MITRE ATT&amp;CK Mappings'!#REF!,"")</f>
        <v/>
      </c>
      <c r="B86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1" s="18" t="e">
        <f>IF('MITRE ATT&amp;CK Mappings'!#REF! &lt;&gt;"",'MITRE ATT&amp;CK Mappings'!#REF!,"" )</f>
        <v>#REF!</v>
      </c>
      <c r="M861" s="18" t="e">
        <f>IF('MITRE ATT&amp;CK Mappings'!#REF! &lt;&gt;"",'MITRE ATT&amp;CK Mappings'!#REF!,"" )</f>
        <v>#REF!</v>
      </c>
    </row>
    <row r="862" spans="1:13" x14ac:dyDescent="0.3">
      <c r="A862" s="16" t="str">
        <f>IF(COUNTIF(B862:K862,"="&amp;'MITRE ATT&amp;CK Mappings'!#REF!)&gt;0,'MITRE ATT&amp;CK Mappings'!#REF!,"")</f>
        <v/>
      </c>
      <c r="B86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2" s="16" t="e">
        <f>IF('MITRE ATT&amp;CK Mappings'!#REF! &lt;&gt;"",'MITRE ATT&amp;CK Mappings'!#REF!,"" )</f>
        <v>#REF!</v>
      </c>
      <c r="M862" s="16" t="e">
        <f>IF('MITRE ATT&amp;CK Mappings'!#REF! &lt;&gt;"",'MITRE ATT&amp;CK Mappings'!#REF!,"" )</f>
        <v>#REF!</v>
      </c>
    </row>
    <row r="863" spans="1:13" x14ac:dyDescent="0.3">
      <c r="A863" s="18" t="str">
        <f>IF(COUNTIF(B863:K863,"="&amp;'MITRE ATT&amp;CK Mappings'!#REF!)&gt;0,'MITRE ATT&amp;CK Mappings'!#REF!,"")</f>
        <v/>
      </c>
      <c r="B86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3" s="18" t="e">
        <f>IF('MITRE ATT&amp;CK Mappings'!#REF! &lt;&gt;"",'MITRE ATT&amp;CK Mappings'!#REF!,"" )</f>
        <v>#REF!</v>
      </c>
      <c r="M863" s="18" t="e">
        <f>IF('MITRE ATT&amp;CK Mappings'!#REF! &lt;&gt;"",'MITRE ATT&amp;CK Mappings'!#REF!,"" )</f>
        <v>#REF!</v>
      </c>
    </row>
    <row r="864" spans="1:13" x14ac:dyDescent="0.3">
      <c r="A864" s="16" t="str">
        <f>IF(COUNTIF(B864:K864,"="&amp;'MITRE ATT&amp;CK Mappings'!#REF!)&gt;0,'MITRE ATT&amp;CK Mappings'!#REF!,"")</f>
        <v/>
      </c>
      <c r="B86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4" s="16" t="e">
        <f>IF('MITRE ATT&amp;CK Mappings'!#REF! &lt;&gt;"",'MITRE ATT&amp;CK Mappings'!#REF!,"" )</f>
        <v>#REF!</v>
      </c>
      <c r="M864" s="16" t="e">
        <f>IF('MITRE ATT&amp;CK Mappings'!#REF! &lt;&gt;"",'MITRE ATT&amp;CK Mappings'!#REF!,"" )</f>
        <v>#REF!</v>
      </c>
    </row>
    <row r="865" spans="1:13" x14ac:dyDescent="0.3">
      <c r="A865" s="18" t="str">
        <f>IF(COUNTIF(B865:K865,"="&amp;'MITRE ATT&amp;CK Mappings'!#REF!)&gt;0,'MITRE ATT&amp;CK Mappings'!#REF!,"")</f>
        <v/>
      </c>
      <c r="B86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5" s="18" t="e">
        <f>IF('MITRE ATT&amp;CK Mappings'!#REF! &lt;&gt;"",'MITRE ATT&amp;CK Mappings'!#REF!,"" )</f>
        <v>#REF!</v>
      </c>
      <c r="M865" s="18" t="e">
        <f>IF('MITRE ATT&amp;CK Mappings'!#REF! &lt;&gt;"",'MITRE ATT&amp;CK Mappings'!#REF!,"" )</f>
        <v>#REF!</v>
      </c>
    </row>
    <row r="866" spans="1:13" x14ac:dyDescent="0.3">
      <c r="A866" s="16" t="str">
        <f>IF(COUNTIF(B866:K866,"="&amp;'MITRE ATT&amp;CK Mappings'!#REF!)&gt;0,'MITRE ATT&amp;CK Mappings'!#REF!,"")</f>
        <v/>
      </c>
      <c r="B86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6" s="16" t="e">
        <f>IF('MITRE ATT&amp;CK Mappings'!#REF! &lt;&gt;"",'MITRE ATT&amp;CK Mappings'!#REF!,"" )</f>
        <v>#REF!</v>
      </c>
      <c r="M866" s="16" t="e">
        <f>IF('MITRE ATT&amp;CK Mappings'!#REF! &lt;&gt;"",'MITRE ATT&amp;CK Mappings'!#REF!,"" )</f>
        <v>#REF!</v>
      </c>
    </row>
    <row r="867" spans="1:13" x14ac:dyDescent="0.3">
      <c r="A867" s="18" t="str">
        <f>IF(COUNTIF(B867:K867,"="&amp;'MITRE ATT&amp;CK Mappings'!#REF!)&gt;0,'MITRE ATT&amp;CK Mappings'!#REF!,"")</f>
        <v/>
      </c>
      <c r="B86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7" s="18" t="e">
        <f>IF('MITRE ATT&amp;CK Mappings'!#REF! &lt;&gt;"",'MITRE ATT&amp;CK Mappings'!#REF!,"" )</f>
        <v>#REF!</v>
      </c>
      <c r="M867" s="18" t="e">
        <f>IF('MITRE ATT&amp;CK Mappings'!#REF! &lt;&gt;"",'MITRE ATT&amp;CK Mappings'!#REF!,"" )</f>
        <v>#REF!</v>
      </c>
    </row>
    <row r="868" spans="1:13" x14ac:dyDescent="0.3">
      <c r="A868" s="16" t="str">
        <f>IF(COUNTIF(B868:K868,"="&amp;'MITRE ATT&amp;CK Mappings'!#REF!)&gt;0,'MITRE ATT&amp;CK Mappings'!#REF!,"")</f>
        <v/>
      </c>
      <c r="B86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8" s="16" t="e">
        <f>IF('MITRE ATT&amp;CK Mappings'!#REF! &lt;&gt;"",'MITRE ATT&amp;CK Mappings'!#REF!,"" )</f>
        <v>#REF!</v>
      </c>
      <c r="M868" s="16" t="e">
        <f>IF('MITRE ATT&amp;CK Mappings'!#REF! &lt;&gt;"",'MITRE ATT&amp;CK Mappings'!#REF!,"" )</f>
        <v>#REF!</v>
      </c>
    </row>
    <row r="869" spans="1:13" x14ac:dyDescent="0.3">
      <c r="A869" s="18" t="str">
        <f>IF(COUNTIF(B869:K869,"="&amp;'MITRE ATT&amp;CK Mappings'!#REF!)&gt;0,'MITRE ATT&amp;CK Mappings'!#REF!,"")</f>
        <v/>
      </c>
      <c r="B86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9" s="18" t="e">
        <f>IF('MITRE ATT&amp;CK Mappings'!#REF! &lt;&gt;"",'MITRE ATT&amp;CK Mappings'!#REF!,"" )</f>
        <v>#REF!</v>
      </c>
      <c r="M869" s="18" t="e">
        <f>IF('MITRE ATT&amp;CK Mappings'!#REF! &lt;&gt;"",'MITRE ATT&amp;CK Mappings'!#REF!,"" )</f>
        <v>#REF!</v>
      </c>
    </row>
    <row r="870" spans="1:13" x14ac:dyDescent="0.3">
      <c r="A870" s="16" t="str">
        <f>IF(COUNTIF(B870:K870,"="&amp;'MITRE ATT&amp;CK Mappings'!#REF!)&gt;0,'MITRE ATT&amp;CK Mappings'!#REF!,"")</f>
        <v/>
      </c>
      <c r="B87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0" s="16" t="e">
        <f>IF('MITRE ATT&amp;CK Mappings'!#REF! &lt;&gt;"",'MITRE ATT&amp;CK Mappings'!#REF!,"" )</f>
        <v>#REF!</v>
      </c>
      <c r="M870" s="16" t="e">
        <f>IF('MITRE ATT&amp;CK Mappings'!#REF! &lt;&gt;"",'MITRE ATT&amp;CK Mappings'!#REF!,"" )</f>
        <v>#REF!</v>
      </c>
    </row>
    <row r="871" spans="1:13" x14ac:dyDescent="0.3">
      <c r="A871" s="18" t="str">
        <f>IF(COUNTIF(B871:K871,"="&amp;'MITRE ATT&amp;CK Mappings'!#REF!)&gt;0,'MITRE ATT&amp;CK Mappings'!#REF!,"")</f>
        <v/>
      </c>
      <c r="B87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1" s="18" t="e">
        <f>IF('MITRE ATT&amp;CK Mappings'!#REF! &lt;&gt;"",'MITRE ATT&amp;CK Mappings'!#REF!,"" )</f>
        <v>#REF!</v>
      </c>
      <c r="M871" s="18" t="e">
        <f>IF('MITRE ATT&amp;CK Mappings'!#REF! &lt;&gt;"",'MITRE ATT&amp;CK Mappings'!#REF!,"" )</f>
        <v>#REF!</v>
      </c>
    </row>
    <row r="872" spans="1:13" x14ac:dyDescent="0.3">
      <c r="A872" s="16" t="str">
        <f>IF(COUNTIF(B872:K872,"="&amp;'MITRE ATT&amp;CK Mappings'!#REF!)&gt;0,'MITRE ATT&amp;CK Mappings'!#REF!,"")</f>
        <v/>
      </c>
      <c r="B87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2" s="16" t="e">
        <f>IF('MITRE ATT&amp;CK Mappings'!#REF! &lt;&gt;"",'MITRE ATT&amp;CK Mappings'!#REF!,"" )</f>
        <v>#REF!</v>
      </c>
      <c r="M872" s="16" t="e">
        <f>IF('MITRE ATT&amp;CK Mappings'!#REF! &lt;&gt;"",'MITRE ATT&amp;CK Mappings'!#REF!,"" )</f>
        <v>#REF!</v>
      </c>
    </row>
    <row r="873" spans="1:13" x14ac:dyDescent="0.3">
      <c r="A873" s="18" t="str">
        <f>IF(COUNTIF(B873:K873,"="&amp;'MITRE ATT&amp;CK Mappings'!#REF!)&gt;0,'MITRE ATT&amp;CK Mappings'!#REF!,"")</f>
        <v/>
      </c>
      <c r="B87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3" s="18" t="e">
        <f>IF('MITRE ATT&amp;CK Mappings'!#REF! &lt;&gt;"",'MITRE ATT&amp;CK Mappings'!#REF!,"" )</f>
        <v>#REF!</v>
      </c>
      <c r="M873" s="18" t="e">
        <f>IF('MITRE ATT&amp;CK Mappings'!#REF! &lt;&gt;"",'MITRE ATT&amp;CK Mappings'!#REF!,"" )</f>
        <v>#REF!</v>
      </c>
    </row>
    <row r="874" spans="1:13" x14ac:dyDescent="0.3">
      <c r="A874" s="16" t="str">
        <f>IF(COUNTIF(B874:K874,"="&amp;'MITRE ATT&amp;CK Mappings'!#REF!)&gt;0,'MITRE ATT&amp;CK Mappings'!#REF!,"")</f>
        <v/>
      </c>
      <c r="B87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4" s="16" t="e">
        <f>IF('MITRE ATT&amp;CK Mappings'!#REF! &lt;&gt;"",'MITRE ATT&amp;CK Mappings'!#REF!,"" )</f>
        <v>#REF!</v>
      </c>
      <c r="M874" s="16" t="e">
        <f>IF('MITRE ATT&amp;CK Mappings'!#REF! &lt;&gt;"",'MITRE ATT&amp;CK Mappings'!#REF!,"" )</f>
        <v>#REF!</v>
      </c>
    </row>
    <row r="875" spans="1:13" x14ac:dyDescent="0.3">
      <c r="A875" s="18" t="str">
        <f>IF(COUNTIF(B875:K875,"="&amp;'MITRE ATT&amp;CK Mappings'!#REF!)&gt;0,'MITRE ATT&amp;CK Mappings'!#REF!,"")</f>
        <v/>
      </c>
      <c r="B87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5" s="18" t="e">
        <f>IF('MITRE ATT&amp;CK Mappings'!#REF! &lt;&gt;"",'MITRE ATT&amp;CK Mappings'!#REF!,"" )</f>
        <v>#REF!</v>
      </c>
      <c r="M875" s="18" t="e">
        <f>IF('MITRE ATT&amp;CK Mappings'!#REF! &lt;&gt;"",'MITRE ATT&amp;CK Mappings'!#REF!,"" )</f>
        <v>#REF!</v>
      </c>
    </row>
    <row r="876" spans="1:13" x14ac:dyDescent="0.3">
      <c r="A876" s="16" t="str">
        <f>IF(COUNTIF(B876:K876,"="&amp;'MITRE ATT&amp;CK Mappings'!#REF!)&gt;0,'MITRE ATT&amp;CK Mappings'!#REF!,"")</f>
        <v/>
      </c>
      <c r="B87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6" s="16" t="e">
        <f>IF('MITRE ATT&amp;CK Mappings'!#REF! &lt;&gt;"",'MITRE ATT&amp;CK Mappings'!#REF!,"" )</f>
        <v>#REF!</v>
      </c>
      <c r="M876" s="16" t="e">
        <f>IF('MITRE ATT&amp;CK Mappings'!#REF! &lt;&gt;"",'MITRE ATT&amp;CK Mappings'!#REF!,"" )</f>
        <v>#REF!</v>
      </c>
    </row>
    <row r="877" spans="1:13" x14ac:dyDescent="0.3">
      <c r="A877" s="18" t="str">
        <f>IF(COUNTIF(B877:K877,"="&amp;'MITRE ATT&amp;CK Mappings'!#REF!)&gt;0,'MITRE ATT&amp;CK Mappings'!#REF!,"")</f>
        <v/>
      </c>
      <c r="B87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7" s="18" t="e">
        <f>IF('MITRE ATT&amp;CK Mappings'!#REF! &lt;&gt;"",'MITRE ATT&amp;CK Mappings'!#REF!,"" )</f>
        <v>#REF!</v>
      </c>
      <c r="M877" s="18" t="e">
        <f>IF('MITRE ATT&amp;CK Mappings'!#REF! &lt;&gt;"",'MITRE ATT&amp;CK Mappings'!#REF!,"" )</f>
        <v>#REF!</v>
      </c>
    </row>
    <row r="878" spans="1:13" x14ac:dyDescent="0.3">
      <c r="A878" s="16" t="str">
        <f>IF(COUNTIF(B878:K878,"="&amp;'MITRE ATT&amp;CK Mappings'!#REF!)&gt;0,'MITRE ATT&amp;CK Mappings'!#REF!,"")</f>
        <v/>
      </c>
      <c r="B87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8" s="16" t="e">
        <f>IF('MITRE ATT&amp;CK Mappings'!#REF! &lt;&gt;"",'MITRE ATT&amp;CK Mappings'!#REF!,"" )</f>
        <v>#REF!</v>
      </c>
      <c r="M878" s="16" t="e">
        <f>IF('MITRE ATT&amp;CK Mappings'!#REF! &lt;&gt;"",'MITRE ATT&amp;CK Mappings'!#REF!,"" )</f>
        <v>#REF!</v>
      </c>
    </row>
    <row r="879" spans="1:13" x14ac:dyDescent="0.3">
      <c r="A879" s="18" t="str">
        <f>IF(COUNTIF(B879:K879,"="&amp;'MITRE ATT&amp;CK Mappings'!#REF!)&gt;0,'MITRE ATT&amp;CK Mappings'!#REF!,"")</f>
        <v/>
      </c>
      <c r="B87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9" s="18" t="e">
        <f>IF('MITRE ATT&amp;CK Mappings'!#REF! &lt;&gt;"",'MITRE ATT&amp;CK Mappings'!#REF!,"" )</f>
        <v>#REF!</v>
      </c>
      <c r="M879" s="18" t="e">
        <f>IF('MITRE ATT&amp;CK Mappings'!#REF! &lt;&gt;"",'MITRE ATT&amp;CK Mappings'!#REF!,"" )</f>
        <v>#REF!</v>
      </c>
    </row>
    <row r="880" spans="1:13" x14ac:dyDescent="0.3">
      <c r="A880" s="16" t="str">
        <f>IF(COUNTIF(B880:K880,"="&amp;'MITRE ATT&amp;CK Mappings'!#REF!)&gt;0,'MITRE ATT&amp;CK Mappings'!#REF!,"")</f>
        <v/>
      </c>
      <c r="B88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0" s="16" t="e">
        <f>IF('MITRE ATT&amp;CK Mappings'!#REF! &lt;&gt;"",'MITRE ATT&amp;CK Mappings'!#REF!,"" )</f>
        <v>#REF!</v>
      </c>
      <c r="M880" s="16" t="e">
        <f>IF('MITRE ATT&amp;CK Mappings'!#REF! &lt;&gt;"",'MITRE ATT&amp;CK Mappings'!#REF!,"" )</f>
        <v>#REF!</v>
      </c>
    </row>
    <row r="881" spans="1:13" x14ac:dyDescent="0.3">
      <c r="A881" s="18" t="str">
        <f>IF(COUNTIF(B881:K881,"="&amp;'MITRE ATT&amp;CK Mappings'!#REF!)&gt;0,'MITRE ATT&amp;CK Mappings'!#REF!,"")</f>
        <v/>
      </c>
      <c r="B88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1" s="18" t="e">
        <f>IF('MITRE ATT&amp;CK Mappings'!#REF! &lt;&gt;"",'MITRE ATT&amp;CK Mappings'!#REF!,"" )</f>
        <v>#REF!</v>
      </c>
      <c r="M881" s="18" t="e">
        <f>IF('MITRE ATT&amp;CK Mappings'!#REF! &lt;&gt;"",'MITRE ATT&amp;CK Mappings'!#REF!,"" )</f>
        <v>#REF!</v>
      </c>
    </row>
    <row r="882" spans="1:13" x14ac:dyDescent="0.3">
      <c r="A882" s="16" t="str">
        <f>IF(COUNTIF(B882:K882,"="&amp;'MITRE ATT&amp;CK Mappings'!#REF!)&gt;0,'MITRE ATT&amp;CK Mappings'!#REF!,"")</f>
        <v/>
      </c>
      <c r="B88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2" s="16" t="e">
        <f>IF('MITRE ATT&amp;CK Mappings'!#REF! &lt;&gt;"",'MITRE ATT&amp;CK Mappings'!#REF!,"" )</f>
        <v>#REF!</v>
      </c>
      <c r="M882" s="16" t="e">
        <f>IF('MITRE ATT&amp;CK Mappings'!#REF! &lt;&gt;"",'MITRE ATT&amp;CK Mappings'!#REF!,"" )</f>
        <v>#REF!</v>
      </c>
    </row>
    <row r="883" spans="1:13" x14ac:dyDescent="0.3">
      <c r="A883" s="18" t="str">
        <f>IF(COUNTIF(B883:K883,"="&amp;'MITRE ATT&amp;CK Mappings'!#REF!)&gt;0,'MITRE ATT&amp;CK Mappings'!#REF!,"")</f>
        <v/>
      </c>
      <c r="B88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3" s="18" t="e">
        <f>IF('MITRE ATT&amp;CK Mappings'!#REF! &lt;&gt;"",'MITRE ATT&amp;CK Mappings'!#REF!,"" )</f>
        <v>#REF!</v>
      </c>
      <c r="M883" s="18" t="e">
        <f>IF('MITRE ATT&amp;CK Mappings'!#REF! &lt;&gt;"",'MITRE ATT&amp;CK Mappings'!#REF!,"" )</f>
        <v>#REF!</v>
      </c>
    </row>
    <row r="884" spans="1:13" x14ac:dyDescent="0.3">
      <c r="A884" s="16" t="str">
        <f>IF(COUNTIF(B884:K884,"="&amp;'MITRE ATT&amp;CK Mappings'!#REF!)&gt;0,'MITRE ATT&amp;CK Mappings'!#REF!,"")</f>
        <v/>
      </c>
      <c r="B88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4" s="16" t="e">
        <f>IF('MITRE ATT&amp;CK Mappings'!#REF! &lt;&gt;"",'MITRE ATT&amp;CK Mappings'!#REF!,"" )</f>
        <v>#REF!</v>
      </c>
      <c r="M884" s="16" t="e">
        <f>IF('MITRE ATT&amp;CK Mappings'!#REF! &lt;&gt;"",'MITRE ATT&amp;CK Mappings'!#REF!,"" )</f>
        <v>#REF!</v>
      </c>
    </row>
    <row r="885" spans="1:13" x14ac:dyDescent="0.3">
      <c r="A885" s="18" t="str">
        <f>IF(COUNTIF(B885:K885,"="&amp;'MITRE ATT&amp;CK Mappings'!#REF!)&gt;0,'MITRE ATT&amp;CK Mappings'!#REF!,"")</f>
        <v/>
      </c>
      <c r="B88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5" s="18" t="e">
        <f>IF('MITRE ATT&amp;CK Mappings'!#REF! &lt;&gt;"",'MITRE ATT&amp;CK Mappings'!#REF!,"" )</f>
        <v>#REF!</v>
      </c>
      <c r="M885" s="18" t="e">
        <f>IF('MITRE ATT&amp;CK Mappings'!#REF! &lt;&gt;"",'MITRE ATT&amp;CK Mappings'!#REF!,"" )</f>
        <v>#REF!</v>
      </c>
    </row>
    <row r="886" spans="1:13" x14ac:dyDescent="0.3">
      <c r="A886" s="16" t="str">
        <f>IF(COUNTIF(B886:K886,"="&amp;'MITRE ATT&amp;CK Mappings'!#REF!)&gt;0,'MITRE ATT&amp;CK Mappings'!#REF!,"")</f>
        <v/>
      </c>
      <c r="B88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6" s="16" t="e">
        <f>IF('MITRE ATT&amp;CK Mappings'!#REF! &lt;&gt;"",'MITRE ATT&amp;CK Mappings'!#REF!,"" )</f>
        <v>#REF!</v>
      </c>
      <c r="M886" s="16" t="e">
        <f>IF('MITRE ATT&amp;CK Mappings'!#REF! &lt;&gt;"",'MITRE ATT&amp;CK Mappings'!#REF!,"" )</f>
        <v>#REF!</v>
      </c>
    </row>
    <row r="887" spans="1:13" x14ac:dyDescent="0.3">
      <c r="A887" s="18" t="str">
        <f>IF(COUNTIF(B887:K887,"="&amp;'MITRE ATT&amp;CK Mappings'!#REF!)&gt;0,'MITRE ATT&amp;CK Mappings'!#REF!,"")</f>
        <v/>
      </c>
      <c r="B88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7" s="18" t="e">
        <f>IF('MITRE ATT&amp;CK Mappings'!#REF! &lt;&gt;"",'MITRE ATT&amp;CK Mappings'!#REF!,"" )</f>
        <v>#REF!</v>
      </c>
      <c r="M887" s="18" t="e">
        <f>IF('MITRE ATT&amp;CK Mappings'!#REF! &lt;&gt;"",'MITRE ATT&amp;CK Mappings'!#REF!,"" )</f>
        <v>#REF!</v>
      </c>
    </row>
    <row r="888" spans="1:13" x14ac:dyDescent="0.3">
      <c r="A888" s="16" t="str">
        <f>IF(COUNTIF(B888:K888,"="&amp;'MITRE ATT&amp;CK Mappings'!#REF!)&gt;0,'MITRE ATT&amp;CK Mappings'!#REF!,"")</f>
        <v/>
      </c>
      <c r="B88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8" s="16" t="e">
        <f>IF('MITRE ATT&amp;CK Mappings'!#REF! &lt;&gt;"",'MITRE ATT&amp;CK Mappings'!#REF!,"" )</f>
        <v>#REF!</v>
      </c>
      <c r="M888" s="16" t="e">
        <f>IF('MITRE ATT&amp;CK Mappings'!#REF! &lt;&gt;"",'MITRE ATT&amp;CK Mappings'!#REF!,"" )</f>
        <v>#REF!</v>
      </c>
    </row>
    <row r="889" spans="1:13" x14ac:dyDescent="0.3">
      <c r="A889" s="18" t="str">
        <f>IF(COUNTIF(B889:K889,"="&amp;'MITRE ATT&amp;CK Mappings'!#REF!)&gt;0,'MITRE ATT&amp;CK Mappings'!#REF!,"")</f>
        <v/>
      </c>
      <c r="B88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9" s="18" t="e">
        <f>IF('MITRE ATT&amp;CK Mappings'!#REF! &lt;&gt;"",'MITRE ATT&amp;CK Mappings'!#REF!,"" )</f>
        <v>#REF!</v>
      </c>
      <c r="M889" s="18" t="e">
        <f>IF('MITRE ATT&amp;CK Mappings'!#REF! &lt;&gt;"",'MITRE ATT&amp;CK Mappings'!#REF!,"" )</f>
        <v>#REF!</v>
      </c>
    </row>
    <row r="890" spans="1:13" x14ac:dyDescent="0.3">
      <c r="A890" s="16" t="str">
        <f>IF(COUNTIF(B890:K890,"="&amp;'MITRE ATT&amp;CK Mappings'!#REF!)&gt;0,'MITRE ATT&amp;CK Mappings'!#REF!,"")</f>
        <v/>
      </c>
      <c r="B89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0" s="16" t="e">
        <f>IF('MITRE ATT&amp;CK Mappings'!#REF! &lt;&gt;"",'MITRE ATT&amp;CK Mappings'!#REF!,"" )</f>
        <v>#REF!</v>
      </c>
      <c r="M890" s="16" t="e">
        <f>IF('MITRE ATT&amp;CK Mappings'!#REF! &lt;&gt;"",'MITRE ATT&amp;CK Mappings'!#REF!,"" )</f>
        <v>#REF!</v>
      </c>
    </row>
    <row r="891" spans="1:13" x14ac:dyDescent="0.3">
      <c r="A891" s="18" t="str">
        <f>IF(COUNTIF(B891:K891,"="&amp;'MITRE ATT&amp;CK Mappings'!#REF!)&gt;0,'MITRE ATT&amp;CK Mappings'!#REF!,"")</f>
        <v/>
      </c>
      <c r="B89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1" s="18" t="e">
        <f>IF('MITRE ATT&amp;CK Mappings'!#REF! &lt;&gt;"",'MITRE ATT&amp;CK Mappings'!#REF!,"" )</f>
        <v>#REF!</v>
      </c>
      <c r="M891" s="18" t="e">
        <f>IF('MITRE ATT&amp;CK Mappings'!#REF! &lt;&gt;"",'MITRE ATT&amp;CK Mappings'!#REF!,"" )</f>
        <v>#REF!</v>
      </c>
    </row>
    <row r="892" spans="1:13" x14ac:dyDescent="0.3">
      <c r="A892" s="16" t="str">
        <f>IF(COUNTIF(B892:K892,"="&amp;'MITRE ATT&amp;CK Mappings'!#REF!)&gt;0,'MITRE ATT&amp;CK Mappings'!#REF!,"")</f>
        <v/>
      </c>
      <c r="B89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2" s="16" t="e">
        <f>IF('MITRE ATT&amp;CK Mappings'!#REF! &lt;&gt;"",'MITRE ATT&amp;CK Mappings'!#REF!,"" )</f>
        <v>#REF!</v>
      </c>
      <c r="M892" s="16" t="e">
        <f>IF('MITRE ATT&amp;CK Mappings'!#REF! &lt;&gt;"",'MITRE ATT&amp;CK Mappings'!#REF!,"" )</f>
        <v>#REF!</v>
      </c>
    </row>
    <row r="893" spans="1:13" x14ac:dyDescent="0.3">
      <c r="A893" s="18" t="str">
        <f>IF(COUNTIF(B893:K893,"="&amp;'MITRE ATT&amp;CK Mappings'!#REF!)&gt;0,'MITRE ATT&amp;CK Mappings'!#REF!,"")</f>
        <v/>
      </c>
      <c r="B893"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3"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3"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3"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3"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3"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3"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3"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3"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3"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3" s="18" t="e">
        <f>IF('MITRE ATT&amp;CK Mappings'!#REF! &lt;&gt;"",'MITRE ATT&amp;CK Mappings'!#REF!,"" )</f>
        <v>#REF!</v>
      </c>
      <c r="M893" s="18" t="e">
        <f>IF('MITRE ATT&amp;CK Mappings'!#REF! &lt;&gt;"",'MITRE ATT&amp;CK Mappings'!#REF!,"" )</f>
        <v>#REF!</v>
      </c>
    </row>
    <row r="894" spans="1:13" x14ac:dyDescent="0.3">
      <c r="A894" s="16" t="str">
        <f>IF(COUNTIF(B894:K894,"="&amp;'MITRE ATT&amp;CK Mappings'!#REF!)&gt;0,'MITRE ATT&amp;CK Mappings'!#REF!,"")</f>
        <v/>
      </c>
      <c r="B894"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4"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4"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4"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4"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4"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4"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4"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4"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4"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4" s="16" t="e">
        <f>IF('MITRE ATT&amp;CK Mappings'!#REF! &lt;&gt;"",'MITRE ATT&amp;CK Mappings'!#REF!,"" )</f>
        <v>#REF!</v>
      </c>
      <c r="M894" s="16" t="e">
        <f>IF('MITRE ATT&amp;CK Mappings'!#REF! &lt;&gt;"",'MITRE ATT&amp;CK Mappings'!#REF!,"" )</f>
        <v>#REF!</v>
      </c>
    </row>
    <row r="895" spans="1:13" x14ac:dyDescent="0.3">
      <c r="A895" s="18" t="str">
        <f>IF(COUNTIF(B895:K895,"="&amp;'MITRE ATT&amp;CK Mappings'!#REF!)&gt;0,'MITRE ATT&amp;CK Mappings'!#REF!,"")</f>
        <v/>
      </c>
      <c r="B895"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5"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5"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5"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5"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5"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5"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5"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5"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5"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5" s="18" t="e">
        <f>IF('MITRE ATT&amp;CK Mappings'!#REF! &lt;&gt;"",'MITRE ATT&amp;CK Mappings'!#REF!,"" )</f>
        <v>#REF!</v>
      </c>
      <c r="M895" s="18" t="e">
        <f>IF('MITRE ATT&amp;CK Mappings'!#REF! &lt;&gt;"",'MITRE ATT&amp;CK Mappings'!#REF!,"" )</f>
        <v>#REF!</v>
      </c>
    </row>
    <row r="896" spans="1:13" x14ac:dyDescent="0.3">
      <c r="A896" s="16" t="str">
        <f>IF(COUNTIF(B896:K896,"="&amp;'MITRE ATT&amp;CK Mappings'!#REF!)&gt;0,'MITRE ATT&amp;CK Mappings'!#REF!,"")</f>
        <v/>
      </c>
      <c r="B896"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6"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6"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6"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6"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6"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6"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6"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6"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6"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6" s="16" t="e">
        <f>IF('MITRE ATT&amp;CK Mappings'!#REF! &lt;&gt;"",'MITRE ATT&amp;CK Mappings'!#REF!,"" )</f>
        <v>#REF!</v>
      </c>
      <c r="M896" s="16" t="e">
        <f>IF('MITRE ATT&amp;CK Mappings'!#REF! &lt;&gt;"",'MITRE ATT&amp;CK Mappings'!#REF!,"" )</f>
        <v>#REF!</v>
      </c>
    </row>
    <row r="897" spans="1:13" x14ac:dyDescent="0.3">
      <c r="A897" s="18" t="str">
        <f>IF(COUNTIF(B897:K897,"="&amp;'MITRE ATT&amp;CK Mappings'!#REF!)&gt;0,'MITRE ATT&amp;CK Mappings'!#REF!,"")</f>
        <v/>
      </c>
      <c r="B897"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7"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7"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7"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7"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7"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7"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7"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7"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7"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7" s="18" t="e">
        <f>IF('MITRE ATT&amp;CK Mappings'!#REF! &lt;&gt;"",'MITRE ATT&amp;CK Mappings'!#REF!,"" )</f>
        <v>#REF!</v>
      </c>
      <c r="M897" s="18" t="e">
        <f>IF('MITRE ATT&amp;CK Mappings'!#REF! &lt;&gt;"",'MITRE ATT&amp;CK Mappings'!#REF!,"" )</f>
        <v>#REF!</v>
      </c>
    </row>
    <row r="898" spans="1:13" x14ac:dyDescent="0.3">
      <c r="A898" s="16" t="str">
        <f>IF(COUNTIF(B898:K898,"="&amp;'MITRE ATT&amp;CK Mappings'!#REF!)&gt;0,'MITRE ATT&amp;CK Mappings'!#REF!,"")</f>
        <v/>
      </c>
      <c r="B898"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8"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8"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8"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8"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8"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8"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8"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8"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8"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8" s="16" t="e">
        <f>IF('MITRE ATT&amp;CK Mappings'!#REF! &lt;&gt;"",'MITRE ATT&amp;CK Mappings'!#REF!,"" )</f>
        <v>#REF!</v>
      </c>
      <c r="M898" s="16" t="e">
        <f>IF('MITRE ATT&amp;CK Mappings'!#REF! &lt;&gt;"",'MITRE ATT&amp;CK Mappings'!#REF!,"" )</f>
        <v>#REF!</v>
      </c>
    </row>
    <row r="899" spans="1:13" x14ac:dyDescent="0.3">
      <c r="A899" s="18" t="str">
        <f>IF(COUNTIF(B899:K899,"="&amp;'MITRE ATT&amp;CK Mappings'!#REF!)&gt;0,'MITRE ATT&amp;CK Mappings'!#REF!,"")</f>
        <v/>
      </c>
      <c r="B899"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9"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9"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9"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9"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9"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9"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9"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9"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9"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9" s="18" t="e">
        <f>IF('MITRE ATT&amp;CK Mappings'!#REF! &lt;&gt;"",'MITRE ATT&amp;CK Mappings'!#REF!,"" )</f>
        <v>#REF!</v>
      </c>
      <c r="M899" s="18" t="e">
        <f>IF('MITRE ATT&amp;CK Mappings'!#REF! &lt;&gt;"",'MITRE ATT&amp;CK Mappings'!#REF!,"" )</f>
        <v>#REF!</v>
      </c>
    </row>
    <row r="900" spans="1:13" x14ac:dyDescent="0.3">
      <c r="A900" s="16" t="str">
        <f>IF(COUNTIF(B900:K900,"="&amp;'MITRE ATT&amp;CK Mappings'!#REF!)&gt;0,'MITRE ATT&amp;CK Mappings'!#REF!,"")</f>
        <v/>
      </c>
      <c r="B900"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00"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00"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00"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00"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00"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00"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00"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00"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00"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00" s="16" t="e">
        <f>IF('MITRE ATT&amp;CK Mappings'!#REF! &lt;&gt;"",'MITRE ATT&amp;CK Mappings'!#REF!,"" )</f>
        <v>#REF!</v>
      </c>
      <c r="M900" s="16" t="e">
        <f>IF('MITRE ATT&amp;CK Mappings'!#REF! &lt;&gt;"",'MITRE ATT&amp;CK Mappings'!#REF!,"" )</f>
        <v>#REF!</v>
      </c>
    </row>
    <row r="901" spans="1:13" x14ac:dyDescent="0.3">
      <c r="A901" s="18" t="str">
        <f>IF(COUNTIF(B901:K901,"="&amp;'MITRE ATT&amp;CK Mappings'!#REF!)&gt;0,'MITRE ATT&amp;CK Mappings'!#REF!,"")</f>
        <v/>
      </c>
      <c r="B901" s="18"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01" s="18"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01" s="18"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01" s="18"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01" s="18"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01" s="18"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01" s="18"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01" s="18"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01" s="18"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01" s="18"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01" s="18" t="e">
        <f>IF('MITRE ATT&amp;CK Mappings'!#REF! &lt;&gt;"",'MITRE ATT&amp;CK Mappings'!#REF!,"" )</f>
        <v>#REF!</v>
      </c>
      <c r="M901" s="18" t="e">
        <f>IF('MITRE ATT&amp;CK Mappings'!#REF! &lt;&gt;"",'MITRE ATT&amp;CK Mappings'!#REF!,"" )</f>
        <v>#REF!</v>
      </c>
    </row>
    <row r="902" spans="1:13" x14ac:dyDescent="0.3">
      <c r="A902" s="16" t="str">
        <f>IF(COUNTIF(B902:K902,"="&amp;'MITRE ATT&amp;CK Mappings'!#REF!)&gt;0,'MITRE ATT&amp;CK Mappings'!#REF!,"")</f>
        <v/>
      </c>
      <c r="B902" s="16"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02" s="16"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02" s="16"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02" s="16"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02" s="16"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02" s="16"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02" s="16"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02" s="16"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02" s="16"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02" s="16"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02" s="16" t="e">
        <f>IF('MITRE ATT&amp;CK Mappings'!#REF! &lt;&gt;"",'MITRE ATT&amp;CK Mappings'!#REF!,"" )</f>
        <v>#REF!</v>
      </c>
      <c r="M902" s="16" t="e">
        <f>IF('MITRE ATT&amp;CK Mappings'!#REF! &lt;&gt;"",'MITRE ATT&amp;CK Mappings'!#REF!,"" )</f>
        <v>#REF!</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License</vt:lpstr>
      <vt:lpstr>Overview - Glossary</vt:lpstr>
      <vt:lpstr>Level 1</vt:lpstr>
      <vt:lpstr>Level 2</vt:lpstr>
      <vt:lpstr>Combined Profiles</vt:lpstr>
      <vt:lpstr>MITRE ATT&amp;CK Mappings</vt:lpstr>
      <vt:lpstr>MITRE ATT&amp;CK Filtering</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Michael Wicks</cp:lastModifiedBy>
  <dcterms:created xsi:type="dcterms:W3CDTF">2021-01-07T17:06:37Z</dcterms:created>
  <dcterms:modified xsi:type="dcterms:W3CDTF">2022-08-13T02:48:04Z</dcterms:modified>
  <cp:category/>
</cp:coreProperties>
</file>