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1" i="1"/>
  <c r="H19"/>
  <c r="H17"/>
  <c r="H15"/>
  <c r="H5"/>
  <c r="H7"/>
  <c r="H9"/>
  <c r="H11"/>
  <c r="H13"/>
  <c r="H3"/>
  <c r="G17"/>
  <c r="G9"/>
  <c r="G5"/>
  <c r="G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C14"/>
  <c r="C4"/>
  <c r="C5" s="1"/>
  <c r="C6" s="1"/>
  <c r="C7" s="1"/>
  <c r="C8" s="1"/>
  <c r="C9" s="1"/>
  <c r="C10" s="1"/>
  <c r="C11" s="1"/>
  <c r="C12" s="1"/>
  <c r="C13" s="1"/>
  <c r="C3"/>
  <c r="B3"/>
  <c r="B4"/>
  <c r="B5"/>
  <c r="B6"/>
  <c r="B7"/>
  <c r="B8"/>
  <c r="B9"/>
  <c r="B10"/>
  <c r="B11"/>
  <c r="B12"/>
  <c r="B13"/>
  <c r="B14"/>
  <c r="B2"/>
</calcChain>
</file>

<file path=xl/sharedStrings.xml><?xml version="1.0" encoding="utf-8"?>
<sst xmlns="http://schemas.openxmlformats.org/spreadsheetml/2006/main" count="6" uniqueCount="4">
  <si>
    <t>Dimension</t>
  </si>
  <si>
    <t>Regular</t>
  </si>
  <si>
    <t>Strassen</t>
  </si>
  <si>
    <t>Strassen (pad up to next power of 2)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</si>
</sst>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Theoretical Runtimes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Regular</c:v>
          </c:tx>
          <c:spPr>
            <a:ln w="28575">
              <a:noFill/>
            </a:ln>
          </c:spPr>
          <c:x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yVal>
        </c:ser>
        <c:ser>
          <c:idx val="1"/>
          <c:order val="1"/>
          <c:tx>
            <c:v>Onepad (to next power of 2)</c:v>
          </c:tx>
          <c:spPr>
            <a:ln w="28575">
              <a:noFill/>
            </a:ln>
          </c:spPr>
          <c:x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25</c:v>
                </c:pt>
                <c:pt idx="2">
                  <c:v>156</c:v>
                </c:pt>
                <c:pt idx="3">
                  <c:v>156</c:v>
                </c:pt>
                <c:pt idx="4">
                  <c:v>1072</c:v>
                </c:pt>
                <c:pt idx="5">
                  <c:v>1072</c:v>
                </c:pt>
                <c:pt idx="6">
                  <c:v>1072</c:v>
                </c:pt>
                <c:pt idx="7">
                  <c:v>1072</c:v>
                </c:pt>
                <c:pt idx="8">
                  <c:v>7872</c:v>
                </c:pt>
                <c:pt idx="9">
                  <c:v>7872</c:v>
                </c:pt>
                <c:pt idx="10">
                  <c:v>7872</c:v>
                </c:pt>
                <c:pt idx="11">
                  <c:v>7872</c:v>
                </c:pt>
                <c:pt idx="12">
                  <c:v>7872</c:v>
                </c:pt>
                <c:pt idx="13">
                  <c:v>7872</c:v>
                </c:pt>
                <c:pt idx="14">
                  <c:v>7872</c:v>
                </c:pt>
                <c:pt idx="15">
                  <c:v>7872</c:v>
                </c:pt>
                <c:pt idx="16">
                  <c:v>59712</c:v>
                </c:pt>
                <c:pt idx="17">
                  <c:v>59712</c:v>
                </c:pt>
                <c:pt idx="18">
                  <c:v>59712</c:v>
                </c:pt>
                <c:pt idx="19">
                  <c:v>59712</c:v>
                </c:pt>
              </c:numCache>
            </c:numRef>
          </c:yVal>
        </c:ser>
        <c:ser>
          <c:idx val="2"/>
          <c:order val="2"/>
          <c:tx>
            <c:v>Multipad (p0=2)</c:v>
          </c:tx>
          <c:spPr>
            <a:ln w="28575">
              <a:noFill/>
            </a:ln>
          </c:spPr>
          <c:x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25</c:v>
                </c:pt>
                <c:pt idx="2">
                  <c:v>156</c:v>
                </c:pt>
                <c:pt idx="3">
                  <c:v>156</c:v>
                </c:pt>
                <c:pt idx="4">
                  <c:v>477</c:v>
                </c:pt>
                <c:pt idx="5">
                  <c:v>477</c:v>
                </c:pt>
                <c:pt idx="6">
                  <c:v>1072</c:v>
                </c:pt>
                <c:pt idx="7">
                  <c:v>1072</c:v>
                </c:pt>
                <c:pt idx="8">
                  <c:v>2025</c:v>
                </c:pt>
                <c:pt idx="9">
                  <c:v>2025</c:v>
                </c:pt>
                <c:pt idx="10">
                  <c:v>3420</c:v>
                </c:pt>
                <c:pt idx="11">
                  <c:v>3420</c:v>
                </c:pt>
                <c:pt idx="12">
                  <c:v>5341</c:v>
                </c:pt>
                <c:pt idx="13">
                  <c:v>5341</c:v>
                </c:pt>
                <c:pt idx="14">
                  <c:v>7872</c:v>
                </c:pt>
                <c:pt idx="15">
                  <c:v>7872</c:v>
                </c:pt>
                <c:pt idx="16">
                  <c:v>11097</c:v>
                </c:pt>
                <c:pt idx="17">
                  <c:v>11097</c:v>
                </c:pt>
                <c:pt idx="18">
                  <c:v>15100</c:v>
                </c:pt>
                <c:pt idx="19">
                  <c:v>15100</c:v>
                </c:pt>
              </c:numCache>
            </c:numRef>
          </c:yVal>
        </c:ser>
        <c:dLbls/>
        <c:axId val="86692992"/>
        <c:axId val="86683008"/>
      </c:scatterChart>
      <c:valAx>
        <c:axId val="8669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683008"/>
        <c:crosses val="autoZero"/>
        <c:crossBetween val="midCat"/>
      </c:valAx>
      <c:valAx>
        <c:axId val="86683008"/>
        <c:scaling>
          <c:orientation val="minMax"/>
          <c:max val="1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692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7</xdr:row>
      <xdr:rowOff>9525</xdr:rowOff>
    </xdr:from>
    <xdr:to>
      <xdr:col>17</xdr:col>
      <xdr:colOff>514351</xdr:colOff>
      <xdr:row>22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I8" sqref="I8"/>
    </sheetView>
  </sheetViews>
  <sheetFormatPr defaultRowHeight="15"/>
  <cols>
    <col min="1" max="1" width="11" customWidth="1"/>
    <col min="2" max="2" width="16.42578125" customWidth="1"/>
    <col min="3" max="3" width="16.7109375" customWidth="1"/>
    <col min="5" max="5" width="12.28515625" customWidth="1"/>
    <col min="6" max="6" width="10.7109375" customWidth="1"/>
  </cols>
  <sheetData>
    <row r="1" spans="1:8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</row>
    <row r="2" spans="1:8">
      <c r="A2">
        <v>1</v>
      </c>
      <c r="B2">
        <f>A2*A2*(2*A2-1)</f>
        <v>1</v>
      </c>
      <c r="C2">
        <v>1</v>
      </c>
      <c r="E2">
        <v>1</v>
      </c>
      <c r="F2">
        <f>E2*E2*(2*E2-1)</f>
        <v>1</v>
      </c>
      <c r="G2">
        <v>1</v>
      </c>
      <c r="H2">
        <v>1</v>
      </c>
    </row>
    <row r="3" spans="1:8">
      <c r="A3">
        <v>2</v>
      </c>
      <c r="B3">
        <f t="shared" ref="B3:B14" si="0">A3*A3*(2*A3-1)</f>
        <v>12</v>
      </c>
      <c r="C3">
        <f>7*MIN(B2,C2)+(9/2*A3*A3)</f>
        <v>25</v>
      </c>
      <c r="E3">
        <v>2</v>
      </c>
      <c r="F3">
        <f t="shared" ref="F3:F21" si="1">E3*E3*(2*E3-1)</f>
        <v>12</v>
      </c>
      <c r="G3">
        <f>7*MIN(F2,G2)+(9/2*E3*E3)</f>
        <v>25</v>
      </c>
      <c r="H3">
        <f>7*MIN(F2,H2)+(9/2*E3*E3)</f>
        <v>25</v>
      </c>
    </row>
    <row r="4" spans="1:8">
      <c r="A4">
        <v>4</v>
      </c>
      <c r="B4">
        <f t="shared" si="0"/>
        <v>112</v>
      </c>
      <c r="C4">
        <f t="shared" ref="C4:C13" si="2">7*MIN(B3,C3)+(9/2*A4*A4)</f>
        <v>156</v>
      </c>
      <c r="E4">
        <v>3</v>
      </c>
      <c r="F4">
        <f t="shared" si="1"/>
        <v>45</v>
      </c>
      <c r="G4">
        <v>156</v>
      </c>
      <c r="H4">
        <v>156</v>
      </c>
    </row>
    <row r="5" spans="1:8">
      <c r="A5">
        <v>8</v>
      </c>
      <c r="B5">
        <f t="shared" si="0"/>
        <v>960</v>
      </c>
      <c r="C5">
        <f t="shared" si="2"/>
        <v>1072</v>
      </c>
      <c r="E5">
        <v>4</v>
      </c>
      <c r="F5">
        <f t="shared" si="1"/>
        <v>112</v>
      </c>
      <c r="G5">
        <f>7*MIN(F3,G3)+(9/2*E5*E5)</f>
        <v>156</v>
      </c>
      <c r="H5">
        <f>7*MIN(F3,H3)+(9/2*E5*E5)</f>
        <v>156</v>
      </c>
    </row>
    <row r="6" spans="1:8">
      <c r="A6">
        <v>16</v>
      </c>
      <c r="B6">
        <f t="shared" si="0"/>
        <v>7936</v>
      </c>
      <c r="C6">
        <f t="shared" si="2"/>
        <v>7872</v>
      </c>
      <c r="E6">
        <v>5</v>
      </c>
      <c r="F6">
        <f t="shared" si="1"/>
        <v>225</v>
      </c>
      <c r="G6">
        <v>1072</v>
      </c>
      <c r="H6">
        <v>477</v>
      </c>
    </row>
    <row r="7" spans="1:8">
      <c r="A7">
        <v>32</v>
      </c>
      <c r="B7">
        <f t="shared" si="0"/>
        <v>64512</v>
      </c>
      <c r="C7">
        <f t="shared" si="2"/>
        <v>59712</v>
      </c>
      <c r="E7">
        <v>6</v>
      </c>
      <c r="F7">
        <f t="shared" si="1"/>
        <v>396</v>
      </c>
      <c r="G7">
        <v>1072</v>
      </c>
      <c r="H7">
        <f>7*MIN(F4,H4)+(9/2*E7*E7)</f>
        <v>477</v>
      </c>
    </row>
    <row r="8" spans="1:8">
      <c r="A8">
        <v>64</v>
      </c>
      <c r="B8">
        <f t="shared" si="0"/>
        <v>520192</v>
      </c>
      <c r="C8">
        <f t="shared" si="2"/>
        <v>436416</v>
      </c>
      <c r="E8">
        <v>7</v>
      </c>
      <c r="F8">
        <f t="shared" si="1"/>
        <v>637</v>
      </c>
      <c r="G8">
        <v>1072</v>
      </c>
      <c r="H8">
        <v>1072</v>
      </c>
    </row>
    <row r="9" spans="1:8">
      <c r="A9">
        <v>128</v>
      </c>
      <c r="B9">
        <f t="shared" si="0"/>
        <v>4177920</v>
      </c>
      <c r="C9">
        <f t="shared" si="2"/>
        <v>3128640</v>
      </c>
      <c r="E9">
        <v>8</v>
      </c>
      <c r="F9">
        <f t="shared" si="1"/>
        <v>960</v>
      </c>
      <c r="G9">
        <f>7*MIN(F5,G5)+(9/2*E9*E9)</f>
        <v>1072</v>
      </c>
      <c r="H9">
        <f>7*MIN(F5,H5)+(9/2*E9*E9)</f>
        <v>1072</v>
      </c>
    </row>
    <row r="10" spans="1:8">
      <c r="A10">
        <v>256</v>
      </c>
      <c r="B10">
        <f t="shared" si="0"/>
        <v>33488896</v>
      </c>
      <c r="C10">
        <f t="shared" si="2"/>
        <v>22195392</v>
      </c>
      <c r="E10">
        <v>9</v>
      </c>
      <c r="F10">
        <f t="shared" si="1"/>
        <v>1377</v>
      </c>
      <c r="G10">
        <v>7872</v>
      </c>
      <c r="H10">
        <v>2025</v>
      </c>
    </row>
    <row r="11" spans="1:8">
      <c r="A11">
        <v>512</v>
      </c>
      <c r="B11">
        <f t="shared" si="0"/>
        <v>268173312</v>
      </c>
      <c r="C11">
        <f t="shared" si="2"/>
        <v>156547392</v>
      </c>
      <c r="E11">
        <v>10</v>
      </c>
      <c r="F11">
        <f t="shared" si="1"/>
        <v>1900</v>
      </c>
      <c r="G11">
        <v>7872</v>
      </c>
      <c r="H11">
        <f>7*MIN(F6,H6)+(9/2*E11*E11)</f>
        <v>2025</v>
      </c>
    </row>
    <row r="12" spans="1:8">
      <c r="A12">
        <v>1024</v>
      </c>
      <c r="B12">
        <f t="shared" si="0"/>
        <v>2146435072</v>
      </c>
      <c r="C12">
        <f t="shared" si="2"/>
        <v>1100550336</v>
      </c>
      <c r="E12">
        <v>11</v>
      </c>
      <c r="F12">
        <f t="shared" si="1"/>
        <v>2541</v>
      </c>
      <c r="G12">
        <v>7872</v>
      </c>
      <c r="H12">
        <v>3420</v>
      </c>
    </row>
    <row r="13" spans="1:8">
      <c r="A13">
        <v>2048</v>
      </c>
      <c r="B13">
        <f t="shared" si="0"/>
        <v>17175674880</v>
      </c>
      <c r="C13">
        <f t="shared" si="2"/>
        <v>7722726720</v>
      </c>
      <c r="E13">
        <v>12</v>
      </c>
      <c r="F13">
        <f t="shared" si="1"/>
        <v>3312</v>
      </c>
      <c r="G13">
        <v>7872</v>
      </c>
      <c r="H13">
        <f>7*MIN(F7,H7)+(9/2*E13*E13)</f>
        <v>3420</v>
      </c>
    </row>
    <row r="14" spans="1:8">
      <c r="A14">
        <v>4196</v>
      </c>
      <c r="B14">
        <f t="shared" si="0"/>
        <v>147735436656</v>
      </c>
      <c r="C14">
        <f>7*MIN(B13,C13)+(9/2*A14*A14)</f>
        <v>54138315912</v>
      </c>
      <c r="E14">
        <v>13</v>
      </c>
      <c r="F14">
        <f t="shared" si="1"/>
        <v>4225</v>
      </c>
      <c r="G14">
        <v>7872</v>
      </c>
      <c r="H14">
        <v>5341</v>
      </c>
    </row>
    <row r="15" spans="1:8">
      <c r="E15">
        <v>14</v>
      </c>
      <c r="F15">
        <f t="shared" si="1"/>
        <v>5292</v>
      </c>
      <c r="G15">
        <v>7872</v>
      </c>
      <c r="H15">
        <f>7*MIN(F8,H8)+(9/2*E15*E15)</f>
        <v>5341</v>
      </c>
    </row>
    <row r="16" spans="1:8">
      <c r="E16">
        <v>15</v>
      </c>
      <c r="F16">
        <f t="shared" si="1"/>
        <v>6525</v>
      </c>
      <c r="G16">
        <v>7872</v>
      </c>
      <c r="H16">
        <v>7872</v>
      </c>
    </row>
    <row r="17" spans="5:8">
      <c r="E17">
        <v>16</v>
      </c>
      <c r="F17">
        <f t="shared" si="1"/>
        <v>7936</v>
      </c>
      <c r="G17">
        <f>7*MIN(F9,G9)+(9/2*E17*E17)</f>
        <v>7872</v>
      </c>
      <c r="H17">
        <f>7*MIN(F9,H9)+(9/2*E17*E17)</f>
        <v>7872</v>
      </c>
    </row>
    <row r="18" spans="5:8">
      <c r="E18">
        <v>17</v>
      </c>
      <c r="F18">
        <f t="shared" si="1"/>
        <v>9537</v>
      </c>
      <c r="G18">
        <v>59712</v>
      </c>
      <c r="H18">
        <v>11097</v>
      </c>
    </row>
    <row r="19" spans="5:8">
      <c r="E19">
        <v>18</v>
      </c>
      <c r="F19">
        <f t="shared" si="1"/>
        <v>11340</v>
      </c>
      <c r="G19">
        <v>59712</v>
      </c>
      <c r="H19">
        <f>7*MIN(F10,H10)+(9/2*E19*E19)</f>
        <v>11097</v>
      </c>
    </row>
    <row r="20" spans="5:8">
      <c r="E20">
        <v>19</v>
      </c>
      <c r="F20">
        <f t="shared" si="1"/>
        <v>13357</v>
      </c>
      <c r="G20">
        <v>59712</v>
      </c>
      <c r="H20">
        <v>15100</v>
      </c>
    </row>
    <row r="21" spans="5:8">
      <c r="E21">
        <v>20</v>
      </c>
      <c r="F21">
        <f t="shared" si="1"/>
        <v>15600</v>
      </c>
      <c r="G21">
        <v>59712</v>
      </c>
      <c r="H21">
        <f>7*MIN(F11,H11)+(9/2*E21*E21)</f>
        <v>15100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2017-03-23T00:30:08Z</dcterms:modified>
</cp:coreProperties>
</file>