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0" i="1"/>
  <c r="G22" i="1"/>
  <c r="G23" i="1"/>
  <c r="K18" i="1"/>
  <c r="B20" i="1"/>
  <c r="J7" i="1"/>
  <c r="J9" i="1"/>
  <c r="K9" i="1"/>
  <c r="K10" i="1"/>
  <c r="K11" i="1"/>
  <c r="K12" i="1"/>
  <c r="K13" i="1"/>
  <c r="K14" i="1"/>
  <c r="D7" i="1"/>
</calcChain>
</file>

<file path=xl/sharedStrings.xml><?xml version="1.0" encoding="utf-8"?>
<sst xmlns="http://schemas.openxmlformats.org/spreadsheetml/2006/main" count="16" uniqueCount="14">
  <si>
    <t>NODOS</t>
  </si>
  <si>
    <t>unidades</t>
  </si>
  <si>
    <t>Periodo</t>
  </si>
  <si>
    <t>eV</t>
  </si>
  <si>
    <t>mp</t>
  </si>
  <si>
    <t>E</t>
  </si>
  <si>
    <t>kg</t>
  </si>
  <si>
    <t>J</t>
  </si>
  <si>
    <t>variation</t>
  </si>
  <si>
    <t>bytes</t>
  </si>
  <si>
    <t>Times</t>
  </si>
  <si>
    <t>Number of Nodes</t>
  </si>
  <si>
    <t>Distance (m)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</si>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</sst>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00000"/>
    <numFmt numFmtId="168" formatCode="0.00000000000000E+00"/>
    <numFmt numFmtId="169" formatCode="0.0000000000"/>
  </numFmts>
  <fonts count="4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abSelected="1" workbookViewId="0">
      <selection activeCell="D6" sqref="D6"/>
    </sheetView>
  </sheetViews>
  <sheetFormatPr baseColWidth="10" defaultRowHeight="15" x14ac:dyDescent="0"/>
  <cols>
    <col min="3" max="3" width="12.83203125" bestFit="1" customWidth="1"/>
    <col min="4" max="4" width="15.6640625" bestFit="1" customWidth="1"/>
    <col min="7" max="7" width="27.5" customWidth="1"/>
    <col min="10" max="10" width="20.5" bestFit="1" customWidth="1"/>
    <col min="11" max="11" width="17" bestFit="1" customWidth="1"/>
  </cols>
  <sheetData>
    <row r="3" spans="2:11">
      <c r="B3" t="s">
        <v>0</v>
      </c>
      <c r="C3">
        <v>1000</v>
      </c>
      <c r="D3" t="s">
        <v>1</v>
      </c>
    </row>
    <row r="6" spans="2:11">
      <c r="C6">
        <v>26659</v>
      </c>
      <c r="D6" s="2" t="s">
        <v>2</v>
      </c>
    </row>
    <row r="7" spans="2:11">
      <c r="C7">
        <v>300000000</v>
      </c>
      <c r="D7" s="1">
        <f>C6/C7</f>
        <v>8.8863333333333327E-5</v>
      </c>
      <c r="I7" t="s">
        <v>4</v>
      </c>
      <c r="J7" s="5">
        <f>C13*10^D13*(C11*10^D11)/(C14*C14)</f>
        <v>1.2478632096187515E-23</v>
      </c>
    </row>
    <row r="9" spans="2:11">
      <c r="I9" t="s">
        <v>8</v>
      </c>
      <c r="J9">
        <f>J7/(C12*10^D12)</f>
        <v>7460.5231962794087</v>
      </c>
      <c r="K9">
        <f>J9*J9</f>
        <v>55659406.362223126</v>
      </c>
    </row>
    <row r="10" spans="2:11">
      <c r="K10">
        <f>1/K9</f>
        <v>1.7966415119344769E-8</v>
      </c>
    </row>
    <row r="11" spans="2:11">
      <c r="B11" t="s">
        <v>3</v>
      </c>
      <c r="C11">
        <v>1.6021764599999999</v>
      </c>
      <c r="D11">
        <v>-19</v>
      </c>
      <c r="E11" t="s">
        <v>7</v>
      </c>
      <c r="K11">
        <f>1-K10</f>
        <v>0.99999998203358487</v>
      </c>
    </row>
    <row r="12" spans="2:11">
      <c r="B12" t="s">
        <v>4</v>
      </c>
      <c r="C12">
        <v>1.6726215799999999</v>
      </c>
      <c r="D12">
        <v>-27</v>
      </c>
      <c r="E12" t="s">
        <v>6</v>
      </c>
      <c r="K12">
        <f>SQRT(C14*C14*K11)</f>
        <v>299792455.30690211</v>
      </c>
    </row>
    <row r="13" spans="2:11">
      <c r="B13" t="s">
        <v>5</v>
      </c>
      <c r="C13">
        <v>7</v>
      </c>
      <c r="D13">
        <v>12</v>
      </c>
      <c r="E13" t="s">
        <v>3</v>
      </c>
      <c r="K13">
        <f>K12/C14</f>
        <v>0.99999999101679238</v>
      </c>
    </row>
    <row r="14" spans="2:11">
      <c r="C14" s="3">
        <v>299792458</v>
      </c>
      <c r="K14" s="4">
        <f>K13*100</f>
        <v>99.999999101679236</v>
      </c>
    </row>
    <row r="18" spans="2:11">
      <c r="J18" t="s">
        <v>10</v>
      </c>
      <c r="K18">
        <f>K12/C6</f>
        <v>11245.450140924346</v>
      </c>
    </row>
    <row r="19" spans="2:11">
      <c r="B19">
        <v>32</v>
      </c>
      <c r="C19" t="s">
        <v>9</v>
      </c>
    </row>
    <row r="20" spans="2:11">
      <c r="B20" t="e">
        <f>J18T</f>
        <v>#NAME?</v>
      </c>
    </row>
    <row r="21" spans="2:11">
      <c r="G21">
        <v>26659</v>
      </c>
      <c r="H21">
        <v>16</v>
      </c>
    </row>
    <row r="22" spans="2:11">
      <c r="F22" t="s">
        <v>12</v>
      </c>
      <c r="G22" s="6">
        <f>G21/H21</f>
        <v>1666.1875</v>
      </c>
    </row>
    <row r="23" spans="2:11">
      <c r="G23" s="5">
        <f>G22/K12</f>
        <v>5.5578033086066104E-6</v>
      </c>
      <c r="H23" t="s">
        <v>13</v>
      </c>
    </row>
    <row r="25" spans="2:11">
      <c r="D25" t="s">
        <v>11</v>
      </c>
      <c r="E25">
        <v>16</v>
      </c>
    </row>
    <row r="30" spans="2:11">
      <c r="G30">
        <f>26659/K12/10</f>
        <v>8.8924852937705763E-6</v>
      </c>
    </row>
    <row r="31" spans="2:11">
      <c r="G31">
        <f>G30*100000</f>
        <v>0.88924852937705767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Ciller</dc:creator>
  <cp:lastModifiedBy>Carlos Ciller</cp:lastModifiedBy>
  <dcterms:created xsi:type="dcterms:W3CDTF">2012-10-12T14:53:13Z</dcterms:created>
  <dcterms:modified xsi:type="dcterms:W3CDTF">2012-10-15T14:29:24Z</dcterms:modified>
</cp:coreProperties>
</file>