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ecountrywood\dev\tools\FlexPlot\data\"/>
    </mc:Choice>
  </mc:AlternateContent>
  <xr:revisionPtr revIDLastSave="0" documentId="8_{1F4EC127-6F79-48D7-9D3D-E9EF782228F8}" xr6:coauthVersionLast="47" xr6:coauthVersionMax="47" xr10:uidLastSave="{00000000-0000-0000-0000-000000000000}"/>
  <bookViews>
    <workbookView xWindow="-108" yWindow="-108" windowWidth="23256" windowHeight="12576" xr2:uid="{A66084EB-9E58-4AB3-A32D-E50BC72C086F}"/>
  </bookViews>
  <sheets>
    <sheet name="42 Temp Test SKU2" sheetId="1" r:id="rId1"/>
  </sheets>
  <externalReferences>
    <externalReference r:id="rId2"/>
  </externalReferences>
  <definedNames>
    <definedName name="_xlnm.Print_Area" localSheetId="0">'42 Temp Test SKU2'!$A$1:$U$84</definedName>
    <definedName name="SampleInfoSheet">'[1]Sample Info'!#REF!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7" i="1" l="1"/>
  <c r="Q66" i="1"/>
  <c r="Q65" i="1"/>
  <c r="Q64" i="1"/>
  <c r="Q61" i="1"/>
  <c r="Q60" i="1"/>
  <c r="S59" i="1"/>
  <c r="Q59" i="1"/>
  <c r="Q58" i="1"/>
  <c r="Q57" i="1"/>
  <c r="Q56" i="1"/>
  <c r="Q55" i="1"/>
  <c r="S54" i="1"/>
  <c r="Q54" i="1"/>
  <c r="S53" i="1"/>
  <c r="Q53" i="1"/>
  <c r="S52" i="1"/>
  <c r="Q52" i="1"/>
  <c r="Q51" i="1"/>
  <c r="Q50" i="1"/>
  <c r="Q49" i="1"/>
  <c r="Q48" i="1"/>
  <c r="Q47" i="1"/>
  <c r="S66" i="1" s="1"/>
  <c r="S46" i="1"/>
  <c r="Q46" i="1"/>
  <c r="S45" i="1"/>
  <c r="Q45" i="1"/>
  <c r="S44" i="1"/>
  <c r="Q44" i="1"/>
  <c r="Q43" i="1"/>
  <c r="Q42" i="1"/>
  <c r="Q41" i="1"/>
  <c r="Q40" i="1"/>
  <c r="Q39" i="1"/>
  <c r="S38" i="1"/>
  <c r="Q38" i="1"/>
  <c r="S37" i="1"/>
  <c r="Q37" i="1"/>
  <c r="S36" i="1"/>
  <c r="Q36" i="1"/>
  <c r="Q35" i="1"/>
  <c r="Q34" i="1"/>
  <c r="Q33" i="1"/>
  <c r="Q32" i="1"/>
  <c r="Q31" i="1"/>
  <c r="S30" i="1"/>
  <c r="Q30" i="1"/>
  <c r="S29" i="1"/>
  <c r="Q29" i="1"/>
  <c r="S28" i="1"/>
  <c r="Q28" i="1"/>
  <c r="Q27" i="1"/>
  <c r="Q26" i="1"/>
  <c r="Q25" i="1"/>
  <c r="Q24" i="1"/>
  <c r="Q23" i="1"/>
  <c r="S22" i="1"/>
  <c r="Q22" i="1"/>
  <c r="S21" i="1"/>
  <c r="Q21" i="1"/>
  <c r="S20" i="1"/>
  <c r="Q20" i="1"/>
  <c r="S39" i="1" l="1"/>
  <c r="S48" i="1"/>
  <c r="S23" i="1"/>
  <c r="S55" i="1"/>
  <c r="S24" i="1"/>
  <c r="S32" i="1"/>
  <c r="S40" i="1"/>
  <c r="S56" i="1"/>
  <c r="S25" i="1"/>
  <c r="S33" i="1"/>
  <c r="S41" i="1"/>
  <c r="S49" i="1"/>
  <c r="S57" i="1"/>
  <c r="S67" i="1"/>
  <c r="S26" i="1"/>
  <c r="S34" i="1"/>
  <c r="S42" i="1"/>
  <c r="S50" i="1"/>
  <c r="S58" i="1"/>
  <c r="S31" i="1"/>
  <c r="S47" i="1"/>
  <c r="S27" i="1"/>
  <c r="S35" i="1"/>
  <c r="S43" i="1"/>
  <c r="S51" i="1"/>
  <c r="S60" i="1"/>
  <c r="S61" i="1"/>
  <c r="S64" i="1"/>
  <c r="S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Dipesh Patel  Intertek</author>
    <author>tc={C704AF07-C669-4E2B-86B8-438B84DEBDA6}</author>
  </authors>
  <commentList>
    <comment ref="T50" authorId="0" shapeId="0" xr:uid="{BC529867-FD22-41BD-8485-1ED5D064F611}">
      <text>
        <r>
          <rPr>
            <sz val="10"/>
            <rFont val="Arial"/>
            <family val="2"/>
          </rPr>
          <t>Dipesh Patel  Intertek:
please provide data sheet.</t>
        </r>
      </text>
    </comment>
    <comment ref="A58" authorId="1" shapeId="0" xr:uid="{C704AF07-C669-4E2B-86B8-438B84DEBDA6}">
      <text>
        <t>[Threaded comment]
Your version of Excel allows you to read this threaded comment; however, any edits to it will get removed if the file is opened in a newer version of Excel. Learn more: https://go.microsoft.com/fwlink/?linkid=870924
Comment:
    @Dipesh: See picture for L1 &amp; L2 Neutral Balancer relay "busbars" Location OK?</t>
      </text>
    </comment>
    <comment ref="T60" authorId="0" shapeId="0" xr:uid="{2E2BC398-6B69-4D3F-AFDA-DDE5DB8810C7}">
      <text>
        <r>
          <rPr>
            <sz val="10"/>
            <rFont val="Arial"/>
            <family val="2"/>
          </rPr>
          <t>Dipesh Patel  Intertek:
please provide datasheet</t>
        </r>
      </text>
    </comment>
    <comment ref="T61" authorId="0" shapeId="0" xr:uid="{A1EFB444-6640-482E-8E76-EA929737EA45}">
      <text>
        <r>
          <rPr>
            <sz val="10"/>
            <rFont val="Arial"/>
            <family val="2"/>
          </rPr>
          <t>Dipesh Patel  Intertek:
please provide datasheet</t>
        </r>
      </text>
    </comment>
  </commentList>
</comments>
</file>

<file path=xl/sharedStrings.xml><?xml version="1.0" encoding="utf-8"?>
<sst xmlns="http://schemas.openxmlformats.org/spreadsheetml/2006/main" count="113" uniqueCount="96">
  <si>
    <t>Temperature Test: UL 916, Clause 42</t>
  </si>
  <si>
    <t>Test Purpose:</t>
  </si>
  <si>
    <t>To determine whether the equipment is capable of normal operation according to intended ratings.</t>
  </si>
  <si>
    <t>Test Parameters:</t>
  </si>
  <si>
    <t>Test Parameters</t>
  </si>
  <si>
    <t>Input Voltage</t>
  </si>
  <si>
    <t>120/240</t>
  </si>
  <si>
    <t>Output Voltage</t>
  </si>
  <si>
    <t>Input Current Max</t>
  </si>
  <si>
    <t>Output Currents Max</t>
  </si>
  <si>
    <t>Input Frequency</t>
  </si>
  <si>
    <t>Output Frequency</t>
  </si>
  <si>
    <t>Ambient Test 
Temperature</t>
  </si>
  <si>
    <t>Between 10°C to 40°C</t>
  </si>
  <si>
    <t>Sample No.</t>
  </si>
  <si>
    <t>Test</t>
  </si>
  <si>
    <t>The equipment under test is to be mounted in a manner that simulates its intended use, operated under normal conditions and shall carry its rated current continuously at the test voltage specified in UL 916, Table 40.1; until temperatures are constant. A protective device shall not trip during the test. Permanently-connected equipment is to be tested with 4 feet (1.22 m) of wire attached to each field-wiring terminal. The wire is to be of the smallest size having an ampacity of at least 125 percent of the test current for motor loads, continuous duty loads, and combination loads, and at least 100 percent for other loads. Wire size is to be determined in accordance with Table 310-16 of the National Electrical Code, ANSI/NFPA 70. The size is to be based upon wire that is rated for a temperature of 60°C (140°F) for a rating of 100 amperes or less.  Permanently-connected equipment is to be installed so that it is located as close to the wall or corner as the construction will permit. Doors and covers that may be closed during operation of the equipment are to be closed during the test. Other than at coils, temperatures are to be measured by thermocouples consisting of wires not larger than 24 AWG (0.21 mm2). The thermocouple wire is to comply with the requirements for thermocouples as specified in the Tolerances on Initial Values of EMF versus Temperature tables in the Standard Specification and Temperature-Electromotive Force (emf) Tables for Standardized Thermocouples, ANSI/ASTM E230/E230M. A temperature is considered to be constant when three successive readings, taken at intervals of 10 percent of the previously elapsed duration of the test, but not less than 5-minute intervals, indicate no change, and when three successive readings, taken at intervals of 10% of the previously elapsed duration of the test (but not less than 10 min), are constant within 1C. A thermocouple junction and adjacent thermocouple lead wire are to be securely held in good thermal contact with the surface of the material under test. The thermocouple method consists of the determination of temperature by the application of thermocouples to the hottest accessible parts.
Temperature data shall be corrected to maximum rated ambient temperature.  Attach thermocouples to the points listed below and record the peak temperatures and time attained.</t>
  </si>
  <si>
    <t xml:space="preserve">Results: </t>
  </si>
  <si>
    <t>Input Voltage:</t>
  </si>
  <si>
    <t>Output Voltages:</t>
  </si>
  <si>
    <t>Input Frequency:</t>
  </si>
  <si>
    <t>Output Frequency:</t>
  </si>
  <si>
    <t xml:space="preserve">Input Current: </t>
  </si>
  <si>
    <t>Output Currents:</t>
  </si>
  <si>
    <t>Temperature file:</t>
  </si>
  <si>
    <t>UL916_Cls.42TempTestData.xlsx</t>
  </si>
  <si>
    <t>Allowable</t>
  </si>
  <si>
    <t>TC Channel &amp; Location</t>
  </si>
  <si>
    <t>0 min</t>
  </si>
  <si>
    <t>Ambient[C]</t>
  </si>
  <si>
    <t>Temp Rise From Ambient [C]</t>
  </si>
  <si>
    <t>Max Temp Recorded[C]</t>
  </si>
  <si>
    <t>Max temperature [C]</t>
  </si>
  <si>
    <t>Rise [C]</t>
  </si>
  <si>
    <t>data logger file</t>
  </si>
  <si>
    <t>Gasket</t>
  </si>
  <si>
    <t>Supply Lug</t>
  </si>
  <si>
    <t>Backup Lug</t>
  </si>
  <si>
    <t>Subpanel lug</t>
  </si>
  <si>
    <t>MSA busbar</t>
  </si>
  <si>
    <t>Glass door</t>
  </si>
  <si>
    <t>Upper enclosure ambient</t>
  </si>
  <si>
    <t>NA</t>
  </si>
  <si>
    <t>Lower enclosure Ambient</t>
  </si>
  <si>
    <t>Subpanel tray</t>
  </si>
  <si>
    <t>Ambient under MSA cover</t>
  </si>
  <si>
    <t>MSA PCB</t>
  </si>
  <si>
    <t>MCB plastic</t>
  </si>
  <si>
    <t>Enclosure handle</t>
  </si>
  <si>
    <t>Top of enclosure (plastic)</t>
  </si>
  <si>
    <t>Side of enclosure</t>
  </si>
  <si>
    <t>subpanel bussing</t>
  </si>
  <si>
    <t>Eaton branch breaker 125A plastic (top)</t>
  </si>
  <si>
    <t>Eaton branch breaker 125A plastic (middle)</t>
  </si>
  <si>
    <t>Eaton branch breaker 125A bussing (top)</t>
  </si>
  <si>
    <t>Eaton branch breaker 125A bussing (middle)</t>
  </si>
  <si>
    <t>Transformer cover (plastic)</t>
  </si>
  <si>
    <t>RF window plastic</t>
  </si>
  <si>
    <t>busbar tray near MCB</t>
  </si>
  <si>
    <t>busbar tray near field wiring</t>
  </si>
  <si>
    <t>busbar tray near MSA (under cover)</t>
  </si>
  <si>
    <t>Relay ambient</t>
  </si>
  <si>
    <t>MCB ambient</t>
  </si>
  <si>
    <t>Lab ambient</t>
  </si>
  <si>
    <t>Capacitor (C44)</t>
  </si>
  <si>
    <t>TACO PCB</t>
  </si>
  <si>
    <t>Yellow Connector under MSA</t>
  </si>
  <si>
    <t>Green Connector under MSA</t>
  </si>
  <si>
    <t>Red Connector under MSA</t>
  </si>
  <si>
    <t>Red wire under MSA board</t>
  </si>
  <si>
    <t>Black wire under MSA board</t>
  </si>
  <si>
    <t>Yellow wire under MSA board</t>
  </si>
  <si>
    <t>winding internal side of Transformer</t>
  </si>
  <si>
    <t>Windings of Transformer</t>
  </si>
  <si>
    <t>busbar L1 from Neutral Balancer to relay</t>
  </si>
  <si>
    <t>busbar L2 from Neutral Balancer to relay</t>
  </si>
  <si>
    <t>capacitor  on holdup PCBA</t>
  </si>
  <si>
    <t>Hold up PCB under power device</t>
  </si>
  <si>
    <t>Derating - After temperature stablization has reached and test above completed, increase ambient temperature to 50 C and verify derating function (current limited to 125A) as well as new stablization results.</t>
  </si>
  <si>
    <t>Same question</t>
  </si>
  <si>
    <t>Correction[C]</t>
  </si>
  <si>
    <t>Corrected[C]</t>
  </si>
  <si>
    <t>To Comply:</t>
  </si>
  <si>
    <t>The equipment shall not attain a temperature at any point sufficiently high to constitute a risk of fire, to damage any materials employed in the equipment, or to exceed the temperature rises specified in UL 916, Table 42.1</t>
  </si>
  <si>
    <t>Intertek Comments:</t>
  </si>
  <si>
    <t>The product complies with all applicable requirements of this test.</t>
  </si>
  <si>
    <t>The product does not comply with the requirements of this test.</t>
  </si>
  <si>
    <t xml:space="preserve">Test Date: </t>
  </si>
  <si>
    <t xml:space="preserve">Tested By: </t>
  </si>
  <si>
    <t>E Countrywood</t>
  </si>
  <si>
    <t>Environmental Conditions During Testing:</t>
  </si>
  <si>
    <t>Humidity:</t>
  </si>
  <si>
    <t>Pressure:</t>
  </si>
  <si>
    <t>NR</t>
  </si>
  <si>
    <t>Ambient:</t>
  </si>
  <si>
    <t>Equipment Used (See page 2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</si>
</sst>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name val="Arial"/>
      <family val="2"/>
    </font>
    <font>
      <b/>
      <sz val="10"/>
      <name val="Calibri"/>
      <family val="2"/>
      <scheme val="minor"/>
    </font>
    <font>
      <sz val="10"/>
      <name val="Calibri"/>
      <family val="2"/>
      <scheme val="minor"/>
    </font>
    <font>
      <sz val="10"/>
      <name val="Times New Roman"/>
      <family val="1"/>
    </font>
    <font>
      <sz val="8"/>
      <color rgb="FF000000"/>
      <name val="Calibri"/>
      <family val="2"/>
    </font>
    <font>
      <sz val="8"/>
      <name val="Calibri"/>
      <family val="2"/>
      <scheme val="minor"/>
    </font>
    <font>
      <sz val="10"/>
      <color rgb="FF000000"/>
      <name val="Times New Roman"/>
      <family val="1"/>
    </font>
    <font>
      <sz val="10"/>
      <color rgb="FF000000"/>
      <name val="Calibri"/>
      <family val="2"/>
      <scheme val="minor"/>
    </font>
    <font>
      <sz val="10"/>
      <color theme="0" tint="-0.249977111117893"/>
      <name val="Calibri"/>
      <family val="2"/>
      <scheme val="minor"/>
    </font>
    <font>
      <b/>
      <sz val="8"/>
      <name val="Calibri"/>
      <family val="2"/>
      <scheme val="minor"/>
    </font>
    <font>
      <sz val="8"/>
      <name val="Times New Roman"/>
      <family val="1"/>
    </font>
    <font>
      <sz val="9"/>
      <color indexed="81"/>
      <name val="Tahoma"/>
      <charset val="1"/>
    </font>
  </fonts>
  <fills count="6">
    <fill>
      <patternFill patternType="none"/>
    </fill>
    <fill>
      <patternFill patternType="gray125"/>
    </fill>
    <fill>
      <patternFill patternType="solid">
        <fgColor rgb="FFFFC7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7">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1" fillId="0" borderId="0" xfId="0"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3" fillId="0" borderId="0" xfId="0" applyFont="1"/>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2" fillId="0" borderId="1" xfId="0" applyFont="1" applyBorder="1" applyAlignment="1">
      <alignment horizontal="left"/>
    </xf>
    <xf numFmtId="0" fontId="2" fillId="0" borderId="0" xfId="0" applyFont="1" applyAlignment="1">
      <alignment horizontal="left"/>
    </xf>
    <xf numFmtId="0" fontId="2" fillId="0" borderId="0" xfId="0" applyFont="1" applyAlignment="1">
      <alignment horizont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horizontal="center" wrapText="1"/>
    </xf>
    <xf numFmtId="0" fontId="2" fillId="0" borderId="5" xfId="0" applyFont="1" applyBorder="1" applyAlignment="1">
      <alignment horizontal="center"/>
    </xf>
    <xf numFmtId="0" fontId="2" fillId="0" borderId="5" xfId="0" applyFont="1" applyBorder="1" applyAlignment="1">
      <alignment horizontal="left"/>
    </xf>
    <xf numFmtId="0" fontId="2" fillId="3" borderId="5" xfId="0" applyFont="1" applyFill="1"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wrapText="1"/>
    </xf>
    <xf numFmtId="0" fontId="5" fillId="0" borderId="0" xfId="0" applyFont="1"/>
    <xf numFmtId="0" fontId="2" fillId="0" borderId="0" xfId="0" applyFont="1" applyAlignment="1">
      <alignment horizontal="left"/>
    </xf>
    <xf numFmtId="0" fontId="2" fillId="0" borderId="10" xfId="0" applyFont="1" applyBorder="1" applyAlignment="1">
      <alignment horizont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4" borderId="5" xfId="0" applyFont="1" applyFill="1" applyBorder="1" applyAlignment="1">
      <alignment horizontal="center" vertical="center" textRotation="90" wrapText="1"/>
    </xf>
    <xf numFmtId="0" fontId="2" fillId="5" borderId="5" xfId="0" applyFont="1" applyFill="1" applyBorder="1" applyAlignment="1">
      <alignment horizontal="center" vertical="center" textRotation="90"/>
    </xf>
    <xf numFmtId="0" fontId="3" fillId="0" borderId="5" xfId="0" applyFont="1" applyBorder="1" applyAlignment="1">
      <alignment textRotation="90" wrapText="1"/>
    </xf>
    <xf numFmtId="0" fontId="2" fillId="0" borderId="5" xfId="0" applyFont="1" applyBorder="1" applyAlignment="1">
      <alignment horizontal="center" vertical="center" textRotation="90"/>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164" fontId="2" fillId="0" borderId="5" xfId="0" applyNumberFormat="1" applyFont="1" applyBorder="1" applyAlignment="1">
      <alignment horizontal="center"/>
    </xf>
    <xf numFmtId="0" fontId="2" fillId="0" borderId="5" xfId="0" applyFont="1" applyBorder="1"/>
    <xf numFmtId="0" fontId="2" fillId="0" borderId="14" xfId="0" applyFont="1" applyBorder="1" applyAlignment="1">
      <alignment horizontal="center" vertical="center" textRotation="90"/>
    </xf>
    <xf numFmtId="0" fontId="6" fillId="3" borderId="5" xfId="0" applyFont="1" applyFill="1" applyBorder="1"/>
    <xf numFmtId="0" fontId="7" fillId="4" borderId="5" xfId="0" applyFont="1" applyFill="1" applyBorder="1"/>
    <xf numFmtId="0" fontId="7" fillId="5" borderId="5" xfId="0" applyFont="1" applyFill="1" applyBorder="1"/>
    <xf numFmtId="0" fontId="3" fillId="0" borderId="5" xfId="0" applyFont="1" applyBorder="1"/>
    <xf numFmtId="0" fontId="3" fillId="0" borderId="1" xfId="0" applyFont="1" applyBorder="1" applyAlignment="1">
      <alignment horizontal="center" vertical="center"/>
    </xf>
    <xf numFmtId="0" fontId="2" fillId="0" borderId="5" xfId="0" applyFont="1" applyBorder="1" applyAlignment="1">
      <alignment horizontal="center"/>
    </xf>
    <xf numFmtId="0" fontId="2" fillId="0" borderId="15" xfId="0" applyFont="1" applyBorder="1" applyAlignment="1">
      <alignment horizontal="center" vertical="center" textRotation="90"/>
    </xf>
    <xf numFmtId="0" fontId="2" fillId="0" borderId="5" xfId="0" applyFont="1" applyBorder="1" applyAlignment="1">
      <alignment horizontal="right"/>
    </xf>
    <xf numFmtId="0" fontId="7" fillId="0" borderId="11"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8" fillId="0" borderId="5" xfId="0" applyFont="1" applyBorder="1" applyAlignment="1">
      <alignment horizontal="center"/>
    </xf>
    <xf numFmtId="0" fontId="8" fillId="0" borderId="5" xfId="0" applyFont="1" applyBorder="1"/>
    <xf numFmtId="0" fontId="6" fillId="0" borderId="5" xfId="0" applyFont="1" applyBorder="1"/>
    <xf numFmtId="0" fontId="7" fillId="0" borderId="5" xfId="0" applyFont="1" applyBorder="1"/>
    <xf numFmtId="164" fontId="8" fillId="0" borderId="5" xfId="0" applyNumberFormat="1" applyFont="1" applyBorder="1" applyAlignment="1">
      <alignment horizontal="center"/>
    </xf>
    <xf numFmtId="0" fontId="7" fillId="0" borderId="5" xfId="0" applyFont="1" applyBorder="1" applyAlignment="1">
      <alignment horizontal="right"/>
    </xf>
    <xf numFmtId="0" fontId="2" fillId="0" borderId="14" xfId="0" applyFont="1" applyBorder="1"/>
    <xf numFmtId="0" fontId="3" fillId="0" borderId="11" xfId="0" applyFont="1" applyBorder="1"/>
    <xf numFmtId="0" fontId="2" fillId="0" borderId="10" xfId="0" applyFont="1" applyBorder="1"/>
    <xf numFmtId="0" fontId="3" fillId="0" borderId="0" xfId="0" applyFont="1" applyAlignment="1">
      <alignment horizontal="center" vertical="center"/>
    </xf>
    <xf numFmtId="0" fontId="2" fillId="0" borderId="16" xfId="0" applyFont="1" applyBorder="1"/>
    <xf numFmtId="0" fontId="3" fillId="0" borderId="0" xfId="0" applyFont="1" applyAlignment="1">
      <alignment horizontal="center" vertical="center"/>
    </xf>
    <xf numFmtId="0" fontId="2" fillId="0" borderId="16" xfId="0" applyFont="1" applyBorder="1" applyAlignment="1">
      <alignment horizontal="center" vertical="center" textRotation="90"/>
    </xf>
    <xf numFmtId="0" fontId="9" fillId="0" borderId="12" xfId="0" applyFont="1" applyBorder="1" applyAlignment="1">
      <alignment horizontal="left" vertical="center" wrapText="1"/>
    </xf>
    <xf numFmtId="0" fontId="7" fillId="0" borderId="5" xfId="0"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horizontal="center" vertical="center" textRotation="90" wrapText="1"/>
    </xf>
    <xf numFmtId="0" fontId="7" fillId="3" borderId="5" xfId="0" applyFont="1" applyFill="1" applyBorder="1" applyAlignment="1">
      <alignment horizontal="center" vertical="center" textRotation="90" wrapText="1"/>
    </xf>
    <xf numFmtId="0" fontId="7" fillId="4" borderId="5" xfId="0" applyFont="1" applyFill="1" applyBorder="1" applyAlignment="1">
      <alignment horizontal="center" vertical="center" textRotation="90" wrapText="1"/>
    </xf>
    <xf numFmtId="0" fontId="7" fillId="5" borderId="5" xfId="0" applyFont="1" applyFill="1" applyBorder="1" applyAlignment="1">
      <alignment horizontal="center" vertical="center" textRotation="90"/>
    </xf>
    <xf numFmtId="0" fontId="6" fillId="0" borderId="5" xfId="0" applyFont="1" applyBorder="1" applyAlignment="1">
      <alignment textRotation="90" wrapText="1"/>
    </xf>
    <xf numFmtId="0" fontId="7" fillId="0" borderId="5" xfId="0" applyFont="1" applyBorder="1" applyAlignment="1">
      <alignment horizontal="center" vertical="center" textRotation="90"/>
    </xf>
    <xf numFmtId="0" fontId="7" fillId="0" borderId="5" xfId="0" applyFont="1" applyBorder="1" applyAlignment="1">
      <alignment horizontal="center"/>
    </xf>
    <xf numFmtId="164" fontId="7" fillId="0" borderId="5" xfId="0" applyNumberFormat="1" applyFont="1" applyBorder="1" applyAlignment="1">
      <alignment horizontal="center"/>
    </xf>
    <xf numFmtId="0" fontId="2" fillId="0" borderId="2" xfId="0" applyFont="1" applyBorder="1"/>
    <xf numFmtId="0" fontId="2" fillId="0" borderId="3" xfId="0" applyFont="1" applyBorder="1"/>
    <xf numFmtId="0" fontId="2" fillId="0" borderId="3" xfId="0" applyFont="1" applyBorder="1" applyAlignment="1">
      <alignment horizontal="center"/>
    </xf>
    <xf numFmtId="0" fontId="3" fillId="0" borderId="3" xfId="0" applyFont="1" applyBorder="1"/>
    <xf numFmtId="0" fontId="2" fillId="0" borderId="1" xfId="0" applyFont="1" applyBorder="1"/>
    <xf numFmtId="0" fontId="2" fillId="0" borderId="8" xfId="0" applyFont="1" applyBorder="1" applyAlignment="1">
      <alignment horizontal="center"/>
    </xf>
    <xf numFmtId="0" fontId="2" fillId="0" borderId="7" xfId="0" applyFont="1" applyBorder="1"/>
    <xf numFmtId="0" fontId="2" fillId="0" borderId="8" xfId="0" applyFont="1" applyBorder="1"/>
    <xf numFmtId="14" fontId="2" fillId="0" borderId="8" xfId="0" applyNumberFormat="1" applyFont="1" applyBorder="1" applyAlignment="1">
      <alignment horizontal="center"/>
    </xf>
    <xf numFmtId="0" fontId="3" fillId="0" borderId="8" xfId="0" applyFont="1" applyBorder="1"/>
    <xf numFmtId="0" fontId="10" fillId="0" borderId="0" xfId="0" applyFont="1"/>
    <xf numFmtId="0" fontId="5" fillId="0" borderId="0" xfId="0" applyFont="1" applyAlignment="1">
      <alignment horizontal="center"/>
    </xf>
    <xf numFmtId="10" fontId="5" fillId="0" borderId="8" xfId="0" applyNumberFormat="1" applyFont="1" applyBorder="1" applyAlignment="1">
      <alignment horizontal="center"/>
    </xf>
    <xf numFmtId="0" fontId="5" fillId="0" borderId="8" xfId="0" applyFont="1" applyBorder="1" applyAlignment="1">
      <alignment horizontal="center"/>
    </xf>
    <xf numFmtId="0" fontId="3" fillId="0" borderId="8" xfId="0" applyFont="1" applyBorder="1" applyAlignment="1">
      <alignment horizontal="center"/>
    </xf>
    <xf numFmtId="0" fontId="5" fillId="0" borderId="9" xfId="0" applyFont="1" applyBorder="1"/>
    <xf numFmtId="0" fontId="5" fillId="0" borderId="16" xfId="0" applyFont="1" applyBorder="1"/>
    <xf numFmtId="0" fontId="5" fillId="0" borderId="16" xfId="0" applyFont="1" applyBorder="1" applyAlignment="1">
      <alignment horizontal="right"/>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eslamotorsinc-my.sharepoint.com/personal/ecountrywood_tesla_com/Documents/FBS/FBS_TestDataPackage_EC_11-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s"/>
      <sheetName val="Cover"/>
      <sheetName val="Sample Info"/>
      <sheetName val="Equipment"/>
      <sheetName val="Test Results"/>
      <sheetName val="41 Power Input"/>
      <sheetName val="41 Power Input SKU2"/>
      <sheetName val="42 Max Volt Meas"/>
      <sheetName val="42 Temp Test SKU2 NB active"/>
      <sheetName val="42 Temp Test SKU2"/>
      <sheetName val="42 Temp Test"/>
      <sheetName val="SB6 Temp Test 2 SKU2"/>
      <sheetName val="SB6 Temp Test 2"/>
      <sheetName val="SB6 Temp Test 3 SKU2"/>
      <sheetName val="SB6 Temp Test 3"/>
      <sheetName val="43 Overvoltage and Undervoltage"/>
      <sheetName val="44 Leakage Current Test"/>
      <sheetName val="45 Leakage Current Test (2)"/>
      <sheetName val="46 Normal Operation Test"/>
      <sheetName val="47 Abnormal Operation Test"/>
      <sheetName val="50.5 Ventilation SKU2 fan chang"/>
      <sheetName val="50.5 Ventilation"/>
      <sheetName val="50.8 Loss of control"/>
      <sheetName val="63 Static Load"/>
      <sheetName val="48 Component Breakdown Test"/>
      <sheetName val="49 Overload"/>
      <sheetName val="50 Endurance"/>
      <sheetName val="52 Dielectric Voltage Withstand"/>
      <sheetName val="54 Burn Out Test"/>
      <sheetName val="55 Limited Short Circuit Test"/>
      <sheetName val="56 Conductor Short Circuit"/>
      <sheetName val="57 Strain Relief and Flexing"/>
      <sheetName val="59 Metallic Coating Thickness"/>
      <sheetName val="58 Accelerated Aging Test"/>
      <sheetName val="60 Rain and Sprinkler Test"/>
      <sheetName val="61 Conduit Entry Strength"/>
      <sheetName val="62 Cover Retention Test"/>
      <sheetName val="65 Permanence of Marking"/>
      <sheetName val="63 Bonding Conductor Test"/>
      <sheetName val="64 Glass Window Test"/>
      <sheetName val="82 Flammability of Enclosure 5&quot;"/>
      <sheetName val="84 Exposure"/>
      <sheetName val="86 Volume Resistivity Test"/>
      <sheetName val="87 Resistance to Hot Wire "/>
      <sheetName val="89 Resistance to Impact Test"/>
      <sheetName val="90 Resistance to Crushing"/>
      <sheetName val="91 Mold Stress Evaluation"/>
      <sheetName val="95 Resistance to Ignition Test"/>
      <sheetName val="CSA C22.2 #205 Clause 6.9"/>
      <sheetName val="UL67 CL 23"/>
      <sheetName val="UL 67 SB5"/>
      <sheetName val="UL 67 Cl 25.9_80A"/>
      <sheetName val="UL 67 Cl 25.9_125A"/>
      <sheetName val="UL 67 Cl 25.9_125A SKU2"/>
      <sheetName val="UL 916 SA3"/>
      <sheetName val="6.12.2 Impact test"/>
      <sheetName val="6.13.2 Pull out"/>
      <sheetName val="6.13.4 Bending"/>
      <sheetName val="6.13.5 Knockouts"/>
      <sheetName val="6.18 Insulating material"/>
      <sheetName val="7.5 Heat cycling test"/>
      <sheetName val="7.6 Arc Resistance test"/>
      <sheetName val="6.20.2 Burst Immunity"/>
      <sheetName val="6.20.3"/>
      <sheetName val="CSA # 0.8_ Cl 6.3.5"/>
      <sheetName val="CSA # 0.8_Cl 6.3.7"/>
      <sheetName val="CSA C22.2 #14"/>
      <sheetName val="CSA #205 Cl 6.1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persons/person.xml><?xml version="1.0" encoding="utf-8"?>
<personList xmlns="http://schemas.microsoft.com/office/spreadsheetml/2018/threadedcomments" xmlns:x="http://schemas.openxmlformats.org/spreadsheetml/2006/main">
  <person displayName="ecountrywood@tesla.com" id="{04AFA1E5-4DC7-4A48-8634-9823645F2170}" userId="S::urn:spo:guest#ecountrywood@tesla.com::"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 dT="2023-10-31T20:04:08.54" personId="{04AFA1E5-4DC7-4A48-8634-9823645F2170}" id="{C704AF07-C669-4E2B-86B8-438B84DEBDA6}">
    <text>@Dipesh: See picture for L1 &amp; L2 Neutral Balancer relay "busbars" Location OK?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FA83-3936-43CB-BD67-DA9B68858B1E}">
  <sheetPr codeName="Sheet19"/>
  <dimension ref="A1:V84"/>
  <sheetViews>
    <sheetView tabSelected="1" view="pageBreakPreview" topLeftCell="A20" zoomScale="114" zoomScaleNormal="160" zoomScaleSheetLayoutView="115" workbookViewId="0">
      <selection activeCell="A62" sqref="A62:U62"/>
    </sheetView>
  </sheetViews>
  <sheetFormatPr defaultColWidth="10.6640625" defaultRowHeight="13.2" x14ac:dyDescent="0.25"/>
  <cols>
    <col min="1" max="9" width="4.44140625" style="5" customWidth="1"/>
    <col min="10" max="10" width="4.44140625" style="98" customWidth="1"/>
    <col min="11" max="20" width="4.44140625" style="5" customWidth="1"/>
    <col min="21" max="21" width="4.33203125" style="5" customWidth="1"/>
    <col min="22" max="22" width="32.33203125" style="5" customWidth="1"/>
    <col min="23" max="16384" width="10.6640625" style="5"/>
  </cols>
  <sheetData>
    <row r="1" spans="1:22" ht="13.8" x14ac:dyDescent="0.3">
      <c r="A1" s="1" t="s">
        <v>0</v>
      </c>
      <c r="B1" s="2"/>
      <c r="C1" s="2"/>
      <c r="D1" s="2"/>
      <c r="E1" s="2"/>
      <c r="F1" s="2"/>
      <c r="G1" s="2"/>
      <c r="H1" s="2"/>
      <c r="I1" s="2"/>
      <c r="J1" s="3"/>
      <c r="K1" s="4"/>
      <c r="L1" s="4"/>
      <c r="M1" s="4"/>
      <c r="N1" s="4"/>
      <c r="O1" s="4"/>
      <c r="P1" s="4"/>
      <c r="Q1" s="4"/>
      <c r="R1" s="4"/>
      <c r="S1" s="4"/>
      <c r="T1" s="4"/>
    </row>
    <row r="2" spans="1:22" ht="13.8" x14ac:dyDescent="0.3">
      <c r="A2" s="2"/>
      <c r="B2" s="2"/>
      <c r="C2" s="2"/>
      <c r="D2" s="2"/>
      <c r="E2" s="2"/>
      <c r="F2" s="2"/>
      <c r="G2" s="2"/>
      <c r="H2" s="2"/>
      <c r="I2" s="2"/>
      <c r="J2" s="3"/>
      <c r="K2" s="4"/>
      <c r="L2" s="4"/>
      <c r="M2" s="4"/>
      <c r="N2" s="4"/>
      <c r="O2" s="4"/>
      <c r="P2" s="4"/>
      <c r="Q2" s="4"/>
      <c r="R2" s="4"/>
      <c r="S2" s="4"/>
      <c r="T2" s="4"/>
    </row>
    <row r="3" spans="1:22" ht="12.75" customHeight="1" x14ac:dyDescent="0.25">
      <c r="A3" s="6" t="s">
        <v>1</v>
      </c>
      <c r="B3" s="7"/>
      <c r="C3" s="7"/>
      <c r="D3" s="7"/>
      <c r="E3" s="7"/>
      <c r="F3" s="7"/>
      <c r="G3" s="7"/>
      <c r="H3" s="7"/>
      <c r="I3" s="7"/>
      <c r="J3" s="7"/>
      <c r="K3" s="7"/>
      <c r="L3" s="7"/>
      <c r="M3" s="7"/>
      <c r="N3" s="7"/>
      <c r="O3" s="7"/>
      <c r="P3" s="7"/>
      <c r="Q3" s="7"/>
      <c r="R3" s="7"/>
      <c r="S3" s="7"/>
      <c r="T3" s="7"/>
      <c r="U3" s="7"/>
    </row>
    <row r="4" spans="1:22" ht="13.8" x14ac:dyDescent="0.3">
      <c r="A4" s="8" t="s">
        <v>2</v>
      </c>
      <c r="B4" s="9"/>
      <c r="C4" s="9"/>
      <c r="D4" s="9"/>
      <c r="E4" s="9"/>
      <c r="F4" s="9"/>
      <c r="G4" s="9"/>
      <c r="H4" s="9"/>
      <c r="I4" s="9"/>
      <c r="J4" s="9"/>
      <c r="K4" s="9"/>
      <c r="L4" s="9"/>
      <c r="M4" s="9"/>
      <c r="N4" s="9"/>
      <c r="O4" s="9"/>
      <c r="P4" s="9"/>
      <c r="Q4" s="9"/>
      <c r="R4" s="9"/>
      <c r="S4" s="9"/>
      <c r="T4" s="9"/>
      <c r="U4" s="9"/>
    </row>
    <row r="5" spans="1:22" ht="13.8" x14ac:dyDescent="0.3">
      <c r="A5" s="10"/>
      <c r="B5" s="10"/>
      <c r="C5" s="10"/>
      <c r="D5" s="10"/>
      <c r="E5" s="10"/>
      <c r="F5" s="10"/>
      <c r="G5" s="10"/>
      <c r="H5" s="10"/>
      <c r="I5" s="10"/>
      <c r="J5" s="10"/>
      <c r="K5" s="10"/>
      <c r="L5" s="10"/>
      <c r="M5" s="10"/>
      <c r="N5" s="10"/>
      <c r="O5" s="10"/>
      <c r="P5" s="10"/>
      <c r="Q5" s="10"/>
      <c r="R5" s="10"/>
      <c r="S5" s="10"/>
      <c r="T5" s="10"/>
      <c r="U5" s="10"/>
    </row>
    <row r="6" spans="1:22" ht="12.75" customHeight="1" x14ac:dyDescent="0.25">
      <c r="A6" s="6" t="s">
        <v>3</v>
      </c>
      <c r="B6" s="7"/>
      <c r="C6" s="7"/>
      <c r="D6" s="7"/>
      <c r="E6" s="7"/>
      <c r="F6" s="7"/>
      <c r="G6" s="7"/>
      <c r="H6" s="7"/>
      <c r="I6" s="7"/>
      <c r="J6" s="7"/>
      <c r="K6" s="7"/>
      <c r="L6" s="7"/>
      <c r="M6" s="7"/>
      <c r="N6" s="7"/>
      <c r="O6" s="7"/>
      <c r="P6" s="7"/>
      <c r="Q6" s="7"/>
      <c r="R6" s="7"/>
      <c r="S6" s="7"/>
      <c r="T6" s="7"/>
      <c r="U6" s="7"/>
    </row>
    <row r="7" spans="1:22" ht="13.8" x14ac:dyDescent="0.25">
      <c r="A7" s="11" t="s">
        <v>4</v>
      </c>
      <c r="B7" s="12"/>
      <c r="C7" s="12"/>
      <c r="D7" s="13"/>
      <c r="E7" s="14" t="s">
        <v>5</v>
      </c>
      <c r="F7" s="14"/>
      <c r="G7" s="14"/>
      <c r="H7" s="14"/>
      <c r="I7" s="14" t="s">
        <v>6</v>
      </c>
      <c r="J7" s="14"/>
      <c r="K7" s="14"/>
      <c r="L7" s="14"/>
      <c r="M7" s="14" t="s">
        <v>7</v>
      </c>
      <c r="N7" s="14"/>
      <c r="O7" s="14"/>
      <c r="P7" s="14"/>
      <c r="Q7" s="14" t="s">
        <v>6</v>
      </c>
      <c r="R7" s="14"/>
      <c r="S7" s="14"/>
      <c r="T7" s="14"/>
      <c r="U7" s="14"/>
    </row>
    <row r="8" spans="1:22" ht="13.8" x14ac:dyDescent="0.25">
      <c r="A8" s="15"/>
      <c r="B8" s="16"/>
      <c r="C8" s="16"/>
      <c r="D8" s="17"/>
      <c r="E8" s="14" t="s">
        <v>8</v>
      </c>
      <c r="F8" s="14"/>
      <c r="G8" s="14"/>
      <c r="H8" s="14"/>
      <c r="I8" s="14">
        <v>200</v>
      </c>
      <c r="J8" s="14"/>
      <c r="K8" s="14"/>
      <c r="L8" s="14"/>
      <c r="M8" s="14" t="s">
        <v>9</v>
      </c>
      <c r="N8" s="14"/>
      <c r="O8" s="14"/>
      <c r="P8" s="14"/>
      <c r="Q8" s="14">
        <v>200</v>
      </c>
      <c r="R8" s="14"/>
      <c r="S8" s="14"/>
      <c r="T8" s="14"/>
      <c r="U8" s="14"/>
    </row>
    <row r="9" spans="1:22" ht="13.8" x14ac:dyDescent="0.25">
      <c r="A9" s="18"/>
      <c r="B9" s="19"/>
      <c r="C9" s="19"/>
      <c r="D9" s="20"/>
      <c r="E9" s="14" t="s">
        <v>10</v>
      </c>
      <c r="F9" s="14"/>
      <c r="G9" s="14"/>
      <c r="H9" s="14"/>
      <c r="I9" s="14">
        <v>60</v>
      </c>
      <c r="J9" s="14"/>
      <c r="K9" s="14"/>
      <c r="L9" s="14"/>
      <c r="M9" s="14" t="s">
        <v>11</v>
      </c>
      <c r="N9" s="14"/>
      <c r="O9" s="14"/>
      <c r="P9" s="14"/>
      <c r="Q9" s="14">
        <v>60</v>
      </c>
      <c r="R9" s="14"/>
      <c r="S9" s="14"/>
      <c r="T9" s="14"/>
      <c r="U9" s="14"/>
    </row>
    <row r="10" spans="1:22" ht="26.25" customHeight="1" x14ac:dyDescent="0.3">
      <c r="A10" s="21" t="s">
        <v>12</v>
      </c>
      <c r="B10" s="22"/>
      <c r="C10" s="22"/>
      <c r="D10" s="22"/>
      <c r="E10" s="23" t="s">
        <v>13</v>
      </c>
      <c r="F10" s="23"/>
      <c r="G10" s="23"/>
      <c r="H10" s="23"/>
      <c r="I10" s="23"/>
      <c r="J10" s="23"/>
      <c r="K10" s="23"/>
      <c r="L10" s="23"/>
      <c r="M10" s="23"/>
      <c r="N10" s="23"/>
      <c r="O10" s="23"/>
      <c r="P10" s="23"/>
      <c r="Q10" s="23"/>
      <c r="R10" s="23"/>
      <c r="S10" s="23"/>
      <c r="T10" s="23"/>
      <c r="U10" s="23"/>
    </row>
    <row r="11" spans="1:22" ht="13.8" x14ac:dyDescent="0.3">
      <c r="A11" s="22" t="s">
        <v>14</v>
      </c>
      <c r="B11" s="22"/>
      <c r="C11" s="22"/>
      <c r="D11" s="22"/>
      <c r="E11" s="24"/>
      <c r="F11" s="24"/>
      <c r="G11" s="24"/>
      <c r="H11" s="24"/>
      <c r="I11" s="24"/>
      <c r="J11" s="24"/>
      <c r="K11" s="24"/>
      <c r="L11" s="24"/>
      <c r="M11" s="24"/>
      <c r="N11" s="24"/>
      <c r="O11" s="24"/>
      <c r="P11" s="24"/>
      <c r="Q11" s="24"/>
      <c r="R11" s="24"/>
      <c r="S11" s="24"/>
      <c r="T11" s="24"/>
      <c r="U11" s="24"/>
    </row>
    <row r="12" spans="1:22" ht="387" customHeight="1" x14ac:dyDescent="0.25">
      <c r="A12" s="14" t="s">
        <v>15</v>
      </c>
      <c r="B12" s="14"/>
      <c r="C12" s="14"/>
      <c r="D12" s="14"/>
      <c r="E12" s="25" t="s">
        <v>16</v>
      </c>
      <c r="F12" s="26"/>
      <c r="G12" s="26"/>
      <c r="H12" s="26"/>
      <c r="I12" s="26"/>
      <c r="J12" s="26"/>
      <c r="K12" s="26"/>
      <c r="L12" s="26"/>
      <c r="M12" s="26"/>
      <c r="N12" s="26"/>
      <c r="O12" s="26"/>
      <c r="P12" s="26"/>
      <c r="Q12" s="26"/>
      <c r="R12" s="26"/>
      <c r="S12" s="26"/>
      <c r="T12" s="26"/>
      <c r="U12" s="26"/>
    </row>
    <row r="13" spans="1:22" ht="13.8" x14ac:dyDescent="0.3">
      <c r="A13" s="4"/>
      <c r="B13" s="4"/>
      <c r="C13" s="4"/>
      <c r="D13" s="4"/>
      <c r="E13" s="4"/>
      <c r="F13" s="4"/>
      <c r="G13" s="4"/>
      <c r="H13" s="4"/>
      <c r="I13" s="4"/>
      <c r="J13" s="3"/>
      <c r="K13" s="4"/>
      <c r="L13" s="4"/>
      <c r="M13" s="4"/>
      <c r="N13" s="4"/>
      <c r="O13" s="4"/>
      <c r="P13" s="4"/>
      <c r="Q13" s="4"/>
      <c r="R13" s="4"/>
      <c r="S13" s="4"/>
      <c r="T13" s="4"/>
    </row>
    <row r="14" spans="1:22" ht="13.8" x14ac:dyDescent="0.25">
      <c r="A14" s="6" t="s">
        <v>17</v>
      </c>
      <c r="B14" s="7"/>
      <c r="C14" s="7"/>
      <c r="D14" s="7"/>
      <c r="E14" s="7"/>
      <c r="F14" s="7"/>
      <c r="G14" s="7"/>
      <c r="H14" s="7"/>
      <c r="I14" s="7"/>
      <c r="J14" s="7"/>
      <c r="K14" s="7"/>
      <c r="L14" s="7"/>
      <c r="M14" s="7"/>
      <c r="N14" s="7"/>
      <c r="O14" s="7"/>
      <c r="P14" s="7"/>
      <c r="Q14" s="7"/>
      <c r="R14" s="7"/>
      <c r="S14" s="7"/>
      <c r="T14" s="7"/>
      <c r="U14" s="7"/>
    </row>
    <row r="15" spans="1:22" ht="13.8" x14ac:dyDescent="0.3">
      <c r="A15" s="22" t="s">
        <v>18</v>
      </c>
      <c r="B15" s="22"/>
      <c r="C15" s="22"/>
      <c r="D15" s="22"/>
      <c r="E15" s="22"/>
      <c r="F15" s="22" t="s">
        <v>6</v>
      </c>
      <c r="G15" s="22"/>
      <c r="H15" s="22"/>
      <c r="I15" s="22"/>
      <c r="J15" s="22"/>
      <c r="K15" s="22" t="s">
        <v>19</v>
      </c>
      <c r="L15" s="22"/>
      <c r="M15" s="22"/>
      <c r="N15" s="22"/>
      <c r="O15" s="22"/>
      <c r="P15" s="22" t="s">
        <v>6</v>
      </c>
      <c r="Q15" s="22"/>
      <c r="R15" s="22"/>
      <c r="S15" s="22"/>
      <c r="T15" s="22"/>
      <c r="U15" s="22"/>
      <c r="V15" s="27"/>
    </row>
    <row r="16" spans="1:22" ht="13.8" x14ac:dyDescent="0.3">
      <c r="A16" s="22" t="s">
        <v>20</v>
      </c>
      <c r="B16" s="22"/>
      <c r="C16" s="22"/>
      <c r="D16" s="22"/>
      <c r="E16" s="22"/>
      <c r="F16" s="22">
        <v>60</v>
      </c>
      <c r="G16" s="22"/>
      <c r="H16" s="22"/>
      <c r="I16" s="22"/>
      <c r="J16" s="22"/>
      <c r="K16" s="22" t="s">
        <v>21</v>
      </c>
      <c r="L16" s="22"/>
      <c r="M16" s="22"/>
      <c r="N16" s="22"/>
      <c r="O16" s="22"/>
      <c r="P16" s="22">
        <v>60</v>
      </c>
      <c r="Q16" s="22"/>
      <c r="R16" s="22"/>
      <c r="S16" s="22"/>
      <c r="T16" s="22"/>
      <c r="U16" s="22"/>
      <c r="V16" s="28"/>
    </row>
    <row r="17" spans="1:22" ht="13.8" x14ac:dyDescent="0.3">
      <c r="A17" s="22" t="s">
        <v>22</v>
      </c>
      <c r="B17" s="22"/>
      <c r="C17" s="22"/>
      <c r="D17" s="22"/>
      <c r="E17" s="22"/>
      <c r="F17" s="22">
        <v>200</v>
      </c>
      <c r="G17" s="22"/>
      <c r="H17" s="22"/>
      <c r="I17" s="22"/>
      <c r="J17" s="22"/>
      <c r="K17" s="22" t="s">
        <v>23</v>
      </c>
      <c r="L17" s="22"/>
      <c r="M17" s="22"/>
      <c r="N17" s="22"/>
      <c r="O17" s="22"/>
      <c r="P17" s="22">
        <v>200</v>
      </c>
      <c r="Q17" s="22"/>
      <c r="R17" s="22"/>
      <c r="S17" s="22"/>
      <c r="T17" s="22"/>
      <c r="U17" s="22"/>
    </row>
    <row r="18" spans="1:22" ht="13.8" x14ac:dyDescent="0.3">
      <c r="A18" s="4"/>
      <c r="B18" s="4"/>
      <c r="C18" s="4"/>
      <c r="D18" s="4"/>
      <c r="E18" s="4"/>
      <c r="F18" s="4"/>
      <c r="G18" s="4"/>
      <c r="H18" s="29" t="s">
        <v>24</v>
      </c>
      <c r="I18" s="4"/>
      <c r="J18" s="3"/>
      <c r="K18" s="4"/>
      <c r="L18" s="4" t="s">
        <v>25</v>
      </c>
      <c r="M18" s="4"/>
      <c r="N18" s="4"/>
      <c r="O18" s="4"/>
      <c r="P18" s="4"/>
      <c r="Q18" s="4"/>
      <c r="R18" s="4"/>
      <c r="S18" s="4"/>
      <c r="T18" s="30" t="s">
        <v>26</v>
      </c>
      <c r="U18" s="30"/>
    </row>
    <row r="19" spans="1:22" ht="126" x14ac:dyDescent="0.25">
      <c r="A19" s="31" t="s">
        <v>27</v>
      </c>
      <c r="B19" s="31"/>
      <c r="C19" s="31"/>
      <c r="D19" s="31"/>
      <c r="E19" s="31"/>
      <c r="F19" s="31"/>
      <c r="G19" s="31"/>
      <c r="H19" s="31"/>
      <c r="I19" s="31"/>
      <c r="J19" s="32" t="s">
        <v>28</v>
      </c>
      <c r="K19" s="33">
        <v>15</v>
      </c>
      <c r="L19" s="33">
        <v>30</v>
      </c>
      <c r="M19" s="33">
        <v>45</v>
      </c>
      <c r="N19" s="33">
        <v>60</v>
      </c>
      <c r="O19" s="33">
        <v>75</v>
      </c>
      <c r="P19" s="33" t="s">
        <v>29</v>
      </c>
      <c r="Q19" s="34" t="s">
        <v>30</v>
      </c>
      <c r="R19" s="35" t="s">
        <v>31</v>
      </c>
      <c r="S19" s="36"/>
      <c r="T19" s="37" t="s">
        <v>32</v>
      </c>
      <c r="U19" s="38" t="s">
        <v>33</v>
      </c>
      <c r="V19" s="5" t="s">
        <v>34</v>
      </c>
    </row>
    <row r="20" spans="1:22" ht="13.8" x14ac:dyDescent="0.3">
      <c r="A20" s="39" t="s">
        <v>35</v>
      </c>
      <c r="B20" s="40"/>
      <c r="C20" s="40"/>
      <c r="D20" s="40"/>
      <c r="E20" s="40"/>
      <c r="F20" s="40"/>
      <c r="G20" s="40"/>
      <c r="H20" s="40"/>
      <c r="I20" s="41"/>
      <c r="J20" s="42">
        <v>25.6</v>
      </c>
      <c r="K20" s="43">
        <v>27.6</v>
      </c>
      <c r="L20" s="43">
        <v>32.4</v>
      </c>
      <c r="M20" s="43">
        <v>35.799999999999997</v>
      </c>
      <c r="N20" s="43"/>
      <c r="O20" s="43"/>
      <c r="P20" s="44">
        <v>27.4</v>
      </c>
      <c r="Q20" s="45">
        <f t="shared" ref="Q20:Q61" si="0">SUM($J$47,-$R$47)</f>
        <v>25.1</v>
      </c>
      <c r="R20" s="46"/>
      <c r="S20" s="47">
        <f t="shared" ref="S20:S61" si="1">SUM($Q$47,R20)</f>
        <v>25.1</v>
      </c>
      <c r="T20" s="48">
        <v>100</v>
      </c>
      <c r="U20" s="43"/>
      <c r="V20" s="49"/>
    </row>
    <row r="21" spans="1:22" ht="13.8" x14ac:dyDescent="0.3">
      <c r="A21" s="39" t="s">
        <v>36</v>
      </c>
      <c r="B21" s="40"/>
      <c r="C21" s="40"/>
      <c r="D21" s="40"/>
      <c r="E21" s="40"/>
      <c r="F21" s="40"/>
      <c r="G21" s="40"/>
      <c r="H21" s="40"/>
      <c r="I21" s="41"/>
      <c r="J21" s="50">
        <v>25.2</v>
      </c>
      <c r="K21" s="43">
        <v>64.8</v>
      </c>
      <c r="L21" s="43">
        <v>80.099999999999994</v>
      </c>
      <c r="M21" s="43">
        <v>76.2</v>
      </c>
      <c r="N21" s="43"/>
      <c r="O21" s="43"/>
      <c r="P21" s="51"/>
      <c r="Q21" s="45">
        <f t="shared" si="0"/>
        <v>25.1</v>
      </c>
      <c r="R21" s="46"/>
      <c r="S21" s="47">
        <f t="shared" si="1"/>
        <v>25.1</v>
      </c>
      <c r="T21" s="48"/>
      <c r="U21" s="43">
        <v>50</v>
      </c>
      <c r="V21" s="49"/>
    </row>
    <row r="22" spans="1:22" ht="13.8" x14ac:dyDescent="0.3">
      <c r="A22" s="39" t="s">
        <v>37</v>
      </c>
      <c r="B22" s="40"/>
      <c r="C22" s="40"/>
      <c r="D22" s="40"/>
      <c r="E22" s="40"/>
      <c r="F22" s="40"/>
      <c r="G22" s="40"/>
      <c r="H22" s="40"/>
      <c r="I22" s="41"/>
      <c r="J22" s="50">
        <v>24.8</v>
      </c>
      <c r="K22" s="43">
        <v>42.4</v>
      </c>
      <c r="L22" s="43">
        <v>58.3</v>
      </c>
      <c r="M22" s="43">
        <v>62.6</v>
      </c>
      <c r="N22" s="43"/>
      <c r="O22" s="43"/>
      <c r="P22" s="51"/>
      <c r="Q22" s="45">
        <f t="shared" si="0"/>
        <v>25.1</v>
      </c>
      <c r="R22" s="46"/>
      <c r="S22" s="47">
        <f t="shared" si="1"/>
        <v>25.1</v>
      </c>
      <c r="T22" s="48"/>
      <c r="U22" s="43">
        <v>50</v>
      </c>
      <c r="V22" s="49"/>
    </row>
    <row r="23" spans="1:22" ht="13.8" x14ac:dyDescent="0.3">
      <c r="A23" s="39" t="s">
        <v>38</v>
      </c>
      <c r="B23" s="40"/>
      <c r="C23" s="40"/>
      <c r="D23" s="40"/>
      <c r="E23" s="40"/>
      <c r="F23" s="40"/>
      <c r="G23" s="40"/>
      <c r="H23" s="40"/>
      <c r="I23" s="41"/>
      <c r="J23" s="42">
        <v>24.9</v>
      </c>
      <c r="K23" s="43">
        <v>59.2</v>
      </c>
      <c r="L23" s="43">
        <v>77.5</v>
      </c>
      <c r="M23" s="43">
        <v>78.3</v>
      </c>
      <c r="N23" s="43"/>
      <c r="O23" s="43"/>
      <c r="P23" s="51"/>
      <c r="Q23" s="45">
        <f t="shared" si="0"/>
        <v>25.1</v>
      </c>
      <c r="R23" s="46"/>
      <c r="S23" s="47">
        <f t="shared" si="1"/>
        <v>25.1</v>
      </c>
      <c r="T23" s="48"/>
      <c r="U23" s="43">
        <v>50</v>
      </c>
      <c r="V23" s="49"/>
    </row>
    <row r="24" spans="1:22" ht="13.8" x14ac:dyDescent="0.3">
      <c r="A24" s="39" t="s">
        <v>39</v>
      </c>
      <c r="B24" s="40"/>
      <c r="C24" s="40"/>
      <c r="D24" s="40"/>
      <c r="E24" s="40"/>
      <c r="F24" s="40"/>
      <c r="G24" s="40"/>
      <c r="H24" s="40"/>
      <c r="I24" s="41"/>
      <c r="J24" s="50">
        <v>25.2</v>
      </c>
      <c r="K24" s="43">
        <v>68.3</v>
      </c>
      <c r="L24" s="43">
        <v>90.2</v>
      </c>
      <c r="M24" s="43">
        <v>92.4</v>
      </c>
      <c r="N24" s="43"/>
      <c r="O24" s="43"/>
      <c r="P24" s="51"/>
      <c r="Q24" s="45">
        <f t="shared" si="0"/>
        <v>25.1</v>
      </c>
      <c r="R24" s="46"/>
      <c r="S24" s="47">
        <f t="shared" si="1"/>
        <v>25.1</v>
      </c>
      <c r="T24" s="48"/>
      <c r="U24" s="43">
        <v>65</v>
      </c>
      <c r="V24" s="49"/>
    </row>
    <row r="25" spans="1:22" ht="13.8" x14ac:dyDescent="0.3">
      <c r="A25" s="39" t="s">
        <v>40</v>
      </c>
      <c r="B25" s="40"/>
      <c r="C25" s="40"/>
      <c r="D25" s="40"/>
      <c r="E25" s="40"/>
      <c r="F25" s="40"/>
      <c r="G25" s="40"/>
      <c r="H25" s="40"/>
      <c r="I25" s="41"/>
      <c r="J25" s="50">
        <v>25.5</v>
      </c>
      <c r="K25" s="43">
        <v>26.9</v>
      </c>
      <c r="L25" s="43">
        <v>30.7</v>
      </c>
      <c r="M25" s="43">
        <v>33.9</v>
      </c>
      <c r="N25" s="43"/>
      <c r="O25" s="43"/>
      <c r="P25" s="51"/>
      <c r="Q25" s="45">
        <f t="shared" si="0"/>
        <v>25.1</v>
      </c>
      <c r="R25" s="46"/>
      <c r="S25" s="47">
        <f t="shared" si="1"/>
        <v>25.1</v>
      </c>
      <c r="T25" s="48">
        <v>95</v>
      </c>
      <c r="U25" s="43"/>
      <c r="V25" s="49"/>
    </row>
    <row r="26" spans="1:22" ht="13.8" x14ac:dyDescent="0.3">
      <c r="A26" s="39" t="s">
        <v>41</v>
      </c>
      <c r="B26" s="40"/>
      <c r="C26" s="40"/>
      <c r="D26" s="40"/>
      <c r="E26" s="40"/>
      <c r="F26" s="40"/>
      <c r="G26" s="40"/>
      <c r="H26" s="40"/>
      <c r="I26" s="41"/>
      <c r="J26" s="50">
        <v>25.7</v>
      </c>
      <c r="K26" s="43">
        <v>35.299999999999997</v>
      </c>
      <c r="L26" s="43">
        <v>47.6</v>
      </c>
      <c r="M26" s="43">
        <v>49.8</v>
      </c>
      <c r="N26" s="43"/>
      <c r="O26" s="43"/>
      <c r="P26" s="51"/>
      <c r="Q26" s="45">
        <f t="shared" si="0"/>
        <v>25.1</v>
      </c>
      <c r="R26" s="46"/>
      <c r="S26" s="47">
        <f t="shared" si="1"/>
        <v>25.1</v>
      </c>
      <c r="T26" s="48"/>
      <c r="U26" s="52" t="s">
        <v>42</v>
      </c>
      <c r="V26" s="49"/>
    </row>
    <row r="27" spans="1:22" ht="13.8" x14ac:dyDescent="0.3">
      <c r="A27" s="39" t="s">
        <v>43</v>
      </c>
      <c r="B27" s="40"/>
      <c r="C27" s="40"/>
      <c r="D27" s="40"/>
      <c r="E27" s="40"/>
      <c r="F27" s="40"/>
      <c r="G27" s="40"/>
      <c r="H27" s="40"/>
      <c r="I27" s="41"/>
      <c r="J27" s="50">
        <v>25</v>
      </c>
      <c r="K27" s="43">
        <v>30.9</v>
      </c>
      <c r="L27" s="43">
        <v>38.299999999999997</v>
      </c>
      <c r="M27" s="43">
        <v>41.4</v>
      </c>
      <c r="N27" s="43"/>
      <c r="O27" s="43"/>
      <c r="P27" s="51"/>
      <c r="Q27" s="45">
        <f t="shared" si="0"/>
        <v>25.1</v>
      </c>
      <c r="R27" s="46"/>
      <c r="S27" s="47">
        <f t="shared" si="1"/>
        <v>25.1</v>
      </c>
      <c r="T27" s="48"/>
      <c r="U27" s="52" t="s">
        <v>42</v>
      </c>
      <c r="V27" s="49"/>
    </row>
    <row r="28" spans="1:22" ht="13.8" x14ac:dyDescent="0.3">
      <c r="A28" s="39" t="s">
        <v>44</v>
      </c>
      <c r="B28" s="40"/>
      <c r="C28" s="40"/>
      <c r="D28" s="40"/>
      <c r="E28" s="40"/>
      <c r="F28" s="40"/>
      <c r="G28" s="40"/>
      <c r="H28" s="40"/>
      <c r="I28" s="41"/>
      <c r="J28" s="50">
        <v>24.9</v>
      </c>
      <c r="K28" s="43">
        <v>54.1</v>
      </c>
      <c r="L28" s="43">
        <v>71.599999999999994</v>
      </c>
      <c r="M28" s="43">
        <v>72.900000000000006</v>
      </c>
      <c r="N28" s="43"/>
      <c r="O28" s="43"/>
      <c r="P28" s="51"/>
      <c r="Q28" s="45">
        <f t="shared" si="0"/>
        <v>25.1</v>
      </c>
      <c r="R28" s="46"/>
      <c r="S28" s="47">
        <f t="shared" si="1"/>
        <v>25.1</v>
      </c>
      <c r="T28" s="48">
        <v>125</v>
      </c>
      <c r="U28" s="43"/>
      <c r="V28" s="49"/>
    </row>
    <row r="29" spans="1:22" ht="13.8" x14ac:dyDescent="0.3">
      <c r="A29" s="39" t="s">
        <v>45</v>
      </c>
      <c r="B29" s="40"/>
      <c r="C29" s="40"/>
      <c r="D29" s="40"/>
      <c r="E29" s="40"/>
      <c r="F29" s="40"/>
      <c r="G29" s="40"/>
      <c r="H29" s="40"/>
      <c r="I29" s="41"/>
      <c r="J29" s="50">
        <v>25.6</v>
      </c>
      <c r="K29" s="43">
        <v>49.7</v>
      </c>
      <c r="L29" s="43">
        <v>71</v>
      </c>
      <c r="M29" s="43">
        <v>74.8</v>
      </c>
      <c r="N29" s="43"/>
      <c r="O29" s="43"/>
      <c r="P29" s="51"/>
      <c r="Q29" s="45">
        <f t="shared" si="0"/>
        <v>25.1</v>
      </c>
      <c r="R29" s="46"/>
      <c r="S29" s="47">
        <f t="shared" si="1"/>
        <v>25.1</v>
      </c>
      <c r="T29" s="48"/>
      <c r="U29" s="52" t="s">
        <v>42</v>
      </c>
      <c r="V29" s="49"/>
    </row>
    <row r="30" spans="1:22" ht="13.8" x14ac:dyDescent="0.3">
      <c r="A30" s="39" t="s">
        <v>46</v>
      </c>
      <c r="B30" s="40"/>
      <c r="C30" s="40"/>
      <c r="D30" s="40"/>
      <c r="E30" s="40"/>
      <c r="F30" s="40"/>
      <c r="G30" s="40"/>
      <c r="H30" s="40"/>
      <c r="I30" s="41"/>
      <c r="J30" s="50">
        <v>25.5</v>
      </c>
      <c r="K30" s="43">
        <v>64.7</v>
      </c>
      <c r="L30" s="43">
        <v>87.4</v>
      </c>
      <c r="M30" s="43">
        <v>89.5</v>
      </c>
      <c r="N30" s="43"/>
      <c r="O30" s="43"/>
      <c r="P30" s="51"/>
      <c r="Q30" s="45">
        <f t="shared" si="0"/>
        <v>25.1</v>
      </c>
      <c r="R30" s="46"/>
      <c r="S30" s="47">
        <f t="shared" si="1"/>
        <v>25.1</v>
      </c>
      <c r="T30" s="48">
        <v>130</v>
      </c>
      <c r="U30" s="43"/>
      <c r="V30" s="49"/>
    </row>
    <row r="31" spans="1:22" ht="13.8" x14ac:dyDescent="0.3">
      <c r="A31" s="53" t="s">
        <v>47</v>
      </c>
      <c r="B31" s="54"/>
      <c r="C31" s="54"/>
      <c r="D31" s="54"/>
      <c r="E31" s="54"/>
      <c r="F31" s="54"/>
      <c r="G31" s="54"/>
      <c r="H31" s="54"/>
      <c r="I31" s="55"/>
      <c r="J31" s="56">
        <v>24.7</v>
      </c>
      <c r="K31" s="57">
        <v>52.2</v>
      </c>
      <c r="L31" s="57">
        <v>78.8</v>
      </c>
      <c r="M31" s="57">
        <v>84.7</v>
      </c>
      <c r="N31" s="57"/>
      <c r="O31" s="57"/>
      <c r="P31" s="51"/>
      <c r="Q31" s="45">
        <f t="shared" si="0"/>
        <v>25.1</v>
      </c>
      <c r="R31" s="46"/>
      <c r="S31" s="47">
        <f t="shared" si="1"/>
        <v>25.1</v>
      </c>
      <c r="T31" s="58">
        <v>100</v>
      </c>
      <c r="U31" s="57"/>
      <c r="V31" s="49"/>
    </row>
    <row r="32" spans="1:22" ht="13.8" x14ac:dyDescent="0.3">
      <c r="A32" s="39" t="s">
        <v>48</v>
      </c>
      <c r="B32" s="40"/>
      <c r="C32" s="40"/>
      <c r="D32" s="40"/>
      <c r="E32" s="40"/>
      <c r="F32" s="40"/>
      <c r="G32" s="40"/>
      <c r="H32" s="40"/>
      <c r="I32" s="41"/>
      <c r="J32" s="50">
        <v>26</v>
      </c>
      <c r="K32" s="43">
        <v>30.5</v>
      </c>
      <c r="L32" s="43">
        <v>38.200000000000003</v>
      </c>
      <c r="M32" s="43">
        <v>42.4</v>
      </c>
      <c r="N32" s="43"/>
      <c r="O32" s="43"/>
      <c r="P32" s="51"/>
      <c r="Q32" s="45">
        <f t="shared" si="0"/>
        <v>25.1</v>
      </c>
      <c r="R32" s="46"/>
      <c r="S32" s="47">
        <f t="shared" si="1"/>
        <v>25.1</v>
      </c>
      <c r="T32" s="48">
        <v>60</v>
      </c>
      <c r="U32" s="43"/>
      <c r="V32" s="49"/>
    </row>
    <row r="33" spans="1:22" ht="13.8" x14ac:dyDescent="0.3">
      <c r="A33" s="39" t="s">
        <v>49</v>
      </c>
      <c r="B33" s="40"/>
      <c r="C33" s="40"/>
      <c r="D33" s="40"/>
      <c r="E33" s="40"/>
      <c r="F33" s="40"/>
      <c r="G33" s="40"/>
      <c r="H33" s="40"/>
      <c r="I33" s="41"/>
      <c r="J33" s="50">
        <v>26.6</v>
      </c>
      <c r="K33" s="43">
        <v>31.8</v>
      </c>
      <c r="L33" s="43">
        <v>36.5</v>
      </c>
      <c r="M33" s="43">
        <v>49.4</v>
      </c>
      <c r="N33" s="43"/>
      <c r="O33" s="43"/>
      <c r="P33" s="51"/>
      <c r="Q33" s="45">
        <f t="shared" si="0"/>
        <v>25.1</v>
      </c>
      <c r="R33" s="46"/>
      <c r="S33" s="47">
        <f t="shared" si="1"/>
        <v>25.1</v>
      </c>
      <c r="T33" s="48">
        <v>105</v>
      </c>
      <c r="U33" s="43"/>
      <c r="V33" s="49"/>
    </row>
    <row r="34" spans="1:22" ht="13.8" x14ac:dyDescent="0.3">
      <c r="A34" s="39" t="s">
        <v>50</v>
      </c>
      <c r="B34" s="40"/>
      <c r="C34" s="40"/>
      <c r="D34" s="40"/>
      <c r="E34" s="40"/>
      <c r="F34" s="40"/>
      <c r="G34" s="40"/>
      <c r="H34" s="40"/>
      <c r="I34" s="41"/>
      <c r="J34" s="42">
        <v>25.7</v>
      </c>
      <c r="K34" s="43">
        <v>35.4</v>
      </c>
      <c r="L34" s="43">
        <v>46.2</v>
      </c>
      <c r="M34" s="43">
        <v>50.7</v>
      </c>
      <c r="N34" s="43"/>
      <c r="O34" s="43"/>
      <c r="P34" s="51"/>
      <c r="Q34" s="45">
        <f t="shared" si="0"/>
        <v>25.1</v>
      </c>
      <c r="R34" s="46"/>
      <c r="S34" s="47">
        <f t="shared" si="1"/>
        <v>25.1</v>
      </c>
      <c r="T34" s="48">
        <v>60</v>
      </c>
      <c r="U34" s="43"/>
      <c r="V34" s="49"/>
    </row>
    <row r="35" spans="1:22" ht="13.8" x14ac:dyDescent="0.3">
      <c r="A35" s="39" t="s">
        <v>51</v>
      </c>
      <c r="B35" s="40"/>
      <c r="C35" s="40"/>
      <c r="D35" s="40"/>
      <c r="E35" s="40"/>
      <c r="F35" s="40"/>
      <c r="G35" s="40"/>
      <c r="H35" s="40"/>
      <c r="I35" s="41"/>
      <c r="J35" s="42">
        <v>24.7</v>
      </c>
      <c r="K35" s="43">
        <v>58.2</v>
      </c>
      <c r="L35" s="43">
        <v>75.400000000000006</v>
      </c>
      <c r="M35" s="43">
        <v>75.099999999999994</v>
      </c>
      <c r="N35" s="43"/>
      <c r="O35" s="43"/>
      <c r="P35" s="51"/>
      <c r="Q35" s="45">
        <f t="shared" si="0"/>
        <v>25.1</v>
      </c>
      <c r="R35" s="46"/>
      <c r="S35" s="47">
        <f t="shared" si="1"/>
        <v>25.1</v>
      </c>
      <c r="T35" s="48"/>
      <c r="U35" s="43">
        <v>65</v>
      </c>
      <c r="V35" s="49"/>
    </row>
    <row r="36" spans="1:22" ht="13.8" x14ac:dyDescent="0.3">
      <c r="A36" s="53" t="s">
        <v>52</v>
      </c>
      <c r="B36" s="54"/>
      <c r="C36" s="54"/>
      <c r="D36" s="54"/>
      <c r="E36" s="54"/>
      <c r="F36" s="54"/>
      <c r="G36" s="54"/>
      <c r="H36" s="54"/>
      <c r="I36" s="55"/>
      <c r="J36" s="56">
        <v>26</v>
      </c>
      <c r="K36" s="57">
        <v>29.9</v>
      </c>
      <c r="L36" s="57">
        <v>36.200000000000003</v>
      </c>
      <c r="M36" s="57">
        <v>42.9</v>
      </c>
      <c r="N36" s="57"/>
      <c r="O36" s="57"/>
      <c r="P36" s="51"/>
      <c r="Q36" s="45">
        <f t="shared" si="0"/>
        <v>25.1</v>
      </c>
      <c r="R36" s="46"/>
      <c r="S36" s="47">
        <f t="shared" si="1"/>
        <v>25.1</v>
      </c>
      <c r="T36" s="58">
        <v>125</v>
      </c>
      <c r="U36" s="59"/>
      <c r="V36" s="49"/>
    </row>
    <row r="37" spans="1:22" ht="13.8" x14ac:dyDescent="0.3">
      <c r="A37" s="53" t="s">
        <v>53</v>
      </c>
      <c r="B37" s="54"/>
      <c r="C37" s="54"/>
      <c r="D37" s="54"/>
      <c r="E37" s="54"/>
      <c r="F37" s="54"/>
      <c r="G37" s="54"/>
      <c r="H37" s="54"/>
      <c r="I37" s="55"/>
      <c r="J37" s="56">
        <v>25</v>
      </c>
      <c r="K37" s="57">
        <v>50.7</v>
      </c>
      <c r="L37" s="57">
        <v>66.599999999999994</v>
      </c>
      <c r="M37" s="57">
        <v>62.7</v>
      </c>
      <c r="N37" s="57"/>
      <c r="O37" s="57"/>
      <c r="P37" s="51"/>
      <c r="Q37" s="45">
        <f t="shared" si="0"/>
        <v>25.1</v>
      </c>
      <c r="R37" s="46"/>
      <c r="S37" s="47">
        <f t="shared" si="1"/>
        <v>25.1</v>
      </c>
      <c r="T37" s="58">
        <v>125</v>
      </c>
      <c r="U37" s="59"/>
      <c r="V37" s="49"/>
    </row>
    <row r="38" spans="1:22" ht="13.8" x14ac:dyDescent="0.3">
      <c r="A38" s="53" t="s">
        <v>54</v>
      </c>
      <c r="B38" s="54"/>
      <c r="C38" s="54"/>
      <c r="D38" s="54"/>
      <c r="E38" s="54"/>
      <c r="F38" s="54"/>
      <c r="G38" s="54"/>
      <c r="H38" s="54"/>
      <c r="I38" s="55"/>
      <c r="J38" s="56">
        <v>24.9</v>
      </c>
      <c r="K38" s="57">
        <v>59.3</v>
      </c>
      <c r="L38" s="57">
        <v>77.599999999999994</v>
      </c>
      <c r="M38" s="57">
        <v>72.599999999999994</v>
      </c>
      <c r="N38" s="57"/>
      <c r="O38" s="57"/>
      <c r="P38" s="51"/>
      <c r="Q38" s="45">
        <f t="shared" si="0"/>
        <v>25.1</v>
      </c>
      <c r="R38" s="46"/>
      <c r="S38" s="47">
        <f t="shared" si="1"/>
        <v>25.1</v>
      </c>
      <c r="T38" s="58"/>
      <c r="U38" s="59">
        <v>65</v>
      </c>
      <c r="V38" s="49"/>
    </row>
    <row r="39" spans="1:22" ht="13.8" x14ac:dyDescent="0.3">
      <c r="A39" s="53" t="s">
        <v>55</v>
      </c>
      <c r="B39" s="54"/>
      <c r="C39" s="54"/>
      <c r="D39" s="54"/>
      <c r="E39" s="54"/>
      <c r="F39" s="54"/>
      <c r="G39" s="54"/>
      <c r="H39" s="54"/>
      <c r="I39" s="55"/>
      <c r="J39" s="60">
        <v>24.8</v>
      </c>
      <c r="K39" s="57">
        <v>63.6</v>
      </c>
      <c r="L39" s="57">
        <v>81.3</v>
      </c>
      <c r="M39" s="57">
        <v>76.8</v>
      </c>
      <c r="N39" s="57"/>
      <c r="O39" s="57"/>
      <c r="P39" s="51"/>
      <c r="Q39" s="45">
        <f t="shared" si="0"/>
        <v>25.1</v>
      </c>
      <c r="R39" s="46"/>
      <c r="S39" s="47">
        <f t="shared" si="1"/>
        <v>25.1</v>
      </c>
      <c r="T39" s="58"/>
      <c r="U39" s="59">
        <v>65</v>
      </c>
      <c r="V39" s="49"/>
    </row>
    <row r="40" spans="1:22" ht="13.8" x14ac:dyDescent="0.3">
      <c r="A40" s="39" t="s">
        <v>56</v>
      </c>
      <c r="B40" s="40"/>
      <c r="C40" s="40"/>
      <c r="D40" s="40"/>
      <c r="E40" s="40"/>
      <c r="F40" s="40"/>
      <c r="G40" s="40"/>
      <c r="H40" s="40"/>
      <c r="I40" s="41"/>
      <c r="J40" s="50">
        <v>25.9</v>
      </c>
      <c r="K40" s="43">
        <v>42.2</v>
      </c>
      <c r="L40" s="43">
        <v>58.9</v>
      </c>
      <c r="M40" s="43">
        <v>65.400000000000006</v>
      </c>
      <c r="N40" s="43"/>
      <c r="O40" s="43"/>
      <c r="P40" s="51"/>
      <c r="Q40" s="45">
        <f t="shared" si="0"/>
        <v>25.1</v>
      </c>
      <c r="R40" s="46"/>
      <c r="S40" s="47">
        <f t="shared" si="1"/>
        <v>25.1</v>
      </c>
      <c r="T40" s="58">
        <v>105</v>
      </c>
      <c r="U40" s="59"/>
      <c r="V40" s="49"/>
    </row>
    <row r="41" spans="1:22" ht="13.8" x14ac:dyDescent="0.3">
      <c r="A41" s="39" t="s">
        <v>57</v>
      </c>
      <c r="B41" s="40"/>
      <c r="C41" s="40"/>
      <c r="D41" s="40"/>
      <c r="E41" s="40"/>
      <c r="F41" s="40"/>
      <c r="G41" s="40"/>
      <c r="H41" s="40"/>
      <c r="I41" s="41"/>
      <c r="J41" s="42">
        <v>24.9</v>
      </c>
      <c r="K41" s="43">
        <v>26.2</v>
      </c>
      <c r="L41" s="43">
        <v>27.7</v>
      </c>
      <c r="M41" s="43">
        <v>28.8</v>
      </c>
      <c r="N41" s="43"/>
      <c r="O41" s="43"/>
      <c r="P41" s="51"/>
      <c r="Q41" s="45">
        <f t="shared" si="0"/>
        <v>25.1</v>
      </c>
      <c r="R41" s="46"/>
      <c r="S41" s="47">
        <f t="shared" si="1"/>
        <v>25.1</v>
      </c>
      <c r="T41" s="58">
        <v>85</v>
      </c>
      <c r="U41" s="59"/>
      <c r="V41" s="49"/>
    </row>
    <row r="42" spans="1:22" ht="13.8" x14ac:dyDescent="0.3">
      <c r="A42" s="39" t="s">
        <v>58</v>
      </c>
      <c r="B42" s="40"/>
      <c r="C42" s="40"/>
      <c r="D42" s="40"/>
      <c r="E42" s="40"/>
      <c r="F42" s="40"/>
      <c r="G42" s="40"/>
      <c r="H42" s="40"/>
      <c r="I42" s="41"/>
      <c r="J42" s="50">
        <v>24.7</v>
      </c>
      <c r="K42" s="43">
        <v>56.4</v>
      </c>
      <c r="L42" s="43">
        <v>85.9</v>
      </c>
      <c r="M42" s="43">
        <v>91.3</v>
      </c>
      <c r="N42" s="43"/>
      <c r="O42" s="43"/>
      <c r="P42" s="51"/>
      <c r="Q42" s="45">
        <f t="shared" si="0"/>
        <v>25.1</v>
      </c>
      <c r="R42" s="46"/>
      <c r="S42" s="47">
        <f t="shared" si="1"/>
        <v>25.1</v>
      </c>
      <c r="T42" s="58">
        <v>105</v>
      </c>
      <c r="U42" s="59"/>
      <c r="V42" s="49"/>
    </row>
    <row r="43" spans="1:22" ht="13.8" x14ac:dyDescent="0.3">
      <c r="A43" s="39" t="s">
        <v>59</v>
      </c>
      <c r="B43" s="40"/>
      <c r="C43" s="40"/>
      <c r="D43" s="40"/>
      <c r="E43" s="40"/>
      <c r="F43" s="40"/>
      <c r="G43" s="40"/>
      <c r="H43" s="40"/>
      <c r="I43" s="41"/>
      <c r="J43" s="50">
        <v>24.6</v>
      </c>
      <c r="K43" s="43">
        <v>36.6</v>
      </c>
      <c r="L43" s="43">
        <v>50.2</v>
      </c>
      <c r="M43" s="43">
        <v>55.3</v>
      </c>
      <c r="N43" s="43"/>
      <c r="O43" s="43"/>
      <c r="P43" s="51"/>
      <c r="Q43" s="45">
        <f t="shared" si="0"/>
        <v>25.1</v>
      </c>
      <c r="R43" s="46"/>
      <c r="S43" s="47">
        <f t="shared" si="1"/>
        <v>25.1</v>
      </c>
      <c r="T43" s="58">
        <v>105</v>
      </c>
      <c r="U43" s="59"/>
      <c r="V43" s="49"/>
    </row>
    <row r="44" spans="1:22" ht="13.8" x14ac:dyDescent="0.3">
      <c r="A44" s="39" t="s">
        <v>60</v>
      </c>
      <c r="B44" s="40"/>
      <c r="C44" s="40"/>
      <c r="D44" s="40"/>
      <c r="E44" s="40"/>
      <c r="F44" s="40"/>
      <c r="G44" s="40"/>
      <c r="H44" s="40"/>
      <c r="I44" s="41"/>
      <c r="J44" s="50">
        <v>24.6</v>
      </c>
      <c r="K44" s="43">
        <v>63.4</v>
      </c>
      <c r="L44" s="43">
        <v>93</v>
      </c>
      <c r="M44" s="43">
        <v>98.2</v>
      </c>
      <c r="N44" s="43"/>
      <c r="O44" s="43"/>
      <c r="P44" s="51"/>
      <c r="Q44" s="45">
        <f t="shared" si="0"/>
        <v>25.1</v>
      </c>
      <c r="R44" s="46"/>
      <c r="S44" s="47">
        <f t="shared" si="1"/>
        <v>25.1</v>
      </c>
      <c r="T44" s="58">
        <v>105</v>
      </c>
      <c r="U44" s="59"/>
      <c r="V44" s="49"/>
    </row>
    <row r="45" spans="1:22" ht="13.8" x14ac:dyDescent="0.3">
      <c r="A45" s="39" t="s">
        <v>61</v>
      </c>
      <c r="B45" s="40"/>
      <c r="C45" s="40"/>
      <c r="D45" s="40"/>
      <c r="E45" s="40"/>
      <c r="F45" s="40"/>
      <c r="G45" s="40"/>
      <c r="H45" s="40"/>
      <c r="I45" s="41"/>
      <c r="J45" s="50">
        <v>25.7</v>
      </c>
      <c r="K45" s="43">
        <v>33.299999999999997</v>
      </c>
      <c r="L45" s="43">
        <v>51.8</v>
      </c>
      <c r="M45" s="43">
        <v>50.5</v>
      </c>
      <c r="N45" s="43"/>
      <c r="O45" s="43"/>
      <c r="P45" s="51"/>
      <c r="Q45" s="45">
        <f t="shared" si="0"/>
        <v>25.1</v>
      </c>
      <c r="R45" s="46"/>
      <c r="S45" s="47">
        <f t="shared" si="1"/>
        <v>25.1</v>
      </c>
      <c r="T45" s="58">
        <v>85</v>
      </c>
      <c r="U45" s="59"/>
      <c r="V45" s="49"/>
    </row>
    <row r="46" spans="1:22" ht="13.8" x14ac:dyDescent="0.3">
      <c r="A46" s="53" t="s">
        <v>62</v>
      </c>
      <c r="B46" s="54"/>
      <c r="C46" s="54"/>
      <c r="D46" s="54"/>
      <c r="E46" s="54"/>
      <c r="F46" s="54"/>
      <c r="G46" s="54"/>
      <c r="H46" s="54"/>
      <c r="I46" s="55"/>
      <c r="J46" s="56">
        <v>24.7</v>
      </c>
      <c r="K46" s="57">
        <v>44.7</v>
      </c>
      <c r="L46" s="57">
        <v>63.1</v>
      </c>
      <c r="M46" s="57">
        <v>72.2</v>
      </c>
      <c r="N46" s="57"/>
      <c r="O46" s="57"/>
      <c r="P46" s="51"/>
      <c r="Q46" s="45">
        <f t="shared" si="0"/>
        <v>25.1</v>
      </c>
      <c r="R46" s="46"/>
      <c r="S46" s="47">
        <f t="shared" si="1"/>
        <v>25.1</v>
      </c>
      <c r="T46" s="58">
        <v>40</v>
      </c>
      <c r="U46" s="61"/>
      <c r="V46" s="49"/>
    </row>
    <row r="47" spans="1:22" ht="13.8" x14ac:dyDescent="0.3">
      <c r="A47" s="39" t="s">
        <v>63</v>
      </c>
      <c r="B47" s="40"/>
      <c r="C47" s="40"/>
      <c r="D47" s="40"/>
      <c r="E47" s="40"/>
      <c r="F47" s="40"/>
      <c r="G47" s="40"/>
      <c r="H47" s="40"/>
      <c r="I47" s="41"/>
      <c r="J47" s="50">
        <v>25.1</v>
      </c>
      <c r="K47" s="43">
        <v>25.6</v>
      </c>
      <c r="L47" s="43">
        <v>26.8</v>
      </c>
      <c r="M47" s="43">
        <v>28.1</v>
      </c>
      <c r="N47" s="43"/>
      <c r="O47" s="43"/>
      <c r="P47" s="51"/>
      <c r="Q47" s="45">
        <f t="shared" si="0"/>
        <v>25.1</v>
      </c>
      <c r="R47" s="46"/>
      <c r="S47" s="47">
        <f t="shared" si="1"/>
        <v>25.1</v>
      </c>
      <c r="T47" s="58"/>
      <c r="U47" s="61" t="s">
        <v>42</v>
      </c>
      <c r="V47" s="49"/>
    </row>
    <row r="48" spans="1:22" ht="13.8" x14ac:dyDescent="0.3">
      <c r="A48" s="39" t="s">
        <v>64</v>
      </c>
      <c r="B48" s="40"/>
      <c r="C48" s="40"/>
      <c r="D48" s="40"/>
      <c r="E48" s="40"/>
      <c r="F48" s="40"/>
      <c r="G48" s="40"/>
      <c r="H48" s="40"/>
      <c r="I48" s="41"/>
      <c r="J48" s="50">
        <v>24.6</v>
      </c>
      <c r="K48" s="43">
        <v>55.7</v>
      </c>
      <c r="L48" s="43">
        <v>82.7</v>
      </c>
      <c r="M48" s="43">
        <v>89.1</v>
      </c>
      <c r="N48" s="43"/>
      <c r="O48" s="43"/>
      <c r="P48" s="51"/>
      <c r="Q48" s="45">
        <f t="shared" si="0"/>
        <v>25.1</v>
      </c>
      <c r="R48" s="46"/>
      <c r="S48" s="47">
        <f t="shared" si="1"/>
        <v>25.1</v>
      </c>
      <c r="T48" s="48">
        <v>105</v>
      </c>
      <c r="U48" s="43"/>
      <c r="V48" s="49"/>
    </row>
    <row r="49" spans="1:22" ht="13.8" x14ac:dyDescent="0.3">
      <c r="A49" s="39" t="s">
        <v>65</v>
      </c>
      <c r="B49" s="40"/>
      <c r="C49" s="40"/>
      <c r="D49" s="40"/>
      <c r="E49" s="40"/>
      <c r="F49" s="40"/>
      <c r="G49" s="40"/>
      <c r="H49" s="40"/>
      <c r="I49" s="41"/>
      <c r="J49" s="50">
        <v>25.8</v>
      </c>
      <c r="K49" s="43">
        <v>49.4</v>
      </c>
      <c r="L49" s="43">
        <v>59.2</v>
      </c>
      <c r="M49" s="43">
        <v>59.4</v>
      </c>
      <c r="N49" s="43"/>
      <c r="O49" s="43"/>
      <c r="P49" s="51"/>
      <c r="Q49" s="45">
        <f t="shared" si="0"/>
        <v>25.1</v>
      </c>
      <c r="R49" s="46"/>
      <c r="S49" s="47">
        <f t="shared" si="1"/>
        <v>25.1</v>
      </c>
      <c r="T49" s="48">
        <v>105</v>
      </c>
      <c r="U49" s="43"/>
      <c r="V49" s="49"/>
    </row>
    <row r="50" spans="1:22" ht="13.8" x14ac:dyDescent="0.3">
      <c r="A50" s="39" t="s">
        <v>66</v>
      </c>
      <c r="B50" s="40"/>
      <c r="C50" s="40"/>
      <c r="D50" s="40"/>
      <c r="E50" s="40"/>
      <c r="F50" s="40"/>
      <c r="G50" s="40"/>
      <c r="H50" s="40"/>
      <c r="I50" s="41"/>
      <c r="J50" s="42"/>
      <c r="K50" s="43"/>
      <c r="L50" s="43"/>
      <c r="M50" s="43"/>
      <c r="N50" s="43"/>
      <c r="O50" s="43"/>
      <c r="P50" s="51"/>
      <c r="Q50" s="45">
        <f t="shared" si="0"/>
        <v>25.1</v>
      </c>
      <c r="R50" s="46"/>
      <c r="S50" s="47">
        <f t="shared" si="1"/>
        <v>25.1</v>
      </c>
      <c r="T50" s="48"/>
      <c r="U50" s="43"/>
      <c r="V50" s="49"/>
    </row>
    <row r="51" spans="1:22" ht="13.8" x14ac:dyDescent="0.3">
      <c r="A51" s="39" t="s">
        <v>67</v>
      </c>
      <c r="B51" s="40"/>
      <c r="C51" s="40"/>
      <c r="D51" s="40"/>
      <c r="E51" s="40"/>
      <c r="F51" s="40"/>
      <c r="G51" s="40"/>
      <c r="H51" s="40"/>
      <c r="I51" s="41"/>
      <c r="J51" s="42"/>
      <c r="K51" s="43"/>
      <c r="L51" s="43"/>
      <c r="M51" s="43"/>
      <c r="N51" s="43"/>
      <c r="O51" s="43"/>
      <c r="P51" s="51"/>
      <c r="Q51" s="45">
        <f t="shared" si="0"/>
        <v>25.1</v>
      </c>
      <c r="R51" s="46"/>
      <c r="S51" s="47">
        <f t="shared" si="1"/>
        <v>25.1</v>
      </c>
      <c r="T51" s="48"/>
      <c r="U51" s="43"/>
      <c r="V51" s="49"/>
    </row>
    <row r="52" spans="1:22" ht="13.8" x14ac:dyDescent="0.3">
      <c r="A52" s="39" t="s">
        <v>68</v>
      </c>
      <c r="B52" s="40"/>
      <c r="C52" s="40"/>
      <c r="D52" s="40"/>
      <c r="E52" s="40"/>
      <c r="F52" s="40"/>
      <c r="G52" s="40"/>
      <c r="H52" s="40"/>
      <c r="I52" s="41"/>
      <c r="J52" s="42"/>
      <c r="K52" s="43"/>
      <c r="L52" s="43"/>
      <c r="M52" s="43"/>
      <c r="N52" s="43"/>
      <c r="O52" s="43"/>
      <c r="P52" s="51"/>
      <c r="Q52" s="45">
        <f t="shared" si="0"/>
        <v>25.1</v>
      </c>
      <c r="R52" s="46"/>
      <c r="S52" s="47">
        <f t="shared" si="1"/>
        <v>25.1</v>
      </c>
      <c r="T52" s="48"/>
      <c r="U52" s="43"/>
      <c r="V52" s="49"/>
    </row>
    <row r="53" spans="1:22" ht="13.8" x14ac:dyDescent="0.3">
      <c r="A53" s="39" t="s">
        <v>69</v>
      </c>
      <c r="B53" s="40"/>
      <c r="C53" s="40"/>
      <c r="D53" s="40"/>
      <c r="E53" s="40"/>
      <c r="F53" s="40"/>
      <c r="G53" s="40"/>
      <c r="H53" s="40"/>
      <c r="I53" s="41"/>
      <c r="J53" s="42"/>
      <c r="K53" s="43"/>
      <c r="L53" s="43"/>
      <c r="M53" s="43"/>
      <c r="N53" s="43"/>
      <c r="O53" s="43"/>
      <c r="P53" s="51"/>
      <c r="Q53" s="45">
        <f t="shared" si="0"/>
        <v>25.1</v>
      </c>
      <c r="R53" s="46"/>
      <c r="S53" s="47">
        <f t="shared" si="1"/>
        <v>25.1</v>
      </c>
      <c r="T53" s="48">
        <v>75</v>
      </c>
      <c r="U53" s="43"/>
      <c r="V53" s="49"/>
    </row>
    <row r="54" spans="1:22" ht="13.8" x14ac:dyDescent="0.3">
      <c r="A54" s="39" t="s">
        <v>70</v>
      </c>
      <c r="B54" s="40"/>
      <c r="C54" s="40"/>
      <c r="D54" s="40"/>
      <c r="E54" s="40"/>
      <c r="F54" s="40"/>
      <c r="G54" s="40"/>
      <c r="H54" s="40"/>
      <c r="I54" s="41"/>
      <c r="J54" s="42"/>
      <c r="K54" s="43"/>
      <c r="L54" s="43"/>
      <c r="M54" s="43"/>
      <c r="N54" s="43"/>
      <c r="O54" s="43"/>
      <c r="P54" s="51"/>
      <c r="Q54" s="45">
        <f t="shared" si="0"/>
        <v>25.1</v>
      </c>
      <c r="R54" s="46"/>
      <c r="S54" s="47">
        <f t="shared" si="1"/>
        <v>25.1</v>
      </c>
      <c r="T54" s="48">
        <v>75</v>
      </c>
      <c r="U54" s="43"/>
      <c r="V54" s="49"/>
    </row>
    <row r="55" spans="1:22" ht="13.8" x14ac:dyDescent="0.3">
      <c r="A55" s="39" t="s">
        <v>71</v>
      </c>
      <c r="B55" s="40"/>
      <c r="C55" s="40"/>
      <c r="D55" s="40"/>
      <c r="E55" s="40"/>
      <c r="F55" s="40"/>
      <c r="G55" s="40"/>
      <c r="H55" s="40"/>
      <c r="I55" s="41"/>
      <c r="J55" s="42"/>
      <c r="K55" s="43"/>
      <c r="L55" s="43"/>
      <c r="M55" s="43"/>
      <c r="N55" s="43"/>
      <c r="O55" s="43"/>
      <c r="P55" s="51"/>
      <c r="Q55" s="45">
        <f t="shared" si="0"/>
        <v>25.1</v>
      </c>
      <c r="R55" s="46"/>
      <c r="S55" s="47">
        <f t="shared" si="1"/>
        <v>25.1</v>
      </c>
      <c r="T55" s="48">
        <v>75</v>
      </c>
      <c r="U55" s="43"/>
      <c r="V55" s="49"/>
    </row>
    <row r="56" spans="1:22" ht="13.8" x14ac:dyDescent="0.3">
      <c r="A56" s="39" t="s">
        <v>72</v>
      </c>
      <c r="B56" s="40"/>
      <c r="C56" s="40"/>
      <c r="D56" s="40"/>
      <c r="E56" s="40"/>
      <c r="F56" s="40"/>
      <c r="G56" s="40"/>
      <c r="H56" s="40"/>
      <c r="I56" s="41"/>
      <c r="J56" s="42">
        <v>26</v>
      </c>
      <c r="K56" s="43">
        <v>30.3</v>
      </c>
      <c r="L56" s="43">
        <v>37.200000000000003</v>
      </c>
      <c r="M56" s="43">
        <v>43.4</v>
      </c>
      <c r="N56" s="43"/>
      <c r="O56" s="43"/>
      <c r="P56" s="51"/>
      <c r="Q56" s="45">
        <f t="shared" si="0"/>
        <v>25.1</v>
      </c>
      <c r="R56" s="46"/>
      <c r="S56" s="47">
        <f t="shared" si="1"/>
        <v>25.1</v>
      </c>
      <c r="T56" s="48">
        <v>200</v>
      </c>
      <c r="U56" s="62"/>
      <c r="V56" s="49"/>
    </row>
    <row r="57" spans="1:22" ht="13.8" x14ac:dyDescent="0.3">
      <c r="A57" s="39" t="s">
        <v>73</v>
      </c>
      <c r="B57" s="40"/>
      <c r="C57" s="40"/>
      <c r="D57" s="40"/>
      <c r="E57" s="40"/>
      <c r="F57" s="40"/>
      <c r="G57" s="40"/>
      <c r="H57" s="40"/>
      <c r="I57" s="41"/>
      <c r="J57" s="42">
        <v>26</v>
      </c>
      <c r="K57" s="43">
        <v>28.3</v>
      </c>
      <c r="L57" s="43">
        <v>34.299999999999997</v>
      </c>
      <c r="M57" s="43">
        <v>40.799999999999997</v>
      </c>
      <c r="N57" s="43"/>
      <c r="O57" s="43"/>
      <c r="P57" s="51"/>
      <c r="Q57" s="45">
        <f t="shared" si="0"/>
        <v>25.1</v>
      </c>
      <c r="R57" s="46"/>
      <c r="S57" s="47">
        <f t="shared" si="1"/>
        <v>25.1</v>
      </c>
      <c r="T57" s="63">
        <v>200</v>
      </c>
      <c r="U57" s="64"/>
      <c r="V57" s="65"/>
    </row>
    <row r="58" spans="1:22" ht="13.8" x14ac:dyDescent="0.3">
      <c r="A58" s="39" t="s">
        <v>74</v>
      </c>
      <c r="B58" s="40"/>
      <c r="C58" s="40"/>
      <c r="D58" s="40"/>
      <c r="E58" s="40"/>
      <c r="F58" s="40"/>
      <c r="G58" s="40"/>
      <c r="H58" s="40"/>
      <c r="I58" s="41"/>
      <c r="J58" s="42">
        <v>25</v>
      </c>
      <c r="K58" s="43">
        <v>56</v>
      </c>
      <c r="L58" s="43">
        <v>76.900000000000006</v>
      </c>
      <c r="M58" s="43">
        <v>81.099999999999994</v>
      </c>
      <c r="N58" s="43"/>
      <c r="O58" s="43"/>
      <c r="P58" s="51"/>
      <c r="Q58" s="45">
        <f t="shared" si="0"/>
        <v>25.1</v>
      </c>
      <c r="R58" s="46"/>
      <c r="S58" s="47">
        <f t="shared" si="1"/>
        <v>25.1</v>
      </c>
      <c r="T58" s="48"/>
      <c r="U58" s="66">
        <v>65</v>
      </c>
      <c r="V58" s="67"/>
    </row>
    <row r="59" spans="1:22" ht="13.8" x14ac:dyDescent="0.3">
      <c r="A59" s="39" t="s">
        <v>75</v>
      </c>
      <c r="B59" s="40"/>
      <c r="C59" s="40"/>
      <c r="D59" s="40"/>
      <c r="E59" s="40"/>
      <c r="F59" s="40"/>
      <c r="G59" s="40"/>
      <c r="H59" s="40"/>
      <c r="I59" s="41"/>
      <c r="J59" s="42">
        <v>24.7</v>
      </c>
      <c r="K59" s="43">
        <v>60.5</v>
      </c>
      <c r="L59" s="43">
        <v>83.6</v>
      </c>
      <c r="M59" s="43">
        <v>87.1</v>
      </c>
      <c r="N59" s="43"/>
      <c r="O59" s="43"/>
      <c r="P59" s="51"/>
      <c r="Q59" s="45">
        <f t="shared" si="0"/>
        <v>25.1</v>
      </c>
      <c r="R59" s="46"/>
      <c r="S59" s="47">
        <f t="shared" si="1"/>
        <v>25.1</v>
      </c>
      <c r="T59" s="48"/>
      <c r="U59" s="43">
        <v>65</v>
      </c>
      <c r="V59" s="67"/>
    </row>
    <row r="60" spans="1:22" ht="13.8" x14ac:dyDescent="0.3">
      <c r="A60" s="39" t="s">
        <v>76</v>
      </c>
      <c r="B60" s="40"/>
      <c r="C60" s="40"/>
      <c r="D60" s="40"/>
      <c r="E60" s="40"/>
      <c r="F60" s="40"/>
      <c r="G60" s="40"/>
      <c r="H60" s="40"/>
      <c r="I60" s="41"/>
      <c r="J60" s="42">
        <v>26</v>
      </c>
      <c r="K60" s="43">
        <v>42.7</v>
      </c>
      <c r="L60" s="43">
        <v>50.8</v>
      </c>
      <c r="M60" s="43">
        <v>57.1</v>
      </c>
      <c r="N60" s="43"/>
      <c r="O60" s="43"/>
      <c r="P60" s="51"/>
      <c r="Q60" s="45">
        <f t="shared" si="0"/>
        <v>25.1</v>
      </c>
      <c r="R60" s="46"/>
      <c r="S60" s="47">
        <f t="shared" si="1"/>
        <v>25.1</v>
      </c>
      <c r="T60" s="48"/>
      <c r="U60" s="66"/>
      <c r="V60" s="67"/>
    </row>
    <row r="61" spans="1:22" ht="13.8" x14ac:dyDescent="0.3">
      <c r="A61" s="39" t="s">
        <v>77</v>
      </c>
      <c r="B61" s="40"/>
      <c r="C61" s="40"/>
      <c r="D61" s="40"/>
      <c r="E61" s="40"/>
      <c r="F61" s="40"/>
      <c r="G61" s="40"/>
      <c r="H61" s="40"/>
      <c r="I61" s="41"/>
      <c r="J61" s="42">
        <v>26.1</v>
      </c>
      <c r="K61" s="43">
        <v>55.4</v>
      </c>
      <c r="L61" s="43">
        <v>61.9</v>
      </c>
      <c r="M61" s="43">
        <v>61.3</v>
      </c>
      <c r="N61" s="43"/>
      <c r="O61" s="43"/>
      <c r="P61" s="68"/>
      <c r="Q61" s="45">
        <f t="shared" si="0"/>
        <v>25.1</v>
      </c>
      <c r="R61" s="46"/>
      <c r="S61" s="47">
        <f t="shared" si="1"/>
        <v>25.1</v>
      </c>
      <c r="T61" s="48"/>
      <c r="U61" s="43"/>
      <c r="V61" s="67"/>
    </row>
    <row r="62" spans="1:22" ht="30.75" customHeight="1" x14ac:dyDescent="0.25">
      <c r="A62" s="69" t="s">
        <v>78</v>
      </c>
      <c r="B62" s="69"/>
      <c r="C62" s="69"/>
      <c r="D62" s="69"/>
      <c r="E62" s="69"/>
      <c r="F62" s="69"/>
      <c r="G62" s="69"/>
      <c r="H62" s="69"/>
      <c r="I62" s="69"/>
      <c r="J62" s="69"/>
      <c r="K62" s="69"/>
      <c r="L62" s="69"/>
      <c r="M62" s="69"/>
      <c r="N62" s="69"/>
      <c r="O62" s="69"/>
      <c r="P62" s="69"/>
      <c r="Q62" s="69"/>
      <c r="R62" s="69"/>
      <c r="S62" s="69"/>
      <c r="T62" s="69"/>
      <c r="U62" s="69"/>
      <c r="V62" s="5" t="s">
        <v>79</v>
      </c>
    </row>
    <row r="63" spans="1:22" ht="102.6" x14ac:dyDescent="0.25">
      <c r="A63" s="70" t="s">
        <v>27</v>
      </c>
      <c r="B63" s="70"/>
      <c r="C63" s="70"/>
      <c r="D63" s="70"/>
      <c r="E63" s="70"/>
      <c r="F63" s="70"/>
      <c r="G63" s="70"/>
      <c r="H63" s="70"/>
      <c r="I63" s="70"/>
      <c r="J63" s="71" t="s">
        <v>28</v>
      </c>
      <c r="K63" s="72">
        <v>15</v>
      </c>
      <c r="L63" s="72">
        <v>30</v>
      </c>
      <c r="M63" s="72">
        <v>45</v>
      </c>
      <c r="N63" s="72">
        <v>60</v>
      </c>
      <c r="O63" s="72">
        <v>75</v>
      </c>
      <c r="P63" s="72" t="s">
        <v>29</v>
      </c>
      <c r="Q63" s="73" t="s">
        <v>80</v>
      </c>
      <c r="R63" s="74" t="s">
        <v>31</v>
      </c>
      <c r="S63" s="75" t="s">
        <v>81</v>
      </c>
      <c r="T63" s="76" t="s">
        <v>32</v>
      </c>
      <c r="U63" s="77" t="s">
        <v>33</v>
      </c>
      <c r="V63" s="5" t="s">
        <v>34</v>
      </c>
    </row>
    <row r="64" spans="1:22" ht="13.8" x14ac:dyDescent="0.3">
      <c r="A64" s="53" t="s">
        <v>52</v>
      </c>
      <c r="B64" s="54"/>
      <c r="C64" s="54"/>
      <c r="D64" s="54"/>
      <c r="E64" s="54"/>
      <c r="F64" s="54"/>
      <c r="G64" s="54"/>
      <c r="H64" s="54"/>
      <c r="I64" s="55"/>
      <c r="J64" s="78"/>
      <c r="K64" s="59"/>
      <c r="L64" s="59"/>
      <c r="M64" s="59"/>
      <c r="N64" s="59"/>
      <c r="O64" s="59"/>
      <c r="P64" s="59"/>
      <c r="Q64" s="45">
        <f t="shared" ref="Q64:Q67" si="2">SUM($J$47,-$R$47)</f>
        <v>25.1</v>
      </c>
      <c r="R64" s="46"/>
      <c r="S64" s="47">
        <f t="shared" ref="S64:S67" si="3">SUM($Q$47,R64)</f>
        <v>25.1</v>
      </c>
      <c r="T64" s="58">
        <v>125</v>
      </c>
      <c r="U64" s="59"/>
    </row>
    <row r="65" spans="1:21" ht="13.8" x14ac:dyDescent="0.3">
      <c r="A65" s="53" t="s">
        <v>53</v>
      </c>
      <c r="B65" s="54"/>
      <c r="C65" s="54"/>
      <c r="D65" s="54"/>
      <c r="E65" s="54"/>
      <c r="F65" s="54"/>
      <c r="G65" s="54"/>
      <c r="H65" s="54"/>
      <c r="I65" s="55"/>
      <c r="J65" s="78"/>
      <c r="K65" s="59"/>
      <c r="L65" s="59"/>
      <c r="M65" s="59"/>
      <c r="N65" s="59"/>
      <c r="O65" s="59"/>
      <c r="P65" s="59"/>
      <c r="Q65" s="45">
        <f t="shared" si="2"/>
        <v>25.1</v>
      </c>
      <c r="R65" s="46"/>
      <c r="S65" s="47">
        <f t="shared" si="3"/>
        <v>25.1</v>
      </c>
      <c r="T65" s="58">
        <v>125</v>
      </c>
      <c r="U65" s="59"/>
    </row>
    <row r="66" spans="1:21" ht="13.8" x14ac:dyDescent="0.3">
      <c r="A66" s="53" t="s">
        <v>54</v>
      </c>
      <c r="B66" s="54"/>
      <c r="C66" s="54"/>
      <c r="D66" s="54"/>
      <c r="E66" s="54"/>
      <c r="F66" s="54"/>
      <c r="G66" s="54"/>
      <c r="H66" s="54"/>
      <c r="I66" s="55"/>
      <c r="J66" s="78"/>
      <c r="K66" s="59"/>
      <c r="L66" s="59"/>
      <c r="M66" s="59"/>
      <c r="N66" s="59"/>
      <c r="O66" s="59"/>
      <c r="P66" s="59"/>
      <c r="Q66" s="45">
        <f t="shared" si="2"/>
        <v>25.1</v>
      </c>
      <c r="R66" s="46"/>
      <c r="S66" s="47">
        <f t="shared" si="3"/>
        <v>25.1</v>
      </c>
      <c r="T66" s="58"/>
      <c r="U66" s="59">
        <v>65</v>
      </c>
    </row>
    <row r="67" spans="1:21" ht="13.8" x14ac:dyDescent="0.3">
      <c r="A67" s="53" t="s">
        <v>55</v>
      </c>
      <c r="B67" s="54"/>
      <c r="C67" s="54"/>
      <c r="D67" s="54"/>
      <c r="E67" s="54"/>
      <c r="F67" s="54"/>
      <c r="G67" s="54"/>
      <c r="H67" s="54"/>
      <c r="I67" s="55"/>
      <c r="J67" s="79"/>
      <c r="K67" s="59"/>
      <c r="L67" s="59"/>
      <c r="M67" s="59"/>
      <c r="N67" s="59"/>
      <c r="O67" s="59"/>
      <c r="P67" s="59"/>
      <c r="Q67" s="45">
        <f t="shared" si="2"/>
        <v>25.1</v>
      </c>
      <c r="R67" s="46"/>
      <c r="S67" s="47">
        <f t="shared" si="3"/>
        <v>25.1</v>
      </c>
      <c r="T67" s="58"/>
      <c r="U67" s="59">
        <v>65</v>
      </c>
    </row>
    <row r="68" spans="1:21" ht="13.8" x14ac:dyDescent="0.3">
      <c r="A68" s="4"/>
      <c r="B68" s="4"/>
      <c r="C68" s="4"/>
      <c r="D68" s="4"/>
      <c r="E68" s="4"/>
      <c r="F68" s="4"/>
      <c r="G68" s="4"/>
      <c r="H68" s="4"/>
      <c r="I68" s="4"/>
      <c r="J68" s="3"/>
      <c r="K68" s="4"/>
      <c r="L68" s="4"/>
      <c r="M68" s="4"/>
      <c r="N68" s="4"/>
      <c r="O68" s="4"/>
      <c r="P68" s="4"/>
      <c r="Q68" s="4"/>
      <c r="R68" s="4"/>
      <c r="S68" s="4"/>
      <c r="T68" s="4"/>
    </row>
    <row r="69" spans="1:21" ht="13.8" x14ac:dyDescent="0.25">
      <c r="A69" s="6" t="s">
        <v>82</v>
      </c>
      <c r="B69" s="7"/>
      <c r="C69" s="7"/>
      <c r="D69" s="7"/>
      <c r="E69" s="7"/>
      <c r="F69" s="7"/>
      <c r="G69" s="7"/>
      <c r="H69" s="7"/>
      <c r="I69" s="7"/>
      <c r="J69" s="7"/>
      <c r="K69" s="7"/>
      <c r="L69" s="7"/>
      <c r="M69" s="7"/>
      <c r="N69" s="7"/>
      <c r="O69" s="7"/>
      <c r="P69" s="7"/>
      <c r="Q69" s="7"/>
      <c r="R69" s="7"/>
      <c r="S69" s="7"/>
      <c r="T69" s="7"/>
      <c r="U69" s="7"/>
    </row>
    <row r="70" spans="1:21" ht="33.75" customHeight="1" x14ac:dyDescent="0.25">
      <c r="A70" s="25" t="s">
        <v>83</v>
      </c>
      <c r="B70" s="26"/>
      <c r="C70" s="26"/>
      <c r="D70" s="26"/>
      <c r="E70" s="26"/>
      <c r="F70" s="26"/>
      <c r="G70" s="26"/>
      <c r="H70" s="26"/>
      <c r="I70" s="26"/>
      <c r="J70" s="26"/>
      <c r="K70" s="26"/>
      <c r="L70" s="26"/>
      <c r="M70" s="26"/>
      <c r="N70" s="26"/>
      <c r="O70" s="26"/>
      <c r="P70" s="26"/>
      <c r="Q70" s="26"/>
      <c r="R70" s="26"/>
      <c r="S70" s="26"/>
      <c r="T70" s="26"/>
      <c r="U70" s="26"/>
    </row>
    <row r="71" spans="1:21" ht="13.8" x14ac:dyDescent="0.3">
      <c r="A71" s="4"/>
      <c r="B71" s="4"/>
      <c r="C71" s="4"/>
      <c r="D71" s="4"/>
      <c r="E71" s="4"/>
      <c r="F71" s="4"/>
      <c r="G71" s="4"/>
      <c r="H71" s="4"/>
      <c r="I71" s="4"/>
      <c r="J71" s="3"/>
      <c r="K71" s="4"/>
      <c r="L71" s="4"/>
      <c r="M71" s="4"/>
      <c r="N71" s="4"/>
      <c r="O71" s="4"/>
      <c r="P71" s="4"/>
      <c r="Q71" s="4"/>
      <c r="R71" s="4"/>
      <c r="S71" s="4"/>
      <c r="T71" s="4"/>
    </row>
    <row r="72" spans="1:21" ht="13.8" x14ac:dyDescent="0.25">
      <c r="A72" s="6" t="s">
        <v>84</v>
      </c>
      <c r="B72" s="7"/>
      <c r="C72" s="7"/>
      <c r="D72" s="7"/>
      <c r="E72" s="7"/>
      <c r="F72" s="7"/>
      <c r="G72" s="7"/>
      <c r="H72" s="7"/>
      <c r="I72" s="7"/>
      <c r="J72" s="7"/>
      <c r="K72" s="7"/>
      <c r="L72" s="7"/>
      <c r="M72" s="7"/>
      <c r="N72" s="7"/>
      <c r="O72" s="7"/>
      <c r="P72" s="7"/>
      <c r="Q72" s="7"/>
      <c r="R72" s="7"/>
      <c r="S72" s="7"/>
      <c r="T72" s="7"/>
      <c r="U72" s="7"/>
    </row>
    <row r="73" spans="1:21" ht="13.8" x14ac:dyDescent="0.3">
      <c r="A73" s="8"/>
      <c r="B73" s="9"/>
      <c r="C73" s="9"/>
      <c r="D73" s="9"/>
      <c r="E73" s="9"/>
      <c r="F73" s="9"/>
      <c r="G73" s="9"/>
      <c r="H73" s="9"/>
      <c r="I73" s="9"/>
      <c r="J73" s="9"/>
      <c r="K73" s="9"/>
      <c r="L73" s="9"/>
      <c r="M73" s="9"/>
      <c r="N73" s="9"/>
      <c r="O73" s="9"/>
      <c r="P73" s="9"/>
      <c r="Q73" s="9"/>
      <c r="R73" s="9"/>
      <c r="S73" s="9"/>
      <c r="T73" s="9"/>
      <c r="U73" s="9"/>
    </row>
    <row r="74" spans="1:21" ht="13.8" x14ac:dyDescent="0.3">
      <c r="A74" s="80"/>
      <c r="B74" s="81"/>
      <c r="C74" s="81"/>
      <c r="D74" s="81"/>
      <c r="E74" s="81"/>
      <c r="F74" s="81"/>
      <c r="G74" s="81"/>
      <c r="H74" s="81"/>
      <c r="I74" s="81"/>
      <c r="J74" s="82"/>
      <c r="K74" s="81"/>
      <c r="L74" s="81"/>
      <c r="M74" s="81"/>
      <c r="N74" s="81"/>
      <c r="O74" s="81"/>
      <c r="P74" s="81"/>
      <c r="Q74" s="81"/>
      <c r="R74" s="81"/>
      <c r="S74" s="81"/>
      <c r="T74" s="81"/>
      <c r="U74" s="83"/>
    </row>
    <row r="75" spans="1:21" ht="13.8" x14ac:dyDescent="0.3">
      <c r="A75" s="84"/>
      <c r="B75" s="85"/>
      <c r="C75" s="85"/>
      <c r="D75" s="4"/>
      <c r="E75" s="4" t="s">
        <v>85</v>
      </c>
      <c r="F75" s="4"/>
      <c r="G75" s="4"/>
      <c r="H75" s="4"/>
      <c r="I75" s="4"/>
      <c r="J75" s="3"/>
      <c r="K75" s="4"/>
      <c r="L75" s="4"/>
      <c r="M75" s="4"/>
      <c r="N75" s="4"/>
      <c r="O75" s="4"/>
      <c r="P75" s="4"/>
      <c r="Q75" s="4"/>
      <c r="R75" s="4"/>
      <c r="S75" s="4"/>
      <c r="T75" s="4"/>
    </row>
    <row r="76" spans="1:21" ht="13.8" x14ac:dyDescent="0.3">
      <c r="A76" s="84"/>
      <c r="B76" s="4"/>
      <c r="C76" s="4"/>
      <c r="D76" s="4"/>
      <c r="E76" s="4"/>
      <c r="F76" s="4"/>
      <c r="G76" s="4"/>
      <c r="H76" s="4"/>
      <c r="I76" s="4"/>
      <c r="J76" s="3"/>
      <c r="K76" s="4"/>
      <c r="L76" s="4"/>
      <c r="M76" s="4"/>
      <c r="N76" s="4"/>
      <c r="O76" s="4"/>
      <c r="P76" s="4"/>
      <c r="Q76" s="4"/>
      <c r="R76" s="4"/>
      <c r="S76" s="4"/>
      <c r="T76" s="4"/>
    </row>
    <row r="77" spans="1:21" ht="13.8" x14ac:dyDescent="0.3">
      <c r="A77" s="84"/>
      <c r="B77" s="85"/>
      <c r="C77" s="85"/>
      <c r="D77" s="4"/>
      <c r="E77" s="4" t="s">
        <v>86</v>
      </c>
      <c r="F77" s="4"/>
      <c r="G77" s="4"/>
      <c r="H77" s="4"/>
      <c r="I77" s="4"/>
      <c r="J77" s="3"/>
      <c r="K77" s="4"/>
      <c r="L77" s="4"/>
      <c r="M77" s="4"/>
      <c r="N77" s="4"/>
      <c r="O77" s="4"/>
      <c r="P77" s="4"/>
      <c r="Q77" s="4"/>
      <c r="R77" s="4"/>
      <c r="S77" s="4"/>
      <c r="T77" s="4"/>
    </row>
    <row r="78" spans="1:21" ht="13.8" x14ac:dyDescent="0.3">
      <c r="A78" s="84"/>
      <c r="B78" s="4"/>
      <c r="C78" s="4"/>
      <c r="D78" s="4"/>
      <c r="E78" s="4"/>
      <c r="F78" s="4"/>
      <c r="G78" s="4"/>
      <c r="H78" s="4"/>
      <c r="I78" s="4"/>
      <c r="J78" s="3"/>
      <c r="K78" s="4"/>
      <c r="L78" s="4"/>
      <c r="M78" s="4"/>
      <c r="N78" s="4"/>
      <c r="O78" s="4"/>
      <c r="P78" s="4"/>
      <c r="Q78" s="4"/>
      <c r="R78" s="4"/>
      <c r="S78" s="4"/>
      <c r="T78" s="4"/>
    </row>
    <row r="79" spans="1:21" ht="13.8" x14ac:dyDescent="0.3">
      <c r="A79" s="86"/>
      <c r="B79" s="87"/>
      <c r="C79" s="87"/>
      <c r="D79" s="87"/>
      <c r="E79" s="87" t="s">
        <v>87</v>
      </c>
      <c r="F79" s="87"/>
      <c r="G79" s="88"/>
      <c r="H79" s="85"/>
      <c r="I79" s="85"/>
      <c r="J79" s="85"/>
      <c r="K79" s="87" t="s">
        <v>88</v>
      </c>
      <c r="L79" s="87"/>
      <c r="M79" s="87" t="s">
        <v>89</v>
      </c>
      <c r="N79" s="87"/>
      <c r="O79" s="87"/>
      <c r="P79" s="87"/>
      <c r="Q79" s="87"/>
      <c r="R79" s="87"/>
      <c r="S79" s="87"/>
      <c r="T79" s="87"/>
      <c r="U79" s="89"/>
    </row>
    <row r="80" spans="1:21" ht="13.8" x14ac:dyDescent="0.3">
      <c r="A80" s="4"/>
      <c r="B80" s="4"/>
      <c r="C80" s="4"/>
      <c r="D80" s="4"/>
      <c r="E80" s="4"/>
      <c r="F80" s="4"/>
      <c r="G80" s="4"/>
      <c r="H80" s="4"/>
      <c r="I80" s="4"/>
      <c r="J80" s="3"/>
      <c r="K80" s="4"/>
      <c r="L80" s="4"/>
      <c r="M80" s="4"/>
      <c r="N80" s="4"/>
      <c r="O80" s="4"/>
      <c r="P80" s="4"/>
      <c r="Q80" s="4"/>
      <c r="R80" s="4"/>
      <c r="S80" s="4"/>
      <c r="T80" s="4"/>
    </row>
    <row r="81" spans="1:21" x14ac:dyDescent="0.25">
      <c r="A81" s="90" t="s">
        <v>90</v>
      </c>
      <c r="B81" s="28"/>
      <c r="C81" s="28"/>
      <c r="D81" s="28"/>
      <c r="E81" s="28"/>
      <c r="F81" s="28"/>
      <c r="G81" s="28" t="s">
        <v>91</v>
      </c>
      <c r="H81" s="91"/>
      <c r="I81" s="92"/>
      <c r="J81" s="93"/>
      <c r="L81" s="28" t="s">
        <v>92</v>
      </c>
      <c r="M81" s="28"/>
      <c r="N81" s="94" t="s">
        <v>93</v>
      </c>
      <c r="O81" s="94"/>
      <c r="P81" s="28"/>
      <c r="Q81" s="28" t="s">
        <v>94</v>
      </c>
      <c r="R81" s="28"/>
      <c r="S81" s="93"/>
      <c r="T81" s="93"/>
    </row>
    <row r="82" spans="1:21" x14ac:dyDescent="0.25">
      <c r="A82" s="28"/>
      <c r="B82" s="28"/>
      <c r="C82" s="28"/>
      <c r="D82" s="28"/>
      <c r="E82" s="28"/>
      <c r="F82" s="28"/>
      <c r="G82" s="28"/>
      <c r="H82" s="28"/>
      <c r="I82" s="28"/>
      <c r="J82" s="91"/>
      <c r="K82" s="28"/>
      <c r="L82" s="28"/>
      <c r="M82" s="28"/>
      <c r="N82" s="28"/>
      <c r="O82" s="28"/>
      <c r="P82" s="28"/>
      <c r="Q82" s="28"/>
      <c r="R82" s="28"/>
      <c r="S82" s="28"/>
      <c r="T82" s="28"/>
    </row>
    <row r="83" spans="1:21" x14ac:dyDescent="0.25">
      <c r="A83" s="90" t="s">
        <v>95</v>
      </c>
      <c r="B83" s="28"/>
      <c r="C83" s="28"/>
      <c r="D83" s="28"/>
      <c r="E83" s="28"/>
      <c r="F83" s="28"/>
      <c r="G83" s="95"/>
      <c r="H83" s="96"/>
      <c r="I83" s="95"/>
      <c r="J83" s="97"/>
      <c r="K83" s="95"/>
      <c r="L83" s="95"/>
      <c r="M83" s="96"/>
      <c r="N83" s="96"/>
      <c r="O83" s="96"/>
      <c r="P83" s="96"/>
      <c r="Q83" s="96"/>
      <c r="R83" s="96"/>
      <c r="S83" s="96"/>
      <c r="T83" s="96"/>
      <c r="U83" s="96"/>
    </row>
    <row r="84" spans="1:21" ht="13.8" x14ac:dyDescent="0.3">
      <c r="A84" s="4"/>
      <c r="B84" s="4"/>
      <c r="C84" s="4"/>
      <c r="D84" s="4"/>
      <c r="E84" s="4"/>
      <c r="F84" s="4"/>
      <c r="G84" s="4"/>
      <c r="H84" s="4"/>
      <c r="I84" s="4"/>
      <c r="J84" s="3"/>
      <c r="K84" s="4"/>
      <c r="L84" s="4"/>
      <c r="M84" s="4"/>
      <c r="N84" s="4"/>
      <c r="O84" s="4"/>
      <c r="P84" s="4"/>
      <c r="Q84" s="4"/>
      <c r="R84" s="4"/>
      <c r="S84" s="4"/>
      <c r="T84" s="4"/>
    </row>
  </sheetData>
  <mergeCells count="98">
    <mergeCell ref="A72:U72"/>
    <mergeCell ref="A73:U73"/>
    <mergeCell ref="B75:C75"/>
    <mergeCell ref="B77:C77"/>
    <mergeCell ref="G79:J79"/>
    <mergeCell ref="I81:J81"/>
    <mergeCell ref="N81:O81"/>
    <mergeCell ref="S81:T81"/>
    <mergeCell ref="A64:I64"/>
    <mergeCell ref="A65:I65"/>
    <mergeCell ref="A66:I66"/>
    <mergeCell ref="A67:I67"/>
    <mergeCell ref="A69:U69"/>
    <mergeCell ref="A70:U70"/>
    <mergeCell ref="A58:I58"/>
    <mergeCell ref="A59:I59"/>
    <mergeCell ref="A60:I60"/>
    <mergeCell ref="A61:I61"/>
    <mergeCell ref="A62:U62"/>
    <mergeCell ref="A63:I63"/>
    <mergeCell ref="A52:I52"/>
    <mergeCell ref="A53:I53"/>
    <mergeCell ref="A54:I54"/>
    <mergeCell ref="A55:I55"/>
    <mergeCell ref="A56:I56"/>
    <mergeCell ref="A57:I57"/>
    <mergeCell ref="A46:I46"/>
    <mergeCell ref="A47:I47"/>
    <mergeCell ref="A48:I48"/>
    <mergeCell ref="A49:I49"/>
    <mergeCell ref="A50:I50"/>
    <mergeCell ref="A51:I51"/>
    <mergeCell ref="A40:I40"/>
    <mergeCell ref="A41:I41"/>
    <mergeCell ref="A42:I42"/>
    <mergeCell ref="A43:I43"/>
    <mergeCell ref="A44:I44"/>
    <mergeCell ref="A45:I45"/>
    <mergeCell ref="A34:I34"/>
    <mergeCell ref="A35:I35"/>
    <mergeCell ref="A36:I36"/>
    <mergeCell ref="A37:I37"/>
    <mergeCell ref="A38:I38"/>
    <mergeCell ref="A39:I39"/>
    <mergeCell ref="A28:I28"/>
    <mergeCell ref="A29:I29"/>
    <mergeCell ref="A30:I30"/>
    <mergeCell ref="A31:I31"/>
    <mergeCell ref="A32:I32"/>
    <mergeCell ref="A33:I33"/>
    <mergeCell ref="A20:I20"/>
    <mergeCell ref="P20:P61"/>
    <mergeCell ref="V20:V57"/>
    <mergeCell ref="A21:I21"/>
    <mergeCell ref="A22:I22"/>
    <mergeCell ref="A23:I23"/>
    <mergeCell ref="A24:I24"/>
    <mergeCell ref="A25:I25"/>
    <mergeCell ref="A26:I26"/>
    <mergeCell ref="A27:I27"/>
    <mergeCell ref="A17:E17"/>
    <mergeCell ref="F17:J17"/>
    <mergeCell ref="K17:O17"/>
    <mergeCell ref="P17:U17"/>
    <mergeCell ref="T18:U18"/>
    <mergeCell ref="A19:I19"/>
    <mergeCell ref="A14:U14"/>
    <mergeCell ref="A15:E15"/>
    <mergeCell ref="F15:J15"/>
    <mergeCell ref="K15:O15"/>
    <mergeCell ref="P15:U15"/>
    <mergeCell ref="A16:E16"/>
    <mergeCell ref="F16:J16"/>
    <mergeCell ref="K16:O16"/>
    <mergeCell ref="P16:U16"/>
    <mergeCell ref="A10:D10"/>
    <mergeCell ref="E10:U10"/>
    <mergeCell ref="A11:D11"/>
    <mergeCell ref="E11:U11"/>
    <mergeCell ref="A12:D12"/>
    <mergeCell ref="E12:U12"/>
    <mergeCell ref="I8:L8"/>
    <mergeCell ref="M8:P8"/>
    <mergeCell ref="Q8:U8"/>
    <mergeCell ref="E9:H9"/>
    <mergeCell ref="I9:L9"/>
    <mergeCell ref="M9:P9"/>
    <mergeCell ref="Q9:U9"/>
    <mergeCell ref="A3:U3"/>
    <mergeCell ref="A4:U4"/>
    <mergeCell ref="A5:U5"/>
    <mergeCell ref="A6:U6"/>
    <mergeCell ref="A7:D9"/>
    <mergeCell ref="E7:H7"/>
    <mergeCell ref="I7:L7"/>
    <mergeCell ref="M7:P7"/>
    <mergeCell ref="Q7:U7"/>
    <mergeCell ref="E8:H8"/>
  </mergeCells>
  <printOptions horizontalCentered="1"/>
  <pageMargins left="0.7" right="0.7" top="0.75" bottom="0.75" header="0.3" footer="0.3"/>
  <pageSetup scale="88" fitToHeight="10" orientation="portrait" r:id="rId1"/>
  <headerFooter alignWithMargins="0">
    <oddFooter xml:space="preserve">&amp;C </oddFooter>
  </headerFooter>
  <rowBreaks count="1" manualBreakCount="1">
    <brk id="12" max="22"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42 Temp Test SKU2</vt:lpstr>
      <vt:lpstr>'42 Temp Test SKU2'!Print_Area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Countrywood</dc:creator>
  <cp:lastModifiedBy>Eli Countrywood</cp:lastModifiedBy>
  <dcterms:created xsi:type="dcterms:W3CDTF">2023-12-01T05:15:48Z</dcterms:created>
  <dcterms:modified xsi:type="dcterms:W3CDTF">2023-12-01T05:17:01Z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d06e56-1756-4005-87f1-1edc72dd4bdf_Enabled">
    <vt:lpwstr>true</vt:lpwstr>
  </property>
  <property fmtid="{D5CDD505-2E9C-101B-9397-08002B2CF9AE}" pid="3" name="MSIP_Label_52d06e56-1756-4005-87f1-1edc72dd4bdf_SetDate">
    <vt:lpwstr>2023-12-01T05:16:06Z</vt:lpwstr>
  </property>
  <property fmtid="{D5CDD505-2E9C-101B-9397-08002B2CF9AE}" pid="4" name="MSIP_Label_52d06e56-1756-4005-87f1-1edc72dd4bdf_Method">
    <vt:lpwstr>Standard</vt:lpwstr>
  </property>
  <property fmtid="{D5CDD505-2E9C-101B-9397-08002B2CF9AE}" pid="5" name="MSIP_Label_52d06e56-1756-4005-87f1-1edc72dd4bdf_Name">
    <vt:lpwstr>General</vt:lpwstr>
  </property>
  <property fmtid="{D5CDD505-2E9C-101B-9397-08002B2CF9AE}" pid="6" name="MSIP_Label_52d06e56-1756-4005-87f1-1edc72dd4bdf_SiteId">
    <vt:lpwstr>9026c5f4-86d0-4b9f-bd39-b7d4d0fb4674</vt:lpwstr>
  </property>
  <property fmtid="{D5CDD505-2E9C-101B-9397-08002B2CF9AE}" pid="7" name="MSIP_Label_52d06e56-1756-4005-87f1-1edc72dd4bdf_ActionId">
    <vt:lpwstr>5b02c53b-a070-43b5-94e2-64b54ef1128c</vt:lpwstr>
  </property>
  <property fmtid="{D5CDD505-2E9C-101B-9397-08002B2CF9AE}" pid="8" name="MSIP_Label_52d06e56-1756-4005-87f1-1edc72dd4bdf_ContentBits">
    <vt:lpwstr>0</vt:lpwstr>
  </property>
</Properties>
</file>