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720" yWindow="0" windowWidth="24540" windowHeight="15800" tabRatio="500"/>
  </bookViews>
  <sheets>
    <sheet name="Trips Table" sheetId="8" r:id="rId1"/>
    <sheet name="To Add" sheetId="9" r:id="rId2"/>
    <sheet name="Coordinates" sheetId="6" r:id="rId3"/>
  </sheets>
  <definedNames>
    <definedName name="_xlnm._FilterDatabase" localSheetId="0" hidden="1">'Trips Table'!$A$1:$J$206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6" i="8" l="1"/>
  <c r="E206" i="8"/>
  <c r="F205" i="8"/>
  <c r="E205" i="8"/>
  <c r="F204" i="8"/>
  <c r="E204" i="8"/>
  <c r="F203" i="8"/>
  <c r="E203" i="8"/>
  <c r="F202" i="8"/>
  <c r="E202" i="8"/>
  <c r="F201" i="8"/>
  <c r="E201" i="8"/>
  <c r="F200" i="8"/>
  <c r="E200" i="8"/>
  <c r="F199" i="8"/>
  <c r="E199" i="8"/>
  <c r="F198" i="8"/>
  <c r="E198" i="8"/>
  <c r="F197" i="8"/>
  <c r="E197" i="8"/>
  <c r="F196" i="8"/>
  <c r="E196" i="8"/>
  <c r="F195" i="8"/>
  <c r="E195" i="8"/>
  <c r="F194" i="8"/>
  <c r="E194" i="8"/>
  <c r="F193" i="8"/>
  <c r="E193" i="8"/>
  <c r="F192" i="8"/>
  <c r="E192" i="8"/>
  <c r="F191" i="8"/>
  <c r="E191" i="8"/>
  <c r="F190" i="8"/>
  <c r="E190" i="8"/>
  <c r="F189" i="8"/>
  <c r="E189" i="8"/>
  <c r="F188" i="8"/>
  <c r="E188" i="8"/>
  <c r="F187" i="8"/>
  <c r="E187" i="8"/>
  <c r="F186" i="8"/>
  <c r="E186" i="8"/>
  <c r="F185" i="8"/>
  <c r="E185" i="8"/>
  <c r="F184" i="8"/>
  <c r="E184" i="8"/>
  <c r="F183" i="8"/>
  <c r="E183" i="8"/>
  <c r="F182" i="8"/>
  <c r="E182" i="8"/>
  <c r="F181" i="8"/>
  <c r="E181" i="8"/>
  <c r="F180" i="8"/>
  <c r="E180" i="8"/>
  <c r="F179" i="8"/>
  <c r="E179" i="8"/>
  <c r="F178" i="8"/>
  <c r="E178" i="8"/>
  <c r="F177" i="8"/>
  <c r="E177" i="8"/>
  <c r="F176" i="8"/>
  <c r="E176" i="8"/>
  <c r="F175" i="8"/>
  <c r="E175" i="8"/>
  <c r="F174" i="8"/>
  <c r="E174" i="8"/>
  <c r="F173" i="8"/>
  <c r="E173" i="8"/>
  <c r="F172" i="8"/>
  <c r="E172" i="8"/>
  <c r="F171" i="8"/>
  <c r="E171" i="8"/>
  <c r="F170" i="8"/>
  <c r="E170" i="8"/>
  <c r="F169" i="8"/>
  <c r="E169" i="8"/>
  <c r="F168" i="8"/>
  <c r="E168" i="8"/>
  <c r="F167" i="8"/>
  <c r="E167" i="8"/>
  <c r="F166" i="8"/>
  <c r="E166" i="8"/>
  <c r="F165" i="8"/>
  <c r="E165" i="8"/>
  <c r="F164" i="8"/>
  <c r="E164" i="8"/>
  <c r="F163" i="8"/>
  <c r="E163" i="8"/>
  <c r="F162" i="8"/>
  <c r="E162" i="8"/>
  <c r="F161" i="8"/>
  <c r="E161" i="8"/>
  <c r="F160" i="8"/>
  <c r="E160" i="8"/>
  <c r="F159" i="8"/>
  <c r="E159" i="8"/>
  <c r="F158" i="8"/>
  <c r="E158" i="8"/>
  <c r="F157" i="8"/>
  <c r="E157" i="8"/>
  <c r="F156" i="8"/>
  <c r="E156" i="8"/>
  <c r="F155" i="8"/>
  <c r="E155" i="8"/>
  <c r="F154" i="8"/>
  <c r="E154" i="8"/>
  <c r="F153" i="8"/>
  <c r="E153" i="8"/>
  <c r="F152" i="8"/>
  <c r="E152" i="8"/>
  <c r="F151" i="8"/>
  <c r="E151" i="8"/>
  <c r="F150" i="8"/>
  <c r="E150" i="8"/>
  <c r="F149" i="8"/>
  <c r="E149" i="8"/>
  <c r="F148" i="8"/>
  <c r="E148" i="8"/>
  <c r="F147" i="8"/>
  <c r="E147" i="8"/>
  <c r="F146" i="8"/>
  <c r="E146" i="8"/>
  <c r="F145" i="8"/>
  <c r="E145" i="8"/>
  <c r="F144" i="8"/>
  <c r="E144" i="8"/>
  <c r="F143" i="8"/>
  <c r="E143" i="8"/>
  <c r="F142" i="8"/>
  <c r="E142" i="8"/>
  <c r="F141" i="8"/>
  <c r="E141" i="8"/>
  <c r="F140" i="8"/>
  <c r="E140" i="8"/>
  <c r="F139" i="8"/>
  <c r="E139" i="8"/>
  <c r="F138" i="8"/>
  <c r="E138" i="8"/>
  <c r="F137" i="8"/>
  <c r="E137" i="8"/>
  <c r="F136" i="8"/>
  <c r="E136" i="8"/>
  <c r="F135" i="8"/>
  <c r="E135" i="8"/>
  <c r="F134" i="8"/>
  <c r="E134" i="8"/>
  <c r="F133" i="8"/>
  <c r="E133" i="8"/>
  <c r="F132" i="8"/>
  <c r="E132" i="8"/>
  <c r="F131" i="8"/>
  <c r="E131" i="8"/>
  <c r="F130" i="8"/>
  <c r="E130" i="8"/>
  <c r="F129" i="8"/>
  <c r="E129" i="8"/>
  <c r="F128" i="8"/>
  <c r="E128" i="8"/>
  <c r="F127" i="8"/>
  <c r="E127" i="8"/>
  <c r="F126" i="8"/>
  <c r="E126" i="8"/>
  <c r="F125" i="8"/>
  <c r="E125" i="8"/>
  <c r="F124" i="8"/>
  <c r="E124" i="8"/>
  <c r="F123" i="8"/>
  <c r="E123" i="8"/>
  <c r="F122" i="8"/>
  <c r="E122" i="8"/>
  <c r="F121" i="8"/>
  <c r="E121" i="8"/>
  <c r="F120" i="8"/>
  <c r="E120" i="8"/>
  <c r="F119" i="8"/>
  <c r="E119" i="8"/>
  <c r="F118" i="8"/>
  <c r="E118" i="8"/>
  <c r="F117" i="8"/>
  <c r="E117" i="8"/>
  <c r="F116" i="8"/>
  <c r="E116" i="8"/>
  <c r="F115" i="8"/>
  <c r="E115" i="8"/>
  <c r="F114" i="8"/>
  <c r="E114" i="8"/>
  <c r="F113" i="8"/>
  <c r="E113" i="8"/>
  <c r="F112" i="8"/>
  <c r="E112" i="8"/>
  <c r="F111" i="8"/>
  <c r="E111" i="8"/>
  <c r="F110" i="8"/>
  <c r="E110" i="8"/>
  <c r="F109" i="8"/>
  <c r="E109" i="8"/>
  <c r="F108" i="8"/>
  <c r="E108" i="8"/>
  <c r="F107" i="8"/>
  <c r="E107" i="8"/>
  <c r="F106" i="8"/>
  <c r="E106" i="8"/>
  <c r="F105" i="8"/>
  <c r="E105" i="8"/>
  <c r="F104" i="8"/>
  <c r="E104" i="8"/>
  <c r="F103" i="8"/>
  <c r="E103" i="8"/>
  <c r="F102" i="8"/>
  <c r="E102" i="8"/>
  <c r="F101" i="8"/>
  <c r="E101" i="8"/>
  <c r="F100" i="8"/>
  <c r="E100" i="8"/>
  <c r="F99" i="8"/>
  <c r="E99" i="8"/>
  <c r="F98" i="8"/>
  <c r="E98" i="8"/>
  <c r="F97" i="8"/>
  <c r="E97" i="8"/>
  <c r="F96" i="8"/>
  <c r="E96" i="8"/>
  <c r="F95" i="8"/>
  <c r="E95" i="8"/>
  <c r="F94" i="8"/>
  <c r="E94" i="8"/>
  <c r="F93" i="8"/>
  <c r="E93" i="8"/>
  <c r="F92" i="8"/>
  <c r="E92" i="8"/>
  <c r="F91" i="8"/>
  <c r="E91" i="8"/>
  <c r="F90" i="8"/>
  <c r="E90" i="8"/>
  <c r="F89" i="8"/>
  <c r="E89" i="8"/>
  <c r="F88" i="8"/>
  <c r="E88" i="8"/>
  <c r="F87" i="8"/>
  <c r="E87" i="8"/>
  <c r="F86" i="8"/>
  <c r="E86" i="8"/>
  <c r="F85" i="8"/>
  <c r="E85" i="8"/>
  <c r="F84" i="8"/>
  <c r="E84" i="8"/>
  <c r="F83" i="8"/>
  <c r="E83" i="8"/>
  <c r="F82" i="8"/>
  <c r="E82" i="8"/>
  <c r="F81" i="8"/>
  <c r="E81" i="8"/>
  <c r="F80" i="8"/>
  <c r="E80" i="8"/>
  <c r="F79" i="8"/>
  <c r="E79" i="8"/>
  <c r="F78" i="8"/>
  <c r="E78" i="8"/>
  <c r="F77" i="8"/>
  <c r="E77" i="8"/>
  <c r="F76" i="8"/>
  <c r="E76" i="8"/>
  <c r="F75" i="8"/>
  <c r="E75" i="8"/>
  <c r="F74" i="8"/>
  <c r="E74" i="8"/>
  <c r="F73" i="8"/>
  <c r="E73" i="8"/>
  <c r="F72" i="8"/>
  <c r="E72" i="8"/>
  <c r="F71" i="8"/>
  <c r="E71" i="8"/>
  <c r="F70" i="8"/>
  <c r="E70" i="8"/>
  <c r="F69" i="8"/>
  <c r="E69" i="8"/>
  <c r="F68" i="8"/>
  <c r="E68" i="8"/>
  <c r="F67" i="8"/>
  <c r="E67" i="8"/>
  <c r="F66" i="8"/>
  <c r="E66" i="8"/>
  <c r="F65" i="8"/>
  <c r="E65" i="8"/>
  <c r="F64" i="8"/>
  <c r="E64" i="8"/>
  <c r="F63" i="8"/>
  <c r="E63" i="8"/>
  <c r="F62" i="8"/>
  <c r="E62" i="8"/>
  <c r="F61" i="8"/>
  <c r="E61" i="8"/>
  <c r="F60" i="8"/>
  <c r="E60" i="8"/>
  <c r="F59" i="8"/>
  <c r="E59" i="8"/>
  <c r="F58" i="8"/>
  <c r="E58" i="8"/>
  <c r="F57" i="8"/>
  <c r="E57" i="8"/>
  <c r="F56" i="8"/>
  <c r="E56" i="8"/>
  <c r="F55" i="8"/>
  <c r="E55" i="8"/>
  <c r="F54" i="8"/>
  <c r="E54" i="8"/>
  <c r="F53" i="8"/>
  <c r="E53" i="8"/>
  <c r="F52" i="8"/>
  <c r="E52" i="8"/>
  <c r="F51" i="8"/>
  <c r="E51" i="8"/>
  <c r="F50" i="8"/>
  <c r="E50" i="8"/>
  <c r="F49" i="8"/>
  <c r="E49" i="8"/>
  <c r="F48" i="8"/>
  <c r="E48" i="8"/>
  <c r="F47" i="8"/>
  <c r="E47" i="8"/>
  <c r="F46" i="8"/>
  <c r="E46" i="8"/>
  <c r="F45" i="8"/>
  <c r="E45" i="8"/>
  <c r="F44" i="8"/>
  <c r="E44" i="8"/>
  <c r="F43" i="8"/>
  <c r="E43" i="8"/>
  <c r="F42" i="8"/>
  <c r="E42" i="8"/>
  <c r="F41" i="8"/>
  <c r="E41" i="8"/>
  <c r="F40" i="8"/>
  <c r="E40" i="8"/>
  <c r="F39" i="8"/>
  <c r="E39" i="8"/>
  <c r="F38" i="8"/>
  <c r="E38" i="8"/>
  <c r="F37" i="8"/>
  <c r="E37" i="8"/>
  <c r="F36" i="8"/>
  <c r="E36" i="8"/>
  <c r="F35" i="8"/>
  <c r="E35" i="8"/>
  <c r="F34" i="8"/>
  <c r="E34" i="8"/>
  <c r="F33" i="8"/>
  <c r="E33" i="8"/>
  <c r="F32" i="8"/>
  <c r="E32" i="8"/>
  <c r="F31" i="8"/>
  <c r="E31" i="8"/>
  <c r="F30" i="8"/>
  <c r="E30" i="8"/>
  <c r="F29" i="8"/>
  <c r="E29" i="8"/>
  <c r="F28" i="8"/>
  <c r="E28" i="8"/>
  <c r="F27" i="8"/>
  <c r="E27" i="8"/>
  <c r="F26" i="8"/>
  <c r="E26" i="8"/>
  <c r="F25" i="8"/>
  <c r="E25" i="8"/>
  <c r="F24" i="8"/>
  <c r="E24" i="8"/>
  <c r="F23" i="8"/>
  <c r="E23" i="8"/>
  <c r="F22" i="8"/>
  <c r="E22" i="8"/>
  <c r="F21" i="8"/>
  <c r="E21" i="8"/>
  <c r="F20" i="8"/>
  <c r="E20" i="8"/>
  <c r="F19" i="8"/>
  <c r="E19" i="8"/>
  <c r="F18" i="8"/>
  <c r="E18" i="8"/>
  <c r="F17" i="8"/>
  <c r="E17" i="8"/>
  <c r="F16" i="8"/>
  <c r="E16" i="8"/>
  <c r="F15" i="8"/>
  <c r="E15" i="8"/>
  <c r="F14" i="8"/>
  <c r="E14" i="8"/>
  <c r="F13" i="8"/>
  <c r="E13" i="8"/>
  <c r="F12" i="8"/>
  <c r="E12" i="8"/>
  <c r="F11" i="8"/>
  <c r="E11" i="8"/>
  <c r="F10" i="8"/>
  <c r="E10" i="8"/>
  <c r="F9" i="8"/>
  <c r="E9" i="8"/>
  <c r="F8" i="8"/>
  <c r="E8" i="8"/>
  <c r="F7" i="8"/>
  <c r="E7" i="8"/>
  <c r="F6" i="8"/>
  <c r="E6" i="8"/>
  <c r="F5" i="8"/>
  <c r="E5" i="8"/>
  <c r="F4" i="8"/>
  <c r="E4" i="8"/>
  <c r="F3" i="8"/>
  <c r="E3" i="8"/>
  <c r="F2" i="8"/>
  <c r="E2" i="8"/>
</calcChain>
</file>

<file path=xl/sharedStrings.xml><?xml version="1.0" encoding="utf-8"?>
<sst xmlns="http://schemas.openxmlformats.org/spreadsheetml/2006/main" count="792" uniqueCount="219">
  <si>
    <t>Bus</t>
  </si>
  <si>
    <t>Train</t>
  </si>
  <si>
    <t>stevenson trip</t>
  </si>
  <si>
    <t>multnomah falls (mike, family)</t>
  </si>
  <si>
    <t>rugby trips</t>
  </si>
  <si>
    <t>Visit Home</t>
  </si>
  <si>
    <t>Portland, OR</t>
  </si>
  <si>
    <t>Boston, MA</t>
  </si>
  <si>
    <t>Phoenix</t>
  </si>
  <si>
    <t>Kansas City, KS</t>
  </si>
  <si>
    <t>Louisville, KY</t>
  </si>
  <si>
    <t>Washington, DC</t>
  </si>
  <si>
    <t>Honolulu, HI</t>
  </si>
  <si>
    <t>St. Louis, MO</t>
  </si>
  <si>
    <t>Orlando, FL</t>
  </si>
  <si>
    <t>Los Angeles, CA</t>
  </si>
  <si>
    <t>San Francisco, CA</t>
  </si>
  <si>
    <t>Reno, NV</t>
  </si>
  <si>
    <t>San Diego, CA</t>
  </si>
  <si>
    <t>Baltimore, MD</t>
  </si>
  <si>
    <t>Cedar Rapids, IA</t>
  </si>
  <si>
    <t>New York, NY</t>
  </si>
  <si>
    <t>Chicago, IL</t>
  </si>
  <si>
    <t>Sugarloaf, ME</t>
  </si>
  <si>
    <t>Benham, KY</t>
  </si>
  <si>
    <t>Wilmington, NC</t>
  </si>
  <si>
    <t>Fort Myers, FL</t>
  </si>
  <si>
    <t>Des Moines, IA</t>
  </si>
  <si>
    <t>Syracuse, NY</t>
  </si>
  <si>
    <t>Dallas, TX</t>
  </si>
  <si>
    <t>Savannah, GA</t>
  </si>
  <si>
    <t>North Conway, NH</t>
  </si>
  <si>
    <t>New Orleans, LA</t>
  </si>
  <si>
    <t>Maine (Monica)</t>
  </si>
  <si>
    <t>Newark, NJ</t>
  </si>
  <si>
    <t>Philadelphia, PA</t>
  </si>
  <si>
    <t>Milan, NY</t>
  </si>
  <si>
    <t>Portsmouth, NH</t>
  </si>
  <si>
    <t>York, ME</t>
  </si>
  <si>
    <t>Fremont, NE</t>
  </si>
  <si>
    <t>Buffalo, NY</t>
  </si>
  <si>
    <t>Houghton, NY</t>
  </si>
  <si>
    <t>Dunkirk, NY</t>
  </si>
  <si>
    <t>Morrisville, VT</t>
  </si>
  <si>
    <t>Montreal, QB</t>
  </si>
  <si>
    <t>Weld, ME</t>
  </si>
  <si>
    <t>Rome, ME</t>
  </si>
  <si>
    <t>Lebanon, NH</t>
  </si>
  <si>
    <t>Brewster, MA</t>
  </si>
  <si>
    <t>Camden, ME</t>
  </si>
  <si>
    <t>Atlantic City, NJ</t>
  </si>
  <si>
    <t>Geneva, NY</t>
  </si>
  <si>
    <t>Seneca Falls, NY</t>
  </si>
  <si>
    <t>Jekyll Island, GA</t>
  </si>
  <si>
    <t>South Berwick, ME</t>
  </si>
  <si>
    <t>Albany, NY</t>
  </si>
  <si>
    <t>Lake George, NY</t>
  </si>
  <si>
    <t>Plattsburg, NY</t>
  </si>
  <si>
    <t>Malta, NY</t>
  </si>
  <si>
    <t>Great Barrington, MA</t>
  </si>
  <si>
    <t>dusp trips</t>
  </si>
  <si>
    <t>Hancock, MA</t>
  </si>
  <si>
    <t>Lat</t>
  </si>
  <si>
    <t>Lng</t>
  </si>
  <si>
    <t>ID</t>
  </si>
  <si>
    <t>City</t>
  </si>
  <si>
    <t>Trip</t>
  </si>
  <si>
    <t>Portsmouth NH</t>
  </si>
  <si>
    <t>Portland, ME</t>
  </si>
  <si>
    <t>Method</t>
  </si>
  <si>
    <t>GPX</t>
  </si>
  <si>
    <t>DateLeft</t>
  </si>
  <si>
    <t>Reason</t>
  </si>
  <si>
    <t>Fly</t>
  </si>
  <si>
    <t>Touch Rugby</t>
  </si>
  <si>
    <t>Pre-Cadmus Trip</t>
  </si>
  <si>
    <t>Drive</t>
  </si>
  <si>
    <t>Family Trip</t>
  </si>
  <si>
    <t>Counting Lightbulbs and Visiting Trevor</t>
  </si>
  <si>
    <t>Visit Lori</t>
  </si>
  <si>
    <t>Visit Home and New Rears</t>
  </si>
  <si>
    <t>Visit Lori with Tedros</t>
  </si>
  <si>
    <t>Visit Home and NYC</t>
  </si>
  <si>
    <t>Work Trip to Reno</t>
  </si>
  <si>
    <t>Work Trip to Cedar Rapids</t>
  </si>
  <si>
    <t>Moving to DC</t>
  </si>
  <si>
    <t>Moving to Boston</t>
  </si>
  <si>
    <t>Visit Trevor</t>
  </si>
  <si>
    <t>New Years</t>
  </si>
  <si>
    <t>Better Buildings Case Competition</t>
  </si>
  <si>
    <t>Visit NYC??????</t>
  </si>
  <si>
    <t>Moving to San Francisco</t>
  </si>
  <si>
    <t>Rick's Wedding</t>
  </si>
  <si>
    <t>Visit Portland</t>
  </si>
  <si>
    <t>Visit Lori and Move Back to Boston</t>
  </si>
  <si>
    <t>Thesis Research</t>
  </si>
  <si>
    <t>Seattle, WA</t>
  </si>
  <si>
    <t>Ski Weekend</t>
  </si>
  <si>
    <t>Benham Trip</t>
  </si>
  <si>
    <t>Charlotte, NC</t>
  </si>
  <si>
    <t>Covington, KY</t>
  </si>
  <si>
    <t>Marker</t>
  </si>
  <si>
    <t>Whitesburg, KY</t>
  </si>
  <si>
    <t>Post-DUSP Trip</t>
  </si>
  <si>
    <t>Cape Cod Century</t>
  </si>
  <si>
    <t>Biking</t>
  </si>
  <si>
    <t>Bike</t>
  </si>
  <si>
    <t>Juan Bachelor Party &amp; Beach Trip</t>
  </si>
  <si>
    <t>Lori &amp; Juan Wedding</t>
  </si>
  <si>
    <t>Work Trip to Des Moines</t>
  </si>
  <si>
    <t>Work Trip to Fort Myers</t>
  </si>
  <si>
    <t>Work Trip to Torrance</t>
  </si>
  <si>
    <t>Work Trip to Dallas</t>
  </si>
  <si>
    <t>Visit NYC and Work Trip to Syracuse</t>
  </si>
  <si>
    <t>Lisa &amp; Will Wedding</t>
  </si>
  <si>
    <t>Family Trip to Portsmouth</t>
  </si>
  <si>
    <t>Work Trip to Tybee Island</t>
  </si>
  <si>
    <t>Tybee Island, GA</t>
  </si>
  <si>
    <t>?????</t>
  </si>
  <si>
    <t>Ski Trip</t>
  </si>
  <si>
    <t>NOLA with Lori and Juan &amp; Snow Refugee</t>
  </si>
  <si>
    <t>Maine Weekend</t>
  </si>
  <si>
    <t>Work Trip to Savannah</t>
  </si>
  <si>
    <t>Failed Work Trip to Cincinnati</t>
  </si>
  <si>
    <t>Work Trip to Philadelphia</t>
  </si>
  <si>
    <t>Work Trip to Milan (New York)</t>
  </si>
  <si>
    <t>Bike Ride to Maine</t>
  </si>
  <si>
    <t>Newburyport, MA</t>
  </si>
  <si>
    <t>Omaha, NE</t>
  </si>
  <si>
    <t>Lincoln, NE</t>
  </si>
  <si>
    <t>Work Trip to Nebraska</t>
  </si>
  <si>
    <t>Work Trip to Western New York</t>
  </si>
  <si>
    <t>Fourth of July Trip</t>
  </si>
  <si>
    <t>Vermont Drive</t>
  </si>
  <si>
    <t>N/A</t>
  </si>
  <si>
    <t>Weld Biking</t>
  </si>
  <si>
    <t>Lebanon Biking</t>
  </si>
  <si>
    <t>New Hampshire Bike Trip</t>
  </si>
  <si>
    <t>Maine Coast Trip</t>
  </si>
  <si>
    <t>Work Trip to Atlantic City</t>
  </si>
  <si>
    <t>Work Trip to Geneva, NY &amp; Bike Ride</t>
  </si>
  <si>
    <t>Finger Lakes Biking</t>
  </si>
  <si>
    <t>Greg + Elena Wedding &amp; Work Trip to Jekyll Island</t>
  </si>
  <si>
    <t>Work Trip to Jekyll Island</t>
  </si>
  <si>
    <t>Brillstein Wedding</t>
  </si>
  <si>
    <t>Pumpkinman</t>
  </si>
  <si>
    <t>Work Trip to Hudson Valley</t>
  </si>
  <si>
    <t>Monica's Dad's Wedding + Work Trip to Washington</t>
  </si>
  <si>
    <t>Work Trip to Malta, NY &amp; Stop in Great Barrington</t>
  </si>
  <si>
    <t>DUSP Reunion</t>
  </si>
  <si>
    <t>compare to other list</t>
  </si>
  <si>
    <t>add reed trips</t>
  </si>
  <si>
    <t>other biking trips</t>
  </si>
  <si>
    <t>SF day trips</t>
  </si>
  <si>
    <t>GPX1</t>
  </si>
  <si>
    <t>GPX2</t>
  </si>
  <si>
    <t>GPX3</t>
  </si>
  <si>
    <t>GPX4</t>
  </si>
  <si>
    <t>GPX5</t>
  </si>
  <si>
    <t>don't add round trips</t>
  </si>
  <si>
    <t>GPX6</t>
  </si>
  <si>
    <t>GPX7</t>
  </si>
  <si>
    <t>GPX8</t>
  </si>
  <si>
    <t>GPX9</t>
  </si>
  <si>
    <t>GPX10</t>
  </si>
  <si>
    <t>fist triathlon</t>
  </si>
  <si>
    <t>newport day trip</t>
  </si>
  <si>
    <t>GPX11</t>
  </si>
  <si>
    <t>GPX12</t>
  </si>
  <si>
    <t>GPX13</t>
  </si>
  <si>
    <t>GPX14</t>
  </si>
  <si>
    <t>GPX15</t>
  </si>
  <si>
    <t>GPX16</t>
  </si>
  <si>
    <t>Cannon Beach Day Trip</t>
  </si>
  <si>
    <t>GPX17</t>
  </si>
  <si>
    <t>Mt Diablo Day Trip</t>
  </si>
  <si>
    <t>GPX18</t>
  </si>
  <si>
    <t>GPX19</t>
  </si>
  <si>
    <t>GPX20</t>
  </si>
  <si>
    <t>GPX21</t>
  </si>
  <si>
    <t>snowshoeing and camping in franconia</t>
  </si>
  <si>
    <t>GPX22</t>
  </si>
  <si>
    <t>Exeter, ME</t>
  </si>
  <si>
    <t>GPX23</t>
  </si>
  <si>
    <t>GPX24</t>
  </si>
  <si>
    <t>GPX25</t>
  </si>
  <si>
    <t>GPX26</t>
  </si>
  <si>
    <t>GPX27</t>
  </si>
  <si>
    <t>GPX28</t>
  </si>
  <si>
    <t>GPX29</t>
  </si>
  <si>
    <t>GPX30</t>
  </si>
  <si>
    <t>GPX31</t>
  </si>
  <si>
    <t>GPX32</t>
  </si>
  <si>
    <t>GPX33</t>
  </si>
  <si>
    <t>GPX34</t>
  </si>
  <si>
    <t>GPX35</t>
  </si>
  <si>
    <t>GPX36</t>
  </si>
  <si>
    <t>GPX37</t>
  </si>
  <si>
    <t>GPX38</t>
  </si>
  <si>
    <t>GPX39</t>
  </si>
  <si>
    <t>GPX40</t>
  </si>
  <si>
    <t>GPX41</t>
  </si>
  <si>
    <t>GPX42</t>
  </si>
  <si>
    <t>GPX43</t>
  </si>
  <si>
    <t>GPX44</t>
  </si>
  <si>
    <t>GPX45</t>
  </si>
  <si>
    <t>GPX46</t>
  </si>
  <si>
    <t>GPX47</t>
  </si>
  <si>
    <t>GPX48</t>
  </si>
  <si>
    <t>GPX49</t>
  </si>
  <si>
    <t>GPX50</t>
  </si>
  <si>
    <t>GPX51</t>
  </si>
  <si>
    <t>GPX52</t>
  </si>
  <si>
    <t>Tijuana, MX</t>
  </si>
  <si>
    <t>GPX53</t>
  </si>
  <si>
    <t>GPX54</t>
  </si>
  <si>
    <t>GPX55</t>
  </si>
  <si>
    <t>GPX56</t>
  </si>
  <si>
    <t>GPX57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</si>
</sst>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3" fillId="0" borderId="0" xfId="0" applyFont="1"/>
    <xf numFmtId="14" fontId="3" fillId="0" borderId="0" xfId="0" applyNumberFormat="1" applyFont="1"/>
  </cellXfs>
  <cellStyles count="9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6"/>
  <sheetViews>
    <sheetView tabSelected="1" workbookViewId="0"/>
  </sheetViews>
  <sheetFormatPr baseColWidth="10" defaultRowHeight="15" x14ac:dyDescent="0"/>
  <cols>
    <col min="4" max="4" width="18.83203125" bestFit="1" customWidth="1"/>
    <col min="8" max="8" width="10.83203125" customWidth="1"/>
    <col min="9" max="9" width="10.83203125" style="2" customWidth="1"/>
    <col min="10" max="10" width="10.83203125" style="2"/>
  </cols>
  <sheetData>
    <row r="1" spans="1:10">
      <c r="A1" t="s">
        <v>64</v>
      </c>
      <c r="B1" t="s">
        <v>66</v>
      </c>
      <c r="C1" t="s">
        <v>101</v>
      </c>
      <c r="D1" t="s">
        <v>65</v>
      </c>
      <c r="E1" t="s">
        <v>62</v>
      </c>
      <c r="F1" t="s">
        <v>63</v>
      </c>
      <c r="G1" t="s">
        <v>71</v>
      </c>
      <c r="H1" t="s">
        <v>69</v>
      </c>
      <c r="I1" s="2" t="s">
        <v>72</v>
      </c>
      <c r="J1" s="2" t="s">
        <v>70</v>
      </c>
    </row>
    <row r="2" spans="1:10">
      <c r="A2">
        <v>1</v>
      </c>
      <c r="B2">
        <v>1</v>
      </c>
      <c r="C2">
        <v>1</v>
      </c>
      <c r="D2" t="s">
        <v>6</v>
      </c>
      <c r="E2">
        <f>IF($C2=1,INDEX(Coordinates!F$1:F$100,MATCH($D2,Coordinates!$E$1:$E$100,0)),0)</f>
        <v>45.52</v>
      </c>
      <c r="F2">
        <f>IF($C2=1,INDEX(Coordinates!G$1:G$100,MATCH($D2,Coordinates!$E$1:$E$100,0)),0)</f>
        <v>-122.6819</v>
      </c>
      <c r="G2" s="3">
        <v>40061</v>
      </c>
      <c r="H2" t="s">
        <v>73</v>
      </c>
      <c r="I2" s="2" t="s">
        <v>5</v>
      </c>
    </row>
    <row r="3" spans="1:10">
      <c r="A3">
        <v>2</v>
      </c>
      <c r="B3">
        <v>1</v>
      </c>
      <c r="C3">
        <v>1</v>
      </c>
      <c r="D3" t="s">
        <v>7</v>
      </c>
      <c r="E3">
        <f>IF($C3=1,INDEX(Coordinates!F$1:F$100,MATCH($D3,Coordinates!$E$1:$E$100,0)),0)</f>
        <v>42.360100000000003</v>
      </c>
      <c r="F3">
        <f>IF($C3=1,INDEX(Coordinates!G$1:G$100,MATCH($D3,Coordinates!$E$1:$E$100,0)),0)</f>
        <v>-71.058899999999994</v>
      </c>
      <c r="G3" s="3">
        <v>40069</v>
      </c>
      <c r="H3" t="s">
        <v>73</v>
      </c>
      <c r="I3" s="2" t="s">
        <v>134</v>
      </c>
    </row>
    <row r="4" spans="1:10">
      <c r="A4">
        <v>3</v>
      </c>
      <c r="B4">
        <v>2</v>
      </c>
      <c r="C4">
        <v>1</v>
      </c>
      <c r="D4" t="s">
        <v>6</v>
      </c>
      <c r="E4">
        <f>IF($C4=1,INDEX(Coordinates!F$1:F$100,MATCH($D4,Coordinates!$E$1:$E$100,0)),0)</f>
        <v>45.52</v>
      </c>
      <c r="F4">
        <f>IF($C4=1,INDEX(Coordinates!G$1:G$100,MATCH($D4,Coordinates!$E$1:$E$100,0)),0)</f>
        <v>-122.6819</v>
      </c>
      <c r="G4" s="3">
        <v>40130</v>
      </c>
      <c r="H4" t="s">
        <v>73</v>
      </c>
      <c r="I4" s="2" t="s">
        <v>74</v>
      </c>
    </row>
    <row r="5" spans="1:10">
      <c r="A5">
        <v>4</v>
      </c>
      <c r="B5">
        <v>2</v>
      </c>
      <c r="C5">
        <v>1</v>
      </c>
      <c r="D5" t="s">
        <v>8</v>
      </c>
      <c r="E5">
        <f>IF($C5=1,INDEX(Coordinates!F$1:F$100,MATCH($D5,Coordinates!$E$1:$E$100,0)),0)</f>
        <v>33.450000000000003</v>
      </c>
      <c r="F5">
        <f>IF($C5=1,INDEX(Coordinates!G$1:G$100,MATCH($D5,Coordinates!$E$1:$E$100,0)),0)</f>
        <v>-112.0667</v>
      </c>
      <c r="G5" s="3">
        <v>40132</v>
      </c>
      <c r="H5" t="s">
        <v>73</v>
      </c>
      <c r="I5" s="2" t="s">
        <v>134</v>
      </c>
    </row>
    <row r="6" spans="1:10">
      <c r="A6">
        <v>5</v>
      </c>
      <c r="B6">
        <v>3</v>
      </c>
      <c r="C6">
        <v>1</v>
      </c>
      <c r="D6" t="s">
        <v>6</v>
      </c>
      <c r="E6">
        <f>IF($C6=1,INDEX(Coordinates!F$1:F$100,MATCH($D6,Coordinates!$E$1:$E$100,0)),0)</f>
        <v>45.52</v>
      </c>
      <c r="F6">
        <f>IF($C6=1,INDEX(Coordinates!G$1:G$100,MATCH($D6,Coordinates!$E$1:$E$100,0)),0)</f>
        <v>-122.6819</v>
      </c>
      <c r="G6" s="3">
        <v>40141</v>
      </c>
      <c r="H6" t="s">
        <v>73</v>
      </c>
      <c r="I6" s="2" t="s">
        <v>5</v>
      </c>
    </row>
    <row r="7" spans="1:10">
      <c r="A7">
        <v>6</v>
      </c>
      <c r="B7">
        <v>3</v>
      </c>
      <c r="C7">
        <v>1</v>
      </c>
      <c r="D7" t="s">
        <v>7</v>
      </c>
      <c r="E7">
        <f>IF($C7=1,INDEX(Coordinates!F$1:F$100,MATCH($D7,Coordinates!$E$1:$E$100,0)),0)</f>
        <v>42.360100000000003</v>
      </c>
      <c r="F7">
        <f>IF($C7=1,INDEX(Coordinates!G$1:G$100,MATCH($D7,Coordinates!$E$1:$E$100,0)),0)</f>
        <v>-71.058899999999994</v>
      </c>
      <c r="G7" s="3">
        <v>40144</v>
      </c>
      <c r="H7" t="s">
        <v>73</v>
      </c>
      <c r="I7" s="2" t="s">
        <v>134</v>
      </c>
    </row>
    <row r="8" spans="1:10">
      <c r="A8">
        <v>7</v>
      </c>
      <c r="B8">
        <v>4</v>
      </c>
      <c r="C8">
        <v>1</v>
      </c>
      <c r="D8" t="s">
        <v>6</v>
      </c>
      <c r="E8">
        <f>IF($C8=1,INDEX(Coordinates!F$1:F$100,MATCH($D8,Coordinates!$E$1:$E$100,0)),0)</f>
        <v>45.52</v>
      </c>
      <c r="F8">
        <f>IF($C8=1,INDEX(Coordinates!G$1:G$100,MATCH($D8,Coordinates!$E$1:$E$100,0)),0)</f>
        <v>-122.6819</v>
      </c>
      <c r="G8" s="3">
        <v>40164</v>
      </c>
      <c r="H8" t="s">
        <v>73</v>
      </c>
      <c r="I8" s="2" t="s">
        <v>75</v>
      </c>
    </row>
    <row r="9" spans="1:10">
      <c r="A9">
        <v>8</v>
      </c>
      <c r="B9">
        <v>4</v>
      </c>
      <c r="C9">
        <v>1</v>
      </c>
      <c r="D9" t="s">
        <v>13</v>
      </c>
      <c r="E9">
        <f>IF($C9=1,INDEX(Coordinates!F$1:F$100,MATCH($D9,Coordinates!$E$1:$E$100,0)),0)</f>
        <v>38.627200000000002</v>
      </c>
      <c r="F9">
        <f>IF($C9=1,INDEX(Coordinates!G$1:G$100,MATCH($D9,Coordinates!$E$1:$E$100,0)),0)</f>
        <v>-90.197800000000001</v>
      </c>
      <c r="G9" s="3">
        <v>40165</v>
      </c>
      <c r="H9" t="s">
        <v>76</v>
      </c>
      <c r="I9" s="2" t="s">
        <v>134</v>
      </c>
      <c r="J9" s="2" t="s">
        <v>154</v>
      </c>
    </row>
    <row r="10" spans="1:10">
      <c r="A10">
        <v>9</v>
      </c>
      <c r="B10">
        <v>4</v>
      </c>
      <c r="C10">
        <v>1</v>
      </c>
      <c r="D10" t="s">
        <v>10</v>
      </c>
      <c r="E10">
        <f>IF($C10=1,INDEX(Coordinates!F$1:F$100,MATCH($D10,Coordinates!$E$1:$E$100,0)),0)</f>
        <v>38.25</v>
      </c>
      <c r="F10">
        <f>IF($C10=1,INDEX(Coordinates!G$1:G$100,MATCH($D10,Coordinates!$E$1:$E$100,0)),0)</f>
        <v>-85.7667</v>
      </c>
      <c r="G10" s="3">
        <v>40167</v>
      </c>
      <c r="H10" t="s">
        <v>73</v>
      </c>
      <c r="I10" s="2" t="s">
        <v>134</v>
      </c>
    </row>
    <row r="11" spans="1:10">
      <c r="A11">
        <v>10</v>
      </c>
      <c r="B11">
        <v>4</v>
      </c>
      <c r="C11">
        <v>1</v>
      </c>
      <c r="D11" t="s">
        <v>7</v>
      </c>
      <c r="E11">
        <f>IF($C11=1,INDEX(Coordinates!F$1:F$100,MATCH($D11,Coordinates!$E$1:$E$100,0)),0)</f>
        <v>42.360100000000003</v>
      </c>
      <c r="F11">
        <f>IF($C11=1,INDEX(Coordinates!G$1:G$100,MATCH($D11,Coordinates!$E$1:$E$100,0)),0)</f>
        <v>-71.058899999999994</v>
      </c>
      <c r="G11" s="3">
        <v>40178</v>
      </c>
      <c r="H11" t="s">
        <v>73</v>
      </c>
      <c r="I11" s="2" t="s">
        <v>134</v>
      </c>
    </row>
    <row r="12" spans="1:10">
      <c r="A12">
        <v>11</v>
      </c>
      <c r="B12">
        <v>4</v>
      </c>
      <c r="C12">
        <v>1</v>
      </c>
      <c r="D12" t="s">
        <v>19</v>
      </c>
      <c r="E12">
        <f>IF($C12=1,INDEX(Coordinates!F$1:F$100,MATCH($D12,Coordinates!$E$1:$E$100,0)),0)</f>
        <v>39.283299999999997</v>
      </c>
      <c r="F12">
        <f>IF($C12=1,INDEX(Coordinates!G$1:G$100,MATCH($D12,Coordinates!$E$1:$E$100,0)),0)</f>
        <v>-76.616699999999994</v>
      </c>
      <c r="G12" s="3">
        <v>40180</v>
      </c>
      <c r="H12" t="s">
        <v>76</v>
      </c>
      <c r="I12" s="2" t="s">
        <v>134</v>
      </c>
      <c r="J12" s="2" t="s">
        <v>155</v>
      </c>
    </row>
    <row r="13" spans="1:10">
      <c r="A13">
        <v>12</v>
      </c>
      <c r="B13">
        <v>4</v>
      </c>
      <c r="C13">
        <v>1</v>
      </c>
      <c r="D13" t="s">
        <v>11</v>
      </c>
      <c r="E13">
        <f>IF($C13=1,INDEX(Coordinates!F$1:F$100,MATCH($D13,Coordinates!$E$1:$E$100,0)),0)</f>
        <v>38.904699999999998</v>
      </c>
      <c r="F13">
        <f>IF($C13=1,INDEX(Coordinates!G$1:G$100,MATCH($D13,Coordinates!$E$1:$E$100,0)),0)</f>
        <v>-77.016400000000004</v>
      </c>
      <c r="G13" s="3">
        <v>40181</v>
      </c>
      <c r="H13" t="s">
        <v>73</v>
      </c>
      <c r="I13" s="2" t="s">
        <v>134</v>
      </c>
    </row>
    <row r="14" spans="1:10">
      <c r="A14">
        <v>13</v>
      </c>
      <c r="B14">
        <v>5</v>
      </c>
      <c r="C14">
        <v>1</v>
      </c>
      <c r="D14" t="s">
        <v>6</v>
      </c>
      <c r="E14">
        <f>IF($C14=1,INDEX(Coordinates!F$1:F$100,MATCH($D14,Coordinates!$E$1:$E$100,0)),0)</f>
        <v>45.52</v>
      </c>
      <c r="F14">
        <f>IF($C14=1,INDEX(Coordinates!G$1:G$100,MATCH($D14,Coordinates!$E$1:$E$100,0)),0)</f>
        <v>-122.6819</v>
      </c>
      <c r="G14" s="3">
        <v>40305</v>
      </c>
      <c r="H14" t="s">
        <v>73</v>
      </c>
      <c r="I14" s="2" t="s">
        <v>77</v>
      </c>
    </row>
    <row r="15" spans="1:10">
      <c r="A15">
        <v>14</v>
      </c>
      <c r="B15">
        <v>5</v>
      </c>
      <c r="C15">
        <v>1</v>
      </c>
      <c r="D15" t="s">
        <v>12</v>
      </c>
      <c r="E15">
        <f>IF($C15=1,INDEX(Coordinates!F$1:F$100,MATCH($D15,Coordinates!$E$1:$E$100,0)),0)</f>
        <v>21.3</v>
      </c>
      <c r="F15">
        <f>IF($C15=1,INDEX(Coordinates!G$1:G$100,MATCH($D15,Coordinates!$E$1:$E$100,0)),0)</f>
        <v>-157.8167</v>
      </c>
      <c r="G15" s="3">
        <v>40308</v>
      </c>
      <c r="H15" t="s">
        <v>73</v>
      </c>
      <c r="I15" s="2" t="s">
        <v>134</v>
      </c>
    </row>
    <row r="16" spans="1:10">
      <c r="A16">
        <v>15</v>
      </c>
      <c r="B16">
        <v>6</v>
      </c>
      <c r="C16">
        <v>1</v>
      </c>
      <c r="D16" t="s">
        <v>6</v>
      </c>
      <c r="E16">
        <f>IF($C16=1,INDEX(Coordinates!F$1:F$100,MATCH($D16,Coordinates!$E$1:$E$100,0)),0)</f>
        <v>45.52</v>
      </c>
      <c r="F16">
        <f>IF($C16=1,INDEX(Coordinates!G$1:G$100,MATCH($D16,Coordinates!$E$1:$E$100,0)),0)</f>
        <v>-122.6819</v>
      </c>
      <c r="G16" s="3">
        <v>40370</v>
      </c>
      <c r="H16" t="s">
        <v>73</v>
      </c>
      <c r="I16" s="2" t="s">
        <v>78</v>
      </c>
    </row>
    <row r="17" spans="1:9">
      <c r="A17">
        <v>16</v>
      </c>
      <c r="B17">
        <v>6</v>
      </c>
      <c r="C17">
        <v>1</v>
      </c>
      <c r="D17" t="s">
        <v>9</v>
      </c>
      <c r="E17">
        <f>IF($C17=1,INDEX(Coordinates!F$1:F$100,MATCH($D17,Coordinates!$E$1:$E$100,0)),0)</f>
        <v>39.106699999999996</v>
      </c>
      <c r="F17">
        <f>IF($C17=1,INDEX(Coordinates!G$1:G$100,MATCH($D17,Coordinates!$E$1:$E$100,0)),0)</f>
        <v>-94.676400000000001</v>
      </c>
      <c r="G17" s="3">
        <v>40375</v>
      </c>
      <c r="H17" t="s">
        <v>73</v>
      </c>
      <c r="I17" s="2" t="s">
        <v>134</v>
      </c>
    </row>
    <row r="18" spans="1:9">
      <c r="A18">
        <v>17</v>
      </c>
      <c r="B18">
        <v>6</v>
      </c>
      <c r="C18">
        <v>1</v>
      </c>
      <c r="D18" t="s">
        <v>22</v>
      </c>
      <c r="E18">
        <f>IF($C18=1,INDEX(Coordinates!F$1:F$100,MATCH($D18,Coordinates!$E$1:$E$100,0)),0)</f>
        <v>41.8369</v>
      </c>
      <c r="F18">
        <f>IF($C18=1,INDEX(Coordinates!G$1:G$100,MATCH($D18,Coordinates!$E$1:$E$100,0)),0)</f>
        <v>-87.684700000000007</v>
      </c>
      <c r="G18" s="3">
        <v>40377</v>
      </c>
      <c r="H18" t="s">
        <v>73</v>
      </c>
      <c r="I18" s="2" t="s">
        <v>134</v>
      </c>
    </row>
    <row r="19" spans="1:9">
      <c r="A19">
        <v>18</v>
      </c>
      <c r="B19">
        <v>7</v>
      </c>
      <c r="C19">
        <v>1</v>
      </c>
      <c r="D19" t="s">
        <v>6</v>
      </c>
      <c r="E19">
        <f>IF($C19=1,INDEX(Coordinates!F$1:F$100,MATCH($D19,Coordinates!$E$1:$E$100,0)),0)</f>
        <v>45.52</v>
      </c>
      <c r="F19">
        <f>IF($C19=1,INDEX(Coordinates!G$1:G$100,MATCH($D19,Coordinates!$E$1:$E$100,0)),0)</f>
        <v>-122.6819</v>
      </c>
      <c r="G19" s="3">
        <v>40423</v>
      </c>
      <c r="H19" t="s">
        <v>73</v>
      </c>
      <c r="I19" s="3" t="s">
        <v>5</v>
      </c>
    </row>
    <row r="20" spans="1:9">
      <c r="A20">
        <v>19</v>
      </c>
      <c r="B20">
        <v>7</v>
      </c>
      <c r="C20">
        <v>1</v>
      </c>
      <c r="D20" t="s">
        <v>7</v>
      </c>
      <c r="E20">
        <f>IF($C20=1,INDEX(Coordinates!F$1:F$100,MATCH($D20,Coordinates!$E$1:$E$100,0)),0)</f>
        <v>42.360100000000003</v>
      </c>
      <c r="F20">
        <f>IF($C20=1,INDEX(Coordinates!G$1:G$100,MATCH($D20,Coordinates!$E$1:$E$100,0)),0)</f>
        <v>-71.058899999999994</v>
      </c>
      <c r="G20" s="3">
        <v>40427</v>
      </c>
      <c r="H20" t="s">
        <v>73</v>
      </c>
      <c r="I20" s="2" t="s">
        <v>134</v>
      </c>
    </row>
    <row r="21" spans="1:9">
      <c r="A21">
        <v>20</v>
      </c>
      <c r="B21">
        <v>8</v>
      </c>
      <c r="C21">
        <v>1</v>
      </c>
      <c r="D21" t="s">
        <v>6</v>
      </c>
      <c r="E21">
        <f>IF($C21=1,INDEX(Coordinates!F$1:F$100,MATCH($D21,Coordinates!$E$1:$E$100,0)),0)</f>
        <v>45.52</v>
      </c>
      <c r="F21">
        <f>IF($C21=1,INDEX(Coordinates!G$1:G$100,MATCH($D21,Coordinates!$E$1:$E$100,0)),0)</f>
        <v>-122.6819</v>
      </c>
      <c r="G21" s="3">
        <v>40444</v>
      </c>
      <c r="H21" t="s">
        <v>73</v>
      </c>
      <c r="I21" s="2" t="s">
        <v>74</v>
      </c>
    </row>
    <row r="22" spans="1:9">
      <c r="A22">
        <v>21</v>
      </c>
      <c r="B22">
        <v>8</v>
      </c>
      <c r="C22">
        <v>1</v>
      </c>
      <c r="D22" t="s">
        <v>14</v>
      </c>
      <c r="E22">
        <f>IF($C22=1,INDEX(Coordinates!F$1:F$100,MATCH($D22,Coordinates!$E$1:$E$100,0)),0)</f>
        <v>28.415800000000001</v>
      </c>
      <c r="F22">
        <f>IF($C22=1,INDEX(Coordinates!G$1:G$100,MATCH($D22,Coordinates!$E$1:$E$100,0)),0)</f>
        <v>-81.298900000000003</v>
      </c>
      <c r="G22" s="3">
        <v>40447</v>
      </c>
      <c r="H22" t="s">
        <v>73</v>
      </c>
      <c r="I22" s="2" t="s">
        <v>134</v>
      </c>
    </row>
    <row r="23" spans="1:9">
      <c r="A23">
        <v>22</v>
      </c>
      <c r="B23">
        <v>9</v>
      </c>
      <c r="C23">
        <v>1</v>
      </c>
      <c r="D23" t="s">
        <v>6</v>
      </c>
      <c r="E23">
        <f>IF($C23=1,INDEX(Coordinates!F$1:F$100,MATCH($D23,Coordinates!$E$1:$E$100,0)),0)</f>
        <v>45.52</v>
      </c>
      <c r="F23">
        <f>IF($C23=1,INDEX(Coordinates!G$1:G$100,MATCH($D23,Coordinates!$E$1:$E$100,0)),0)</f>
        <v>-122.6819</v>
      </c>
      <c r="G23" s="3">
        <v>40506</v>
      </c>
      <c r="H23" t="s">
        <v>73</v>
      </c>
      <c r="I23" s="3" t="s">
        <v>5</v>
      </c>
    </row>
    <row r="24" spans="1:9">
      <c r="A24">
        <v>23</v>
      </c>
      <c r="B24">
        <v>9</v>
      </c>
      <c r="C24">
        <v>1</v>
      </c>
      <c r="D24" t="s">
        <v>7</v>
      </c>
      <c r="E24">
        <f>IF($C24=1,INDEX(Coordinates!F$1:F$100,MATCH($D24,Coordinates!$E$1:$E$100,0)),0)</f>
        <v>42.360100000000003</v>
      </c>
      <c r="F24">
        <f>IF($C24=1,INDEX(Coordinates!G$1:G$100,MATCH($D24,Coordinates!$E$1:$E$100,0)),0)</f>
        <v>-71.058899999999994</v>
      </c>
      <c r="G24" s="3">
        <v>40510</v>
      </c>
      <c r="H24" t="s">
        <v>73</v>
      </c>
      <c r="I24" s="2" t="s">
        <v>134</v>
      </c>
    </row>
    <row r="25" spans="1:9">
      <c r="A25">
        <v>24</v>
      </c>
      <c r="B25">
        <v>10</v>
      </c>
      <c r="C25">
        <v>1</v>
      </c>
      <c r="D25" t="s">
        <v>6</v>
      </c>
      <c r="E25">
        <f>IF($C25=1,INDEX(Coordinates!F$1:F$100,MATCH($D25,Coordinates!$E$1:$E$100,0)),0)</f>
        <v>45.52</v>
      </c>
      <c r="F25">
        <f>IF($C25=1,INDEX(Coordinates!G$1:G$100,MATCH($D25,Coordinates!$E$1:$E$100,0)),0)</f>
        <v>-122.6819</v>
      </c>
      <c r="G25" s="3">
        <v>40487</v>
      </c>
      <c r="H25" t="s">
        <v>73</v>
      </c>
      <c r="I25" s="2" t="s">
        <v>79</v>
      </c>
    </row>
    <row r="26" spans="1:9">
      <c r="A26">
        <v>25</v>
      </c>
      <c r="B26">
        <v>10</v>
      </c>
      <c r="C26">
        <v>1</v>
      </c>
      <c r="D26" t="s">
        <v>15</v>
      </c>
      <c r="E26">
        <f>IF($C26=1,INDEX(Coordinates!F$1:F$100,MATCH($D26,Coordinates!$E$1:$E$100,0)),0)</f>
        <v>34.049999999999997</v>
      </c>
      <c r="F26">
        <f>IF($C26=1,INDEX(Coordinates!G$1:G$100,MATCH($D26,Coordinates!$E$1:$E$100,0)),0)</f>
        <v>-118.25</v>
      </c>
      <c r="G26" s="3">
        <v>40489</v>
      </c>
      <c r="H26" t="s">
        <v>73</v>
      </c>
      <c r="I26" s="2" t="s">
        <v>134</v>
      </c>
    </row>
    <row r="27" spans="1:9">
      <c r="A27">
        <v>26</v>
      </c>
      <c r="B27">
        <v>11</v>
      </c>
      <c r="C27">
        <v>1</v>
      </c>
      <c r="D27" t="s">
        <v>6</v>
      </c>
      <c r="E27">
        <f>IF($C27=1,INDEX(Coordinates!F$1:F$100,MATCH($D27,Coordinates!$E$1:$E$100,0)),0)</f>
        <v>45.52</v>
      </c>
      <c r="F27">
        <f>IF($C27=1,INDEX(Coordinates!G$1:G$100,MATCH($D27,Coordinates!$E$1:$E$100,0)),0)</f>
        <v>-122.6819</v>
      </c>
      <c r="G27" s="3">
        <v>40515</v>
      </c>
      <c r="H27" t="s">
        <v>73</v>
      </c>
      <c r="I27" s="2" t="s">
        <v>74</v>
      </c>
    </row>
    <row r="28" spans="1:9">
      <c r="A28">
        <v>27</v>
      </c>
      <c r="B28">
        <v>11</v>
      </c>
      <c r="C28">
        <v>1</v>
      </c>
      <c r="D28" t="s">
        <v>16</v>
      </c>
      <c r="E28">
        <f>IF($C28=1,INDEX(Coordinates!F$1:F$100,MATCH($D28,Coordinates!$E$1:$E$100,0)),0)</f>
        <v>37.783299999999997</v>
      </c>
      <c r="F28">
        <f>IF($C28=1,INDEX(Coordinates!G$1:G$100,MATCH($D28,Coordinates!$E$1:$E$100,0)),0)</f>
        <v>-122.41670000000001</v>
      </c>
      <c r="G28" s="3">
        <v>40517</v>
      </c>
      <c r="H28" t="s">
        <v>73</v>
      </c>
      <c r="I28" s="2" t="s">
        <v>134</v>
      </c>
    </row>
    <row r="29" spans="1:9">
      <c r="A29">
        <v>28</v>
      </c>
      <c r="B29">
        <v>12</v>
      </c>
      <c r="C29">
        <v>1</v>
      </c>
      <c r="D29" t="s">
        <v>6</v>
      </c>
      <c r="E29">
        <f>IF($C29=1,INDEX(Coordinates!F$1:F$100,MATCH($D29,Coordinates!$E$1:$E$100,0)),0)</f>
        <v>45.52</v>
      </c>
      <c r="F29">
        <f>IF($C29=1,INDEX(Coordinates!G$1:G$100,MATCH($D29,Coordinates!$E$1:$E$100,0)),0)</f>
        <v>-122.6819</v>
      </c>
      <c r="G29" s="3">
        <v>40535</v>
      </c>
      <c r="H29" t="s">
        <v>73</v>
      </c>
      <c r="I29" s="2" t="s">
        <v>80</v>
      </c>
    </row>
    <row r="30" spans="1:9">
      <c r="A30">
        <v>29</v>
      </c>
      <c r="B30">
        <v>12</v>
      </c>
      <c r="C30">
        <v>1</v>
      </c>
      <c r="D30" t="s">
        <v>7</v>
      </c>
      <c r="E30">
        <f>IF($C30=1,INDEX(Coordinates!F$1:F$100,MATCH($D30,Coordinates!$E$1:$E$100,0)),0)</f>
        <v>42.360100000000003</v>
      </c>
      <c r="F30">
        <f>IF($C30=1,INDEX(Coordinates!G$1:G$100,MATCH($D30,Coordinates!$E$1:$E$100,0)),0)</f>
        <v>-71.058899999999994</v>
      </c>
      <c r="G30" s="3">
        <v>40542</v>
      </c>
      <c r="H30" t="s">
        <v>73</v>
      </c>
      <c r="I30" s="2" t="s">
        <v>134</v>
      </c>
    </row>
    <row r="31" spans="1:9">
      <c r="A31">
        <v>30</v>
      </c>
      <c r="B31">
        <v>12</v>
      </c>
      <c r="C31">
        <v>1</v>
      </c>
      <c r="D31" t="s">
        <v>11</v>
      </c>
      <c r="E31">
        <f>IF($C31=1,INDEX(Coordinates!F$1:F$100,MATCH($D31,Coordinates!$E$1:$E$100,0)),0)</f>
        <v>38.904699999999998</v>
      </c>
      <c r="F31">
        <f>IF($C31=1,INDEX(Coordinates!G$1:G$100,MATCH($D31,Coordinates!$E$1:$E$100,0)),0)</f>
        <v>-77.016400000000004</v>
      </c>
      <c r="G31" s="3">
        <v>40544</v>
      </c>
      <c r="H31" t="s">
        <v>73</v>
      </c>
      <c r="I31" s="2" t="s">
        <v>134</v>
      </c>
    </row>
    <row r="32" spans="1:9">
      <c r="A32">
        <v>31</v>
      </c>
      <c r="B32">
        <v>13</v>
      </c>
      <c r="C32">
        <v>1</v>
      </c>
      <c r="D32" t="s">
        <v>6</v>
      </c>
      <c r="E32">
        <f>IF($C32=1,INDEX(Coordinates!F$1:F$100,MATCH($D32,Coordinates!$E$1:$E$100,0)),0)</f>
        <v>45.52</v>
      </c>
      <c r="F32">
        <f>IF($C32=1,INDEX(Coordinates!G$1:G$100,MATCH($D32,Coordinates!$E$1:$E$100,0)),0)</f>
        <v>-122.6819</v>
      </c>
      <c r="G32" s="3">
        <v>40745</v>
      </c>
      <c r="H32" t="s">
        <v>73</v>
      </c>
      <c r="I32" s="2" t="s">
        <v>81</v>
      </c>
    </row>
    <row r="33" spans="1:10">
      <c r="A33">
        <v>32</v>
      </c>
      <c r="B33">
        <v>13</v>
      </c>
      <c r="C33">
        <v>1</v>
      </c>
      <c r="D33" t="s">
        <v>15</v>
      </c>
      <c r="E33">
        <f>IF($C33=1,INDEX(Coordinates!F$1:F$100,MATCH($D33,Coordinates!$E$1:$E$100,0)),0)</f>
        <v>34.049999999999997</v>
      </c>
      <c r="F33">
        <f>IF($C33=1,INDEX(Coordinates!G$1:G$100,MATCH($D33,Coordinates!$E$1:$E$100,0)),0)</f>
        <v>-118.25</v>
      </c>
      <c r="G33" s="3">
        <v>40748</v>
      </c>
      <c r="H33" t="s">
        <v>73</v>
      </c>
      <c r="I33" s="2" t="s">
        <v>134</v>
      </c>
    </row>
    <row r="34" spans="1:10">
      <c r="A34">
        <v>33</v>
      </c>
      <c r="B34">
        <v>14</v>
      </c>
      <c r="C34">
        <v>1</v>
      </c>
      <c r="D34" t="s">
        <v>6</v>
      </c>
      <c r="E34">
        <f>IF($C34=1,INDEX(Coordinates!F$1:F$100,MATCH($D34,Coordinates!$E$1:$E$100,0)),0)</f>
        <v>45.52</v>
      </c>
      <c r="F34">
        <f>IF($C34=1,INDEX(Coordinates!G$1:G$100,MATCH($D34,Coordinates!$E$1:$E$100,0)),0)</f>
        <v>-122.6819</v>
      </c>
      <c r="G34" s="3">
        <v>40766</v>
      </c>
      <c r="H34" t="s">
        <v>73</v>
      </c>
      <c r="I34" s="2" t="s">
        <v>82</v>
      </c>
    </row>
    <row r="35" spans="1:10">
      <c r="A35">
        <v>34</v>
      </c>
      <c r="B35">
        <v>14</v>
      </c>
      <c r="C35">
        <v>1</v>
      </c>
      <c r="D35" t="s">
        <v>7</v>
      </c>
      <c r="E35">
        <f>IF($C35=1,INDEX(Coordinates!F$1:F$100,MATCH($D35,Coordinates!$E$1:$E$100,0)),0)</f>
        <v>42.360100000000003</v>
      </c>
      <c r="F35">
        <f>IF($C35=1,INDEX(Coordinates!G$1:G$100,MATCH($D35,Coordinates!$E$1:$E$100,0)),0)</f>
        <v>-71.058899999999994</v>
      </c>
      <c r="G35" s="3">
        <v>40773</v>
      </c>
      <c r="H35" t="s">
        <v>1</v>
      </c>
      <c r="I35" s="2" t="s">
        <v>134</v>
      </c>
      <c r="J35" s="2" t="s">
        <v>156</v>
      </c>
    </row>
    <row r="36" spans="1:10">
      <c r="A36">
        <v>35</v>
      </c>
      <c r="B36">
        <v>14</v>
      </c>
      <c r="C36">
        <v>1</v>
      </c>
      <c r="D36" t="s">
        <v>21</v>
      </c>
      <c r="E36">
        <f>IF($C36=1,INDEX(Coordinates!F$1:F$100,MATCH($D36,Coordinates!$E$1:$E$100,0)),0)</f>
        <v>40.712699999999998</v>
      </c>
      <c r="F36">
        <f>IF($C36=1,INDEX(Coordinates!G$1:G$100,MATCH($D36,Coordinates!$E$1:$E$100,0)),0)</f>
        <v>-74.005899999999997</v>
      </c>
      <c r="G36" s="3">
        <v>40776</v>
      </c>
      <c r="H36" t="s">
        <v>73</v>
      </c>
      <c r="I36" s="2" t="s">
        <v>134</v>
      </c>
    </row>
    <row r="37" spans="1:10">
      <c r="A37">
        <v>36</v>
      </c>
      <c r="B37">
        <v>15</v>
      </c>
      <c r="C37">
        <v>1</v>
      </c>
      <c r="D37" t="s">
        <v>6</v>
      </c>
      <c r="E37">
        <f>IF($C37=1,INDEX(Coordinates!F$1:F$100,MATCH($D37,Coordinates!$E$1:$E$100,0)),0)</f>
        <v>45.52</v>
      </c>
      <c r="F37">
        <f>IF($C37=1,INDEX(Coordinates!G$1:G$100,MATCH($D37,Coordinates!$E$1:$E$100,0)),0)</f>
        <v>-122.6819</v>
      </c>
      <c r="G37" s="3">
        <v>40815</v>
      </c>
      <c r="H37" t="s">
        <v>73</v>
      </c>
      <c r="I37" s="2" t="s">
        <v>83</v>
      </c>
    </row>
    <row r="38" spans="1:10">
      <c r="A38">
        <v>37</v>
      </c>
      <c r="B38">
        <v>15</v>
      </c>
      <c r="C38">
        <v>1</v>
      </c>
      <c r="D38" t="s">
        <v>17</v>
      </c>
      <c r="E38">
        <f>IF($C38=1,INDEX(Coordinates!F$1:F$100,MATCH($D38,Coordinates!$E$1:$E$100,0)),0)</f>
        <v>39.527200000000001</v>
      </c>
      <c r="F38">
        <f>IF($C38=1,INDEX(Coordinates!G$1:G$100,MATCH($D38,Coordinates!$E$1:$E$100,0)),0)</f>
        <v>-119.8219</v>
      </c>
      <c r="G38" s="3">
        <v>40816</v>
      </c>
      <c r="H38" t="s">
        <v>73</v>
      </c>
      <c r="I38" s="2" t="s">
        <v>134</v>
      </c>
    </row>
    <row r="39" spans="1:10">
      <c r="A39">
        <v>38</v>
      </c>
      <c r="B39">
        <v>16</v>
      </c>
      <c r="C39">
        <v>1</v>
      </c>
      <c r="D39" t="s">
        <v>6</v>
      </c>
      <c r="E39">
        <f>IF($C39=1,INDEX(Coordinates!F$1:F$100,MATCH($D39,Coordinates!$E$1:$E$100,0)),0)</f>
        <v>45.52</v>
      </c>
      <c r="F39">
        <f>IF($C39=1,INDEX(Coordinates!G$1:G$100,MATCH($D39,Coordinates!$E$1:$E$100,0)),0)</f>
        <v>-122.6819</v>
      </c>
      <c r="G39" s="3">
        <v>40870</v>
      </c>
      <c r="H39" t="s">
        <v>73</v>
      </c>
      <c r="I39" s="2" t="s">
        <v>74</v>
      </c>
    </row>
    <row r="40" spans="1:10">
      <c r="A40">
        <v>39</v>
      </c>
      <c r="B40">
        <v>16</v>
      </c>
      <c r="C40">
        <v>1</v>
      </c>
      <c r="D40" t="s">
        <v>18</v>
      </c>
      <c r="E40">
        <f>IF($C40=1,INDEX(Coordinates!F$1:F$100,MATCH($D40,Coordinates!$E$1:$E$100,0)),0)</f>
        <v>32.715000000000003</v>
      </c>
      <c r="F40">
        <f>IF($C40=1,INDEX(Coordinates!G$1:G$100,MATCH($D40,Coordinates!$E$1:$E$100,0)),0)</f>
        <v>-117.16249999999999</v>
      </c>
      <c r="G40" s="3">
        <v>40874</v>
      </c>
      <c r="H40" t="s">
        <v>73</v>
      </c>
      <c r="I40" s="2" t="s">
        <v>134</v>
      </c>
    </row>
    <row r="41" spans="1:10">
      <c r="A41">
        <v>40</v>
      </c>
      <c r="B41">
        <v>17</v>
      </c>
      <c r="C41">
        <v>1</v>
      </c>
      <c r="D41" t="s">
        <v>6</v>
      </c>
      <c r="E41">
        <f>IF($C41=1,INDEX(Coordinates!F$1:F$100,MATCH($D41,Coordinates!$E$1:$E$100,0)),0)</f>
        <v>45.52</v>
      </c>
      <c r="F41">
        <f>IF($C41=1,INDEX(Coordinates!G$1:G$100,MATCH($D41,Coordinates!$E$1:$E$100,0)),0)</f>
        <v>-122.6819</v>
      </c>
      <c r="G41" s="3">
        <v>40870</v>
      </c>
      <c r="H41" t="s">
        <v>73</v>
      </c>
      <c r="I41" s="2" t="s">
        <v>5</v>
      </c>
    </row>
    <row r="42" spans="1:10">
      <c r="A42">
        <v>41</v>
      </c>
      <c r="B42">
        <v>17</v>
      </c>
      <c r="C42">
        <v>1</v>
      </c>
      <c r="D42" t="s">
        <v>7</v>
      </c>
      <c r="E42">
        <f>IF($C42=1,INDEX(Coordinates!F$1:F$100,MATCH($D42,Coordinates!$E$1:$E$100,0)),0)</f>
        <v>42.360100000000003</v>
      </c>
      <c r="F42">
        <f>IF($C42=1,INDEX(Coordinates!G$1:G$100,MATCH($D42,Coordinates!$E$1:$E$100,0)),0)</f>
        <v>-71.058899999999994</v>
      </c>
      <c r="G42" s="3">
        <v>40874</v>
      </c>
      <c r="H42" t="s">
        <v>73</v>
      </c>
      <c r="I42" s="2" t="s">
        <v>134</v>
      </c>
    </row>
    <row r="43" spans="1:10">
      <c r="A43">
        <v>42</v>
      </c>
      <c r="B43">
        <v>18</v>
      </c>
      <c r="C43">
        <v>1</v>
      </c>
      <c r="D43" t="s">
        <v>6</v>
      </c>
      <c r="E43">
        <f>IF($C43=1,INDEX(Coordinates!F$1:F$100,MATCH($D43,Coordinates!$E$1:$E$100,0)),0)</f>
        <v>45.52</v>
      </c>
      <c r="F43">
        <f>IF($C43=1,INDEX(Coordinates!G$1:G$100,MATCH($D43,Coordinates!$E$1:$E$100,0)),0)</f>
        <v>-122.6819</v>
      </c>
      <c r="G43" s="3">
        <v>40900</v>
      </c>
      <c r="H43" t="s">
        <v>73</v>
      </c>
      <c r="I43" s="2" t="s">
        <v>80</v>
      </c>
    </row>
    <row r="44" spans="1:10">
      <c r="A44">
        <v>43</v>
      </c>
      <c r="B44">
        <v>18</v>
      </c>
      <c r="C44">
        <v>1</v>
      </c>
      <c r="D44" t="s">
        <v>7</v>
      </c>
      <c r="E44">
        <f>IF($C44=1,INDEX(Coordinates!F$1:F$100,MATCH($D44,Coordinates!$E$1:$E$100,0)),0)</f>
        <v>42.360100000000003</v>
      </c>
      <c r="F44">
        <f>IF($C44=1,INDEX(Coordinates!G$1:G$100,MATCH($D44,Coordinates!$E$1:$E$100,0)),0)</f>
        <v>-71.058899999999994</v>
      </c>
      <c r="G44" s="3">
        <v>40907</v>
      </c>
      <c r="H44" t="s">
        <v>73</v>
      </c>
      <c r="I44" s="2" t="s">
        <v>134</v>
      </c>
    </row>
    <row r="45" spans="1:10">
      <c r="A45">
        <v>44</v>
      </c>
      <c r="B45">
        <v>18</v>
      </c>
      <c r="C45">
        <v>1</v>
      </c>
      <c r="D45" t="s">
        <v>11</v>
      </c>
      <c r="E45">
        <f>IF($C45=1,INDEX(Coordinates!F$1:F$100,MATCH($D45,Coordinates!$E$1:$E$100,0)),0)</f>
        <v>38.904699999999998</v>
      </c>
      <c r="F45">
        <f>IF($C45=1,INDEX(Coordinates!G$1:G$100,MATCH($D45,Coordinates!$E$1:$E$100,0)),0)</f>
        <v>-77.016400000000004</v>
      </c>
      <c r="G45" s="3">
        <v>40909</v>
      </c>
      <c r="H45" t="s">
        <v>73</v>
      </c>
      <c r="I45" s="2" t="s">
        <v>134</v>
      </c>
    </row>
    <row r="46" spans="1:10">
      <c r="A46">
        <v>45</v>
      </c>
      <c r="B46">
        <v>19</v>
      </c>
      <c r="C46">
        <v>1</v>
      </c>
      <c r="D46" t="s">
        <v>6</v>
      </c>
      <c r="E46">
        <f>IF($C46=1,INDEX(Coordinates!F$1:F$100,MATCH($D46,Coordinates!$E$1:$E$100,0)),0)</f>
        <v>45.52</v>
      </c>
      <c r="F46">
        <f>IF($C46=1,INDEX(Coordinates!G$1:G$100,MATCH($D46,Coordinates!$E$1:$E$100,0)),0)</f>
        <v>-122.6819</v>
      </c>
      <c r="G46" s="3">
        <v>40932</v>
      </c>
      <c r="H46" t="s">
        <v>73</v>
      </c>
      <c r="I46" s="2" t="s">
        <v>84</v>
      </c>
    </row>
    <row r="47" spans="1:10">
      <c r="A47">
        <v>46</v>
      </c>
      <c r="B47">
        <v>19</v>
      </c>
      <c r="C47">
        <v>1</v>
      </c>
      <c r="D47" t="s">
        <v>20</v>
      </c>
      <c r="E47">
        <f>IF($C47=1,INDEX(Coordinates!F$1:F$100,MATCH($D47,Coordinates!$E$1:$E$100,0)),0)</f>
        <v>41.9831</v>
      </c>
      <c r="F47">
        <f>IF($C47=1,INDEX(Coordinates!G$1:G$100,MATCH($D47,Coordinates!$E$1:$E$100,0)),0)</f>
        <v>-91.668599999999998</v>
      </c>
      <c r="G47" s="3">
        <v>40934</v>
      </c>
      <c r="H47" t="s">
        <v>73</v>
      </c>
      <c r="I47" s="2" t="s">
        <v>134</v>
      </c>
    </row>
    <row r="48" spans="1:10">
      <c r="A48">
        <v>47</v>
      </c>
      <c r="B48">
        <v>20</v>
      </c>
      <c r="C48">
        <v>1</v>
      </c>
      <c r="D48" t="s">
        <v>6</v>
      </c>
      <c r="E48">
        <f>IF($C48=1,INDEX(Coordinates!F$1:F$100,MATCH($D48,Coordinates!$E$1:$E$100,0)),0)</f>
        <v>45.52</v>
      </c>
      <c r="F48">
        <f>IF($C48=1,INDEX(Coordinates!G$1:G$100,MATCH($D48,Coordinates!$E$1:$E$100,0)),0)</f>
        <v>-122.6819</v>
      </c>
      <c r="G48" s="3">
        <v>40956</v>
      </c>
      <c r="H48" t="s">
        <v>73</v>
      </c>
      <c r="I48" s="2" t="s">
        <v>79</v>
      </c>
    </row>
    <row r="49" spans="1:10">
      <c r="A49">
        <v>48</v>
      </c>
      <c r="B49">
        <v>20</v>
      </c>
      <c r="C49">
        <v>1</v>
      </c>
      <c r="D49" t="s">
        <v>15</v>
      </c>
      <c r="E49">
        <f>IF($C49=1,INDEX(Coordinates!F$1:F$100,MATCH($D49,Coordinates!$E$1:$E$100,0)),0)</f>
        <v>34.049999999999997</v>
      </c>
      <c r="F49">
        <f>IF($C49=1,INDEX(Coordinates!G$1:G$100,MATCH($D49,Coordinates!$E$1:$E$100,0)),0)</f>
        <v>-118.25</v>
      </c>
      <c r="G49" s="3">
        <v>40959</v>
      </c>
      <c r="H49" t="s">
        <v>73</v>
      </c>
      <c r="I49" s="2" t="s">
        <v>134</v>
      </c>
    </row>
    <row r="50" spans="1:10">
      <c r="A50">
        <v>49</v>
      </c>
      <c r="B50">
        <v>21</v>
      </c>
      <c r="C50">
        <v>1</v>
      </c>
      <c r="D50" t="s">
        <v>6</v>
      </c>
      <c r="E50">
        <f>IF($C50=1,INDEX(Coordinates!F$1:F$100,MATCH($D50,Coordinates!$E$1:$E$100,0)),0)</f>
        <v>45.52</v>
      </c>
      <c r="F50">
        <f>IF($C50=1,INDEX(Coordinates!G$1:G$100,MATCH($D50,Coordinates!$E$1:$E$100,0)),0)</f>
        <v>-122.6819</v>
      </c>
      <c r="G50" s="3">
        <v>41004</v>
      </c>
      <c r="H50" t="s">
        <v>73</v>
      </c>
      <c r="I50" s="2" t="s">
        <v>83</v>
      </c>
    </row>
    <row r="51" spans="1:10">
      <c r="A51">
        <v>50</v>
      </c>
      <c r="B51">
        <v>21</v>
      </c>
      <c r="C51">
        <v>1</v>
      </c>
      <c r="D51" t="s">
        <v>17</v>
      </c>
      <c r="E51">
        <f>IF($C51=1,INDEX(Coordinates!F$1:F$100,MATCH($D51,Coordinates!$E$1:$E$100,0)),0)</f>
        <v>39.527200000000001</v>
      </c>
      <c r="F51">
        <f>IF($C51=1,INDEX(Coordinates!G$1:G$100,MATCH($D51,Coordinates!$E$1:$E$100,0)),0)</f>
        <v>-119.8219</v>
      </c>
      <c r="G51" s="3">
        <v>41004</v>
      </c>
      <c r="H51" t="s">
        <v>73</v>
      </c>
      <c r="I51" s="2" t="s">
        <v>134</v>
      </c>
    </row>
    <row r="52" spans="1:10">
      <c r="A52">
        <v>51</v>
      </c>
      <c r="B52">
        <v>22</v>
      </c>
      <c r="C52">
        <v>1</v>
      </c>
      <c r="D52" t="s">
        <v>6</v>
      </c>
      <c r="E52">
        <f>IF($C52=1,INDEX(Coordinates!F$1:F$100,MATCH($D52,Coordinates!$E$1:$E$100,0)),0)</f>
        <v>45.52</v>
      </c>
      <c r="F52">
        <f>IF($C52=1,INDEX(Coordinates!G$1:G$100,MATCH($D52,Coordinates!$E$1:$E$100,0)),0)</f>
        <v>-122.6819</v>
      </c>
      <c r="G52" s="3">
        <v>41039</v>
      </c>
      <c r="H52" t="s">
        <v>73</v>
      </c>
      <c r="I52" s="2" t="s">
        <v>85</v>
      </c>
    </row>
    <row r="53" spans="1:10">
      <c r="A53">
        <v>52</v>
      </c>
      <c r="B53">
        <v>23</v>
      </c>
      <c r="C53">
        <v>1</v>
      </c>
      <c r="D53" t="s">
        <v>11</v>
      </c>
      <c r="E53">
        <f>IF($C53=1,INDEX(Coordinates!F$1:F$100,MATCH($D53,Coordinates!$E$1:$E$100,0)),0)</f>
        <v>38.904699999999998</v>
      </c>
      <c r="F53">
        <f>IF($C53=1,INDEX(Coordinates!G$1:G$100,MATCH($D53,Coordinates!$E$1:$E$100,0)),0)</f>
        <v>-77.016400000000004</v>
      </c>
      <c r="G53" s="3">
        <v>41133</v>
      </c>
      <c r="H53" t="s">
        <v>73</v>
      </c>
      <c r="I53" s="2" t="s">
        <v>86</v>
      </c>
    </row>
    <row r="54" spans="1:10">
      <c r="A54">
        <v>53</v>
      </c>
      <c r="B54">
        <v>24</v>
      </c>
      <c r="C54">
        <v>1</v>
      </c>
      <c r="D54" t="s">
        <v>7</v>
      </c>
      <c r="E54">
        <f>IF($C54=1,INDEX(Coordinates!F$1:F$100,MATCH($D54,Coordinates!$E$1:$E$100,0)),0)</f>
        <v>42.360100000000003</v>
      </c>
      <c r="F54">
        <f>IF($C54=1,INDEX(Coordinates!G$1:G$100,MATCH($D54,Coordinates!$E$1:$E$100,0)),0)</f>
        <v>-71.058899999999994</v>
      </c>
      <c r="G54" s="3">
        <v>41145</v>
      </c>
      <c r="H54" t="s">
        <v>73</v>
      </c>
      <c r="I54" s="2" t="s">
        <v>87</v>
      </c>
    </row>
    <row r="55" spans="1:10">
      <c r="A55">
        <v>54</v>
      </c>
      <c r="B55">
        <v>24</v>
      </c>
      <c r="C55">
        <v>1</v>
      </c>
      <c r="D55" t="s">
        <v>22</v>
      </c>
      <c r="E55">
        <f>IF($C55=1,INDEX(Coordinates!F$1:F$100,MATCH($D55,Coordinates!$E$1:$E$100,0)),0)</f>
        <v>41.8369</v>
      </c>
      <c r="F55">
        <f>IF($C55=1,INDEX(Coordinates!G$1:G$100,MATCH($D55,Coordinates!$E$1:$E$100,0)),0)</f>
        <v>-87.684700000000007</v>
      </c>
      <c r="G55" s="3">
        <v>41147</v>
      </c>
      <c r="H55" t="s">
        <v>73</v>
      </c>
      <c r="I55" s="2" t="s">
        <v>134</v>
      </c>
    </row>
    <row r="56" spans="1:10">
      <c r="A56">
        <v>55</v>
      </c>
      <c r="B56">
        <v>25</v>
      </c>
      <c r="C56">
        <v>1</v>
      </c>
      <c r="D56" t="s">
        <v>7</v>
      </c>
      <c r="E56">
        <f>IF($C56=1,INDEX(Coordinates!F$1:F$100,MATCH($D56,Coordinates!$E$1:$E$100,0)),0)</f>
        <v>42.360100000000003</v>
      </c>
      <c r="F56">
        <f>IF($C56=1,INDEX(Coordinates!G$1:G$100,MATCH($D56,Coordinates!$E$1:$E$100,0)),0)</f>
        <v>-71.058899999999994</v>
      </c>
      <c r="G56" s="3">
        <v>41273</v>
      </c>
      <c r="H56" t="s">
        <v>0</v>
      </c>
      <c r="I56" s="2" t="s">
        <v>88</v>
      </c>
      <c r="J56" s="2" t="s">
        <v>157</v>
      </c>
    </row>
    <row r="57" spans="1:10">
      <c r="A57">
        <v>56</v>
      </c>
      <c r="B57">
        <v>25</v>
      </c>
      <c r="C57">
        <v>1</v>
      </c>
      <c r="D57" t="s">
        <v>21</v>
      </c>
      <c r="E57">
        <f>IF($C57=1,INDEX(Coordinates!F$1:F$100,MATCH($D57,Coordinates!$E$1:$E$100,0)),0)</f>
        <v>40.712699999999998</v>
      </c>
      <c r="F57">
        <f>IF($C57=1,INDEX(Coordinates!G$1:G$100,MATCH($D57,Coordinates!$E$1:$E$100,0)),0)</f>
        <v>-74.005899999999997</v>
      </c>
      <c r="G57" s="3">
        <v>41276</v>
      </c>
      <c r="H57" t="s">
        <v>0</v>
      </c>
      <c r="I57" s="2" t="s">
        <v>134</v>
      </c>
      <c r="J57" s="2" t="s">
        <v>157</v>
      </c>
    </row>
    <row r="58" spans="1:10">
      <c r="A58">
        <v>57</v>
      </c>
      <c r="B58">
        <v>26</v>
      </c>
      <c r="C58">
        <v>1</v>
      </c>
      <c r="D58" t="s">
        <v>7</v>
      </c>
      <c r="E58">
        <f>IF($C58=1,INDEX(Coordinates!F$1:F$100,MATCH($D58,Coordinates!$E$1:$E$100,0)),0)</f>
        <v>42.360100000000003</v>
      </c>
      <c r="F58">
        <f>IF($C58=1,INDEX(Coordinates!G$1:G$100,MATCH($D58,Coordinates!$E$1:$E$100,0)),0)</f>
        <v>-71.058899999999994</v>
      </c>
      <c r="G58" s="3">
        <v>41340</v>
      </c>
      <c r="H58" t="s">
        <v>73</v>
      </c>
      <c r="I58" s="2" t="s">
        <v>89</v>
      </c>
    </row>
    <row r="59" spans="1:10">
      <c r="A59">
        <v>58</v>
      </c>
      <c r="B59">
        <v>26</v>
      </c>
      <c r="C59">
        <v>1</v>
      </c>
      <c r="D59" t="s">
        <v>11</v>
      </c>
      <c r="E59">
        <f>IF($C59=1,INDEX(Coordinates!F$1:F$100,MATCH($D59,Coordinates!$E$1:$E$100,0)),0)</f>
        <v>38.904699999999998</v>
      </c>
      <c r="F59">
        <f>IF($C59=1,INDEX(Coordinates!G$1:G$100,MATCH($D59,Coordinates!$E$1:$E$100,0)),0)</f>
        <v>-77.016400000000004</v>
      </c>
      <c r="G59" s="3">
        <v>41343</v>
      </c>
      <c r="H59" t="s">
        <v>73</v>
      </c>
      <c r="I59" s="2" t="s">
        <v>134</v>
      </c>
    </row>
    <row r="60" spans="1:10">
      <c r="A60">
        <v>59</v>
      </c>
      <c r="B60">
        <v>27</v>
      </c>
      <c r="C60">
        <v>1</v>
      </c>
      <c r="D60" t="s">
        <v>7</v>
      </c>
      <c r="E60">
        <f>IF($C60=1,INDEX(Coordinates!F$1:F$100,MATCH($D60,Coordinates!$E$1:$E$100,0)),0)</f>
        <v>42.360100000000003</v>
      </c>
      <c r="F60">
        <f>IF($C60=1,INDEX(Coordinates!G$1:G$100,MATCH($D60,Coordinates!$E$1:$E$100,0)),0)</f>
        <v>-71.058899999999994</v>
      </c>
      <c r="G60" s="3">
        <v>41720</v>
      </c>
      <c r="H60" t="s">
        <v>0</v>
      </c>
      <c r="I60" s="2" t="s">
        <v>90</v>
      </c>
      <c r="J60" s="2" t="s">
        <v>157</v>
      </c>
    </row>
    <row r="61" spans="1:10">
      <c r="A61">
        <v>60</v>
      </c>
      <c r="B61">
        <v>27</v>
      </c>
      <c r="C61">
        <v>1</v>
      </c>
      <c r="D61" t="s">
        <v>21</v>
      </c>
      <c r="E61">
        <f>IF($C61=1,INDEX(Coordinates!F$1:F$100,MATCH($D61,Coordinates!$E$1:$E$100,0)),0)</f>
        <v>40.712699999999998</v>
      </c>
      <c r="F61">
        <f>IF($C61=1,INDEX(Coordinates!G$1:G$100,MATCH($D61,Coordinates!$E$1:$E$100,0)),0)</f>
        <v>-74.005899999999997</v>
      </c>
      <c r="G61" s="3">
        <v>41720</v>
      </c>
      <c r="H61" t="s">
        <v>0</v>
      </c>
      <c r="I61" s="2" t="s">
        <v>134</v>
      </c>
      <c r="J61" s="2" t="s">
        <v>157</v>
      </c>
    </row>
    <row r="62" spans="1:10">
      <c r="A62">
        <v>61</v>
      </c>
      <c r="B62">
        <v>28</v>
      </c>
      <c r="C62">
        <v>1</v>
      </c>
      <c r="D62" t="s">
        <v>7</v>
      </c>
      <c r="E62">
        <f>IF($C62=1,INDEX(Coordinates!F$1:F$100,MATCH($D62,Coordinates!$E$1:$E$100,0)),0)</f>
        <v>42.360100000000003</v>
      </c>
      <c r="F62">
        <f>IF($C62=1,INDEX(Coordinates!G$1:G$100,MATCH($D62,Coordinates!$E$1:$E$100,0)),0)</f>
        <v>-71.058899999999994</v>
      </c>
      <c r="G62" s="3">
        <v>41427</v>
      </c>
      <c r="H62" s="2" t="s">
        <v>73</v>
      </c>
      <c r="I62" s="2" t="s">
        <v>91</v>
      </c>
    </row>
    <row r="63" spans="1:10">
      <c r="A63">
        <v>62</v>
      </c>
      <c r="B63">
        <v>29</v>
      </c>
      <c r="C63">
        <v>1</v>
      </c>
      <c r="D63" t="s">
        <v>16</v>
      </c>
      <c r="E63">
        <f>IF($C63=1,INDEX(Coordinates!F$1:F$100,MATCH($D63,Coordinates!$E$1:$E$100,0)),0)</f>
        <v>37.783299999999997</v>
      </c>
      <c r="F63">
        <f>IF($C63=1,INDEX(Coordinates!G$1:G$100,MATCH($D63,Coordinates!$E$1:$E$100,0)),0)</f>
        <v>-122.41670000000001</v>
      </c>
      <c r="G63" s="3">
        <v>41445</v>
      </c>
      <c r="H63" s="2" t="s">
        <v>73</v>
      </c>
      <c r="I63" s="2" t="s">
        <v>92</v>
      </c>
    </row>
    <row r="64" spans="1:10">
      <c r="A64">
        <v>63</v>
      </c>
      <c r="B64">
        <v>29</v>
      </c>
      <c r="C64">
        <v>1</v>
      </c>
      <c r="D64" t="s">
        <v>6</v>
      </c>
      <c r="E64">
        <f>IF($C64=1,INDEX(Coordinates!F$1:F$100,MATCH($D64,Coordinates!$E$1:$E$100,0)),0)</f>
        <v>45.52</v>
      </c>
      <c r="F64">
        <f>IF($C64=1,INDEX(Coordinates!G$1:G$100,MATCH($D64,Coordinates!$E$1:$E$100,0)),0)</f>
        <v>-122.6819</v>
      </c>
      <c r="G64" s="3">
        <v>41448</v>
      </c>
      <c r="H64" s="2" t="s">
        <v>73</v>
      </c>
      <c r="I64" s="2" t="s">
        <v>134</v>
      </c>
    </row>
    <row r="65" spans="1:10">
      <c r="A65">
        <v>64</v>
      </c>
      <c r="B65">
        <v>30</v>
      </c>
      <c r="C65">
        <v>1</v>
      </c>
      <c r="D65" t="s">
        <v>16</v>
      </c>
      <c r="E65">
        <f>IF($C65=1,INDEX(Coordinates!F$1:F$100,MATCH($D65,Coordinates!$E$1:$E$100,0)),0)</f>
        <v>37.783299999999997</v>
      </c>
      <c r="F65">
        <f>IF($C65=1,INDEX(Coordinates!G$1:G$100,MATCH($D65,Coordinates!$E$1:$E$100,0)),0)</f>
        <v>-122.41670000000001</v>
      </c>
      <c r="G65" s="3">
        <v>41488</v>
      </c>
      <c r="H65" s="2" t="s">
        <v>73</v>
      </c>
      <c r="I65" s="2" t="s">
        <v>93</v>
      </c>
    </row>
    <row r="66" spans="1:10">
      <c r="A66">
        <v>65</v>
      </c>
      <c r="B66">
        <v>30</v>
      </c>
      <c r="C66">
        <v>1</v>
      </c>
      <c r="D66" t="s">
        <v>6</v>
      </c>
      <c r="E66">
        <f>IF($C66=1,INDEX(Coordinates!F$1:F$100,MATCH($D66,Coordinates!$E$1:$E$100,0)),0)</f>
        <v>45.52</v>
      </c>
      <c r="F66">
        <f>IF($C66=1,INDEX(Coordinates!G$1:G$100,MATCH($D66,Coordinates!$E$1:$E$100,0)),0)</f>
        <v>-122.6819</v>
      </c>
      <c r="G66" s="3">
        <v>41490</v>
      </c>
      <c r="H66" s="2" t="s">
        <v>73</v>
      </c>
      <c r="I66" s="2" t="s">
        <v>134</v>
      </c>
    </row>
    <row r="67" spans="1:10">
      <c r="A67">
        <v>66</v>
      </c>
      <c r="B67">
        <v>31</v>
      </c>
      <c r="C67">
        <v>1</v>
      </c>
      <c r="D67" t="s">
        <v>16</v>
      </c>
      <c r="E67">
        <f>IF($C67=1,INDEX(Coordinates!F$1:F$100,MATCH($D67,Coordinates!$E$1:$E$100,0)),0)</f>
        <v>37.783299999999997</v>
      </c>
      <c r="F67">
        <f>IF($C67=1,INDEX(Coordinates!G$1:G$100,MATCH($D67,Coordinates!$E$1:$E$100,0)),0)</f>
        <v>-122.41670000000001</v>
      </c>
      <c r="G67" s="3">
        <v>41503</v>
      </c>
      <c r="H67" s="2" t="s">
        <v>73</v>
      </c>
      <c r="I67" s="2" t="s">
        <v>94</v>
      </c>
    </row>
    <row r="68" spans="1:10">
      <c r="A68">
        <v>67</v>
      </c>
      <c r="B68">
        <v>31</v>
      </c>
      <c r="C68">
        <v>1</v>
      </c>
      <c r="D68" t="s">
        <v>15</v>
      </c>
      <c r="E68">
        <f>IF($C68=1,INDEX(Coordinates!F$1:F$100,MATCH($D68,Coordinates!$E$1:$E$100,0)),0)</f>
        <v>34.049999999999997</v>
      </c>
      <c r="F68">
        <f>IF($C68=1,INDEX(Coordinates!G$1:G$100,MATCH($D68,Coordinates!$E$1:$E$100,0)),0)</f>
        <v>-118.25</v>
      </c>
      <c r="G68" s="3">
        <v>41505</v>
      </c>
      <c r="H68" s="2" t="s">
        <v>73</v>
      </c>
      <c r="I68" s="2" t="s">
        <v>134</v>
      </c>
    </row>
    <row r="69" spans="1:10">
      <c r="A69">
        <v>68</v>
      </c>
      <c r="B69">
        <v>32</v>
      </c>
      <c r="C69">
        <v>1</v>
      </c>
      <c r="D69" t="s">
        <v>7</v>
      </c>
      <c r="E69">
        <f>IF($C69=1,INDEX(Coordinates!F$1:F$100,MATCH($D69,Coordinates!$E$1:$E$100,0)),0)</f>
        <v>42.360100000000003</v>
      </c>
      <c r="F69">
        <f>IF($C69=1,INDEX(Coordinates!G$1:G$100,MATCH($D69,Coordinates!$E$1:$E$100,0)),0)</f>
        <v>-71.058899999999994</v>
      </c>
      <c r="G69" s="3">
        <v>41638</v>
      </c>
      <c r="H69" s="2" t="s">
        <v>73</v>
      </c>
      <c r="I69" s="2" t="s">
        <v>88</v>
      </c>
    </row>
    <row r="70" spans="1:10">
      <c r="A70">
        <v>69</v>
      </c>
      <c r="B70">
        <v>32</v>
      </c>
      <c r="C70">
        <v>1</v>
      </c>
      <c r="D70" t="s">
        <v>11</v>
      </c>
      <c r="E70">
        <f>IF($C70=1,INDEX(Coordinates!F$1:F$100,MATCH($D70,Coordinates!$E$1:$E$100,0)),0)</f>
        <v>38.904699999999998</v>
      </c>
      <c r="F70">
        <f>IF($C70=1,INDEX(Coordinates!G$1:G$100,MATCH($D70,Coordinates!$E$1:$E$100,0)),0)</f>
        <v>-77.016400000000004</v>
      </c>
      <c r="G70" s="3">
        <v>41641</v>
      </c>
      <c r="H70" s="2" t="s">
        <v>73</v>
      </c>
      <c r="I70" s="2" t="s">
        <v>134</v>
      </c>
    </row>
    <row r="71" spans="1:10">
      <c r="A71">
        <v>70</v>
      </c>
      <c r="B71">
        <v>33</v>
      </c>
      <c r="C71">
        <v>1</v>
      </c>
      <c r="D71" t="s">
        <v>7</v>
      </c>
      <c r="E71">
        <f>IF($C71=1,INDEX(Coordinates!F$1:F$100,MATCH($D71,Coordinates!$E$1:$E$100,0)),0)</f>
        <v>42.360100000000003</v>
      </c>
      <c r="F71">
        <f>IF($C71=1,INDEX(Coordinates!G$1:G$100,MATCH($D71,Coordinates!$E$1:$E$100,0)),0)</f>
        <v>-71.058899999999994</v>
      </c>
      <c r="G71" s="3">
        <v>41647</v>
      </c>
      <c r="H71" s="2" t="s">
        <v>73</v>
      </c>
      <c r="I71" s="2" t="s">
        <v>95</v>
      </c>
    </row>
    <row r="72" spans="1:10">
      <c r="A72">
        <v>71</v>
      </c>
      <c r="B72">
        <v>33</v>
      </c>
      <c r="C72">
        <v>1</v>
      </c>
      <c r="D72" t="s">
        <v>6</v>
      </c>
      <c r="E72">
        <f>IF($C72=1,INDEX(Coordinates!F$1:F$100,MATCH($D72,Coordinates!$E$1:$E$100,0)),0)</f>
        <v>45.52</v>
      </c>
      <c r="F72">
        <f>IF($C72=1,INDEX(Coordinates!G$1:G$100,MATCH($D72,Coordinates!$E$1:$E$100,0)),0)</f>
        <v>-122.6819</v>
      </c>
      <c r="G72" s="3">
        <v>41651</v>
      </c>
      <c r="H72" s="2" t="s">
        <v>76</v>
      </c>
      <c r="I72" s="2" t="s">
        <v>134</v>
      </c>
      <c r="J72" s="2" t="s">
        <v>158</v>
      </c>
    </row>
    <row r="73" spans="1:10">
      <c r="A73">
        <v>72</v>
      </c>
      <c r="B73">
        <v>33</v>
      </c>
      <c r="C73">
        <v>1</v>
      </c>
      <c r="D73" t="s">
        <v>96</v>
      </c>
      <c r="E73">
        <f>IF($C73=1,INDEX(Coordinates!F$1:F$100,MATCH($D73,Coordinates!$E$1:$E$100,0)),0)</f>
        <v>47.609699999999997</v>
      </c>
      <c r="F73">
        <f>IF($C73=1,INDEX(Coordinates!G$1:G$100,MATCH($D73,Coordinates!$E$1:$E$100,0)),0)</f>
        <v>-122.3331</v>
      </c>
      <c r="G73" s="3">
        <v>41652</v>
      </c>
      <c r="H73" s="2" t="s">
        <v>76</v>
      </c>
      <c r="I73" s="2" t="s">
        <v>134</v>
      </c>
      <c r="J73" s="2" t="s">
        <v>158</v>
      </c>
    </row>
    <row r="74" spans="1:10">
      <c r="A74">
        <v>73</v>
      </c>
      <c r="B74">
        <v>33</v>
      </c>
      <c r="C74">
        <v>1</v>
      </c>
      <c r="D74" t="s">
        <v>6</v>
      </c>
      <c r="E74">
        <f>IF($C74=1,INDEX(Coordinates!F$1:F$100,MATCH($D74,Coordinates!$E$1:$E$100,0)),0)</f>
        <v>45.52</v>
      </c>
      <c r="F74">
        <f>IF($C74=1,INDEX(Coordinates!G$1:G$100,MATCH($D74,Coordinates!$E$1:$E$100,0)),0)</f>
        <v>-122.6819</v>
      </c>
      <c r="G74" s="3">
        <v>41654</v>
      </c>
      <c r="H74" s="2" t="s">
        <v>73</v>
      </c>
      <c r="I74" s="2" t="s">
        <v>134</v>
      </c>
    </row>
    <row r="75" spans="1:10">
      <c r="A75">
        <v>74</v>
      </c>
      <c r="B75">
        <v>34</v>
      </c>
      <c r="C75">
        <v>1</v>
      </c>
      <c r="D75" t="s">
        <v>7</v>
      </c>
      <c r="E75">
        <f>IF($C75=1,INDEX(Coordinates!F$1:F$100,MATCH($D75,Coordinates!$E$1:$E$100,0)),0)</f>
        <v>42.360100000000003</v>
      </c>
      <c r="F75">
        <f>IF($C75=1,INDEX(Coordinates!G$1:G$100,MATCH($D75,Coordinates!$E$1:$E$100,0)),0)</f>
        <v>-71.058899999999994</v>
      </c>
      <c r="G75" s="3">
        <v>41656</v>
      </c>
      <c r="H75" s="2" t="s">
        <v>76</v>
      </c>
      <c r="I75" s="2" t="s">
        <v>97</v>
      </c>
      <c r="J75" s="2" t="s">
        <v>160</v>
      </c>
    </row>
    <row r="76" spans="1:10">
      <c r="A76">
        <v>75</v>
      </c>
      <c r="B76">
        <v>34</v>
      </c>
      <c r="C76">
        <v>1</v>
      </c>
      <c r="D76" t="s">
        <v>23</v>
      </c>
      <c r="E76">
        <f>IF($C76=1,INDEX(Coordinates!F$1:F$100,MATCH($D76,Coordinates!$E$1:$E$100,0)),0)</f>
        <v>45.031399999999998</v>
      </c>
      <c r="F76">
        <f>IF($C76=1,INDEX(Coordinates!G$1:G$100,MATCH($D76,Coordinates!$E$1:$E$100,0)),0)</f>
        <v>-70.313100000000006</v>
      </c>
      <c r="G76" s="3">
        <v>41659</v>
      </c>
      <c r="H76" s="2" t="s">
        <v>76</v>
      </c>
      <c r="I76" s="2" t="s">
        <v>134</v>
      </c>
      <c r="J76" s="2" t="s">
        <v>160</v>
      </c>
    </row>
    <row r="77" spans="1:10">
      <c r="A77">
        <v>76</v>
      </c>
      <c r="B77">
        <v>35</v>
      </c>
      <c r="C77">
        <v>1</v>
      </c>
      <c r="D77" t="s">
        <v>7</v>
      </c>
      <c r="E77">
        <f>IF($C77=1,INDEX(Coordinates!F$1:F$100,MATCH($D77,Coordinates!$E$1:$E$100,0)),0)</f>
        <v>42.360100000000003</v>
      </c>
      <c r="F77">
        <f>IF($C77=1,INDEX(Coordinates!G$1:G$100,MATCH($D77,Coordinates!$E$1:$E$100,0)),0)</f>
        <v>-71.058899999999994</v>
      </c>
      <c r="G77" s="3">
        <v>41702</v>
      </c>
      <c r="H77" s="2" t="s">
        <v>73</v>
      </c>
      <c r="I77" s="2" t="s">
        <v>98</v>
      </c>
    </row>
    <row r="78" spans="1:10">
      <c r="A78">
        <v>77</v>
      </c>
      <c r="B78">
        <v>35</v>
      </c>
      <c r="C78">
        <v>0</v>
      </c>
      <c r="D78" t="s">
        <v>99</v>
      </c>
      <c r="E78">
        <f>IF($C78=1,INDEX(Coordinates!F$1:F$100,MATCH($D78,Coordinates!$E$1:$E$100,0)),0)</f>
        <v>0</v>
      </c>
      <c r="F78">
        <f>IF($C78=1,INDEX(Coordinates!G$1:G$100,MATCH($D78,Coordinates!$E$1:$E$100,0)),0)</f>
        <v>0</v>
      </c>
      <c r="G78" s="3">
        <v>41702</v>
      </c>
      <c r="H78" s="2" t="s">
        <v>76</v>
      </c>
      <c r="I78" s="2" t="s">
        <v>134</v>
      </c>
      <c r="J78" s="2" t="s">
        <v>161</v>
      </c>
    </row>
    <row r="79" spans="1:10">
      <c r="A79">
        <v>78</v>
      </c>
      <c r="B79">
        <v>35</v>
      </c>
      <c r="C79">
        <v>1</v>
      </c>
      <c r="D79" t="s">
        <v>24</v>
      </c>
      <c r="E79">
        <f>IF($C79=1,INDEX(Coordinates!F$1:F$100,MATCH($D79,Coordinates!$E$1:$E$100,0)),0)</f>
        <v>36.964700000000001</v>
      </c>
      <c r="F79">
        <f>IF($C79=1,INDEX(Coordinates!G$1:G$100,MATCH($D79,Coordinates!$E$1:$E$100,0)),0)</f>
        <v>-82.953599999999994</v>
      </c>
      <c r="G79" s="3">
        <v>41703</v>
      </c>
      <c r="H79" s="2" t="s">
        <v>76</v>
      </c>
      <c r="I79" s="2" t="s">
        <v>134</v>
      </c>
      <c r="J79" s="2" t="s">
        <v>162</v>
      </c>
    </row>
    <row r="80" spans="1:10">
      <c r="A80">
        <v>79</v>
      </c>
      <c r="B80">
        <v>35</v>
      </c>
      <c r="C80">
        <v>0</v>
      </c>
      <c r="D80" t="s">
        <v>100</v>
      </c>
      <c r="E80">
        <f>IF($C80=1,INDEX(Coordinates!F$1:F$100,MATCH($D80,Coordinates!$E$1:$E$100,0)),0)</f>
        <v>0</v>
      </c>
      <c r="F80">
        <f>IF($C80=1,INDEX(Coordinates!G$1:G$100,MATCH($D80,Coordinates!$E$1:$E$100,0)),0)</f>
        <v>0</v>
      </c>
      <c r="G80" s="3">
        <v>41703</v>
      </c>
      <c r="H80" s="2" t="s">
        <v>73</v>
      </c>
      <c r="I80" s="2" t="s">
        <v>134</v>
      </c>
    </row>
    <row r="81" spans="1:10">
      <c r="A81">
        <v>80</v>
      </c>
      <c r="B81">
        <v>36</v>
      </c>
      <c r="C81">
        <v>1</v>
      </c>
      <c r="D81" t="s">
        <v>7</v>
      </c>
      <c r="E81">
        <f>IF($C81=1,INDEX(Coordinates!F$1:F$100,MATCH($D81,Coordinates!$E$1:$E$100,0)),0)</f>
        <v>42.360100000000003</v>
      </c>
      <c r="F81">
        <f>IF($C81=1,INDEX(Coordinates!G$1:G$100,MATCH($D81,Coordinates!$E$1:$E$100,0)),0)</f>
        <v>-71.058899999999994</v>
      </c>
      <c r="G81" s="3">
        <v>41741</v>
      </c>
      <c r="H81" s="2" t="s">
        <v>73</v>
      </c>
      <c r="I81" s="2" t="s">
        <v>98</v>
      </c>
    </row>
    <row r="82" spans="1:10">
      <c r="A82">
        <v>81</v>
      </c>
      <c r="B82">
        <v>36</v>
      </c>
      <c r="C82">
        <v>0</v>
      </c>
      <c r="D82" t="s">
        <v>100</v>
      </c>
      <c r="E82">
        <f>IF($C82=1,INDEX(Coordinates!F$1:F$100,MATCH($D82,Coordinates!$E$1:$E$100,0)),0)</f>
        <v>0</v>
      </c>
      <c r="F82">
        <f>IF($C82=1,INDEX(Coordinates!G$1:G$100,MATCH($D82,Coordinates!$E$1:$E$100,0)),0)</f>
        <v>0</v>
      </c>
      <c r="G82" s="3">
        <v>41741</v>
      </c>
      <c r="H82" s="2" t="s">
        <v>76</v>
      </c>
      <c r="I82" s="2" t="s">
        <v>134</v>
      </c>
      <c r="J82" s="2" t="s">
        <v>163</v>
      </c>
    </row>
    <row r="83" spans="1:10">
      <c r="A83">
        <v>82</v>
      </c>
      <c r="B83">
        <v>36</v>
      </c>
      <c r="C83">
        <v>1</v>
      </c>
      <c r="D83" t="s">
        <v>102</v>
      </c>
      <c r="E83">
        <f>IF($C83=1,INDEX(Coordinates!F$1:F$100,MATCH($D83,Coordinates!$E$1:$E$100,0)),0)</f>
        <v>37.117800000000003</v>
      </c>
      <c r="F83">
        <f>IF($C83=1,INDEX(Coordinates!G$1:G$100,MATCH($D83,Coordinates!$E$1:$E$100,0)),0)</f>
        <v>-82.821100000000001</v>
      </c>
      <c r="G83" s="3">
        <v>41742</v>
      </c>
      <c r="H83" s="2" t="s">
        <v>76</v>
      </c>
      <c r="I83" s="2" t="s">
        <v>134</v>
      </c>
      <c r="J83" s="2" t="s">
        <v>164</v>
      </c>
    </row>
    <row r="84" spans="1:10">
      <c r="A84">
        <v>83</v>
      </c>
      <c r="B84">
        <v>36</v>
      </c>
      <c r="C84">
        <v>1</v>
      </c>
      <c r="D84" t="s">
        <v>24</v>
      </c>
      <c r="E84">
        <f>IF($C84=1,INDEX(Coordinates!F$1:F$100,MATCH($D84,Coordinates!$E$1:$E$100,0)),0)</f>
        <v>36.964700000000001</v>
      </c>
      <c r="F84">
        <f>IF($C84=1,INDEX(Coordinates!G$1:G$100,MATCH($D84,Coordinates!$E$1:$E$100,0)),0)</f>
        <v>-82.953599999999994</v>
      </c>
      <c r="G84" s="3">
        <v>41742</v>
      </c>
      <c r="H84" s="2" t="s">
        <v>76</v>
      </c>
      <c r="I84" s="2" t="s">
        <v>134</v>
      </c>
      <c r="J84" s="2" t="s">
        <v>164</v>
      </c>
    </row>
    <row r="85" spans="1:10">
      <c r="A85">
        <v>84</v>
      </c>
      <c r="B85">
        <v>36</v>
      </c>
      <c r="C85">
        <v>0</v>
      </c>
      <c r="D85" t="s">
        <v>102</v>
      </c>
      <c r="E85">
        <f>IF($C85=1,INDEX(Coordinates!F$1:F$100,MATCH($D85,Coordinates!$E$1:$E$100,0)),0)</f>
        <v>0</v>
      </c>
      <c r="F85">
        <f>IF($C85=1,INDEX(Coordinates!G$1:G$100,MATCH($D85,Coordinates!$E$1:$E$100,0)),0)</f>
        <v>0</v>
      </c>
      <c r="G85" s="3">
        <v>42108</v>
      </c>
      <c r="H85" s="2" t="s">
        <v>76</v>
      </c>
      <c r="I85" s="2" t="s">
        <v>134</v>
      </c>
      <c r="J85" s="2" t="s">
        <v>163</v>
      </c>
    </row>
    <row r="86" spans="1:10">
      <c r="A86">
        <v>85</v>
      </c>
      <c r="B86">
        <v>81</v>
      </c>
      <c r="C86">
        <v>0</v>
      </c>
      <c r="D86" t="s">
        <v>100</v>
      </c>
      <c r="E86">
        <f>IF($C86=1,INDEX(Coordinates!F$1:F$100,MATCH($D86,Coordinates!$E$1:$E$100,0)),0)</f>
        <v>0</v>
      </c>
      <c r="F86">
        <f>IF($C86=1,INDEX(Coordinates!G$1:G$100,MATCH($D86,Coordinates!$E$1:$E$100,0)),0)</f>
        <v>0</v>
      </c>
      <c r="G86" s="3">
        <v>41744</v>
      </c>
      <c r="H86" s="2" t="s">
        <v>73</v>
      </c>
      <c r="I86" s="2" t="s">
        <v>134</v>
      </c>
    </row>
    <row r="87" spans="1:10">
      <c r="A87">
        <v>86</v>
      </c>
      <c r="B87">
        <v>37</v>
      </c>
      <c r="C87">
        <v>1</v>
      </c>
      <c r="D87" t="s">
        <v>7</v>
      </c>
      <c r="E87">
        <f>IF($C87=1,INDEX(Coordinates!F$1:F$100,MATCH($D87,Coordinates!$E$1:$E$100,0)),0)</f>
        <v>42.360100000000003</v>
      </c>
      <c r="F87">
        <f>IF($C87=1,INDEX(Coordinates!G$1:G$100,MATCH($D87,Coordinates!$E$1:$E$100,0)),0)</f>
        <v>-71.058899999999994</v>
      </c>
      <c r="G87" s="3">
        <v>41807</v>
      </c>
      <c r="H87" s="2" t="s">
        <v>76</v>
      </c>
      <c r="I87" s="2" t="s">
        <v>104</v>
      </c>
      <c r="J87" s="2" t="s">
        <v>167</v>
      </c>
    </row>
    <row r="88" spans="1:10">
      <c r="A88">
        <v>87</v>
      </c>
      <c r="B88">
        <v>37</v>
      </c>
      <c r="C88">
        <v>1</v>
      </c>
      <c r="D88" t="s">
        <v>48</v>
      </c>
      <c r="E88">
        <f>IF($C88=1,INDEX(Coordinates!F$1:F$100,MATCH($D88,Coordinates!$E$1:$E$100,0)),0)</f>
        <v>41.76</v>
      </c>
      <c r="F88">
        <f>IF($C88=1,INDEX(Coordinates!G$1:G$100,MATCH($D88,Coordinates!$E$1:$E$100,0)),0)</f>
        <v>-70.083299999999994</v>
      </c>
      <c r="G88" s="1">
        <v>41808</v>
      </c>
      <c r="H88" s="2" t="s">
        <v>76</v>
      </c>
      <c r="I88" s="2" t="s">
        <v>134</v>
      </c>
    </row>
    <row r="89" spans="1:10">
      <c r="A89">
        <v>88</v>
      </c>
      <c r="B89">
        <v>37</v>
      </c>
      <c r="C89">
        <v>0</v>
      </c>
      <c r="D89" t="s">
        <v>105</v>
      </c>
      <c r="E89">
        <f>IF($C89=1,INDEX(Coordinates!F$1:F$100,MATCH($D89,Coordinates!$E$1:$E$100,0)),0)</f>
        <v>0</v>
      </c>
      <c r="F89">
        <f>IF($C89=1,INDEX(Coordinates!G$1:G$100,MATCH($D89,Coordinates!$E$1:$E$100,0)),0)</f>
        <v>0</v>
      </c>
      <c r="G89" s="1">
        <v>41808</v>
      </c>
      <c r="H89" s="2" t="s">
        <v>106</v>
      </c>
      <c r="I89" s="2" t="s">
        <v>134</v>
      </c>
    </row>
    <row r="90" spans="1:10">
      <c r="A90">
        <v>89</v>
      </c>
      <c r="B90">
        <v>37</v>
      </c>
      <c r="C90">
        <v>0</v>
      </c>
      <c r="D90" t="s">
        <v>48</v>
      </c>
      <c r="E90">
        <f>IF($C90=1,INDEX(Coordinates!F$1:F$100,MATCH($D90,Coordinates!$E$1:$E$100,0)),0)</f>
        <v>0</v>
      </c>
      <c r="F90">
        <f>IF($C90=1,INDEX(Coordinates!G$1:G$100,MATCH($D90,Coordinates!$E$1:$E$100,0)),0)</f>
        <v>0</v>
      </c>
      <c r="G90" s="1">
        <v>41808</v>
      </c>
      <c r="H90" s="2" t="s">
        <v>76</v>
      </c>
      <c r="I90" s="2" t="s">
        <v>134</v>
      </c>
      <c r="J90" s="2" t="s">
        <v>167</v>
      </c>
    </row>
    <row r="91" spans="1:10">
      <c r="A91">
        <v>90</v>
      </c>
      <c r="B91">
        <v>38</v>
      </c>
      <c r="C91">
        <v>1</v>
      </c>
      <c r="D91" t="s">
        <v>7</v>
      </c>
      <c r="E91">
        <f>IF($C91=1,INDEX(Coordinates!F$1:F$100,MATCH($D91,Coordinates!$E$1:$E$100,0)),0)</f>
        <v>42.360100000000003</v>
      </c>
      <c r="F91">
        <f>IF($C91=1,INDEX(Coordinates!G$1:G$100,MATCH($D91,Coordinates!$E$1:$E$100,0)),0)</f>
        <v>-71.058899999999994</v>
      </c>
      <c r="G91" s="3">
        <v>41814</v>
      </c>
      <c r="H91" t="s">
        <v>0</v>
      </c>
      <c r="I91" s="2" t="s">
        <v>103</v>
      </c>
      <c r="J91" s="2" t="s">
        <v>157</v>
      </c>
    </row>
    <row r="92" spans="1:10">
      <c r="A92">
        <v>91</v>
      </c>
      <c r="B92">
        <v>38</v>
      </c>
      <c r="C92">
        <v>1</v>
      </c>
      <c r="D92" t="s">
        <v>21</v>
      </c>
      <c r="E92">
        <f>IF($C92=1,INDEX(Coordinates!F$1:F$100,MATCH($D92,Coordinates!$E$1:$E$100,0)),0)</f>
        <v>40.712699999999998</v>
      </c>
      <c r="F92">
        <f>IF($C92=1,INDEX(Coordinates!G$1:G$100,MATCH($D92,Coordinates!$E$1:$E$100,0)),0)</f>
        <v>-74.005899999999997</v>
      </c>
      <c r="G92" s="3">
        <v>41816</v>
      </c>
      <c r="H92" t="s">
        <v>0</v>
      </c>
      <c r="I92" s="2" t="s">
        <v>134</v>
      </c>
      <c r="J92" s="2" t="s">
        <v>168</v>
      </c>
    </row>
    <row r="93" spans="1:10">
      <c r="A93">
        <v>92</v>
      </c>
      <c r="B93">
        <v>38</v>
      </c>
      <c r="C93">
        <v>1</v>
      </c>
      <c r="D93" t="s">
        <v>19</v>
      </c>
      <c r="E93">
        <f>IF($C93=1,INDEX(Coordinates!F$1:F$100,MATCH($D93,Coordinates!$E$1:$E$100,0)),0)</f>
        <v>39.283299999999997</v>
      </c>
      <c r="F93">
        <f>IF($C93=1,INDEX(Coordinates!G$1:G$100,MATCH($D93,Coordinates!$E$1:$E$100,0)),0)</f>
        <v>-76.616699999999994</v>
      </c>
      <c r="G93" s="3">
        <v>41817</v>
      </c>
      <c r="H93" t="s">
        <v>1</v>
      </c>
      <c r="I93" s="2" t="s">
        <v>134</v>
      </c>
      <c r="J93" s="2" t="s">
        <v>169</v>
      </c>
    </row>
    <row r="94" spans="1:10">
      <c r="A94">
        <v>93</v>
      </c>
      <c r="B94">
        <v>38</v>
      </c>
      <c r="C94">
        <v>1</v>
      </c>
      <c r="D94" t="s">
        <v>11</v>
      </c>
      <c r="E94">
        <f>IF($C94=1,INDEX(Coordinates!F$1:F$100,MATCH($D94,Coordinates!$E$1:$E$100,0)),0)</f>
        <v>38.904699999999998</v>
      </c>
      <c r="F94">
        <f>IF($C94=1,INDEX(Coordinates!G$1:G$100,MATCH($D94,Coordinates!$E$1:$E$100,0)),0)</f>
        <v>-77.016400000000004</v>
      </c>
      <c r="G94" s="3">
        <v>41819</v>
      </c>
      <c r="H94" t="s">
        <v>1</v>
      </c>
      <c r="I94" s="2" t="s">
        <v>134</v>
      </c>
      <c r="J94" s="2" t="s">
        <v>170</v>
      </c>
    </row>
    <row r="95" spans="1:10">
      <c r="A95">
        <v>94</v>
      </c>
      <c r="B95">
        <v>38</v>
      </c>
      <c r="C95">
        <v>1</v>
      </c>
      <c r="D95" t="s">
        <v>22</v>
      </c>
      <c r="E95">
        <f>IF($C95=1,INDEX(Coordinates!F$1:F$100,MATCH($D95,Coordinates!$E$1:$E$100,0)),0)</f>
        <v>41.8369</v>
      </c>
      <c r="F95">
        <f>IF($C95=1,INDEX(Coordinates!G$1:G$100,MATCH($D95,Coordinates!$E$1:$E$100,0)),0)</f>
        <v>-87.684700000000007</v>
      </c>
      <c r="G95" s="3">
        <v>41821</v>
      </c>
      <c r="H95" t="s">
        <v>1</v>
      </c>
      <c r="I95" s="2" t="s">
        <v>134</v>
      </c>
      <c r="J95" s="2" t="s">
        <v>171</v>
      </c>
    </row>
    <row r="96" spans="1:10">
      <c r="A96">
        <v>95</v>
      </c>
      <c r="B96">
        <v>38</v>
      </c>
      <c r="C96">
        <v>1</v>
      </c>
      <c r="D96" t="s">
        <v>6</v>
      </c>
      <c r="E96">
        <f>IF($C96=1,INDEX(Coordinates!F$1:F$100,MATCH($D96,Coordinates!$E$1:$E$100,0)),0)</f>
        <v>45.52</v>
      </c>
      <c r="F96">
        <f>IF($C96=1,INDEX(Coordinates!G$1:G$100,MATCH($D96,Coordinates!$E$1:$E$100,0)),0)</f>
        <v>-122.6819</v>
      </c>
      <c r="G96" s="3">
        <v>41826</v>
      </c>
      <c r="H96" t="s">
        <v>134</v>
      </c>
      <c r="I96" s="2" t="s">
        <v>134</v>
      </c>
      <c r="J96" t="s">
        <v>134</v>
      </c>
    </row>
    <row r="97" spans="1:10">
      <c r="A97">
        <v>96</v>
      </c>
      <c r="B97">
        <v>38</v>
      </c>
      <c r="C97">
        <v>0</v>
      </c>
      <c r="D97" t="s">
        <v>173</v>
      </c>
      <c r="E97">
        <f>IF($C97=1,INDEX(Coordinates!F$1:F$100,MATCH($D97,Coordinates!$E$1:$E$100,0)),0)</f>
        <v>0</v>
      </c>
      <c r="F97">
        <f>IF($C97=1,INDEX(Coordinates!G$1:G$100,MATCH($D97,Coordinates!$E$1:$E$100,0)),0)</f>
        <v>0</v>
      </c>
      <c r="G97" s="3">
        <v>41826</v>
      </c>
      <c r="H97" t="s">
        <v>76</v>
      </c>
      <c r="I97" s="2" t="s">
        <v>134</v>
      </c>
      <c r="J97" s="2" t="s">
        <v>174</v>
      </c>
    </row>
    <row r="98" spans="1:10">
      <c r="A98">
        <v>97</v>
      </c>
      <c r="B98">
        <v>38</v>
      </c>
      <c r="C98">
        <v>0</v>
      </c>
      <c r="D98" t="s">
        <v>6</v>
      </c>
      <c r="E98">
        <f>IF($C98=1,INDEX(Coordinates!F$1:F$100,MATCH($D98,Coordinates!$E$1:$E$100,0)),0)</f>
        <v>0</v>
      </c>
      <c r="F98">
        <f>IF($C98=1,INDEX(Coordinates!G$1:G$100,MATCH($D98,Coordinates!$E$1:$E$100,0)),0)</f>
        <v>0</v>
      </c>
      <c r="G98" s="3">
        <v>41827</v>
      </c>
      <c r="H98" t="s">
        <v>1</v>
      </c>
      <c r="I98" s="2" t="s">
        <v>134</v>
      </c>
      <c r="J98" s="2" t="s">
        <v>172</v>
      </c>
    </row>
    <row r="99" spans="1:10">
      <c r="A99">
        <v>98</v>
      </c>
      <c r="B99">
        <v>38</v>
      </c>
      <c r="C99">
        <v>0</v>
      </c>
      <c r="D99" t="s">
        <v>16</v>
      </c>
      <c r="E99">
        <f>IF($C99=1,INDEX(Coordinates!F$1:F$100,MATCH($D99,Coordinates!$E$1:$E$100,0)),0)</f>
        <v>0</v>
      </c>
      <c r="F99">
        <f>IF($C99=1,INDEX(Coordinates!G$1:G$100,MATCH($D99,Coordinates!$E$1:$E$100,0)),0)</f>
        <v>0</v>
      </c>
      <c r="G99" s="3">
        <v>41827</v>
      </c>
      <c r="H99" t="s">
        <v>134</v>
      </c>
      <c r="I99" s="2" t="s">
        <v>134</v>
      </c>
      <c r="J99" t="s">
        <v>134</v>
      </c>
    </row>
    <row r="100" spans="1:10">
      <c r="A100">
        <v>99</v>
      </c>
      <c r="B100">
        <v>38</v>
      </c>
      <c r="C100">
        <v>0</v>
      </c>
      <c r="D100" t="s">
        <v>175</v>
      </c>
      <c r="E100">
        <f>IF($C100=1,INDEX(Coordinates!F$1:F$100,MATCH($D100,Coordinates!$E$1:$E$100,0)),0)</f>
        <v>0</v>
      </c>
      <c r="F100">
        <f>IF($C100=1,INDEX(Coordinates!G$1:G$100,MATCH($D100,Coordinates!$E$1:$E$100,0)),0)</f>
        <v>0</v>
      </c>
      <c r="G100" s="3">
        <v>42193</v>
      </c>
      <c r="H100" t="s">
        <v>76</v>
      </c>
      <c r="I100" s="2" t="s">
        <v>134</v>
      </c>
      <c r="J100" s="2" t="s">
        <v>176</v>
      </c>
    </row>
    <row r="101" spans="1:10">
      <c r="A101">
        <v>100</v>
      </c>
      <c r="B101">
        <v>38</v>
      </c>
      <c r="C101">
        <v>1</v>
      </c>
      <c r="D101" t="s">
        <v>16</v>
      </c>
      <c r="E101">
        <f>IF($C101=1,INDEX(Coordinates!F$1:F$100,MATCH($D101,Coordinates!$E$1:$E$100,0)),0)</f>
        <v>37.783299999999997</v>
      </c>
      <c r="F101">
        <f>IF($C101=1,INDEX(Coordinates!G$1:G$100,MATCH($D101,Coordinates!$E$1:$E$100,0)),0)</f>
        <v>-122.41670000000001</v>
      </c>
      <c r="G101" s="3">
        <v>41830</v>
      </c>
      <c r="H101" t="s">
        <v>73</v>
      </c>
      <c r="I101" s="2" t="s">
        <v>134</v>
      </c>
    </row>
    <row r="102" spans="1:10">
      <c r="A102">
        <v>101</v>
      </c>
      <c r="B102">
        <v>39</v>
      </c>
      <c r="C102">
        <v>1</v>
      </c>
      <c r="D102" t="s">
        <v>7</v>
      </c>
      <c r="E102">
        <f>IF($C102=1,INDEX(Coordinates!F$1:F$100,MATCH($D102,Coordinates!$E$1:$E$100,0)),0)</f>
        <v>42.360100000000003</v>
      </c>
      <c r="F102">
        <f>IF($C102=1,INDEX(Coordinates!G$1:G$100,MATCH($D102,Coordinates!$E$1:$E$100,0)),0)</f>
        <v>-71.058899999999994</v>
      </c>
      <c r="G102" s="3">
        <v>41851</v>
      </c>
      <c r="H102" t="s">
        <v>73</v>
      </c>
      <c r="I102" s="2" t="s">
        <v>107</v>
      </c>
    </row>
    <row r="103" spans="1:10">
      <c r="A103">
        <v>102</v>
      </c>
      <c r="B103">
        <v>39</v>
      </c>
      <c r="C103">
        <v>1</v>
      </c>
      <c r="D103" t="s">
        <v>15</v>
      </c>
      <c r="E103">
        <f>IF($C103=1,INDEX(Coordinates!F$1:F$100,MATCH($D103,Coordinates!$E$1:$E$100,0)),0)</f>
        <v>34.049999999999997</v>
      </c>
      <c r="F103">
        <f>IF($C103=1,INDEX(Coordinates!G$1:G$100,MATCH($D103,Coordinates!$E$1:$E$100,0)),0)</f>
        <v>-118.25</v>
      </c>
      <c r="G103" s="3">
        <v>41852</v>
      </c>
      <c r="H103" t="s">
        <v>76</v>
      </c>
      <c r="I103" s="2" t="s">
        <v>134</v>
      </c>
      <c r="J103" s="2" t="s">
        <v>177</v>
      </c>
    </row>
    <row r="104" spans="1:10">
      <c r="A104">
        <v>103</v>
      </c>
      <c r="B104">
        <v>39</v>
      </c>
      <c r="C104">
        <v>1</v>
      </c>
      <c r="D104" t="s">
        <v>18</v>
      </c>
      <c r="E104">
        <f>IF($C104=1,INDEX(Coordinates!F$1:F$100,MATCH($D104,Coordinates!$E$1:$E$100,0)),0)</f>
        <v>32.715000000000003</v>
      </c>
      <c r="F104">
        <f>IF($C104=1,INDEX(Coordinates!G$1:G$100,MATCH($D104,Coordinates!$E$1:$E$100,0)),0)</f>
        <v>-117.16249999999999</v>
      </c>
      <c r="G104" s="3">
        <v>41854</v>
      </c>
      <c r="H104" t="s">
        <v>73</v>
      </c>
      <c r="I104" s="2" t="s">
        <v>134</v>
      </c>
    </row>
    <row r="105" spans="1:10">
      <c r="A105">
        <v>104</v>
      </c>
      <c r="B105">
        <v>39</v>
      </c>
      <c r="C105">
        <v>1</v>
      </c>
      <c r="D105" t="s">
        <v>25</v>
      </c>
      <c r="E105">
        <f>IF($C105=1,INDEX(Coordinates!F$1:F$100,MATCH($D105,Coordinates!$E$1:$E$100,0)),0)</f>
        <v>34.223300000000002</v>
      </c>
      <c r="F105">
        <f>IF($C105=1,INDEX(Coordinates!G$1:G$100,MATCH($D105,Coordinates!$E$1:$E$100,0)),0)</f>
        <v>-77.912199999999999</v>
      </c>
      <c r="G105" s="3">
        <v>41860</v>
      </c>
      <c r="H105" t="s">
        <v>73</v>
      </c>
      <c r="I105" s="2" t="s">
        <v>134</v>
      </c>
    </row>
    <row r="106" spans="1:10">
      <c r="A106">
        <v>105</v>
      </c>
      <c r="B106">
        <v>40</v>
      </c>
      <c r="C106">
        <v>1</v>
      </c>
      <c r="D106" t="s">
        <v>7</v>
      </c>
      <c r="E106">
        <f>IF($C106=1,INDEX(Coordinates!F$1:F$100,MATCH($D106,Coordinates!$E$1:$E$100,0)),0)</f>
        <v>42.360100000000003</v>
      </c>
      <c r="F106">
        <f>IF($C106=1,INDEX(Coordinates!G$1:G$100,MATCH($D106,Coordinates!$E$1:$E$100,0)),0)</f>
        <v>-71.058899999999994</v>
      </c>
      <c r="G106" s="3">
        <v>41893</v>
      </c>
      <c r="H106" t="s">
        <v>73</v>
      </c>
      <c r="I106" s="2" t="s">
        <v>108</v>
      </c>
    </row>
    <row r="107" spans="1:10">
      <c r="A107">
        <v>106</v>
      </c>
      <c r="B107">
        <v>40</v>
      </c>
      <c r="C107">
        <v>1</v>
      </c>
      <c r="D107" t="s">
        <v>15</v>
      </c>
      <c r="E107">
        <f>IF($C107=1,INDEX(Coordinates!F$1:F$100,MATCH($D107,Coordinates!$E$1:$E$100,0)),0)</f>
        <v>34.049999999999997</v>
      </c>
      <c r="F107">
        <f>IF($C107=1,INDEX(Coordinates!G$1:G$100,MATCH($D107,Coordinates!$E$1:$E$100,0)),0)</f>
        <v>-118.25</v>
      </c>
      <c r="G107" s="3">
        <v>41896</v>
      </c>
      <c r="H107" t="s">
        <v>73</v>
      </c>
      <c r="I107" s="2" t="s">
        <v>134</v>
      </c>
    </row>
    <row r="108" spans="1:10">
      <c r="A108">
        <v>107</v>
      </c>
      <c r="B108">
        <v>41</v>
      </c>
      <c r="C108">
        <v>1</v>
      </c>
      <c r="D108" t="s">
        <v>7</v>
      </c>
      <c r="E108">
        <f>IF($C108=1,INDEX(Coordinates!F$1:F$100,MATCH($D108,Coordinates!$E$1:$E$100,0)),0)</f>
        <v>42.360100000000003</v>
      </c>
      <c r="F108">
        <f>IF($C108=1,INDEX(Coordinates!G$1:G$100,MATCH($D108,Coordinates!$E$1:$E$100,0)),0)</f>
        <v>-71.058899999999994</v>
      </c>
      <c r="G108" s="3">
        <v>41898</v>
      </c>
      <c r="H108" t="s">
        <v>73</v>
      </c>
      <c r="I108" s="2" t="s">
        <v>110</v>
      </c>
    </row>
    <row r="109" spans="1:10">
      <c r="A109">
        <v>108</v>
      </c>
      <c r="B109">
        <v>41</v>
      </c>
      <c r="C109">
        <v>1</v>
      </c>
      <c r="D109" t="s">
        <v>26</v>
      </c>
      <c r="E109">
        <f>IF($C109=1,INDEX(Coordinates!F$1:F$100,MATCH($D109,Coordinates!$E$1:$E$100,0)),0)</f>
        <v>26.616700000000002</v>
      </c>
      <c r="F109">
        <f>IF($C109=1,INDEX(Coordinates!G$1:G$100,MATCH($D109,Coordinates!$E$1:$E$100,0)),0)</f>
        <v>-81.833299999999994</v>
      </c>
      <c r="G109" s="3">
        <v>41898</v>
      </c>
      <c r="H109" t="s">
        <v>73</v>
      </c>
      <c r="I109" s="2" t="s">
        <v>134</v>
      </c>
    </row>
    <row r="110" spans="1:10">
      <c r="A110">
        <v>109</v>
      </c>
      <c r="B110">
        <v>42</v>
      </c>
      <c r="C110">
        <v>1</v>
      </c>
      <c r="D110" t="s">
        <v>7</v>
      </c>
      <c r="E110">
        <f>IF($C110=1,INDEX(Coordinates!F$1:F$100,MATCH($D110,Coordinates!$E$1:$E$100,0)),0)</f>
        <v>42.360100000000003</v>
      </c>
      <c r="F110">
        <f>IF($C110=1,INDEX(Coordinates!G$1:G$100,MATCH($D110,Coordinates!$E$1:$E$100,0)),0)</f>
        <v>-71.058899999999994</v>
      </c>
      <c r="G110" s="3">
        <v>41905</v>
      </c>
      <c r="H110" t="s">
        <v>73</v>
      </c>
      <c r="I110" s="2" t="s">
        <v>109</v>
      </c>
    </row>
    <row r="111" spans="1:10">
      <c r="A111">
        <v>110</v>
      </c>
      <c r="B111">
        <v>42</v>
      </c>
      <c r="C111">
        <v>1</v>
      </c>
      <c r="D111" t="s">
        <v>27</v>
      </c>
      <c r="E111">
        <f>IF($C111=1,INDEX(Coordinates!F$1:F$100,MATCH($D111,Coordinates!$E$1:$E$100,0)),0)</f>
        <v>41.590800000000002</v>
      </c>
      <c r="F111">
        <f>IF($C111=1,INDEX(Coordinates!G$1:G$100,MATCH($D111,Coordinates!$E$1:$E$100,0)),0)</f>
        <v>-93.620800000000003</v>
      </c>
      <c r="G111" s="3">
        <v>41907</v>
      </c>
      <c r="H111" t="s">
        <v>73</v>
      </c>
      <c r="I111" s="2" t="s">
        <v>134</v>
      </c>
    </row>
    <row r="112" spans="1:10">
      <c r="A112">
        <v>111</v>
      </c>
      <c r="B112">
        <v>43</v>
      </c>
      <c r="C112">
        <v>1</v>
      </c>
      <c r="D112" t="s">
        <v>7</v>
      </c>
      <c r="E112">
        <f>IF($C112=1,INDEX(Coordinates!F$1:F$100,MATCH($D112,Coordinates!$E$1:$E$100,0)),0)</f>
        <v>42.360100000000003</v>
      </c>
      <c r="F112">
        <f>IF($C112=1,INDEX(Coordinates!G$1:G$100,MATCH($D112,Coordinates!$E$1:$E$100,0)),0)</f>
        <v>-71.058899999999994</v>
      </c>
      <c r="G112" s="3">
        <v>41917</v>
      </c>
      <c r="H112" t="s">
        <v>73</v>
      </c>
      <c r="I112" s="2" t="s">
        <v>111</v>
      </c>
    </row>
    <row r="113" spans="1:10">
      <c r="A113">
        <v>112</v>
      </c>
      <c r="B113">
        <v>43</v>
      </c>
      <c r="C113">
        <v>1</v>
      </c>
      <c r="D113" t="s">
        <v>15</v>
      </c>
      <c r="E113">
        <f>IF($C113=1,INDEX(Coordinates!F$1:F$100,MATCH($D113,Coordinates!$E$1:$E$100,0)),0)</f>
        <v>34.049999999999997</v>
      </c>
      <c r="F113">
        <f>IF($C113=1,INDEX(Coordinates!G$1:G$100,MATCH($D113,Coordinates!$E$1:$E$100,0)),0)</f>
        <v>-118.25</v>
      </c>
      <c r="G113" s="3">
        <v>41919</v>
      </c>
      <c r="H113" t="s">
        <v>73</v>
      </c>
      <c r="I113" s="2" t="s">
        <v>134</v>
      </c>
    </row>
    <row r="114" spans="1:10">
      <c r="A114">
        <v>113</v>
      </c>
      <c r="B114">
        <v>44</v>
      </c>
      <c r="C114">
        <v>1</v>
      </c>
      <c r="D114" t="s">
        <v>7</v>
      </c>
      <c r="E114">
        <f>IF($C114=1,INDEX(Coordinates!F$1:F$100,MATCH($D114,Coordinates!$E$1:$E$100,0)),0)</f>
        <v>42.360100000000003</v>
      </c>
      <c r="F114">
        <f>IF($C114=1,INDEX(Coordinates!G$1:G$100,MATCH($D114,Coordinates!$E$1:$E$100,0)),0)</f>
        <v>-71.058899999999994</v>
      </c>
      <c r="G114" s="3">
        <v>41932</v>
      </c>
      <c r="H114" t="s">
        <v>73</v>
      </c>
      <c r="I114" s="2" t="s">
        <v>112</v>
      </c>
    </row>
    <row r="115" spans="1:10">
      <c r="A115">
        <v>114</v>
      </c>
      <c r="B115">
        <v>44</v>
      </c>
      <c r="C115">
        <v>1</v>
      </c>
      <c r="D115" t="s">
        <v>29</v>
      </c>
      <c r="E115">
        <f>IF($C115=1,INDEX(Coordinates!F$1:F$100,MATCH($D115,Coordinates!$E$1:$E$100,0)),0)</f>
        <v>32.776699999999998</v>
      </c>
      <c r="F115">
        <f>IF($C115=1,INDEX(Coordinates!G$1:G$100,MATCH($D115,Coordinates!$E$1:$E$100,0)),0)</f>
        <v>-96.796999999999997</v>
      </c>
      <c r="G115" s="3">
        <v>41933</v>
      </c>
      <c r="H115" t="s">
        <v>73</v>
      </c>
      <c r="I115" s="2" t="s">
        <v>134</v>
      </c>
    </row>
    <row r="116" spans="1:10">
      <c r="A116">
        <v>115</v>
      </c>
      <c r="B116">
        <v>45</v>
      </c>
      <c r="C116">
        <v>1</v>
      </c>
      <c r="D116" t="s">
        <v>7</v>
      </c>
      <c r="E116">
        <f>IF($C116=1,INDEX(Coordinates!F$1:F$100,MATCH($D116,Coordinates!$E$1:$E$100,0)),0)</f>
        <v>42.360100000000003</v>
      </c>
      <c r="F116">
        <f>IF($C116=1,INDEX(Coordinates!G$1:G$100,MATCH($D116,Coordinates!$E$1:$E$100,0)),0)</f>
        <v>-71.058899999999994</v>
      </c>
      <c r="G116" s="3">
        <v>41924</v>
      </c>
      <c r="H116" t="s">
        <v>0</v>
      </c>
      <c r="I116" s="2" t="s">
        <v>113</v>
      </c>
      <c r="J116" s="2" t="s">
        <v>157</v>
      </c>
    </row>
    <row r="117" spans="1:10">
      <c r="A117">
        <v>116</v>
      </c>
      <c r="B117">
        <v>45</v>
      </c>
      <c r="C117">
        <v>1</v>
      </c>
      <c r="D117" t="s">
        <v>21</v>
      </c>
      <c r="E117">
        <f>IF($C117=1,INDEX(Coordinates!F$1:F$100,MATCH($D117,Coordinates!$E$1:$E$100,0)),0)</f>
        <v>40.712699999999998</v>
      </c>
      <c r="F117">
        <f>IF($C117=1,INDEX(Coordinates!G$1:G$100,MATCH($D117,Coordinates!$E$1:$E$100,0)),0)</f>
        <v>-74.005899999999997</v>
      </c>
      <c r="G117" s="3">
        <v>41925</v>
      </c>
      <c r="H117" t="s">
        <v>73</v>
      </c>
      <c r="I117" s="2" t="s">
        <v>134</v>
      </c>
    </row>
    <row r="118" spans="1:10">
      <c r="A118">
        <v>117</v>
      </c>
      <c r="B118">
        <v>45</v>
      </c>
      <c r="C118">
        <v>1</v>
      </c>
      <c r="D118" t="s">
        <v>28</v>
      </c>
      <c r="E118">
        <f>IF($C118=1,INDEX(Coordinates!F$1:F$100,MATCH($D118,Coordinates!$E$1:$E$100,0)),0)</f>
        <v>43.046900000000001</v>
      </c>
      <c r="F118">
        <f>IF($C118=1,INDEX(Coordinates!G$1:G$100,MATCH($D118,Coordinates!$E$1:$E$100,0)),0)</f>
        <v>-76.144400000000005</v>
      </c>
      <c r="G118" s="3">
        <v>41926</v>
      </c>
      <c r="H118" t="s">
        <v>73</v>
      </c>
      <c r="I118" s="2" t="s">
        <v>134</v>
      </c>
    </row>
    <row r="119" spans="1:10">
      <c r="A119">
        <v>118</v>
      </c>
      <c r="B119">
        <v>46</v>
      </c>
      <c r="C119">
        <v>1</v>
      </c>
      <c r="D119" t="s">
        <v>7</v>
      </c>
      <c r="E119">
        <f>IF($C119=1,INDEX(Coordinates!F$1:F$100,MATCH($D119,Coordinates!$E$1:$E$100,0)),0)</f>
        <v>42.360100000000003</v>
      </c>
      <c r="F119">
        <f>IF($C119=1,INDEX(Coordinates!G$1:G$100,MATCH($D119,Coordinates!$E$1:$E$100,0)),0)</f>
        <v>-71.058899999999994</v>
      </c>
      <c r="G119" s="3">
        <v>42294</v>
      </c>
      <c r="H119" t="s">
        <v>73</v>
      </c>
      <c r="I119" s="2" t="s">
        <v>114</v>
      </c>
    </row>
    <row r="120" spans="1:10">
      <c r="A120">
        <v>119</v>
      </c>
      <c r="B120">
        <v>46</v>
      </c>
      <c r="C120">
        <v>1</v>
      </c>
      <c r="D120" t="s">
        <v>11</v>
      </c>
      <c r="E120">
        <f>IF($C120=1,INDEX(Coordinates!F$1:F$100,MATCH($D120,Coordinates!$E$1:$E$100,0)),0)</f>
        <v>38.904699999999998</v>
      </c>
      <c r="F120">
        <f>IF($C120=1,INDEX(Coordinates!G$1:G$100,MATCH($D120,Coordinates!$E$1:$E$100,0)),0)</f>
        <v>-77.016400000000004</v>
      </c>
      <c r="G120" s="3">
        <v>42296</v>
      </c>
      <c r="H120" t="s">
        <v>73</v>
      </c>
      <c r="I120" s="2" t="s">
        <v>134</v>
      </c>
    </row>
    <row r="121" spans="1:10">
      <c r="A121">
        <v>120</v>
      </c>
      <c r="B121">
        <v>47</v>
      </c>
      <c r="C121">
        <v>1</v>
      </c>
      <c r="D121" t="s">
        <v>7</v>
      </c>
      <c r="E121">
        <f>IF($C121=1,INDEX(Coordinates!F$1:F$100,MATCH($D121,Coordinates!$E$1:$E$100,0)),0)</f>
        <v>42.360100000000003</v>
      </c>
      <c r="F121">
        <f>IF($C121=1,INDEX(Coordinates!G$1:G$100,MATCH($D121,Coordinates!$E$1:$E$100,0)),0)</f>
        <v>-71.058899999999994</v>
      </c>
      <c r="G121" s="3">
        <v>41977</v>
      </c>
      <c r="H121" t="s">
        <v>73</v>
      </c>
      <c r="I121" t="s">
        <v>116</v>
      </c>
    </row>
    <row r="122" spans="1:10">
      <c r="A122">
        <v>121</v>
      </c>
      <c r="B122">
        <v>47</v>
      </c>
      <c r="C122">
        <v>0</v>
      </c>
      <c r="D122" t="s">
        <v>30</v>
      </c>
      <c r="E122">
        <f>IF($C122=1,INDEX(Coordinates!F$1:F$100,MATCH($D122,Coordinates!$E$1:$E$100,0)),0)</f>
        <v>0</v>
      </c>
      <c r="F122">
        <f>IF($C122=1,INDEX(Coordinates!G$1:G$100,MATCH($D122,Coordinates!$E$1:$E$100,0)),0)</f>
        <v>0</v>
      </c>
      <c r="G122" s="3">
        <v>41977</v>
      </c>
      <c r="H122" t="s">
        <v>76</v>
      </c>
      <c r="I122" s="2" t="s">
        <v>134</v>
      </c>
      <c r="J122" s="2" t="s">
        <v>178</v>
      </c>
    </row>
    <row r="123" spans="1:10">
      <c r="A123">
        <v>122</v>
      </c>
      <c r="B123">
        <v>47</v>
      </c>
      <c r="C123">
        <v>1</v>
      </c>
      <c r="D123" t="s">
        <v>117</v>
      </c>
      <c r="E123">
        <f>IF($C123=1,INDEX(Coordinates!F$1:F$100,MATCH($D123,Coordinates!$E$1:$E$100,0)),0)</f>
        <v>32.006700000000002</v>
      </c>
      <c r="F123">
        <f>IF($C123=1,INDEX(Coordinates!G$1:G$100,MATCH($D123,Coordinates!$E$1:$E$100,0)),0)</f>
        <v>-80.849400000000003</v>
      </c>
      <c r="G123" s="3">
        <v>41978</v>
      </c>
      <c r="H123" t="s">
        <v>76</v>
      </c>
      <c r="I123" s="2" t="s">
        <v>134</v>
      </c>
      <c r="J123" s="2" t="s">
        <v>178</v>
      </c>
    </row>
    <row r="124" spans="1:10">
      <c r="A124">
        <v>123</v>
      </c>
      <c r="B124">
        <v>47</v>
      </c>
      <c r="C124">
        <v>0</v>
      </c>
      <c r="D124" t="s">
        <v>30</v>
      </c>
      <c r="E124">
        <f>IF($C124=1,INDEX(Coordinates!F$1:F$100,MATCH($D124,Coordinates!$E$1:$E$100,0)),0)</f>
        <v>0</v>
      </c>
      <c r="F124">
        <f>IF($C124=1,INDEX(Coordinates!G$1:G$100,MATCH($D124,Coordinates!$E$1:$E$100,0)),0)</f>
        <v>0</v>
      </c>
      <c r="G124" s="3">
        <v>41978</v>
      </c>
      <c r="H124" t="s">
        <v>73</v>
      </c>
      <c r="I124" s="2" t="s">
        <v>134</v>
      </c>
    </row>
    <row r="125" spans="1:10">
      <c r="A125">
        <v>124</v>
      </c>
      <c r="B125">
        <v>48</v>
      </c>
      <c r="C125">
        <v>1</v>
      </c>
      <c r="D125" t="s">
        <v>7</v>
      </c>
      <c r="E125">
        <f>IF($C125=1,INDEX(Coordinates!F$1:F$100,MATCH($D125,Coordinates!$E$1:$E$100,0)),0)</f>
        <v>42.360100000000003</v>
      </c>
      <c r="F125">
        <f>IF($C125=1,INDEX(Coordinates!G$1:G$100,MATCH($D125,Coordinates!$E$1:$E$100,0)),0)</f>
        <v>-71.058899999999994</v>
      </c>
      <c r="G125" s="3">
        <v>41983</v>
      </c>
      <c r="H125" t="s">
        <v>73</v>
      </c>
      <c r="I125" t="s">
        <v>112</v>
      </c>
    </row>
    <row r="126" spans="1:10">
      <c r="A126">
        <v>125</v>
      </c>
      <c r="B126">
        <v>48</v>
      </c>
      <c r="C126">
        <v>1</v>
      </c>
      <c r="D126" t="s">
        <v>29</v>
      </c>
      <c r="E126">
        <f>IF($C126=1,INDEX(Coordinates!F$1:F$100,MATCH($D126,Coordinates!$E$1:$E$100,0)),0)</f>
        <v>32.776699999999998</v>
      </c>
      <c r="F126">
        <f>IF($C126=1,INDEX(Coordinates!G$1:G$100,MATCH($D126,Coordinates!$E$1:$E$100,0)),0)</f>
        <v>-96.796999999999997</v>
      </c>
      <c r="G126" s="3">
        <v>41984</v>
      </c>
      <c r="H126" t="s">
        <v>73</v>
      </c>
      <c r="I126" s="2" t="s">
        <v>134</v>
      </c>
    </row>
    <row r="127" spans="1:10">
      <c r="A127">
        <v>126</v>
      </c>
      <c r="B127">
        <v>49</v>
      </c>
      <c r="C127">
        <v>1</v>
      </c>
      <c r="D127" t="s">
        <v>7</v>
      </c>
      <c r="E127">
        <f>IF($C127=1,INDEX(Coordinates!F$1:F$100,MATCH($D127,Coordinates!$E$1:$E$100,0)),0)</f>
        <v>42.360100000000003</v>
      </c>
      <c r="F127">
        <f>IF($C127=1,INDEX(Coordinates!G$1:G$100,MATCH($D127,Coordinates!$E$1:$E$100,0)),0)</f>
        <v>-71.058899999999994</v>
      </c>
      <c r="G127" s="3">
        <v>41986</v>
      </c>
      <c r="H127" t="s">
        <v>76</v>
      </c>
      <c r="I127" s="2" t="s">
        <v>115</v>
      </c>
      <c r="J127" s="2" t="s">
        <v>179</v>
      </c>
    </row>
    <row r="128" spans="1:10">
      <c r="A128">
        <v>127</v>
      </c>
      <c r="B128">
        <v>49</v>
      </c>
      <c r="C128">
        <v>1</v>
      </c>
      <c r="D128" t="s">
        <v>37</v>
      </c>
      <c r="E128">
        <f>IF($C128=1,INDEX(Coordinates!F$1:F$100,MATCH($D128,Coordinates!$E$1:$E$100,0)),0)</f>
        <v>43.075600000000001</v>
      </c>
      <c r="F128">
        <f>IF($C128=1,INDEX(Coordinates!G$1:G$100,MATCH($D128,Coordinates!$E$1:$E$100,0)),0)</f>
        <v>-70.760599999999997</v>
      </c>
      <c r="G128" s="3">
        <v>41987</v>
      </c>
      <c r="H128" t="s">
        <v>76</v>
      </c>
      <c r="I128" s="2" t="s">
        <v>134</v>
      </c>
      <c r="J128" s="2" t="s">
        <v>179</v>
      </c>
    </row>
    <row r="129" spans="1:10">
      <c r="A129">
        <v>128</v>
      </c>
      <c r="B129">
        <v>50</v>
      </c>
      <c r="C129">
        <v>1</v>
      </c>
      <c r="D129" t="s">
        <v>7</v>
      </c>
      <c r="E129">
        <f>IF($C129=1,INDEX(Coordinates!F$1:F$100,MATCH($D129,Coordinates!$E$1:$E$100,0)),0)</f>
        <v>42.360100000000003</v>
      </c>
      <c r="F129">
        <f>IF($C129=1,INDEX(Coordinates!G$1:G$100,MATCH($D129,Coordinates!$E$1:$E$100,0)),0)</f>
        <v>-71.058899999999994</v>
      </c>
      <c r="G129" s="3">
        <v>42003</v>
      </c>
      <c r="H129" t="s">
        <v>0</v>
      </c>
      <c r="I129" t="s">
        <v>88</v>
      </c>
      <c r="J129" s="2" t="s">
        <v>157</v>
      </c>
    </row>
    <row r="130" spans="1:10">
      <c r="A130">
        <v>129</v>
      </c>
      <c r="B130">
        <v>50</v>
      </c>
      <c r="C130">
        <v>1</v>
      </c>
      <c r="D130" t="s">
        <v>21</v>
      </c>
      <c r="E130">
        <f>IF($C130=1,INDEX(Coordinates!F$1:F$100,MATCH($D130,Coordinates!$E$1:$E$100,0)),0)</f>
        <v>40.712699999999998</v>
      </c>
      <c r="F130">
        <f>IF($C130=1,INDEX(Coordinates!G$1:G$100,MATCH($D130,Coordinates!$E$1:$E$100,0)),0)</f>
        <v>-74.005899999999997</v>
      </c>
      <c r="G130" s="3">
        <v>42006</v>
      </c>
      <c r="H130" t="s">
        <v>0</v>
      </c>
      <c r="I130" s="2" t="s">
        <v>134</v>
      </c>
      <c r="J130" s="2" t="s">
        <v>157</v>
      </c>
    </row>
    <row r="131" spans="1:10">
      <c r="A131">
        <v>130</v>
      </c>
      <c r="B131">
        <v>51</v>
      </c>
      <c r="C131">
        <v>1</v>
      </c>
      <c r="D131" t="s">
        <v>7</v>
      </c>
      <c r="E131">
        <f>IF($C131=1,INDEX(Coordinates!F$1:F$100,MATCH($D131,Coordinates!$E$1:$E$100,0)),0)</f>
        <v>42.360100000000003</v>
      </c>
      <c r="F131">
        <f>IF($C131=1,INDEX(Coordinates!G$1:G$100,MATCH($D131,Coordinates!$E$1:$E$100,0)),0)</f>
        <v>-71.058899999999994</v>
      </c>
      <c r="G131" t="s">
        <v>118</v>
      </c>
      <c r="H131" t="s">
        <v>76</v>
      </c>
      <c r="I131" t="s">
        <v>119</v>
      </c>
      <c r="J131" s="2" t="s">
        <v>181</v>
      </c>
    </row>
    <row r="132" spans="1:10">
      <c r="A132">
        <v>131</v>
      </c>
      <c r="B132">
        <v>51</v>
      </c>
      <c r="C132">
        <v>1</v>
      </c>
      <c r="D132" t="s">
        <v>31</v>
      </c>
      <c r="E132">
        <f>IF($C132=1,INDEX(Coordinates!F$1:F$100,MATCH($D132,Coordinates!$E$1:$E$100,0)),0)</f>
        <v>44.053100000000001</v>
      </c>
      <c r="F132">
        <f>IF($C132=1,INDEX(Coordinates!G$1:G$100,MATCH($D132,Coordinates!$E$1:$E$100,0)),0)</f>
        <v>-71.128100000000003</v>
      </c>
      <c r="G132" t="s">
        <v>118</v>
      </c>
      <c r="H132" t="s">
        <v>76</v>
      </c>
      <c r="I132" s="2" t="s">
        <v>134</v>
      </c>
      <c r="J132" s="2" t="s">
        <v>181</v>
      </c>
    </row>
    <row r="133" spans="1:10">
      <c r="A133">
        <v>132</v>
      </c>
      <c r="B133">
        <v>52</v>
      </c>
      <c r="C133">
        <v>1</v>
      </c>
      <c r="D133" t="s">
        <v>7</v>
      </c>
      <c r="E133">
        <f>IF($C133=1,INDEX(Coordinates!F$1:F$100,MATCH($D133,Coordinates!$E$1:$E$100,0)),0)</f>
        <v>42.360100000000003</v>
      </c>
      <c r="F133">
        <f>IF($C133=1,INDEX(Coordinates!G$1:G$100,MATCH($D133,Coordinates!$E$1:$E$100,0)),0)</f>
        <v>-71.058899999999994</v>
      </c>
      <c r="G133" s="3">
        <v>42041</v>
      </c>
      <c r="H133" t="s">
        <v>73</v>
      </c>
      <c r="I133" t="s">
        <v>120</v>
      </c>
    </row>
    <row r="134" spans="1:10">
      <c r="A134">
        <v>133</v>
      </c>
      <c r="B134">
        <v>52</v>
      </c>
      <c r="C134">
        <v>1</v>
      </c>
      <c r="D134" t="s">
        <v>32</v>
      </c>
      <c r="E134">
        <f>IF($C134=1,INDEX(Coordinates!F$1:F$100,MATCH($D134,Coordinates!$E$1:$E$100,0)),0)</f>
        <v>29.95</v>
      </c>
      <c r="F134">
        <f>IF($C134=1,INDEX(Coordinates!G$1:G$100,MATCH($D134,Coordinates!$E$1:$E$100,0)),0)</f>
        <v>-90.066699999999997</v>
      </c>
      <c r="G134" s="3">
        <v>42043</v>
      </c>
      <c r="H134" t="s">
        <v>73</v>
      </c>
      <c r="I134" s="2" t="s">
        <v>134</v>
      </c>
    </row>
    <row r="135" spans="1:10">
      <c r="A135">
        <v>134</v>
      </c>
      <c r="B135">
        <v>52</v>
      </c>
      <c r="C135">
        <v>1</v>
      </c>
      <c r="D135" t="s">
        <v>11</v>
      </c>
      <c r="E135">
        <f>IF($C135=1,INDEX(Coordinates!F$1:F$100,MATCH($D135,Coordinates!$E$1:$E$100,0)),0)</f>
        <v>38.904699999999998</v>
      </c>
      <c r="F135">
        <f>IF($C135=1,INDEX(Coordinates!G$1:G$100,MATCH($D135,Coordinates!$E$1:$E$100,0)),0)</f>
        <v>-77.016400000000004</v>
      </c>
      <c r="G135" s="3">
        <v>42045</v>
      </c>
      <c r="H135" t="s">
        <v>73</v>
      </c>
      <c r="I135" s="2" t="s">
        <v>134</v>
      </c>
    </row>
    <row r="136" spans="1:10">
      <c r="A136">
        <v>135</v>
      </c>
      <c r="B136">
        <v>53</v>
      </c>
      <c r="C136">
        <v>1</v>
      </c>
      <c r="D136" t="s">
        <v>7</v>
      </c>
      <c r="E136">
        <f>IF($C136=1,INDEX(Coordinates!F$1:F$100,MATCH($D136,Coordinates!$E$1:$E$100,0)),0)</f>
        <v>42.360100000000003</v>
      </c>
      <c r="F136">
        <f>IF($C136=1,INDEX(Coordinates!G$1:G$100,MATCH($D136,Coordinates!$E$1:$E$100,0)),0)</f>
        <v>-71.058899999999994</v>
      </c>
      <c r="G136" s="3">
        <v>42048</v>
      </c>
      <c r="H136" t="s">
        <v>76</v>
      </c>
      <c r="I136" t="s">
        <v>121</v>
      </c>
      <c r="J136" s="2" t="s">
        <v>183</v>
      </c>
    </row>
    <row r="137" spans="1:10">
      <c r="A137">
        <v>136</v>
      </c>
      <c r="B137">
        <v>53</v>
      </c>
      <c r="C137">
        <v>1</v>
      </c>
      <c r="D137" t="s">
        <v>182</v>
      </c>
      <c r="E137">
        <f>IF($C137=1,INDEX(Coordinates!F$1:F$100,MATCH($D137,Coordinates!$E$1:$E$100,0)),0)</f>
        <v>44.9619</v>
      </c>
      <c r="F137">
        <f>IF($C137=1,INDEX(Coordinates!G$1:G$100,MATCH($D137,Coordinates!$E$1:$E$100,0)),0)</f>
        <v>-69.122200000000007</v>
      </c>
      <c r="G137" s="3">
        <v>42050</v>
      </c>
      <c r="H137" t="s">
        <v>76</v>
      </c>
      <c r="I137" s="2" t="s">
        <v>134</v>
      </c>
      <c r="J137" s="2" t="s">
        <v>183</v>
      </c>
    </row>
    <row r="138" spans="1:10">
      <c r="A138">
        <v>137</v>
      </c>
      <c r="B138">
        <v>54</v>
      </c>
      <c r="C138">
        <v>1</v>
      </c>
      <c r="D138" t="s">
        <v>7</v>
      </c>
      <c r="E138">
        <f>IF($C138=1,INDEX(Coordinates!F$1:F$100,MATCH($D138,Coordinates!$E$1:$E$100,0)),0)</f>
        <v>42.360100000000003</v>
      </c>
      <c r="F138">
        <f>IF($C138=1,INDEX(Coordinates!G$1:G$100,MATCH($D138,Coordinates!$E$1:$E$100,0)),0)</f>
        <v>-71.058899999999994</v>
      </c>
      <c r="G138" s="3">
        <v>42059</v>
      </c>
      <c r="H138" t="s">
        <v>73</v>
      </c>
      <c r="I138" t="s">
        <v>122</v>
      </c>
    </row>
    <row r="139" spans="1:10">
      <c r="A139">
        <v>138</v>
      </c>
      <c r="B139">
        <v>54</v>
      </c>
      <c r="C139">
        <v>1</v>
      </c>
      <c r="D139" t="s">
        <v>30</v>
      </c>
      <c r="E139">
        <f>IF($C139=1,INDEX(Coordinates!F$1:F$100,MATCH($D139,Coordinates!$E$1:$E$100,0)),0)</f>
        <v>32.0167</v>
      </c>
      <c r="F139">
        <f>IF($C139=1,INDEX(Coordinates!G$1:G$100,MATCH($D139,Coordinates!$E$1:$E$100,0)),0)</f>
        <v>-81.116699999999994</v>
      </c>
      <c r="G139" s="3">
        <v>42060</v>
      </c>
      <c r="H139" t="s">
        <v>73</v>
      </c>
      <c r="I139" s="2" t="s">
        <v>134</v>
      </c>
    </row>
    <row r="140" spans="1:10">
      <c r="A140">
        <v>139</v>
      </c>
      <c r="B140">
        <v>55</v>
      </c>
      <c r="C140">
        <v>1</v>
      </c>
      <c r="D140" t="s">
        <v>7</v>
      </c>
      <c r="E140">
        <f>IF($C140=1,INDEX(Coordinates!F$1:F$100,MATCH($D140,Coordinates!$E$1:$E$100,0)),0)</f>
        <v>42.360100000000003</v>
      </c>
      <c r="F140">
        <f>IF($C140=1,INDEX(Coordinates!G$1:G$100,MATCH($D140,Coordinates!$E$1:$E$100,0)),0)</f>
        <v>-71.058899999999994</v>
      </c>
      <c r="G140" s="3">
        <v>42068</v>
      </c>
      <c r="H140" t="s">
        <v>73</v>
      </c>
      <c r="I140" t="s">
        <v>123</v>
      </c>
    </row>
    <row r="141" spans="1:10">
      <c r="A141">
        <v>140</v>
      </c>
      <c r="B141">
        <v>55</v>
      </c>
      <c r="C141">
        <v>1</v>
      </c>
      <c r="D141" t="s">
        <v>34</v>
      </c>
      <c r="E141">
        <f>IF($C141=1,INDEX(Coordinates!F$1:F$100,MATCH($D141,Coordinates!$E$1:$E$100,0)),0)</f>
        <v>40.724200000000003</v>
      </c>
      <c r="F141">
        <f>IF($C141=1,INDEX(Coordinates!G$1:G$100,MATCH($D141,Coordinates!$E$1:$E$100,0)),0)</f>
        <v>-74.172600000000003</v>
      </c>
      <c r="G141" s="3">
        <v>42069</v>
      </c>
      <c r="H141" t="s">
        <v>73</v>
      </c>
      <c r="I141" s="2" t="s">
        <v>134</v>
      </c>
    </row>
    <row r="142" spans="1:10">
      <c r="A142">
        <v>141</v>
      </c>
      <c r="B142">
        <v>56</v>
      </c>
      <c r="C142">
        <v>1</v>
      </c>
      <c r="D142" t="s">
        <v>7</v>
      </c>
      <c r="E142">
        <f>IF($C142=1,INDEX(Coordinates!F$1:F$100,MATCH($D142,Coordinates!$E$1:$E$100,0)),0)</f>
        <v>42.360100000000003</v>
      </c>
      <c r="F142">
        <f>IF($C142=1,INDEX(Coordinates!G$1:G$100,MATCH($D142,Coordinates!$E$1:$E$100,0)),0)</f>
        <v>-71.058899999999994</v>
      </c>
      <c r="G142" s="3">
        <v>42081</v>
      </c>
      <c r="H142" t="s">
        <v>73</v>
      </c>
      <c r="I142" t="s">
        <v>124</v>
      </c>
    </row>
    <row r="143" spans="1:10">
      <c r="A143">
        <v>142</v>
      </c>
      <c r="B143">
        <v>56</v>
      </c>
      <c r="C143">
        <v>1</v>
      </c>
      <c r="D143" t="s">
        <v>35</v>
      </c>
      <c r="E143">
        <f>IF($C143=1,INDEX(Coordinates!F$1:F$100,MATCH($D143,Coordinates!$E$1:$E$100,0)),0)</f>
        <v>39.950000000000003</v>
      </c>
      <c r="F143">
        <f>IF($C143=1,INDEX(Coordinates!G$1:G$100,MATCH($D143,Coordinates!$E$1:$E$100,0)),0)</f>
        <v>-75.166700000000006</v>
      </c>
      <c r="G143" s="3">
        <v>42082</v>
      </c>
      <c r="H143" t="s">
        <v>73</v>
      </c>
      <c r="I143" s="2" t="s">
        <v>134</v>
      </c>
    </row>
    <row r="144" spans="1:10">
      <c r="A144">
        <v>143</v>
      </c>
      <c r="B144">
        <v>57</v>
      </c>
      <c r="C144">
        <v>1</v>
      </c>
      <c r="D144" t="s">
        <v>7</v>
      </c>
      <c r="E144">
        <f>IF($C144=1,INDEX(Coordinates!F$1:F$100,MATCH($D144,Coordinates!$E$1:$E$100,0)),0)</f>
        <v>42.360100000000003</v>
      </c>
      <c r="F144">
        <f>IF($C144=1,INDEX(Coordinates!G$1:G$100,MATCH($D144,Coordinates!$E$1:$E$100,0)),0)</f>
        <v>-71.058899999999994</v>
      </c>
      <c r="G144" s="3">
        <v>42115</v>
      </c>
      <c r="H144" t="s">
        <v>76</v>
      </c>
      <c r="I144" t="s">
        <v>125</v>
      </c>
      <c r="J144" s="2" t="s">
        <v>184</v>
      </c>
    </row>
    <row r="145" spans="1:10">
      <c r="A145">
        <v>144</v>
      </c>
      <c r="B145">
        <v>57</v>
      </c>
      <c r="C145">
        <v>1</v>
      </c>
      <c r="D145" t="s">
        <v>36</v>
      </c>
      <c r="E145">
        <f>IF($C145=1,INDEX(Coordinates!F$1:F$100,MATCH($D145,Coordinates!$E$1:$E$100,0)),0)</f>
        <v>41.953299999999999</v>
      </c>
      <c r="F145">
        <f>IF($C145=1,INDEX(Coordinates!G$1:G$100,MATCH($D145,Coordinates!$E$1:$E$100,0)),0)</f>
        <v>-73.791899999999998</v>
      </c>
      <c r="G145" s="3">
        <v>42116</v>
      </c>
      <c r="H145" t="s">
        <v>76</v>
      </c>
      <c r="I145" s="2" t="s">
        <v>134</v>
      </c>
      <c r="J145" s="2" t="s">
        <v>184</v>
      </c>
    </row>
    <row r="146" spans="1:10">
      <c r="A146">
        <v>145</v>
      </c>
      <c r="B146">
        <v>58</v>
      </c>
      <c r="C146">
        <v>1</v>
      </c>
      <c r="D146" t="s">
        <v>7</v>
      </c>
      <c r="E146">
        <f>IF($C146=1,INDEX(Coordinates!F$1:F$100,MATCH($D146,Coordinates!$E$1:$E$100,0)),0)</f>
        <v>42.360100000000003</v>
      </c>
      <c r="F146">
        <f>IF($C146=1,INDEX(Coordinates!G$1:G$100,MATCH($D146,Coordinates!$E$1:$E$100,0)),0)</f>
        <v>-71.058899999999994</v>
      </c>
      <c r="G146" s="3">
        <v>42139</v>
      </c>
      <c r="H146" t="s">
        <v>1</v>
      </c>
      <c r="I146" t="s">
        <v>126</v>
      </c>
      <c r="J146" s="2" t="s">
        <v>185</v>
      </c>
    </row>
    <row r="147" spans="1:10">
      <c r="A147">
        <v>146</v>
      </c>
      <c r="B147">
        <v>58</v>
      </c>
      <c r="C147">
        <v>0</v>
      </c>
      <c r="D147" t="s">
        <v>127</v>
      </c>
      <c r="E147">
        <f>IF($C147=1,INDEX(Coordinates!F$1:F$100,MATCH($D147,Coordinates!$E$1:$E$100,0)),0)</f>
        <v>0</v>
      </c>
      <c r="F147">
        <f>IF($C147=1,INDEX(Coordinates!G$1:G$100,MATCH($D147,Coordinates!$E$1:$E$100,0)),0)</f>
        <v>0</v>
      </c>
      <c r="G147" s="3">
        <v>42139</v>
      </c>
      <c r="H147" t="s">
        <v>106</v>
      </c>
      <c r="I147" s="2" t="s">
        <v>134</v>
      </c>
    </row>
    <row r="148" spans="1:10">
      <c r="A148">
        <v>147</v>
      </c>
      <c r="B148">
        <v>58</v>
      </c>
      <c r="C148">
        <v>1</v>
      </c>
      <c r="D148" t="s">
        <v>38</v>
      </c>
      <c r="E148">
        <f>IF($C148=1,INDEX(Coordinates!F$1:F$100,MATCH($D148,Coordinates!$E$1:$E$100,0)),0)</f>
        <v>43.1633</v>
      </c>
      <c r="F148">
        <f>IF($C148=1,INDEX(Coordinates!G$1:G$100,MATCH($D148,Coordinates!$E$1:$E$100,0)),0)</f>
        <v>-70.648600000000002</v>
      </c>
      <c r="G148" s="3">
        <v>42140</v>
      </c>
      <c r="H148" t="s">
        <v>106</v>
      </c>
      <c r="I148" s="2" t="s">
        <v>134</v>
      </c>
    </row>
    <row r="149" spans="1:10">
      <c r="A149">
        <v>148</v>
      </c>
      <c r="B149">
        <v>58</v>
      </c>
      <c r="C149">
        <v>1</v>
      </c>
      <c r="D149" t="s">
        <v>68</v>
      </c>
      <c r="E149">
        <f>IF($C149=1,INDEX(Coordinates!F$1:F$100,MATCH($D149,Coordinates!$E$1:$E$100,0)),0)</f>
        <v>43.666699999999999</v>
      </c>
      <c r="F149">
        <f>IF($C149=1,INDEX(Coordinates!G$1:G$100,MATCH($D149,Coordinates!$E$1:$E$100,0)),0)</f>
        <v>-70.2667</v>
      </c>
      <c r="G149" s="3">
        <v>42141</v>
      </c>
      <c r="H149" t="s">
        <v>1</v>
      </c>
      <c r="I149" s="2" t="s">
        <v>134</v>
      </c>
      <c r="J149" s="2" t="s">
        <v>186</v>
      </c>
    </row>
    <row r="150" spans="1:10">
      <c r="A150">
        <v>149</v>
      </c>
      <c r="B150">
        <v>59</v>
      </c>
      <c r="C150">
        <v>1</v>
      </c>
      <c r="D150" t="s">
        <v>7</v>
      </c>
      <c r="E150">
        <f>IF($C150=1,INDEX(Coordinates!F$1:F$100,MATCH($D150,Coordinates!$E$1:$E$100,0)),0)</f>
        <v>42.360100000000003</v>
      </c>
      <c r="F150">
        <f>IF($C150=1,INDEX(Coordinates!G$1:G$100,MATCH($D150,Coordinates!$E$1:$E$100,0)),0)</f>
        <v>-71.058899999999994</v>
      </c>
      <c r="G150" s="3">
        <v>42150</v>
      </c>
      <c r="H150" t="s">
        <v>73</v>
      </c>
      <c r="I150" t="s">
        <v>130</v>
      </c>
    </row>
    <row r="151" spans="1:10">
      <c r="A151">
        <v>150</v>
      </c>
      <c r="B151">
        <v>59</v>
      </c>
      <c r="C151">
        <v>0</v>
      </c>
      <c r="D151" t="s">
        <v>128</v>
      </c>
      <c r="E151">
        <f>IF($C151=1,INDEX(Coordinates!F$1:F$100,MATCH($D151,Coordinates!$E$1:$E$100,0)),0)</f>
        <v>0</v>
      </c>
      <c r="F151">
        <f>IF($C151=1,INDEX(Coordinates!G$1:G$100,MATCH($D151,Coordinates!$E$1:$E$100,0)),0)</f>
        <v>0</v>
      </c>
      <c r="G151" s="3">
        <v>42150</v>
      </c>
      <c r="H151" t="s">
        <v>76</v>
      </c>
      <c r="I151" s="2" t="s">
        <v>134</v>
      </c>
      <c r="J151" s="2" t="s">
        <v>187</v>
      </c>
    </row>
    <row r="152" spans="1:10">
      <c r="A152">
        <v>151</v>
      </c>
      <c r="B152">
        <v>59</v>
      </c>
      <c r="C152">
        <v>1</v>
      </c>
      <c r="D152" t="s">
        <v>39</v>
      </c>
      <c r="E152">
        <f>IF($C152=1,INDEX(Coordinates!F$1:F$100,MATCH($D152,Coordinates!$E$1:$E$100,0)),0)</f>
        <v>41.439700000000002</v>
      </c>
      <c r="F152">
        <f>IF($C152=1,INDEX(Coordinates!G$1:G$100,MATCH($D152,Coordinates!$E$1:$E$100,0)),0)</f>
        <v>-96.49</v>
      </c>
      <c r="G152" s="3">
        <v>42151</v>
      </c>
      <c r="H152" t="s">
        <v>76</v>
      </c>
      <c r="I152" s="2" t="s">
        <v>134</v>
      </c>
      <c r="J152" s="2" t="s">
        <v>188</v>
      </c>
    </row>
    <row r="153" spans="1:10">
      <c r="A153">
        <v>152</v>
      </c>
      <c r="B153">
        <v>59</v>
      </c>
      <c r="C153">
        <v>1</v>
      </c>
      <c r="D153" t="s">
        <v>129</v>
      </c>
      <c r="E153">
        <f>IF($C153=1,INDEX(Coordinates!F$1:F$100,MATCH($D153,Coordinates!$E$1:$E$100,0)),0)</f>
        <v>40.810600000000001</v>
      </c>
      <c r="F153">
        <f>IF($C153=1,INDEX(Coordinates!G$1:G$100,MATCH($D153,Coordinates!$E$1:$E$100,0)),0)</f>
        <v>-96.680300000000003</v>
      </c>
      <c r="G153" s="3">
        <v>42151</v>
      </c>
      <c r="H153" t="s">
        <v>76</v>
      </c>
      <c r="I153" s="2" t="s">
        <v>134</v>
      </c>
      <c r="J153" s="2" t="s">
        <v>189</v>
      </c>
    </row>
    <row r="154" spans="1:10">
      <c r="A154">
        <v>153</v>
      </c>
      <c r="B154">
        <v>59</v>
      </c>
      <c r="C154">
        <v>0</v>
      </c>
      <c r="D154" t="s">
        <v>128</v>
      </c>
      <c r="E154">
        <f>IF($C154=1,INDEX(Coordinates!F$1:F$100,MATCH($D154,Coordinates!$E$1:$E$100,0)),0)</f>
        <v>0</v>
      </c>
      <c r="F154">
        <f>IF($C154=1,INDEX(Coordinates!G$1:G$100,MATCH($D154,Coordinates!$E$1:$E$100,0)),0)</f>
        <v>0</v>
      </c>
      <c r="G154" s="3">
        <v>42152</v>
      </c>
      <c r="H154" t="s">
        <v>73</v>
      </c>
      <c r="I154" s="2" t="s">
        <v>134</v>
      </c>
    </row>
    <row r="155" spans="1:10">
      <c r="A155">
        <v>154</v>
      </c>
      <c r="B155">
        <v>60</v>
      </c>
      <c r="C155">
        <v>1</v>
      </c>
      <c r="D155" t="s">
        <v>7</v>
      </c>
      <c r="E155">
        <f>IF($C155=1,INDEX(Coordinates!F$1:F$100,MATCH($D155,Coordinates!$E$1:$E$100,0)),0)</f>
        <v>42.360100000000003</v>
      </c>
      <c r="F155">
        <f>IF($C155=1,INDEX(Coordinates!G$1:G$100,MATCH($D155,Coordinates!$E$1:$E$100,0)),0)</f>
        <v>-71.058899999999994</v>
      </c>
      <c r="G155" s="3">
        <v>42129</v>
      </c>
      <c r="H155" t="s">
        <v>73</v>
      </c>
      <c r="I155" t="s">
        <v>131</v>
      </c>
    </row>
    <row r="156" spans="1:10">
      <c r="A156">
        <v>155</v>
      </c>
      <c r="B156">
        <v>60</v>
      </c>
      <c r="C156">
        <v>1</v>
      </c>
      <c r="D156" t="s">
        <v>40</v>
      </c>
      <c r="E156">
        <f>IF($C156=1,INDEX(Coordinates!F$1:F$100,MATCH($D156,Coordinates!$E$1:$E$100,0)),0)</f>
        <v>42.904699999999998</v>
      </c>
      <c r="F156">
        <f>IF($C156=1,INDEX(Coordinates!G$1:G$100,MATCH($D156,Coordinates!$E$1:$E$100,0)),0)</f>
        <v>-78.849400000000003</v>
      </c>
      <c r="G156" s="3">
        <v>42130</v>
      </c>
      <c r="H156" t="s">
        <v>76</v>
      </c>
      <c r="I156" s="2" t="s">
        <v>134</v>
      </c>
      <c r="J156" s="2" t="s">
        <v>190</v>
      </c>
    </row>
    <row r="157" spans="1:10">
      <c r="A157">
        <v>156</v>
      </c>
      <c r="B157">
        <v>60</v>
      </c>
      <c r="C157">
        <v>1</v>
      </c>
      <c r="D157" t="s">
        <v>41</v>
      </c>
      <c r="E157">
        <f>IF($C157=1,INDEX(Coordinates!F$1:F$100,MATCH($D157,Coordinates!$E$1:$E$100,0)),0)</f>
        <v>42.433300000000003</v>
      </c>
      <c r="F157">
        <f>IF($C157=1,INDEX(Coordinates!G$1:G$100,MATCH($D157,Coordinates!$E$1:$E$100,0)),0)</f>
        <v>-78.150000000000006</v>
      </c>
      <c r="G157" s="3">
        <v>42130</v>
      </c>
      <c r="H157" t="s">
        <v>76</v>
      </c>
      <c r="I157" s="2" t="s">
        <v>134</v>
      </c>
      <c r="J157" s="2" t="s">
        <v>191</v>
      </c>
    </row>
    <row r="158" spans="1:10">
      <c r="A158">
        <v>157</v>
      </c>
      <c r="B158">
        <v>60</v>
      </c>
      <c r="C158">
        <v>1</v>
      </c>
      <c r="D158" t="s">
        <v>42</v>
      </c>
      <c r="E158">
        <f>IF($C158=1,INDEX(Coordinates!F$1:F$100,MATCH($D158,Coordinates!$E$1:$E$100,0)),0)</f>
        <v>42.479399999999998</v>
      </c>
      <c r="F158">
        <f>IF($C158=1,INDEX(Coordinates!G$1:G$100,MATCH($D158,Coordinates!$E$1:$E$100,0)),0)</f>
        <v>-79.3339</v>
      </c>
      <c r="G158" s="3">
        <v>42131</v>
      </c>
      <c r="H158" t="s">
        <v>76</v>
      </c>
      <c r="I158" s="2" t="s">
        <v>134</v>
      </c>
      <c r="J158" s="2" t="s">
        <v>192</v>
      </c>
    </row>
    <row r="159" spans="1:10">
      <c r="A159">
        <v>158</v>
      </c>
      <c r="B159">
        <v>60</v>
      </c>
      <c r="C159">
        <v>1</v>
      </c>
      <c r="D159" t="s">
        <v>40</v>
      </c>
      <c r="E159">
        <f>IF($C159=1,INDEX(Coordinates!F$1:F$100,MATCH($D159,Coordinates!$E$1:$E$100,0)),0)</f>
        <v>42.904699999999998</v>
      </c>
      <c r="F159">
        <f>IF($C159=1,INDEX(Coordinates!G$1:G$100,MATCH($D159,Coordinates!$E$1:$E$100,0)),0)</f>
        <v>-78.849400000000003</v>
      </c>
      <c r="G159" s="3">
        <v>42132</v>
      </c>
      <c r="H159" t="s">
        <v>73</v>
      </c>
      <c r="I159" s="2" t="s">
        <v>134</v>
      </c>
    </row>
    <row r="160" spans="1:10">
      <c r="A160">
        <v>159</v>
      </c>
      <c r="B160">
        <v>61</v>
      </c>
      <c r="C160">
        <v>1</v>
      </c>
      <c r="D160" t="s">
        <v>7</v>
      </c>
      <c r="E160">
        <f>IF($C160=1,INDEX(Coordinates!F$1:F$100,MATCH($D160,Coordinates!$E$1:$E$100,0)),0)</f>
        <v>42.360100000000003</v>
      </c>
      <c r="F160">
        <f>IF($C160=1,INDEX(Coordinates!G$1:G$100,MATCH($D160,Coordinates!$E$1:$E$100,0)),0)</f>
        <v>-71.058899999999994</v>
      </c>
      <c r="G160" s="3">
        <v>42182</v>
      </c>
      <c r="H160" t="s">
        <v>76</v>
      </c>
      <c r="I160" t="s">
        <v>132</v>
      </c>
      <c r="J160" s="2" t="s">
        <v>193</v>
      </c>
    </row>
    <row r="161" spans="1:10">
      <c r="A161">
        <v>160</v>
      </c>
      <c r="B161">
        <v>61</v>
      </c>
      <c r="C161">
        <v>1</v>
      </c>
      <c r="D161" t="s">
        <v>43</v>
      </c>
      <c r="E161">
        <f>IF($C161=1,INDEX(Coordinates!F$1:F$100,MATCH($D161,Coordinates!$E$1:$E$100,0)),0)</f>
        <v>44.561700000000002</v>
      </c>
      <c r="F161">
        <f>IF($C161=1,INDEX(Coordinates!G$1:G$100,MATCH($D161,Coordinates!$E$1:$E$100,0)),0)</f>
        <v>-72.598299999999995</v>
      </c>
      <c r="G161" s="3">
        <v>42183</v>
      </c>
      <c r="H161" t="s">
        <v>76</v>
      </c>
      <c r="I161" s="2" t="s">
        <v>134</v>
      </c>
      <c r="J161" s="2" t="s">
        <v>194</v>
      </c>
    </row>
    <row r="162" spans="1:10">
      <c r="A162">
        <v>161</v>
      </c>
      <c r="B162">
        <v>61</v>
      </c>
      <c r="C162">
        <v>0</v>
      </c>
      <c r="D162" t="s">
        <v>133</v>
      </c>
      <c r="E162">
        <f>IF($C162=1,INDEX(Coordinates!F$1:F$100,MATCH($D162,Coordinates!$E$1:$E$100,0)),0)</f>
        <v>0</v>
      </c>
      <c r="F162">
        <f>IF($C162=1,INDEX(Coordinates!G$1:G$100,MATCH($D162,Coordinates!$E$1:$E$100,0)),0)</f>
        <v>0</v>
      </c>
      <c r="G162" s="3">
        <v>42184</v>
      </c>
      <c r="H162" t="s">
        <v>76</v>
      </c>
      <c r="I162" s="2" t="s">
        <v>134</v>
      </c>
      <c r="J162" s="2" t="s">
        <v>195</v>
      </c>
    </row>
    <row r="163" spans="1:10">
      <c r="A163">
        <v>162</v>
      </c>
      <c r="B163">
        <v>61</v>
      </c>
      <c r="C163">
        <v>1</v>
      </c>
      <c r="D163" t="s">
        <v>44</v>
      </c>
      <c r="E163">
        <f>IF($C163=1,INDEX(Coordinates!F$1:F$100,MATCH($D163,Coordinates!$E$1:$E$100,0)),0)</f>
        <v>45.5017</v>
      </c>
      <c r="F163">
        <f>IF($C163=1,INDEX(Coordinates!G$1:G$100,MATCH($D163,Coordinates!$E$1:$E$100,0)),0)</f>
        <v>-73.567300000000003</v>
      </c>
      <c r="G163" s="3">
        <v>42186</v>
      </c>
      <c r="H163" t="s">
        <v>76</v>
      </c>
      <c r="I163" s="2" t="s">
        <v>134</v>
      </c>
      <c r="J163" s="2" t="s">
        <v>196</v>
      </c>
    </row>
    <row r="164" spans="1:10">
      <c r="A164">
        <v>163</v>
      </c>
      <c r="B164">
        <v>61</v>
      </c>
      <c r="C164">
        <v>0</v>
      </c>
      <c r="D164" t="s">
        <v>135</v>
      </c>
      <c r="E164">
        <f>IF($C164=1,INDEX(Coordinates!F$1:F$100,MATCH($D164,Coordinates!$E$1:$E$100,0)),0)</f>
        <v>0</v>
      </c>
      <c r="F164">
        <f>IF($C164=1,INDEX(Coordinates!G$1:G$100,MATCH($D164,Coordinates!$E$1:$E$100,0)),0)</f>
        <v>0</v>
      </c>
      <c r="G164" s="3">
        <v>42187</v>
      </c>
      <c r="H164" t="s">
        <v>106</v>
      </c>
      <c r="I164" s="2" t="s">
        <v>134</v>
      </c>
    </row>
    <row r="165" spans="1:10">
      <c r="A165">
        <v>164</v>
      </c>
      <c r="B165">
        <v>61</v>
      </c>
      <c r="C165">
        <v>1</v>
      </c>
      <c r="D165" t="s">
        <v>45</v>
      </c>
      <c r="E165">
        <f>IF($C165=1,INDEX(Coordinates!F$1:F$100,MATCH($D165,Coordinates!$E$1:$E$100,0)),0)</f>
        <v>44.698599999999999</v>
      </c>
      <c r="F165">
        <f>IF($C165=1,INDEX(Coordinates!G$1:G$100,MATCH($D165,Coordinates!$E$1:$E$100,0)),0)</f>
        <v>-70.421400000000006</v>
      </c>
      <c r="G165" s="3">
        <v>42187</v>
      </c>
      <c r="H165" t="s">
        <v>76</v>
      </c>
      <c r="I165" s="2" t="s">
        <v>134</v>
      </c>
      <c r="J165" s="2" t="s">
        <v>197</v>
      </c>
    </row>
    <row r="166" spans="1:10">
      <c r="A166">
        <v>165</v>
      </c>
      <c r="B166">
        <v>61</v>
      </c>
      <c r="C166">
        <v>1</v>
      </c>
      <c r="D166" t="s">
        <v>46</v>
      </c>
      <c r="E166">
        <f>IF($C166=1,INDEX(Coordinates!F$1:F$100,MATCH($D166,Coordinates!$E$1:$E$100,0)),0)</f>
        <v>44.585000000000001</v>
      </c>
      <c r="F166">
        <f>IF($C166=1,INDEX(Coordinates!G$1:G$100,MATCH($D166,Coordinates!$E$1:$E$100,0)),0)</f>
        <v>-69.869200000000006</v>
      </c>
      <c r="G166" s="3">
        <v>42190</v>
      </c>
      <c r="H166" t="s">
        <v>76</v>
      </c>
      <c r="I166" s="2" t="s">
        <v>134</v>
      </c>
      <c r="J166" s="2" t="s">
        <v>198</v>
      </c>
    </row>
    <row r="167" spans="1:10">
      <c r="A167">
        <v>166</v>
      </c>
      <c r="B167">
        <v>62</v>
      </c>
      <c r="C167">
        <v>1</v>
      </c>
      <c r="D167" t="s">
        <v>7</v>
      </c>
      <c r="E167">
        <f>IF($C167=1,INDEX(Coordinates!F$1:F$100,MATCH($D167,Coordinates!$E$1:$E$100,0)),0)</f>
        <v>42.360100000000003</v>
      </c>
      <c r="F167">
        <f>IF($C167=1,INDEX(Coordinates!G$1:G$100,MATCH($D167,Coordinates!$E$1:$E$100,0)),0)</f>
        <v>-71.058899999999994</v>
      </c>
      <c r="G167" s="3">
        <v>42196</v>
      </c>
      <c r="H167" t="s">
        <v>76</v>
      </c>
      <c r="I167" t="s">
        <v>137</v>
      </c>
      <c r="J167" s="2" t="s">
        <v>199</v>
      </c>
    </row>
    <row r="168" spans="1:10">
      <c r="A168">
        <v>167</v>
      </c>
      <c r="B168">
        <v>62</v>
      </c>
      <c r="C168">
        <v>0</v>
      </c>
      <c r="D168" t="s">
        <v>136</v>
      </c>
      <c r="E168">
        <f>IF($C168=1,INDEX(Coordinates!F$1:F$100,MATCH($D168,Coordinates!$E$1:$E$100,0)),0)</f>
        <v>0</v>
      </c>
      <c r="F168">
        <f>IF($C168=1,INDEX(Coordinates!G$1:G$100,MATCH($D168,Coordinates!$E$1:$E$100,0)),0)</f>
        <v>0</v>
      </c>
      <c r="G168" s="3">
        <v>42197</v>
      </c>
      <c r="H168" t="s">
        <v>106</v>
      </c>
      <c r="I168" s="2" t="s">
        <v>134</v>
      </c>
    </row>
    <row r="169" spans="1:10">
      <c r="A169">
        <v>168</v>
      </c>
      <c r="B169">
        <v>62</v>
      </c>
      <c r="C169">
        <v>1</v>
      </c>
      <c r="D169" t="s">
        <v>47</v>
      </c>
      <c r="E169">
        <f>IF($C169=1,INDEX(Coordinates!F$1:F$100,MATCH($D169,Coordinates!$E$1:$E$100,0)),0)</f>
        <v>43.642200000000003</v>
      </c>
      <c r="F169">
        <f>IF($C169=1,INDEX(Coordinates!G$1:G$100,MATCH($D169,Coordinates!$E$1:$E$100,0)),0)</f>
        <v>-72.2517</v>
      </c>
      <c r="G169" s="3">
        <v>42197</v>
      </c>
      <c r="H169" t="s">
        <v>76</v>
      </c>
      <c r="I169" s="2" t="s">
        <v>134</v>
      </c>
      <c r="J169" s="2" t="s">
        <v>199</v>
      </c>
    </row>
    <row r="170" spans="1:10">
      <c r="A170">
        <v>169</v>
      </c>
      <c r="B170">
        <v>63</v>
      </c>
      <c r="C170">
        <v>1</v>
      </c>
      <c r="D170" t="s">
        <v>7</v>
      </c>
      <c r="E170">
        <f>IF($C170=1,INDEX(Coordinates!F$1:F$100,MATCH($D170,Coordinates!$E$1:$E$100,0)),0)</f>
        <v>42.360100000000003</v>
      </c>
      <c r="F170">
        <f>IF($C170=1,INDEX(Coordinates!G$1:G$100,MATCH($D170,Coordinates!$E$1:$E$100,0)),0)</f>
        <v>-71.058899999999994</v>
      </c>
      <c r="G170" s="3">
        <v>42209</v>
      </c>
      <c r="H170" t="s">
        <v>76</v>
      </c>
      <c r="I170" t="s">
        <v>138</v>
      </c>
      <c r="J170" s="2" t="s">
        <v>200</v>
      </c>
    </row>
    <row r="171" spans="1:10">
      <c r="A171">
        <v>170</v>
      </c>
      <c r="B171">
        <v>63</v>
      </c>
      <c r="C171">
        <v>1</v>
      </c>
      <c r="D171" t="s">
        <v>49</v>
      </c>
      <c r="E171">
        <f>IF($C171=1,INDEX(Coordinates!F$1:F$100,MATCH($D171,Coordinates!$E$1:$E$100,0)),0)</f>
        <v>44.209699999999998</v>
      </c>
      <c r="F171">
        <f>IF($C171=1,INDEX(Coordinates!G$1:G$100,MATCH($D171,Coordinates!$E$1:$E$100,0)),0)</f>
        <v>-69.064700000000002</v>
      </c>
      <c r="G171" s="1">
        <v>42942</v>
      </c>
      <c r="H171" t="s">
        <v>76</v>
      </c>
      <c r="I171" s="2" t="s">
        <v>134</v>
      </c>
      <c r="J171" s="2" t="s">
        <v>200</v>
      </c>
    </row>
    <row r="172" spans="1:10">
      <c r="A172">
        <v>171</v>
      </c>
      <c r="B172">
        <v>64</v>
      </c>
      <c r="C172">
        <v>1</v>
      </c>
      <c r="D172" t="s">
        <v>7</v>
      </c>
      <c r="E172">
        <f>IF($C172=1,INDEX(Coordinates!F$1:F$100,MATCH($D172,Coordinates!$E$1:$E$100,0)),0)</f>
        <v>42.360100000000003</v>
      </c>
      <c r="F172">
        <f>IF($C172=1,INDEX(Coordinates!G$1:G$100,MATCH($D172,Coordinates!$E$1:$E$100,0)),0)</f>
        <v>-71.058899999999994</v>
      </c>
      <c r="G172" s="3">
        <v>42200</v>
      </c>
      <c r="H172" t="s">
        <v>73</v>
      </c>
      <c r="I172" t="s">
        <v>139</v>
      </c>
    </row>
    <row r="173" spans="1:10">
      <c r="A173">
        <v>172</v>
      </c>
      <c r="B173">
        <v>64</v>
      </c>
      <c r="C173">
        <v>0</v>
      </c>
      <c r="D173" t="s">
        <v>35</v>
      </c>
      <c r="E173">
        <f>IF($C173=1,INDEX(Coordinates!F$1:F$100,MATCH($D173,Coordinates!$E$1:$E$100,0)),0)</f>
        <v>0</v>
      </c>
      <c r="F173">
        <f>IF($C173=1,INDEX(Coordinates!G$1:G$100,MATCH($D173,Coordinates!$E$1:$E$100,0)),0)</f>
        <v>0</v>
      </c>
      <c r="G173" s="3">
        <v>42200</v>
      </c>
      <c r="H173" t="s">
        <v>76</v>
      </c>
      <c r="I173" s="2" t="s">
        <v>134</v>
      </c>
      <c r="J173" s="2" t="s">
        <v>201</v>
      </c>
    </row>
    <row r="174" spans="1:10">
      <c r="A174">
        <v>173</v>
      </c>
      <c r="B174">
        <v>64</v>
      </c>
      <c r="C174">
        <v>1</v>
      </c>
      <c r="D174" t="s">
        <v>50</v>
      </c>
      <c r="E174">
        <f>IF($C174=1,INDEX(Coordinates!F$1:F$100,MATCH($D174,Coordinates!$E$1:$E$100,0)),0)</f>
        <v>39.377299999999998</v>
      </c>
      <c r="F174">
        <f>IF($C174=1,INDEX(Coordinates!G$1:G$100,MATCH($D174,Coordinates!$E$1:$E$100,0)),0)</f>
        <v>-74.451099999999997</v>
      </c>
      <c r="G174" s="3">
        <v>42201</v>
      </c>
      <c r="H174" t="s">
        <v>76</v>
      </c>
      <c r="I174" s="2" t="s">
        <v>134</v>
      </c>
      <c r="J174" s="2" t="s">
        <v>201</v>
      </c>
    </row>
    <row r="175" spans="1:10">
      <c r="A175">
        <v>174</v>
      </c>
      <c r="B175">
        <v>64</v>
      </c>
      <c r="C175">
        <v>0</v>
      </c>
      <c r="D175" t="s">
        <v>35</v>
      </c>
      <c r="E175">
        <f>IF($C175=1,INDEX(Coordinates!F$1:F$100,MATCH($D175,Coordinates!$E$1:$E$100,0)),0)</f>
        <v>0</v>
      </c>
      <c r="F175">
        <f>IF($C175=1,INDEX(Coordinates!G$1:G$100,MATCH($D175,Coordinates!$E$1:$E$100,0)),0)</f>
        <v>0</v>
      </c>
      <c r="G175" s="3">
        <v>42201</v>
      </c>
      <c r="H175" t="s">
        <v>73</v>
      </c>
      <c r="I175" s="2" t="s">
        <v>134</v>
      </c>
    </row>
    <row r="176" spans="1:10">
      <c r="A176">
        <v>175</v>
      </c>
      <c r="B176">
        <v>65</v>
      </c>
      <c r="C176">
        <v>1</v>
      </c>
      <c r="D176" t="s">
        <v>7</v>
      </c>
      <c r="E176">
        <f>IF($C176=1,INDEX(Coordinates!F$1:F$100,MATCH($D176,Coordinates!$E$1:$E$100,0)),0)</f>
        <v>42.360100000000003</v>
      </c>
      <c r="F176">
        <f>IF($C176=1,INDEX(Coordinates!G$1:G$100,MATCH($D176,Coordinates!$E$1:$E$100,0)),0)</f>
        <v>-71.058899999999994</v>
      </c>
      <c r="G176" s="3">
        <v>42221</v>
      </c>
      <c r="H176" t="s">
        <v>76</v>
      </c>
      <c r="I176" t="s">
        <v>140</v>
      </c>
      <c r="J176" s="2" t="s">
        <v>202</v>
      </c>
    </row>
    <row r="177" spans="1:10">
      <c r="A177">
        <v>176</v>
      </c>
      <c r="B177">
        <v>65</v>
      </c>
      <c r="C177">
        <v>1</v>
      </c>
      <c r="D177" t="s">
        <v>51</v>
      </c>
      <c r="E177">
        <f>IF($C177=1,INDEX(Coordinates!F$1:F$100,MATCH($D177,Coordinates!$E$1:$E$100,0)),0)</f>
        <v>42.878900000000002</v>
      </c>
      <c r="F177">
        <f>IF($C177=1,INDEX(Coordinates!G$1:G$100,MATCH($D177,Coordinates!$E$1:$E$100,0)),0)</f>
        <v>-76.993099999999998</v>
      </c>
      <c r="G177" s="3">
        <v>42223</v>
      </c>
      <c r="H177" t="s">
        <v>76</v>
      </c>
      <c r="I177" s="2" t="s">
        <v>134</v>
      </c>
      <c r="J177" s="2" t="s">
        <v>203</v>
      </c>
    </row>
    <row r="178" spans="1:10">
      <c r="A178">
        <v>177</v>
      </c>
      <c r="B178">
        <v>65</v>
      </c>
      <c r="C178">
        <v>0</v>
      </c>
      <c r="D178" t="s">
        <v>141</v>
      </c>
      <c r="E178">
        <f>IF($C178=1,INDEX(Coordinates!F$1:F$100,MATCH($D178,Coordinates!$E$1:$E$100,0)),0)</f>
        <v>0</v>
      </c>
      <c r="F178">
        <f>IF($C178=1,INDEX(Coordinates!G$1:G$100,MATCH($D178,Coordinates!$E$1:$E$100,0)),0)</f>
        <v>0</v>
      </c>
      <c r="G178" s="3">
        <v>42224</v>
      </c>
      <c r="H178" t="s">
        <v>106</v>
      </c>
      <c r="I178" s="2" t="s">
        <v>134</v>
      </c>
    </row>
    <row r="179" spans="1:10">
      <c r="A179">
        <v>178</v>
      </c>
      <c r="B179">
        <v>65</v>
      </c>
      <c r="C179">
        <v>1</v>
      </c>
      <c r="D179" t="s">
        <v>52</v>
      </c>
      <c r="E179">
        <f>IF($C179=1,INDEX(Coordinates!F$1:F$100,MATCH($D179,Coordinates!$E$1:$E$100,0)),0)</f>
        <v>42.9086</v>
      </c>
      <c r="F179">
        <f>IF($C179=1,INDEX(Coordinates!G$1:G$100,MATCH($D179,Coordinates!$E$1:$E$100,0)),0)</f>
        <v>-76.798100000000005</v>
      </c>
      <c r="G179" s="3">
        <v>42225</v>
      </c>
      <c r="H179" t="s">
        <v>76</v>
      </c>
      <c r="I179" s="2" t="s">
        <v>134</v>
      </c>
      <c r="J179" s="2" t="s">
        <v>204</v>
      </c>
    </row>
    <row r="180" spans="1:10">
      <c r="A180">
        <v>179</v>
      </c>
      <c r="B180">
        <v>66</v>
      </c>
      <c r="C180">
        <v>1</v>
      </c>
      <c r="D180" t="s">
        <v>7</v>
      </c>
      <c r="E180">
        <f>IF($C180=1,INDEX(Coordinates!F$1:F$100,MATCH($D180,Coordinates!$E$1:$E$100,0)),0)</f>
        <v>42.360100000000003</v>
      </c>
      <c r="F180">
        <f>IF($C180=1,INDEX(Coordinates!G$1:G$100,MATCH($D180,Coordinates!$E$1:$E$100,0)),0)</f>
        <v>-71.058899999999994</v>
      </c>
      <c r="G180" s="3">
        <v>42235</v>
      </c>
      <c r="H180" t="s">
        <v>73</v>
      </c>
      <c r="I180" t="s">
        <v>142</v>
      </c>
    </row>
    <row r="181" spans="1:10">
      <c r="A181">
        <v>180</v>
      </c>
      <c r="B181">
        <v>66</v>
      </c>
      <c r="C181">
        <v>1</v>
      </c>
      <c r="D181" t="s">
        <v>15</v>
      </c>
      <c r="E181">
        <f>IF($C181=1,INDEX(Coordinates!F$1:F$100,MATCH($D181,Coordinates!$E$1:$E$100,0)),0)</f>
        <v>34.049999999999997</v>
      </c>
      <c r="F181">
        <f>IF($C181=1,INDEX(Coordinates!G$1:G$100,MATCH($D181,Coordinates!$E$1:$E$100,0)),0)</f>
        <v>-118.25</v>
      </c>
      <c r="G181" s="3">
        <v>42237</v>
      </c>
      <c r="H181" t="s">
        <v>1</v>
      </c>
      <c r="I181" s="2" t="s">
        <v>134</v>
      </c>
      <c r="J181" s="2" t="s">
        <v>205</v>
      </c>
    </row>
    <row r="182" spans="1:10">
      <c r="A182">
        <v>181</v>
      </c>
      <c r="B182">
        <v>66</v>
      </c>
      <c r="C182">
        <v>0</v>
      </c>
      <c r="D182" t="s">
        <v>18</v>
      </c>
      <c r="E182">
        <f>IF($C182=1,INDEX(Coordinates!F$1:F$100,MATCH($D182,Coordinates!$E$1:$E$100,0)),0)</f>
        <v>0</v>
      </c>
      <c r="F182">
        <f>IF($C182=1,INDEX(Coordinates!G$1:G$100,MATCH($D182,Coordinates!$E$1:$E$100,0)),0)</f>
        <v>0</v>
      </c>
      <c r="G182" s="2" t="s">
        <v>134</v>
      </c>
      <c r="H182" s="2" t="s">
        <v>134</v>
      </c>
      <c r="I182" s="2" t="s">
        <v>134</v>
      </c>
    </row>
    <row r="183" spans="1:10">
      <c r="A183">
        <v>182</v>
      </c>
      <c r="B183">
        <v>66</v>
      </c>
      <c r="C183">
        <v>0</v>
      </c>
      <c r="D183" t="s">
        <v>213</v>
      </c>
      <c r="E183">
        <f>IF($C183=1,INDEX(Coordinates!F$1:F$100,MATCH($D183,Coordinates!$E$1:$E$100,0)),0)</f>
        <v>0</v>
      </c>
      <c r="F183">
        <f>IF($C183=1,INDEX(Coordinates!G$1:G$100,MATCH($D183,Coordinates!$E$1:$E$100,0)),0)</f>
        <v>0</v>
      </c>
      <c r="G183" s="3">
        <v>42238</v>
      </c>
      <c r="H183" s="2" t="s">
        <v>76</v>
      </c>
      <c r="I183" s="2" t="s">
        <v>134</v>
      </c>
      <c r="J183" s="2" t="s">
        <v>214</v>
      </c>
    </row>
    <row r="184" spans="1:10">
      <c r="A184">
        <v>183</v>
      </c>
      <c r="B184">
        <v>66</v>
      </c>
      <c r="C184">
        <v>1</v>
      </c>
      <c r="D184" t="s">
        <v>18</v>
      </c>
      <c r="E184">
        <f>IF($C184=1,INDEX(Coordinates!F$1:F$100,MATCH($D184,Coordinates!$E$1:$E$100,0)),0)</f>
        <v>32.715000000000003</v>
      </c>
      <c r="F184">
        <f>IF($C184=1,INDEX(Coordinates!G$1:G$100,MATCH($D184,Coordinates!$E$1:$E$100,0)),0)</f>
        <v>-117.16249999999999</v>
      </c>
      <c r="G184" s="3">
        <v>42240</v>
      </c>
      <c r="H184" t="s">
        <v>73</v>
      </c>
      <c r="I184" s="2" t="s">
        <v>134</v>
      </c>
    </row>
    <row r="185" spans="1:10">
      <c r="A185">
        <v>184</v>
      </c>
      <c r="B185">
        <v>67</v>
      </c>
      <c r="C185">
        <v>1</v>
      </c>
      <c r="D185" t="s">
        <v>7</v>
      </c>
      <c r="E185">
        <f>IF($C185=1,INDEX(Coordinates!F$1:F$100,MATCH($D185,Coordinates!$E$1:$E$100,0)),0)</f>
        <v>42.360100000000003</v>
      </c>
      <c r="F185">
        <f>IF($C185=1,INDEX(Coordinates!G$1:G$100,MATCH($D185,Coordinates!$E$1:$E$100,0)),0)</f>
        <v>-71.058899999999994</v>
      </c>
      <c r="G185" s="3">
        <v>42241</v>
      </c>
      <c r="H185" t="s">
        <v>73</v>
      </c>
      <c r="I185" t="s">
        <v>143</v>
      </c>
    </row>
    <row r="186" spans="1:10">
      <c r="A186">
        <v>185</v>
      </c>
      <c r="B186">
        <v>67</v>
      </c>
      <c r="C186">
        <v>0</v>
      </c>
      <c r="D186" t="s">
        <v>30</v>
      </c>
      <c r="E186">
        <f>IF($C186=1,INDEX(Coordinates!F$1:F$100,MATCH($D186,Coordinates!$E$1:$E$100,0)),0)</f>
        <v>0</v>
      </c>
      <c r="F186">
        <f>IF($C186=1,INDEX(Coordinates!G$1:G$100,MATCH($D186,Coordinates!$E$1:$E$100,0)),0)</f>
        <v>0</v>
      </c>
      <c r="G186" s="3">
        <v>42241</v>
      </c>
      <c r="H186" t="s">
        <v>76</v>
      </c>
      <c r="I186" s="2" t="s">
        <v>134</v>
      </c>
      <c r="J186" s="2" t="s">
        <v>206</v>
      </c>
    </row>
    <row r="187" spans="1:10">
      <c r="A187">
        <v>186</v>
      </c>
      <c r="B187">
        <v>67</v>
      </c>
      <c r="C187">
        <v>1</v>
      </c>
      <c r="D187" t="s">
        <v>53</v>
      </c>
      <c r="E187">
        <f>IF($C187=1,INDEX(Coordinates!F$1:F$100,MATCH($D187,Coordinates!$E$1:$E$100,0)),0)</f>
        <v>31.068784999999998</v>
      </c>
      <c r="F187">
        <f>IF($C187=1,INDEX(Coordinates!G$1:G$100,MATCH($D187,Coordinates!$E$1:$E$100,0)),0)</f>
        <v>-81.415145999999993</v>
      </c>
      <c r="G187" s="3">
        <v>42242</v>
      </c>
      <c r="H187" t="s">
        <v>76</v>
      </c>
      <c r="I187" s="2" t="s">
        <v>134</v>
      </c>
      <c r="J187" s="2" t="s">
        <v>206</v>
      </c>
    </row>
    <row r="188" spans="1:10">
      <c r="A188">
        <v>187</v>
      </c>
      <c r="B188">
        <v>67</v>
      </c>
      <c r="C188">
        <v>0</v>
      </c>
      <c r="D188" t="s">
        <v>30</v>
      </c>
      <c r="E188">
        <f>IF($C188=1,INDEX(Coordinates!F$1:F$100,MATCH($D188,Coordinates!$E$1:$E$100,0)),0)</f>
        <v>0</v>
      </c>
      <c r="F188">
        <f>IF($C188=1,INDEX(Coordinates!G$1:G$100,MATCH($D188,Coordinates!$E$1:$E$100,0)),0)</f>
        <v>0</v>
      </c>
      <c r="G188" s="3">
        <v>42242</v>
      </c>
      <c r="H188" t="s">
        <v>73</v>
      </c>
      <c r="I188" s="2" t="s">
        <v>134</v>
      </c>
    </row>
    <row r="189" spans="1:10">
      <c r="A189">
        <v>188</v>
      </c>
      <c r="B189">
        <v>68</v>
      </c>
      <c r="C189">
        <v>1</v>
      </c>
      <c r="D189" t="s">
        <v>7</v>
      </c>
      <c r="E189">
        <f>IF($C189=1,INDEX(Coordinates!F$1:F$100,MATCH($D189,Coordinates!$E$1:$E$100,0)),0)</f>
        <v>42.360100000000003</v>
      </c>
      <c r="F189">
        <f>IF($C189=1,INDEX(Coordinates!G$1:G$100,MATCH($D189,Coordinates!$E$1:$E$100,0)),0)</f>
        <v>-71.058899999999994</v>
      </c>
      <c r="G189" s="3">
        <v>42251</v>
      </c>
      <c r="H189" t="s">
        <v>76</v>
      </c>
      <c r="I189" t="s">
        <v>144</v>
      </c>
      <c r="J189" s="2" t="s">
        <v>207</v>
      </c>
    </row>
    <row r="190" spans="1:10">
      <c r="A190">
        <v>189</v>
      </c>
      <c r="B190">
        <v>68</v>
      </c>
      <c r="C190">
        <v>1</v>
      </c>
      <c r="D190" t="s">
        <v>38</v>
      </c>
      <c r="E190">
        <f>IF($C190=1,INDEX(Coordinates!F$1:F$100,MATCH($D190,Coordinates!$E$1:$E$100,0)),0)</f>
        <v>43.1633</v>
      </c>
      <c r="F190">
        <f>IF($C190=1,INDEX(Coordinates!G$1:G$100,MATCH($D190,Coordinates!$E$1:$E$100,0)),0)</f>
        <v>-70.648600000000002</v>
      </c>
      <c r="G190" s="3">
        <v>42253</v>
      </c>
      <c r="H190" t="s">
        <v>76</v>
      </c>
      <c r="I190" s="2" t="s">
        <v>134</v>
      </c>
      <c r="J190" s="2" t="s">
        <v>207</v>
      </c>
    </row>
    <row r="191" spans="1:10">
      <c r="A191">
        <v>190</v>
      </c>
      <c r="B191">
        <v>69</v>
      </c>
      <c r="C191">
        <v>1</v>
      </c>
      <c r="D191" t="s">
        <v>7</v>
      </c>
      <c r="E191">
        <f>IF($C191=1,INDEX(Coordinates!F$1:F$100,MATCH($D191,Coordinates!$E$1:$E$100,0)),0)</f>
        <v>42.360100000000003</v>
      </c>
      <c r="F191">
        <f>IF($C191=1,INDEX(Coordinates!G$1:G$100,MATCH($D191,Coordinates!$E$1:$E$100,0)),0)</f>
        <v>-71.058899999999994</v>
      </c>
      <c r="G191" s="3">
        <v>42258</v>
      </c>
      <c r="H191" t="s">
        <v>76</v>
      </c>
      <c r="I191" t="s">
        <v>145</v>
      </c>
      <c r="J191" s="2" t="s">
        <v>208</v>
      </c>
    </row>
    <row r="192" spans="1:10">
      <c r="A192">
        <v>191</v>
      </c>
      <c r="B192">
        <v>69</v>
      </c>
      <c r="C192">
        <v>1</v>
      </c>
      <c r="D192" t="s">
        <v>54</v>
      </c>
      <c r="E192">
        <f>IF($C192=1,INDEX(Coordinates!F$1:F$100,MATCH($D192,Coordinates!$E$1:$E$100,0)),0)</f>
        <v>43.234400000000001</v>
      </c>
      <c r="F192">
        <f>IF($C192=1,INDEX(Coordinates!G$1:G$100,MATCH($D192,Coordinates!$E$1:$E$100,0)),0)</f>
        <v>-70.809399999999997</v>
      </c>
      <c r="G192" s="3">
        <v>42260</v>
      </c>
      <c r="H192" t="s">
        <v>76</v>
      </c>
      <c r="I192" s="2" t="s">
        <v>134</v>
      </c>
      <c r="J192" s="2" t="s">
        <v>208</v>
      </c>
    </row>
    <row r="193" spans="1:10">
      <c r="A193">
        <v>192</v>
      </c>
      <c r="B193">
        <v>70</v>
      </c>
      <c r="C193">
        <v>1</v>
      </c>
      <c r="D193" t="s">
        <v>7</v>
      </c>
      <c r="E193">
        <f>IF($C193=1,INDEX(Coordinates!F$1:F$100,MATCH($D193,Coordinates!$E$1:$E$100,0)),0)</f>
        <v>42.360100000000003</v>
      </c>
      <c r="F193">
        <f>IF($C193=1,INDEX(Coordinates!G$1:G$100,MATCH($D193,Coordinates!$E$1:$E$100,0)),0)</f>
        <v>-71.058899999999994</v>
      </c>
      <c r="G193" s="3">
        <v>42281</v>
      </c>
      <c r="H193" t="s">
        <v>76</v>
      </c>
      <c r="I193" t="s">
        <v>146</v>
      </c>
      <c r="J193" s="2" t="s">
        <v>209</v>
      </c>
    </row>
    <row r="194" spans="1:10">
      <c r="A194">
        <v>193</v>
      </c>
      <c r="B194">
        <v>70</v>
      </c>
      <c r="C194">
        <v>1</v>
      </c>
      <c r="D194" t="s">
        <v>55</v>
      </c>
      <c r="E194">
        <f>IF($C194=1,INDEX(Coordinates!F$1:F$100,MATCH($D194,Coordinates!$E$1:$E$100,0)),0)</f>
        <v>42.652500000000003</v>
      </c>
      <c r="F194">
        <f>IF($C194=1,INDEX(Coordinates!G$1:G$100,MATCH($D194,Coordinates!$E$1:$E$100,0)),0)</f>
        <v>-73.757199999999997</v>
      </c>
      <c r="G194" s="3">
        <v>42282</v>
      </c>
      <c r="H194" t="s">
        <v>76</v>
      </c>
      <c r="I194" s="2" t="s">
        <v>134</v>
      </c>
      <c r="J194" s="2" t="s">
        <v>210</v>
      </c>
    </row>
    <row r="195" spans="1:10">
      <c r="A195">
        <v>194</v>
      </c>
      <c r="B195">
        <v>70</v>
      </c>
      <c r="C195">
        <v>1</v>
      </c>
      <c r="D195" t="s">
        <v>56</v>
      </c>
      <c r="E195">
        <f>IF($C195=1,INDEX(Coordinates!F$1:F$100,MATCH($D195,Coordinates!$E$1:$E$100,0)),0)</f>
        <v>43.424399999999999</v>
      </c>
      <c r="F195">
        <f>IF($C195=1,INDEX(Coordinates!G$1:G$100,MATCH($D195,Coordinates!$E$1:$E$100,0)),0)</f>
        <v>-73.715299999999999</v>
      </c>
      <c r="G195" s="3">
        <v>42283</v>
      </c>
      <c r="H195" t="s">
        <v>76</v>
      </c>
      <c r="I195" s="2" t="s">
        <v>134</v>
      </c>
      <c r="J195" s="2" t="s">
        <v>211</v>
      </c>
    </row>
    <row r="196" spans="1:10">
      <c r="A196">
        <v>195</v>
      </c>
      <c r="B196">
        <v>70</v>
      </c>
      <c r="C196">
        <v>1</v>
      </c>
      <c r="D196" t="s">
        <v>57</v>
      </c>
      <c r="E196">
        <f>IF($C196=1,INDEX(Coordinates!F$1:F$100,MATCH($D196,Coordinates!$E$1:$E$100,0)),0)</f>
        <v>44.695300000000003</v>
      </c>
      <c r="F196">
        <f>IF($C196=1,INDEX(Coordinates!G$1:G$100,MATCH($D196,Coordinates!$E$1:$E$100,0)),0)</f>
        <v>-73.458299999999994</v>
      </c>
      <c r="G196" s="3">
        <v>42283</v>
      </c>
      <c r="H196" t="s">
        <v>76</v>
      </c>
      <c r="I196" s="2" t="s">
        <v>134</v>
      </c>
      <c r="J196" s="2" t="s">
        <v>212</v>
      </c>
    </row>
    <row r="197" spans="1:10">
      <c r="A197">
        <v>196</v>
      </c>
      <c r="B197">
        <v>71</v>
      </c>
      <c r="C197">
        <v>1</v>
      </c>
      <c r="D197" t="s">
        <v>7</v>
      </c>
      <c r="E197">
        <f>IF($C197=1,INDEX(Coordinates!F$1:F$100,MATCH($D197,Coordinates!$E$1:$E$100,0)),0)</f>
        <v>42.360100000000003</v>
      </c>
      <c r="F197">
        <f>IF($C197=1,INDEX(Coordinates!G$1:G$100,MATCH($D197,Coordinates!$E$1:$E$100,0)),0)</f>
        <v>-71.058899999999994</v>
      </c>
      <c r="G197" s="3">
        <v>42292</v>
      </c>
      <c r="H197" t="s">
        <v>73</v>
      </c>
      <c r="I197" t="s">
        <v>147</v>
      </c>
    </row>
    <row r="198" spans="1:10">
      <c r="A198">
        <v>197</v>
      </c>
      <c r="B198">
        <v>71</v>
      </c>
      <c r="C198">
        <v>1</v>
      </c>
      <c r="D198" t="s">
        <v>18</v>
      </c>
      <c r="E198">
        <f>IF($C198=1,INDEX(Coordinates!F$1:F$100,MATCH($D198,Coordinates!$E$1:$E$100,0)),0)</f>
        <v>32.715000000000003</v>
      </c>
      <c r="F198">
        <f>IF($C198=1,INDEX(Coordinates!G$1:G$100,MATCH($D198,Coordinates!$E$1:$E$100,0)),0)</f>
        <v>-117.16249999999999</v>
      </c>
      <c r="G198" s="3">
        <v>42296</v>
      </c>
      <c r="H198" t="s">
        <v>73</v>
      </c>
      <c r="I198" s="2" t="s">
        <v>134</v>
      </c>
    </row>
    <row r="199" spans="1:10">
      <c r="A199">
        <v>198</v>
      </c>
      <c r="B199">
        <v>71</v>
      </c>
      <c r="C199">
        <v>1</v>
      </c>
      <c r="D199" t="s">
        <v>11</v>
      </c>
      <c r="E199">
        <f>IF($C199=1,INDEX(Coordinates!F$1:F$100,MATCH($D199,Coordinates!$E$1:$E$100,0)),0)</f>
        <v>38.904699999999998</v>
      </c>
      <c r="F199">
        <f>IF($C199=1,INDEX(Coordinates!G$1:G$100,MATCH($D199,Coordinates!$E$1:$E$100,0)),0)</f>
        <v>-77.016400000000004</v>
      </c>
      <c r="G199" s="3">
        <v>42298</v>
      </c>
      <c r="H199" t="s">
        <v>73</v>
      </c>
      <c r="I199" s="2" t="s">
        <v>134</v>
      </c>
      <c r="J199"/>
    </row>
    <row r="200" spans="1:10">
      <c r="A200">
        <v>199</v>
      </c>
      <c r="B200">
        <v>72</v>
      </c>
      <c r="C200">
        <v>1</v>
      </c>
      <c r="D200" t="s">
        <v>7</v>
      </c>
      <c r="E200">
        <f>IF($C200=1,INDEX(Coordinates!F$1:F$100,MATCH($D200,Coordinates!$E$1:$E$100,0)),0)</f>
        <v>42.360100000000003</v>
      </c>
      <c r="F200">
        <f>IF($C200=1,INDEX(Coordinates!G$1:G$100,MATCH($D200,Coordinates!$E$1:$E$100,0)),0)</f>
        <v>-71.058899999999994</v>
      </c>
      <c r="G200" s="3">
        <v>42304</v>
      </c>
      <c r="H200" t="s">
        <v>73</v>
      </c>
      <c r="I200" t="s">
        <v>124</v>
      </c>
      <c r="J200"/>
    </row>
    <row r="201" spans="1:10">
      <c r="A201">
        <v>200</v>
      </c>
      <c r="B201">
        <v>72</v>
      </c>
      <c r="C201">
        <v>1</v>
      </c>
      <c r="D201" t="s">
        <v>35</v>
      </c>
      <c r="E201">
        <f>IF($C201=1,INDEX(Coordinates!F$1:F$100,MATCH($D201,Coordinates!$E$1:$E$100,0)),0)</f>
        <v>39.950000000000003</v>
      </c>
      <c r="F201">
        <f>IF($C201=1,INDEX(Coordinates!G$1:G$100,MATCH($D201,Coordinates!$E$1:$E$100,0)),0)</f>
        <v>-75.166700000000006</v>
      </c>
      <c r="G201" s="3">
        <v>42306</v>
      </c>
      <c r="H201" t="s">
        <v>73</v>
      </c>
      <c r="I201" s="2" t="s">
        <v>134</v>
      </c>
      <c r="J201"/>
    </row>
    <row r="202" spans="1:10">
      <c r="A202">
        <v>201</v>
      </c>
      <c r="B202">
        <v>73</v>
      </c>
      <c r="C202">
        <v>1</v>
      </c>
      <c r="D202" t="s">
        <v>7</v>
      </c>
      <c r="E202">
        <f>IF($C202=1,INDEX(Coordinates!F$1:F$100,MATCH($D202,Coordinates!$E$1:$E$100,0)),0)</f>
        <v>42.360100000000003</v>
      </c>
      <c r="F202">
        <f>IF($C202=1,INDEX(Coordinates!G$1:G$100,MATCH($D202,Coordinates!$E$1:$E$100,0)),0)</f>
        <v>-71.058899999999994</v>
      </c>
      <c r="G202" s="3">
        <v>42313</v>
      </c>
      <c r="H202" t="s">
        <v>76</v>
      </c>
      <c r="I202" t="s">
        <v>148</v>
      </c>
      <c r="J202" t="s">
        <v>215</v>
      </c>
    </row>
    <row r="203" spans="1:10">
      <c r="A203">
        <v>202</v>
      </c>
      <c r="B203">
        <v>73</v>
      </c>
      <c r="C203">
        <v>1</v>
      </c>
      <c r="D203" t="s">
        <v>58</v>
      </c>
      <c r="E203">
        <f>IF($C203=1,INDEX(Coordinates!F$1:F$100,MATCH($D203,Coordinates!$E$1:$E$100,0)),0)</f>
        <v>42.966700000000003</v>
      </c>
      <c r="F203">
        <f>IF($C203=1,INDEX(Coordinates!G$1:G$100,MATCH($D203,Coordinates!$E$1:$E$100,0)),0)</f>
        <v>-73.8</v>
      </c>
      <c r="G203" s="3">
        <v>42314</v>
      </c>
      <c r="H203" t="s">
        <v>76</v>
      </c>
      <c r="I203" s="2" t="s">
        <v>134</v>
      </c>
      <c r="J203" t="s">
        <v>216</v>
      </c>
    </row>
    <row r="204" spans="1:10">
      <c r="A204">
        <v>203</v>
      </c>
      <c r="B204">
        <v>73</v>
      </c>
      <c r="C204">
        <v>1</v>
      </c>
      <c r="D204" t="s">
        <v>59</v>
      </c>
      <c r="E204">
        <f>IF($C204=1,INDEX(Coordinates!F$1:F$100,MATCH($D204,Coordinates!$E$1:$E$100,0)),0)</f>
        <v>42.195799999999998</v>
      </c>
      <c r="F204">
        <f>IF($C204=1,INDEX(Coordinates!G$1:G$100,MATCH($D204,Coordinates!$E$1:$E$100,0)),0)</f>
        <v>-73.362499999999997</v>
      </c>
      <c r="G204" s="3">
        <v>42315</v>
      </c>
      <c r="H204" t="s">
        <v>76</v>
      </c>
      <c r="I204" s="2" t="s">
        <v>134</v>
      </c>
      <c r="J204" t="s">
        <v>217</v>
      </c>
    </row>
    <row r="205" spans="1:10">
      <c r="A205">
        <v>204</v>
      </c>
      <c r="B205">
        <v>74</v>
      </c>
      <c r="C205">
        <v>1</v>
      </c>
      <c r="D205" t="s">
        <v>7</v>
      </c>
      <c r="E205">
        <f>IF($C205=1,INDEX(Coordinates!F$1:F$100,MATCH($D205,Coordinates!$E$1:$E$100,0)),0)</f>
        <v>42.360100000000003</v>
      </c>
      <c r="F205">
        <f>IF($C205=1,INDEX(Coordinates!G$1:G$100,MATCH($D205,Coordinates!$E$1:$E$100,0)),0)</f>
        <v>-71.058899999999994</v>
      </c>
      <c r="G205" s="3">
        <v>42321</v>
      </c>
      <c r="H205" t="s">
        <v>76</v>
      </c>
      <c r="I205" t="s">
        <v>149</v>
      </c>
      <c r="J205" t="s">
        <v>218</v>
      </c>
    </row>
    <row r="206" spans="1:10">
      <c r="A206">
        <v>205</v>
      </c>
      <c r="B206">
        <v>74</v>
      </c>
      <c r="C206">
        <v>1</v>
      </c>
      <c r="D206" t="s">
        <v>61</v>
      </c>
      <c r="E206">
        <f>IF($C206=1,INDEX(Coordinates!F$1:F$100,MATCH($D206,Coordinates!$E$1:$E$100,0)),0)</f>
        <v>42.543100000000003</v>
      </c>
      <c r="F206">
        <f>IF($C206=1,INDEX(Coordinates!G$1:G$100,MATCH($D206,Coordinates!$E$1:$E$100,0)),0)</f>
        <v>-73.324200000000005</v>
      </c>
      <c r="G206" s="3">
        <v>42323</v>
      </c>
      <c r="H206" t="s">
        <v>76</v>
      </c>
      <c r="I206" s="2" t="s">
        <v>134</v>
      </c>
      <c r="J206" t="s">
        <v>218</v>
      </c>
    </row>
  </sheetData>
  <autoFilter ref="A1:J206"/>
  <sortState ref="A2:I204">
    <sortCondition ref="A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12" sqref="A12"/>
    </sheetView>
  </sheetViews>
  <sheetFormatPr baseColWidth="10" defaultRowHeight="15" x14ac:dyDescent="0"/>
  <sheetData>
    <row r="1" spans="1:4">
      <c r="A1" t="s">
        <v>2</v>
      </c>
    </row>
    <row r="2" spans="1:4">
      <c r="A2" t="s">
        <v>3</v>
      </c>
    </row>
    <row r="3" spans="1:4">
      <c r="A3" t="s">
        <v>4</v>
      </c>
    </row>
    <row r="4" spans="1:4">
      <c r="A4" t="s">
        <v>60</v>
      </c>
    </row>
    <row r="5" spans="1:4">
      <c r="A5" t="s">
        <v>150</v>
      </c>
    </row>
    <row r="6" spans="1:4">
      <c r="A6" t="s">
        <v>151</v>
      </c>
    </row>
    <row r="7" spans="1:4">
      <c r="A7" t="s">
        <v>152</v>
      </c>
    </row>
    <row r="8" spans="1:4">
      <c r="A8" t="s">
        <v>153</v>
      </c>
    </row>
    <row r="9" spans="1:4">
      <c r="A9" t="s">
        <v>165</v>
      </c>
      <c r="D9" t="s">
        <v>159</v>
      </c>
    </row>
    <row r="10" spans="1:4">
      <c r="A10" t="s">
        <v>166</v>
      </c>
    </row>
    <row r="11" spans="1:4">
      <c r="A11" t="s">
        <v>180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G67"/>
  <sheetViews>
    <sheetView topLeftCell="A31" workbookViewId="0">
      <selection activeCell="F67" sqref="F67"/>
    </sheetView>
  </sheetViews>
  <sheetFormatPr baseColWidth="10" defaultRowHeight="15" x14ac:dyDescent="0"/>
  <sheetData>
    <row r="1" spans="5:7">
      <c r="E1" t="s">
        <v>65</v>
      </c>
      <c r="F1" t="s">
        <v>62</v>
      </c>
      <c r="G1" t="s">
        <v>63</v>
      </c>
    </row>
    <row r="2" spans="5:7">
      <c r="E2" t="s">
        <v>55</v>
      </c>
      <c r="F2">
        <v>42.652500000000003</v>
      </c>
      <c r="G2">
        <v>-73.757199999999997</v>
      </c>
    </row>
    <row r="3" spans="5:7">
      <c r="E3" t="s">
        <v>50</v>
      </c>
      <c r="F3">
        <v>39.377299999999998</v>
      </c>
      <c r="G3">
        <v>-74.451099999999997</v>
      </c>
    </row>
    <row r="4" spans="5:7">
      <c r="E4" t="s">
        <v>19</v>
      </c>
      <c r="F4">
        <v>39.283299999999997</v>
      </c>
      <c r="G4">
        <v>-76.616699999999994</v>
      </c>
    </row>
    <row r="5" spans="5:7">
      <c r="E5" t="s">
        <v>24</v>
      </c>
      <c r="F5">
        <v>36.964700000000001</v>
      </c>
      <c r="G5">
        <v>-82.953599999999994</v>
      </c>
    </row>
    <row r="6" spans="5:7">
      <c r="E6" t="s">
        <v>7</v>
      </c>
      <c r="F6">
        <v>42.360100000000003</v>
      </c>
      <c r="G6">
        <v>-71.058899999999994</v>
      </c>
    </row>
    <row r="7" spans="5:7">
      <c r="E7" t="s">
        <v>48</v>
      </c>
      <c r="F7">
        <v>41.76</v>
      </c>
      <c r="G7">
        <v>-70.083299999999994</v>
      </c>
    </row>
    <row r="8" spans="5:7">
      <c r="E8" t="s">
        <v>40</v>
      </c>
      <c r="F8">
        <v>42.904699999999998</v>
      </c>
      <c r="G8">
        <v>-78.849400000000003</v>
      </c>
    </row>
    <row r="9" spans="5:7">
      <c r="E9" t="s">
        <v>49</v>
      </c>
      <c r="F9">
        <v>44.209699999999998</v>
      </c>
      <c r="G9">
        <v>-69.064700000000002</v>
      </c>
    </row>
    <row r="10" spans="5:7">
      <c r="E10" t="s">
        <v>20</v>
      </c>
      <c r="F10">
        <v>41.9831</v>
      </c>
      <c r="G10">
        <v>-91.668599999999998</v>
      </c>
    </row>
    <row r="11" spans="5:7">
      <c r="E11" t="s">
        <v>22</v>
      </c>
      <c r="F11">
        <v>41.8369</v>
      </c>
      <c r="G11">
        <v>-87.684700000000007</v>
      </c>
    </row>
    <row r="12" spans="5:7">
      <c r="E12" t="s">
        <v>29</v>
      </c>
      <c r="F12">
        <v>32.776699999999998</v>
      </c>
      <c r="G12">
        <v>-96.796999999999997</v>
      </c>
    </row>
    <row r="13" spans="5:7">
      <c r="E13" t="s">
        <v>27</v>
      </c>
      <c r="F13">
        <v>41.590800000000002</v>
      </c>
      <c r="G13">
        <v>-93.620800000000003</v>
      </c>
    </row>
    <row r="14" spans="5:7">
      <c r="E14" t="s">
        <v>42</v>
      </c>
      <c r="F14">
        <v>42.479399999999998</v>
      </c>
      <c r="G14">
        <v>-79.3339</v>
      </c>
    </row>
    <row r="15" spans="5:7">
      <c r="E15" t="s">
        <v>26</v>
      </c>
      <c r="F15">
        <v>26.616700000000002</v>
      </c>
      <c r="G15">
        <v>-81.833299999999994</v>
      </c>
    </row>
    <row r="16" spans="5:7">
      <c r="E16" t="s">
        <v>39</v>
      </c>
      <c r="F16">
        <v>41.439700000000002</v>
      </c>
      <c r="G16">
        <v>-96.49</v>
      </c>
    </row>
    <row r="17" spans="5:7">
      <c r="E17" t="s">
        <v>51</v>
      </c>
      <c r="F17">
        <v>42.878900000000002</v>
      </c>
      <c r="G17">
        <v>-76.993099999999998</v>
      </c>
    </row>
    <row r="18" spans="5:7">
      <c r="E18" t="s">
        <v>59</v>
      </c>
      <c r="F18">
        <v>42.195799999999998</v>
      </c>
      <c r="G18">
        <v>-73.362499999999997</v>
      </c>
    </row>
    <row r="19" spans="5:7">
      <c r="E19" t="s">
        <v>61</v>
      </c>
      <c r="F19">
        <v>42.543100000000003</v>
      </c>
      <c r="G19">
        <v>-73.324200000000005</v>
      </c>
    </row>
    <row r="20" spans="5:7">
      <c r="E20" t="s">
        <v>12</v>
      </c>
      <c r="F20">
        <v>21.3</v>
      </c>
      <c r="G20">
        <v>-157.8167</v>
      </c>
    </row>
    <row r="21" spans="5:7">
      <c r="E21" t="s">
        <v>41</v>
      </c>
      <c r="F21">
        <v>42.433300000000003</v>
      </c>
      <c r="G21">
        <v>-78.150000000000006</v>
      </c>
    </row>
    <row r="22" spans="5:7">
      <c r="E22" t="s">
        <v>53</v>
      </c>
      <c r="F22">
        <v>31.068784999999998</v>
      </c>
      <c r="G22">
        <v>-81.415145999999993</v>
      </c>
    </row>
    <row r="23" spans="5:7">
      <c r="E23" t="s">
        <v>9</v>
      </c>
      <c r="F23">
        <v>39.106699999999996</v>
      </c>
      <c r="G23">
        <v>-94.676400000000001</v>
      </c>
    </row>
    <row r="24" spans="5:7">
      <c r="E24" t="s">
        <v>56</v>
      </c>
      <c r="F24">
        <v>43.424399999999999</v>
      </c>
      <c r="G24">
        <v>-73.715299999999999</v>
      </c>
    </row>
    <row r="25" spans="5:7">
      <c r="E25" t="s">
        <v>47</v>
      </c>
      <c r="F25">
        <v>43.642200000000003</v>
      </c>
      <c r="G25">
        <v>-72.2517</v>
      </c>
    </row>
    <row r="26" spans="5:7">
      <c r="E26" t="s">
        <v>15</v>
      </c>
      <c r="F26">
        <v>34.049999999999997</v>
      </c>
      <c r="G26">
        <v>-118.25</v>
      </c>
    </row>
    <row r="27" spans="5:7">
      <c r="E27" t="s">
        <v>10</v>
      </c>
      <c r="F27">
        <v>38.25</v>
      </c>
      <c r="G27">
        <v>-85.7667</v>
      </c>
    </row>
    <row r="28" spans="5:7">
      <c r="E28" t="s">
        <v>33</v>
      </c>
      <c r="F28">
        <v>45.5</v>
      </c>
      <c r="G28">
        <v>-69</v>
      </c>
    </row>
    <row r="29" spans="5:7">
      <c r="E29" t="s">
        <v>58</v>
      </c>
      <c r="F29">
        <v>42.966700000000003</v>
      </c>
      <c r="G29">
        <v>-73.8</v>
      </c>
    </row>
    <row r="30" spans="5:7">
      <c r="E30" t="s">
        <v>36</v>
      </c>
      <c r="F30">
        <v>41.953299999999999</v>
      </c>
      <c r="G30">
        <v>-73.791899999999998</v>
      </c>
    </row>
    <row r="31" spans="5:7">
      <c r="E31" t="s">
        <v>44</v>
      </c>
      <c r="F31">
        <v>45.5017</v>
      </c>
      <c r="G31">
        <v>-73.567300000000003</v>
      </c>
    </row>
    <row r="32" spans="5:7">
      <c r="E32" t="s">
        <v>43</v>
      </c>
      <c r="F32">
        <v>44.561700000000002</v>
      </c>
      <c r="G32">
        <v>-72.598299999999995</v>
      </c>
    </row>
    <row r="33" spans="5:7">
      <c r="E33" t="s">
        <v>32</v>
      </c>
      <c r="F33">
        <v>29.95</v>
      </c>
      <c r="G33">
        <v>-90.066699999999997</v>
      </c>
    </row>
    <row r="34" spans="5:7">
      <c r="E34" t="s">
        <v>21</v>
      </c>
      <c r="F34">
        <v>40.712699999999998</v>
      </c>
      <c r="G34">
        <v>-74.005899999999997</v>
      </c>
    </row>
    <row r="35" spans="5:7">
      <c r="E35" t="s">
        <v>34</v>
      </c>
      <c r="F35">
        <v>40.724200000000003</v>
      </c>
      <c r="G35">
        <v>-74.172600000000003</v>
      </c>
    </row>
    <row r="36" spans="5:7">
      <c r="E36" t="s">
        <v>31</v>
      </c>
      <c r="F36">
        <v>44.053100000000001</v>
      </c>
      <c r="G36">
        <v>-71.128100000000003</v>
      </c>
    </row>
    <row r="37" spans="5:7">
      <c r="E37" t="s">
        <v>14</v>
      </c>
      <c r="F37">
        <v>28.415800000000001</v>
      </c>
      <c r="G37">
        <v>-81.298900000000003</v>
      </c>
    </row>
    <row r="38" spans="5:7">
      <c r="E38" t="s">
        <v>35</v>
      </c>
      <c r="F38">
        <v>39.950000000000003</v>
      </c>
      <c r="G38">
        <v>-75.166700000000006</v>
      </c>
    </row>
    <row r="39" spans="5:7">
      <c r="E39" t="s">
        <v>8</v>
      </c>
      <c r="F39">
        <v>33.450000000000003</v>
      </c>
      <c r="G39">
        <v>-112.0667</v>
      </c>
    </row>
    <row r="40" spans="5:7">
      <c r="E40" t="s">
        <v>57</v>
      </c>
      <c r="F40">
        <v>44.695300000000003</v>
      </c>
      <c r="G40">
        <v>-73.458299999999994</v>
      </c>
    </row>
    <row r="41" spans="5:7">
      <c r="E41" t="s">
        <v>6</v>
      </c>
      <c r="F41">
        <v>45.52</v>
      </c>
      <c r="G41">
        <v>-122.6819</v>
      </c>
    </row>
    <row r="42" spans="5:7">
      <c r="E42" t="s">
        <v>67</v>
      </c>
      <c r="F42">
        <v>43.075600000000001</v>
      </c>
      <c r="G42">
        <v>-70.760599999999997</v>
      </c>
    </row>
    <row r="43" spans="5:7">
      <c r="E43" t="s">
        <v>37</v>
      </c>
      <c r="F43">
        <v>43.075600000000001</v>
      </c>
      <c r="G43">
        <v>-70.760599999999997</v>
      </c>
    </row>
    <row r="44" spans="5:7">
      <c r="E44" t="s">
        <v>17</v>
      </c>
      <c r="F44">
        <v>39.527200000000001</v>
      </c>
      <c r="G44">
        <v>-119.8219</v>
      </c>
    </row>
    <row r="45" spans="5:7">
      <c r="E45" t="s">
        <v>46</v>
      </c>
      <c r="F45">
        <v>44.585000000000001</v>
      </c>
      <c r="G45">
        <v>-69.869200000000006</v>
      </c>
    </row>
    <row r="46" spans="5:7">
      <c r="E46" t="s">
        <v>18</v>
      </c>
      <c r="F46">
        <v>32.715000000000003</v>
      </c>
      <c r="G46">
        <v>-117.16249999999999</v>
      </c>
    </row>
    <row r="47" spans="5:7">
      <c r="E47" t="s">
        <v>16</v>
      </c>
      <c r="F47">
        <v>37.783299999999997</v>
      </c>
      <c r="G47">
        <v>-122.41670000000001</v>
      </c>
    </row>
    <row r="48" spans="5:7">
      <c r="E48" t="s">
        <v>30</v>
      </c>
      <c r="F48">
        <v>32.0167</v>
      </c>
      <c r="G48">
        <v>-81.116699999999994</v>
      </c>
    </row>
    <row r="49" spans="5:7">
      <c r="E49" t="s">
        <v>52</v>
      </c>
      <c r="F49">
        <v>42.9086</v>
      </c>
      <c r="G49">
        <v>-76.798100000000005</v>
      </c>
    </row>
    <row r="50" spans="5:7">
      <c r="E50" t="s">
        <v>54</v>
      </c>
      <c r="F50">
        <v>43.234400000000001</v>
      </c>
      <c r="G50">
        <v>-70.809399999999997</v>
      </c>
    </row>
    <row r="51" spans="5:7">
      <c r="E51" t="s">
        <v>13</v>
      </c>
      <c r="F51">
        <v>38.627200000000002</v>
      </c>
      <c r="G51">
        <v>-90.197800000000001</v>
      </c>
    </row>
    <row r="52" spans="5:7">
      <c r="E52" t="s">
        <v>23</v>
      </c>
      <c r="F52">
        <v>45.031399999999998</v>
      </c>
      <c r="G52">
        <v>-70.313100000000006</v>
      </c>
    </row>
    <row r="53" spans="5:7">
      <c r="E53" t="s">
        <v>28</v>
      </c>
      <c r="F53">
        <v>43.046900000000001</v>
      </c>
      <c r="G53">
        <v>-76.144400000000005</v>
      </c>
    </row>
    <row r="54" spans="5:7">
      <c r="E54" t="s">
        <v>11</v>
      </c>
      <c r="F54">
        <v>38.904699999999998</v>
      </c>
      <c r="G54">
        <v>-77.016400000000004</v>
      </c>
    </row>
    <row r="55" spans="5:7">
      <c r="E55" t="s">
        <v>45</v>
      </c>
      <c r="F55">
        <v>44.698599999999999</v>
      </c>
      <c r="G55">
        <v>-70.421400000000006</v>
      </c>
    </row>
    <row r="56" spans="5:7">
      <c r="E56" t="s">
        <v>25</v>
      </c>
      <c r="F56">
        <v>34.223300000000002</v>
      </c>
      <c r="G56">
        <v>-77.912199999999999</v>
      </c>
    </row>
    <row r="57" spans="5:7">
      <c r="E57" t="s">
        <v>68</v>
      </c>
      <c r="F57">
        <v>43.666699999999999</v>
      </c>
      <c r="G57">
        <v>-70.2667</v>
      </c>
    </row>
    <row r="58" spans="5:7">
      <c r="E58" t="s">
        <v>38</v>
      </c>
      <c r="F58">
        <v>43.1633</v>
      </c>
      <c r="G58">
        <v>-70.648600000000002</v>
      </c>
    </row>
    <row r="59" spans="5:7">
      <c r="E59" t="s">
        <v>96</v>
      </c>
      <c r="F59">
        <v>47.609699999999997</v>
      </c>
      <c r="G59">
        <v>-122.3331</v>
      </c>
    </row>
    <row r="60" spans="5:7">
      <c r="E60" t="s">
        <v>99</v>
      </c>
      <c r="F60">
        <v>35.226900000000001</v>
      </c>
      <c r="G60">
        <v>-80.843299999999999</v>
      </c>
    </row>
    <row r="61" spans="5:7">
      <c r="E61" t="s">
        <v>100</v>
      </c>
      <c r="F61">
        <v>39.043931000000001</v>
      </c>
      <c r="G61">
        <v>-84.662476999999996</v>
      </c>
    </row>
    <row r="62" spans="5:7">
      <c r="E62" t="s">
        <v>128</v>
      </c>
      <c r="F62">
        <v>41.25</v>
      </c>
      <c r="G62">
        <v>-96</v>
      </c>
    </row>
    <row r="63" spans="5:7">
      <c r="E63" t="s">
        <v>182</v>
      </c>
      <c r="F63">
        <v>44.9619</v>
      </c>
      <c r="G63">
        <v>-69.122200000000007</v>
      </c>
    </row>
    <row r="64" spans="5:7">
      <c r="E64" t="s">
        <v>213</v>
      </c>
      <c r="F64">
        <v>32.524999999999999</v>
      </c>
      <c r="G64">
        <v>-117.0333</v>
      </c>
    </row>
    <row r="65" spans="5:7">
      <c r="E65" t="s">
        <v>117</v>
      </c>
      <c r="F65">
        <v>32.006700000000002</v>
      </c>
      <c r="G65">
        <v>-80.849400000000003</v>
      </c>
    </row>
    <row r="66" spans="5:7">
      <c r="E66" t="s">
        <v>102</v>
      </c>
      <c r="F66">
        <v>37.117800000000003</v>
      </c>
      <c r="G66">
        <v>-82.821100000000001</v>
      </c>
    </row>
    <row r="67" spans="5:7">
      <c r="E67" t="s">
        <v>129</v>
      </c>
      <c r="F67">
        <v>40.810600000000001</v>
      </c>
      <c r="G67">
        <v>-96.680300000000003</v>
      </c>
    </row>
  </sheetData>
  <sortState ref="E2:G60">
    <sortCondition ref="E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Trips Table</vt:lpstr>
      <vt:lpstr>To Add</vt:lpstr>
      <vt:lpstr>Coordinates</vt:lpstr>
    </vt:vector>
  </TitlesOfParts>
  <Company>Meister Consultants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Cook</dc:creator>
  <cp:lastModifiedBy>Ryan Cook</cp:lastModifiedBy>
  <dcterms:created xsi:type="dcterms:W3CDTF">2014-10-21T23:17:54Z</dcterms:created>
  <dcterms:modified xsi:type="dcterms:W3CDTF">2015-12-19T01:52:14Z</dcterms:modified>
</cp:coreProperties>
</file>