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Laura/Documents/PhD/Data/Chapter-Microhabitat/Experiments_with_created_MH_tiles/R_analysis/Manipulated_tiles/data/"/>
    </mc:Choice>
  </mc:AlternateContent>
  <bookViews>
    <workbookView xWindow="-25560" yWindow="820" windowWidth="25560" windowHeight="15380" tabRatio="500" activeTab="3"/>
  </bookViews>
  <sheets>
    <sheet name="notmapped" sheetId="1" r:id="rId1"/>
    <sheet name="turf-recruit-correlation" sheetId="3" r:id="rId2"/>
    <sheet name="mapped tiles" sheetId="2" r:id="rId3"/>
    <sheet name="fishbites_mappedtiles_raw" sheetId="5" r:id="rId4"/>
    <sheet name="Sheet2" sheetId="7" r:id="rId5"/>
    <sheet name="Sheet1" sheetId="6" r:id="rId6"/>
  </sheets>
  <definedNames>
    <definedName name="_xlnm._FilterDatabase" localSheetId="3" hidden="1">fishbites_mappedtiles_raw!$A$1:$P$1164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5" l="1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K810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K828" i="5"/>
  <c r="K829" i="5"/>
  <c r="K830" i="5"/>
  <c r="K831" i="5"/>
  <c r="K832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877" i="5"/>
  <c r="K878" i="5"/>
  <c r="K879" i="5"/>
  <c r="K880" i="5"/>
  <c r="K881" i="5"/>
  <c r="K882" i="5"/>
  <c r="K883" i="5"/>
  <c r="K884" i="5"/>
  <c r="K885" i="5"/>
  <c r="K886" i="5"/>
  <c r="K887" i="5"/>
  <c r="K888" i="5"/>
  <c r="K889" i="5"/>
  <c r="K890" i="5"/>
  <c r="K891" i="5"/>
  <c r="K892" i="5"/>
  <c r="K893" i="5"/>
  <c r="K894" i="5"/>
  <c r="K895" i="5"/>
  <c r="K896" i="5"/>
  <c r="K897" i="5"/>
  <c r="K898" i="5"/>
  <c r="K899" i="5"/>
  <c r="K900" i="5"/>
  <c r="K901" i="5"/>
  <c r="K902" i="5"/>
  <c r="K903" i="5"/>
  <c r="K904" i="5"/>
  <c r="K905" i="5"/>
  <c r="K906" i="5"/>
  <c r="K907" i="5"/>
  <c r="K908" i="5"/>
  <c r="K909" i="5"/>
  <c r="K910" i="5"/>
  <c r="K911" i="5"/>
  <c r="K912" i="5"/>
  <c r="K913" i="5"/>
  <c r="K914" i="5"/>
  <c r="K915" i="5"/>
  <c r="K916" i="5"/>
  <c r="K917" i="5"/>
  <c r="K918" i="5"/>
  <c r="K919" i="5"/>
  <c r="K920" i="5"/>
  <c r="K921" i="5"/>
  <c r="K922" i="5"/>
  <c r="K923" i="5"/>
  <c r="K924" i="5"/>
  <c r="K925" i="5"/>
  <c r="K926" i="5"/>
  <c r="K927" i="5"/>
  <c r="K928" i="5"/>
  <c r="K929" i="5"/>
  <c r="K930" i="5"/>
  <c r="K931" i="5"/>
  <c r="K932" i="5"/>
  <c r="K933" i="5"/>
  <c r="K934" i="5"/>
  <c r="K935" i="5"/>
  <c r="K936" i="5"/>
  <c r="K937" i="5"/>
  <c r="K938" i="5"/>
  <c r="K939" i="5"/>
  <c r="K940" i="5"/>
  <c r="K941" i="5"/>
  <c r="K942" i="5"/>
  <c r="K943" i="5"/>
  <c r="K944" i="5"/>
  <c r="K945" i="5"/>
  <c r="K946" i="5"/>
  <c r="K947" i="5"/>
  <c r="K948" i="5"/>
  <c r="K949" i="5"/>
  <c r="K950" i="5"/>
  <c r="K951" i="5"/>
  <c r="K952" i="5"/>
  <c r="K953" i="5"/>
  <c r="K954" i="5"/>
  <c r="K955" i="5"/>
  <c r="K956" i="5"/>
  <c r="K957" i="5"/>
  <c r="K958" i="5"/>
  <c r="K959" i="5"/>
  <c r="K960" i="5"/>
  <c r="K961" i="5"/>
  <c r="K962" i="5"/>
  <c r="K963" i="5"/>
  <c r="K964" i="5"/>
  <c r="K965" i="5"/>
  <c r="K966" i="5"/>
  <c r="K967" i="5"/>
  <c r="K968" i="5"/>
  <c r="K969" i="5"/>
  <c r="K970" i="5"/>
  <c r="K971" i="5"/>
  <c r="K972" i="5"/>
  <c r="K973" i="5"/>
  <c r="K974" i="5"/>
  <c r="K975" i="5"/>
  <c r="K976" i="5"/>
  <c r="K977" i="5"/>
  <c r="K978" i="5"/>
  <c r="K979" i="5"/>
  <c r="K980" i="5"/>
  <c r="K981" i="5"/>
  <c r="K982" i="5"/>
  <c r="K983" i="5"/>
  <c r="K984" i="5"/>
  <c r="K985" i="5"/>
  <c r="K986" i="5"/>
  <c r="K987" i="5"/>
  <c r="K988" i="5"/>
  <c r="K989" i="5"/>
  <c r="K990" i="5"/>
  <c r="K991" i="5"/>
  <c r="K992" i="5"/>
  <c r="K993" i="5"/>
  <c r="K994" i="5"/>
  <c r="K995" i="5"/>
  <c r="K996" i="5"/>
  <c r="K997" i="5"/>
  <c r="K998" i="5"/>
  <c r="K999" i="5"/>
  <c r="K1000" i="5"/>
  <c r="K1001" i="5"/>
  <c r="K1002" i="5"/>
  <c r="K1003" i="5"/>
  <c r="K1004" i="5"/>
  <c r="K1005" i="5"/>
  <c r="K1006" i="5"/>
  <c r="K1007" i="5"/>
  <c r="K1008" i="5"/>
  <c r="K1009" i="5"/>
  <c r="K1010" i="5"/>
  <c r="K1011" i="5"/>
  <c r="K1012" i="5"/>
  <c r="K1013" i="5"/>
  <c r="K1014" i="5"/>
  <c r="K1015" i="5"/>
  <c r="K1016" i="5"/>
  <c r="K1017" i="5"/>
  <c r="K1018" i="5"/>
  <c r="K1019" i="5"/>
  <c r="K1020" i="5"/>
  <c r="K1021" i="5"/>
  <c r="K1022" i="5"/>
  <c r="K1023" i="5"/>
  <c r="K1024" i="5"/>
  <c r="K1025" i="5"/>
  <c r="K1026" i="5"/>
  <c r="K1027" i="5"/>
  <c r="K1028" i="5"/>
  <c r="K1029" i="5"/>
  <c r="K1030" i="5"/>
  <c r="K1031" i="5"/>
  <c r="K1032" i="5"/>
  <c r="K1033" i="5"/>
  <c r="K1034" i="5"/>
  <c r="K1035" i="5"/>
  <c r="K1036" i="5"/>
  <c r="K1037" i="5"/>
  <c r="K1038" i="5"/>
  <c r="K1039" i="5"/>
  <c r="K1040" i="5"/>
  <c r="K1041" i="5"/>
  <c r="K1042" i="5"/>
  <c r="K1043" i="5"/>
  <c r="K1044" i="5"/>
  <c r="K1045" i="5"/>
  <c r="K1046" i="5"/>
  <c r="K1047" i="5"/>
  <c r="K1048" i="5"/>
  <c r="K1049" i="5"/>
  <c r="K1050" i="5"/>
  <c r="K1051" i="5"/>
  <c r="K1052" i="5"/>
  <c r="K1053" i="5"/>
  <c r="K1054" i="5"/>
  <c r="K1055" i="5"/>
  <c r="K1056" i="5"/>
  <c r="K1057" i="5"/>
  <c r="K1058" i="5"/>
  <c r="K1059" i="5"/>
  <c r="K1060" i="5"/>
  <c r="K1061" i="5"/>
  <c r="K1062" i="5"/>
  <c r="K1063" i="5"/>
  <c r="K1064" i="5"/>
  <c r="K1065" i="5"/>
  <c r="K1066" i="5"/>
  <c r="K1067" i="5"/>
  <c r="K1068" i="5"/>
  <c r="K1069" i="5"/>
  <c r="K1070" i="5"/>
  <c r="K1071" i="5"/>
  <c r="K1072" i="5"/>
  <c r="K1073" i="5"/>
  <c r="K1074" i="5"/>
  <c r="K1075" i="5"/>
  <c r="K1076" i="5"/>
  <c r="K1077" i="5"/>
  <c r="K1078" i="5"/>
  <c r="K1079" i="5"/>
  <c r="K1080" i="5"/>
  <c r="K1081" i="5"/>
  <c r="K1082" i="5"/>
  <c r="K1083" i="5"/>
  <c r="K1084" i="5"/>
  <c r="K1085" i="5"/>
  <c r="K1086" i="5"/>
  <c r="K1087" i="5"/>
  <c r="K1088" i="5"/>
  <c r="K1089" i="5"/>
  <c r="K1090" i="5"/>
  <c r="K1091" i="5"/>
  <c r="K1092" i="5"/>
  <c r="K1093" i="5"/>
  <c r="K1094" i="5"/>
  <c r="K1095" i="5"/>
  <c r="K1096" i="5"/>
  <c r="K1097" i="5"/>
  <c r="K1098" i="5"/>
  <c r="K1099" i="5"/>
  <c r="K1100" i="5"/>
  <c r="K1101" i="5"/>
  <c r="K1102" i="5"/>
  <c r="K1103" i="5"/>
  <c r="K1104" i="5"/>
  <c r="K1105" i="5"/>
  <c r="K1106" i="5"/>
  <c r="K1107" i="5"/>
  <c r="K1108" i="5"/>
  <c r="K1109" i="5"/>
  <c r="K1110" i="5"/>
  <c r="K1111" i="5"/>
  <c r="K1112" i="5"/>
  <c r="K1113" i="5"/>
  <c r="K1114" i="5"/>
  <c r="K1115" i="5"/>
  <c r="K1116" i="5"/>
  <c r="K1117" i="5"/>
  <c r="K1118" i="5"/>
  <c r="K1119" i="5"/>
  <c r="K1120" i="5"/>
  <c r="K1121" i="5"/>
  <c r="K1122" i="5"/>
  <c r="K1123" i="5"/>
  <c r="K1124" i="5"/>
  <c r="K1125" i="5"/>
  <c r="K1126" i="5"/>
  <c r="K1127" i="5"/>
  <c r="K1128" i="5"/>
  <c r="K1129" i="5"/>
  <c r="K1130" i="5"/>
  <c r="K1131" i="5"/>
  <c r="K1132" i="5"/>
  <c r="K1133" i="5"/>
  <c r="K1134" i="5"/>
  <c r="K1135" i="5"/>
  <c r="K1136" i="5"/>
  <c r="K1137" i="5"/>
  <c r="K1138" i="5"/>
  <c r="K1139" i="5"/>
  <c r="K1140" i="5"/>
  <c r="K1141" i="5"/>
  <c r="K1142" i="5"/>
  <c r="K1143" i="5"/>
  <c r="K1144" i="5"/>
  <c r="K1145" i="5"/>
  <c r="K1146" i="5"/>
  <c r="K1147" i="5"/>
  <c r="K1148" i="5"/>
  <c r="K1149" i="5"/>
  <c r="K1150" i="5"/>
  <c r="K1151" i="5"/>
  <c r="K1152" i="5"/>
  <c r="K1153" i="5"/>
  <c r="K1154" i="5"/>
  <c r="K1155" i="5"/>
  <c r="K1156" i="5"/>
  <c r="K1157" i="5"/>
  <c r="K1158" i="5"/>
  <c r="K1159" i="5"/>
  <c r="K1160" i="5"/>
  <c r="K1161" i="5"/>
  <c r="K1162" i="5"/>
  <c r="K1163" i="5"/>
  <c r="K1164" i="5"/>
  <c r="K2" i="5"/>
  <c r="L894" i="2"/>
  <c r="M894" i="2"/>
  <c r="N894" i="2"/>
  <c r="L895" i="2"/>
  <c r="M895" i="2"/>
  <c r="N895" i="2"/>
  <c r="L896" i="2"/>
  <c r="M896" i="2"/>
  <c r="N896" i="2"/>
  <c r="L897" i="2"/>
  <c r="M897" i="2"/>
  <c r="N897" i="2"/>
  <c r="L898" i="2"/>
  <c r="M898" i="2"/>
  <c r="N898" i="2"/>
  <c r="L899" i="2"/>
  <c r="M899" i="2"/>
  <c r="N899" i="2"/>
  <c r="L900" i="2"/>
  <c r="M900" i="2"/>
  <c r="N900" i="2"/>
  <c r="L901" i="2"/>
  <c r="M901" i="2"/>
  <c r="N901" i="2"/>
  <c r="L902" i="2"/>
  <c r="M902" i="2"/>
  <c r="N902" i="2"/>
  <c r="L903" i="2"/>
  <c r="M903" i="2"/>
  <c r="N903" i="2"/>
  <c r="L904" i="2"/>
  <c r="M904" i="2"/>
  <c r="N904" i="2"/>
  <c r="L905" i="2"/>
  <c r="M905" i="2"/>
  <c r="N905" i="2"/>
  <c r="L906" i="2"/>
  <c r="M906" i="2"/>
  <c r="N906" i="2"/>
  <c r="L907" i="2"/>
  <c r="M907" i="2"/>
  <c r="N907" i="2"/>
  <c r="L908" i="2"/>
  <c r="M908" i="2"/>
  <c r="N908" i="2"/>
  <c r="L909" i="2"/>
  <c r="M909" i="2"/>
  <c r="N909" i="2"/>
  <c r="L910" i="2"/>
  <c r="M910" i="2"/>
  <c r="N910" i="2"/>
  <c r="L911" i="2"/>
  <c r="M911" i="2"/>
  <c r="N911" i="2"/>
  <c r="L912" i="2"/>
  <c r="M912" i="2"/>
  <c r="N912" i="2"/>
  <c r="L913" i="2"/>
  <c r="M913" i="2"/>
  <c r="N913" i="2"/>
  <c r="L914" i="2"/>
  <c r="M914" i="2"/>
  <c r="N914" i="2"/>
  <c r="L915" i="2"/>
  <c r="M915" i="2"/>
  <c r="N915" i="2"/>
  <c r="L916" i="2"/>
  <c r="M916" i="2"/>
  <c r="N916" i="2"/>
  <c r="L917" i="2"/>
  <c r="M917" i="2"/>
  <c r="N917" i="2"/>
  <c r="L918" i="2"/>
  <c r="M918" i="2"/>
  <c r="N918" i="2"/>
  <c r="L919" i="2"/>
  <c r="M919" i="2"/>
  <c r="N919" i="2"/>
  <c r="L920" i="2"/>
  <c r="M920" i="2"/>
  <c r="N920" i="2"/>
  <c r="L921" i="2"/>
  <c r="M921" i="2"/>
  <c r="N921" i="2"/>
  <c r="L922" i="2"/>
  <c r="M922" i="2"/>
  <c r="N922" i="2"/>
  <c r="L923" i="2"/>
  <c r="M923" i="2"/>
  <c r="N923" i="2"/>
  <c r="L924" i="2"/>
  <c r="M924" i="2"/>
  <c r="N924" i="2"/>
  <c r="L925" i="2"/>
  <c r="M925" i="2"/>
  <c r="N925" i="2"/>
  <c r="L926" i="2"/>
  <c r="M926" i="2"/>
  <c r="N926" i="2"/>
  <c r="L927" i="2"/>
  <c r="M927" i="2"/>
  <c r="N927" i="2"/>
  <c r="L928" i="2"/>
  <c r="M928" i="2"/>
  <c r="N928" i="2"/>
  <c r="L929" i="2"/>
  <c r="M929" i="2"/>
  <c r="N929" i="2"/>
  <c r="L930" i="2"/>
  <c r="M930" i="2"/>
  <c r="N930" i="2"/>
  <c r="L931" i="2"/>
  <c r="M931" i="2"/>
  <c r="N931" i="2"/>
  <c r="L932" i="2"/>
  <c r="M932" i="2"/>
  <c r="N932" i="2"/>
  <c r="L933" i="2"/>
  <c r="M933" i="2"/>
  <c r="N933" i="2"/>
  <c r="L934" i="2"/>
  <c r="M934" i="2"/>
  <c r="N934" i="2"/>
  <c r="L935" i="2"/>
  <c r="M935" i="2"/>
  <c r="N935" i="2"/>
  <c r="L936" i="2"/>
  <c r="M936" i="2"/>
  <c r="N936" i="2"/>
  <c r="L937" i="2"/>
  <c r="M937" i="2"/>
  <c r="N937" i="2"/>
  <c r="L938" i="2"/>
  <c r="M938" i="2"/>
  <c r="N938" i="2"/>
  <c r="L939" i="2"/>
  <c r="M939" i="2"/>
  <c r="N939" i="2"/>
  <c r="L940" i="2"/>
  <c r="M940" i="2"/>
  <c r="N940" i="2"/>
  <c r="L941" i="2"/>
  <c r="M941" i="2"/>
  <c r="N941" i="2"/>
  <c r="L942" i="2"/>
  <c r="M942" i="2"/>
  <c r="N942" i="2"/>
  <c r="L943" i="2"/>
  <c r="M943" i="2"/>
  <c r="N943" i="2"/>
  <c r="L944" i="2"/>
  <c r="M944" i="2"/>
  <c r="N944" i="2"/>
  <c r="L945" i="2"/>
  <c r="M945" i="2"/>
  <c r="N945" i="2"/>
  <c r="L946" i="2"/>
  <c r="M946" i="2"/>
  <c r="N946" i="2"/>
  <c r="L947" i="2"/>
  <c r="M947" i="2"/>
  <c r="N947" i="2"/>
  <c r="L948" i="2"/>
  <c r="M948" i="2"/>
  <c r="N948" i="2"/>
  <c r="L949" i="2"/>
  <c r="M949" i="2"/>
  <c r="N949" i="2"/>
  <c r="L950" i="2"/>
  <c r="M950" i="2"/>
  <c r="N950" i="2"/>
  <c r="L951" i="2"/>
  <c r="M951" i="2"/>
  <c r="N951" i="2"/>
  <c r="L952" i="2"/>
  <c r="M952" i="2"/>
  <c r="N952" i="2"/>
  <c r="L953" i="2"/>
  <c r="M953" i="2"/>
  <c r="N953" i="2"/>
  <c r="L954" i="2"/>
  <c r="M954" i="2"/>
  <c r="N954" i="2"/>
  <c r="L955" i="2"/>
  <c r="M955" i="2"/>
  <c r="N955" i="2"/>
  <c r="L956" i="2"/>
  <c r="M956" i="2"/>
  <c r="N956" i="2"/>
  <c r="L957" i="2"/>
  <c r="M957" i="2"/>
  <c r="N957" i="2"/>
  <c r="L958" i="2"/>
  <c r="M958" i="2"/>
  <c r="N958" i="2"/>
  <c r="L959" i="2"/>
  <c r="M959" i="2"/>
  <c r="N959" i="2"/>
  <c r="L960" i="2"/>
  <c r="M960" i="2"/>
  <c r="N960" i="2"/>
  <c r="L961" i="2"/>
  <c r="M961" i="2"/>
  <c r="N961" i="2"/>
  <c r="L962" i="2"/>
  <c r="M962" i="2"/>
  <c r="N962" i="2"/>
  <c r="L963" i="2"/>
  <c r="M963" i="2"/>
  <c r="N963" i="2"/>
  <c r="L964" i="2"/>
  <c r="M964" i="2"/>
  <c r="N964" i="2"/>
  <c r="L965" i="2"/>
  <c r="M965" i="2"/>
  <c r="N965" i="2"/>
  <c r="L966" i="2"/>
  <c r="M966" i="2"/>
  <c r="N966" i="2"/>
  <c r="L967" i="2"/>
  <c r="M967" i="2"/>
  <c r="N967" i="2"/>
  <c r="L968" i="2"/>
  <c r="M968" i="2"/>
  <c r="N968" i="2"/>
  <c r="L969" i="2"/>
  <c r="M969" i="2"/>
  <c r="N969" i="2"/>
  <c r="L970" i="2"/>
  <c r="M970" i="2"/>
  <c r="N970" i="2"/>
  <c r="L971" i="2"/>
  <c r="M971" i="2"/>
  <c r="N971" i="2"/>
  <c r="L972" i="2"/>
  <c r="M972" i="2"/>
  <c r="N972" i="2"/>
  <c r="L973" i="2"/>
  <c r="M973" i="2"/>
  <c r="N973" i="2"/>
  <c r="L2" i="2"/>
  <c r="M2" i="2"/>
  <c r="N2" i="2"/>
  <c r="L3" i="2"/>
  <c r="M3" i="2"/>
  <c r="N3" i="2"/>
  <c r="L4" i="2"/>
  <c r="M4" i="2"/>
  <c r="N4" i="2"/>
  <c r="L5" i="2"/>
  <c r="M5" i="2"/>
  <c r="N5" i="2"/>
  <c r="L6" i="2"/>
  <c r="M6" i="2"/>
  <c r="N6" i="2"/>
  <c r="L7" i="2"/>
  <c r="M7" i="2"/>
  <c r="N7" i="2"/>
  <c r="L8" i="2"/>
  <c r="M8" i="2"/>
  <c r="N8" i="2"/>
  <c r="L9" i="2"/>
  <c r="M9" i="2"/>
  <c r="N9" i="2"/>
  <c r="L10" i="2"/>
  <c r="M10" i="2"/>
  <c r="N10" i="2"/>
  <c r="L11" i="2"/>
  <c r="M11" i="2"/>
  <c r="N11" i="2"/>
  <c r="L12" i="2"/>
  <c r="M12" i="2"/>
  <c r="N12" i="2"/>
  <c r="L13" i="2"/>
  <c r="M13" i="2"/>
  <c r="N13" i="2"/>
  <c r="L14" i="2"/>
  <c r="M14" i="2"/>
  <c r="N14" i="2"/>
  <c r="L15" i="2"/>
  <c r="M15" i="2"/>
  <c r="N15" i="2"/>
  <c r="L16" i="2"/>
  <c r="M16" i="2"/>
  <c r="N16" i="2"/>
  <c r="L17" i="2"/>
  <c r="M17" i="2"/>
  <c r="N17" i="2"/>
  <c r="L18" i="2"/>
  <c r="M18" i="2"/>
  <c r="N18" i="2"/>
  <c r="L19" i="2"/>
  <c r="M19" i="2"/>
  <c r="N19" i="2"/>
  <c r="L20" i="2"/>
  <c r="M20" i="2"/>
  <c r="N20" i="2"/>
  <c r="L21" i="2"/>
  <c r="M21" i="2"/>
  <c r="N21" i="2"/>
  <c r="L22" i="2"/>
  <c r="M22" i="2"/>
  <c r="N22" i="2"/>
  <c r="L23" i="2"/>
  <c r="M23" i="2"/>
  <c r="N23" i="2"/>
  <c r="L24" i="2"/>
  <c r="M24" i="2"/>
  <c r="N24" i="2"/>
  <c r="L25" i="2"/>
  <c r="M25" i="2"/>
  <c r="N25" i="2"/>
  <c r="L26" i="2"/>
  <c r="M26" i="2"/>
  <c r="N26" i="2"/>
  <c r="L27" i="2"/>
  <c r="M27" i="2"/>
  <c r="N27" i="2"/>
  <c r="L28" i="2"/>
  <c r="M28" i="2"/>
  <c r="N28" i="2"/>
  <c r="L29" i="2"/>
  <c r="M29" i="2"/>
  <c r="N29" i="2"/>
  <c r="L30" i="2"/>
  <c r="M30" i="2"/>
  <c r="N30" i="2"/>
  <c r="L31" i="2"/>
  <c r="M31" i="2"/>
  <c r="N31" i="2"/>
  <c r="L32" i="2"/>
  <c r="M32" i="2"/>
  <c r="N32" i="2"/>
  <c r="L33" i="2"/>
  <c r="M33" i="2"/>
  <c r="N33" i="2"/>
  <c r="L34" i="2"/>
  <c r="M34" i="2"/>
  <c r="N34" i="2"/>
  <c r="L35" i="2"/>
  <c r="M35" i="2"/>
  <c r="N35" i="2"/>
  <c r="L36" i="2"/>
  <c r="M36" i="2"/>
  <c r="N36" i="2"/>
  <c r="L37" i="2"/>
  <c r="M37" i="2"/>
  <c r="N37" i="2"/>
  <c r="L38" i="2"/>
  <c r="M38" i="2"/>
  <c r="N38" i="2"/>
  <c r="L39" i="2"/>
  <c r="M39" i="2"/>
  <c r="N39" i="2"/>
  <c r="L40" i="2"/>
  <c r="M40" i="2"/>
  <c r="N40" i="2"/>
  <c r="L41" i="2"/>
  <c r="M41" i="2"/>
  <c r="N41" i="2"/>
  <c r="L42" i="2"/>
  <c r="M42" i="2"/>
  <c r="N42" i="2"/>
  <c r="L43" i="2"/>
  <c r="M43" i="2"/>
  <c r="N43" i="2"/>
  <c r="L44" i="2"/>
  <c r="M44" i="2"/>
  <c r="N44" i="2"/>
  <c r="L45" i="2"/>
  <c r="M45" i="2"/>
  <c r="N45" i="2"/>
  <c r="L46" i="2"/>
  <c r="M46" i="2"/>
  <c r="N46" i="2"/>
  <c r="L47" i="2"/>
  <c r="M47" i="2"/>
  <c r="N47" i="2"/>
  <c r="L48" i="2"/>
  <c r="M48" i="2"/>
  <c r="N48" i="2"/>
  <c r="L49" i="2"/>
  <c r="M49" i="2"/>
  <c r="N49" i="2"/>
  <c r="L50" i="2"/>
  <c r="M50" i="2"/>
  <c r="N50" i="2"/>
  <c r="L51" i="2"/>
  <c r="M51" i="2"/>
  <c r="N51" i="2"/>
  <c r="L52" i="2"/>
  <c r="M52" i="2"/>
  <c r="N52" i="2"/>
  <c r="L53" i="2"/>
  <c r="M53" i="2"/>
  <c r="N53" i="2"/>
  <c r="L54" i="2"/>
  <c r="M54" i="2"/>
  <c r="N54" i="2"/>
  <c r="L55" i="2"/>
  <c r="M55" i="2"/>
  <c r="N55" i="2"/>
  <c r="L56" i="2"/>
  <c r="M56" i="2"/>
  <c r="N56" i="2"/>
  <c r="L57" i="2"/>
  <c r="M57" i="2"/>
  <c r="N57" i="2"/>
  <c r="L58" i="2"/>
  <c r="M58" i="2"/>
  <c r="N58" i="2"/>
  <c r="L59" i="2"/>
  <c r="M59" i="2"/>
  <c r="N59" i="2"/>
  <c r="L60" i="2"/>
  <c r="M60" i="2"/>
  <c r="N60" i="2"/>
  <c r="L61" i="2"/>
  <c r="M61" i="2"/>
  <c r="N61" i="2"/>
  <c r="L62" i="2"/>
  <c r="M62" i="2"/>
  <c r="N62" i="2"/>
  <c r="L63" i="2"/>
  <c r="M63" i="2"/>
  <c r="N63" i="2"/>
  <c r="L64" i="2"/>
  <c r="M64" i="2"/>
  <c r="N64" i="2"/>
  <c r="L65" i="2"/>
  <c r="M65" i="2"/>
  <c r="N65" i="2"/>
  <c r="L66" i="2"/>
  <c r="M66" i="2"/>
  <c r="N66" i="2"/>
  <c r="L67" i="2"/>
  <c r="M67" i="2"/>
  <c r="N67" i="2"/>
  <c r="L68" i="2"/>
  <c r="M68" i="2"/>
  <c r="N68" i="2"/>
  <c r="L69" i="2"/>
  <c r="M69" i="2"/>
  <c r="N69" i="2"/>
  <c r="L70" i="2"/>
  <c r="M70" i="2"/>
  <c r="N70" i="2"/>
  <c r="L71" i="2"/>
  <c r="M71" i="2"/>
  <c r="N71" i="2"/>
  <c r="L72" i="2"/>
  <c r="M72" i="2"/>
  <c r="N72" i="2"/>
  <c r="L73" i="2"/>
  <c r="M73" i="2"/>
  <c r="N73" i="2"/>
  <c r="L74" i="2"/>
  <c r="M74" i="2"/>
  <c r="N74" i="2"/>
  <c r="L75" i="2"/>
  <c r="M75" i="2"/>
  <c r="N75" i="2"/>
  <c r="L76" i="2"/>
  <c r="M76" i="2"/>
  <c r="N76" i="2"/>
  <c r="L77" i="2"/>
  <c r="M77" i="2"/>
  <c r="N77" i="2"/>
  <c r="L78" i="2"/>
  <c r="M78" i="2"/>
  <c r="N78" i="2"/>
  <c r="L79" i="2"/>
  <c r="M79" i="2"/>
  <c r="N79" i="2"/>
  <c r="L80" i="2"/>
  <c r="M80" i="2"/>
  <c r="N80" i="2"/>
  <c r="L81" i="2"/>
  <c r="M81" i="2"/>
  <c r="N81" i="2"/>
  <c r="L82" i="2"/>
  <c r="M82" i="2"/>
  <c r="N82" i="2"/>
  <c r="L974" i="2"/>
  <c r="M974" i="2"/>
  <c r="N974" i="2"/>
  <c r="L975" i="2"/>
  <c r="M975" i="2"/>
  <c r="N975" i="2"/>
  <c r="L976" i="2"/>
  <c r="M976" i="2"/>
  <c r="N976" i="2"/>
  <c r="L977" i="2"/>
  <c r="M977" i="2"/>
  <c r="N977" i="2"/>
  <c r="L978" i="2"/>
  <c r="M978" i="2"/>
  <c r="N978" i="2"/>
  <c r="L979" i="2"/>
  <c r="M979" i="2"/>
  <c r="N979" i="2"/>
  <c r="L980" i="2"/>
  <c r="M980" i="2"/>
  <c r="N980" i="2"/>
  <c r="L981" i="2"/>
  <c r="M981" i="2"/>
  <c r="N981" i="2"/>
  <c r="L982" i="2"/>
  <c r="M982" i="2"/>
  <c r="N982" i="2"/>
  <c r="L983" i="2"/>
  <c r="M983" i="2"/>
  <c r="N983" i="2"/>
  <c r="L984" i="2"/>
  <c r="M984" i="2"/>
  <c r="N984" i="2"/>
  <c r="L985" i="2"/>
  <c r="M985" i="2"/>
  <c r="N985" i="2"/>
  <c r="L986" i="2"/>
  <c r="M986" i="2"/>
  <c r="N986" i="2"/>
  <c r="L987" i="2"/>
  <c r="M987" i="2"/>
  <c r="N987" i="2"/>
  <c r="L988" i="2"/>
  <c r="M988" i="2"/>
  <c r="N988" i="2"/>
  <c r="L989" i="2"/>
  <c r="M989" i="2"/>
  <c r="N989" i="2"/>
  <c r="L990" i="2"/>
  <c r="M990" i="2"/>
  <c r="N990" i="2"/>
  <c r="L991" i="2"/>
  <c r="M991" i="2"/>
  <c r="N991" i="2"/>
  <c r="L992" i="2"/>
  <c r="M992" i="2"/>
  <c r="N992" i="2"/>
  <c r="L993" i="2"/>
  <c r="M993" i="2"/>
  <c r="N993" i="2"/>
  <c r="L994" i="2"/>
  <c r="M994" i="2"/>
  <c r="N994" i="2"/>
  <c r="L995" i="2"/>
  <c r="M995" i="2"/>
  <c r="N995" i="2"/>
  <c r="L996" i="2"/>
  <c r="M996" i="2"/>
  <c r="N996" i="2"/>
  <c r="L997" i="2"/>
  <c r="M997" i="2"/>
  <c r="N997" i="2"/>
  <c r="L998" i="2"/>
  <c r="M998" i="2"/>
  <c r="N998" i="2"/>
  <c r="L999" i="2"/>
  <c r="M999" i="2"/>
  <c r="N999" i="2"/>
  <c r="L1000" i="2"/>
  <c r="M1000" i="2"/>
  <c r="N1000" i="2"/>
  <c r="L1001" i="2"/>
  <c r="M1001" i="2"/>
  <c r="N1001" i="2"/>
  <c r="L1002" i="2"/>
  <c r="M1002" i="2"/>
  <c r="N1002" i="2"/>
  <c r="L1003" i="2"/>
  <c r="M1003" i="2"/>
  <c r="N1003" i="2"/>
  <c r="L1004" i="2"/>
  <c r="M1004" i="2"/>
  <c r="N1004" i="2"/>
  <c r="L1005" i="2"/>
  <c r="M1005" i="2"/>
  <c r="N1005" i="2"/>
  <c r="L1006" i="2"/>
  <c r="M1006" i="2"/>
  <c r="N1006" i="2"/>
  <c r="L1007" i="2"/>
  <c r="M1007" i="2"/>
  <c r="N1007" i="2"/>
  <c r="L1008" i="2"/>
  <c r="M1008" i="2"/>
  <c r="N1008" i="2"/>
  <c r="L1009" i="2"/>
  <c r="M1009" i="2"/>
  <c r="N1009" i="2"/>
  <c r="L1010" i="2"/>
  <c r="M1010" i="2"/>
  <c r="N1010" i="2"/>
  <c r="L1011" i="2"/>
  <c r="M1011" i="2"/>
  <c r="N1011" i="2"/>
  <c r="L1012" i="2"/>
  <c r="M1012" i="2"/>
  <c r="N1012" i="2"/>
  <c r="L1013" i="2"/>
  <c r="M1013" i="2"/>
  <c r="N1013" i="2"/>
  <c r="L1014" i="2"/>
  <c r="M1014" i="2"/>
  <c r="N1014" i="2"/>
  <c r="L1015" i="2"/>
  <c r="M1015" i="2"/>
  <c r="N1015" i="2"/>
  <c r="L1016" i="2"/>
  <c r="M1016" i="2"/>
  <c r="N1016" i="2"/>
  <c r="L1017" i="2"/>
  <c r="M1017" i="2"/>
  <c r="N1017" i="2"/>
  <c r="L1018" i="2"/>
  <c r="M1018" i="2"/>
  <c r="N1018" i="2"/>
  <c r="L1019" i="2"/>
  <c r="M1019" i="2"/>
  <c r="N1019" i="2"/>
  <c r="L1020" i="2"/>
  <c r="M1020" i="2"/>
  <c r="N1020" i="2"/>
  <c r="L1021" i="2"/>
  <c r="M1021" i="2"/>
  <c r="N1021" i="2"/>
  <c r="L1022" i="2"/>
  <c r="M1022" i="2"/>
  <c r="N1022" i="2"/>
  <c r="L1023" i="2"/>
  <c r="M1023" i="2"/>
  <c r="N1023" i="2"/>
  <c r="L1024" i="2"/>
  <c r="M1024" i="2"/>
  <c r="N1024" i="2"/>
  <c r="L1025" i="2"/>
  <c r="M1025" i="2"/>
  <c r="N1025" i="2"/>
  <c r="L1026" i="2"/>
  <c r="M1026" i="2"/>
  <c r="N1026" i="2"/>
  <c r="L1027" i="2"/>
  <c r="M1027" i="2"/>
  <c r="N1027" i="2"/>
  <c r="L1028" i="2"/>
  <c r="M1028" i="2"/>
  <c r="N1028" i="2"/>
  <c r="L1029" i="2"/>
  <c r="M1029" i="2"/>
  <c r="N1029" i="2"/>
  <c r="L1030" i="2"/>
  <c r="M1030" i="2"/>
  <c r="N1030" i="2"/>
  <c r="L1031" i="2"/>
  <c r="M1031" i="2"/>
  <c r="N1031" i="2"/>
  <c r="L1032" i="2"/>
  <c r="M1032" i="2"/>
  <c r="N1032" i="2"/>
  <c r="L1033" i="2"/>
  <c r="M1033" i="2"/>
  <c r="N1033" i="2"/>
  <c r="L1034" i="2"/>
  <c r="M1034" i="2"/>
  <c r="N1034" i="2"/>
  <c r="L1035" i="2"/>
  <c r="M1035" i="2"/>
  <c r="N1035" i="2"/>
  <c r="L1036" i="2"/>
  <c r="M1036" i="2"/>
  <c r="N1036" i="2"/>
  <c r="L1037" i="2"/>
  <c r="M1037" i="2"/>
  <c r="N1037" i="2"/>
  <c r="L1038" i="2"/>
  <c r="M1038" i="2"/>
  <c r="N1038" i="2"/>
  <c r="L1039" i="2"/>
  <c r="M1039" i="2"/>
  <c r="N1039" i="2"/>
  <c r="L1040" i="2"/>
  <c r="M1040" i="2"/>
  <c r="N1040" i="2"/>
  <c r="L1041" i="2"/>
  <c r="M1041" i="2"/>
  <c r="N1041" i="2"/>
  <c r="L1042" i="2"/>
  <c r="M1042" i="2"/>
  <c r="N1042" i="2"/>
  <c r="L1043" i="2"/>
  <c r="M1043" i="2"/>
  <c r="N1043" i="2"/>
  <c r="L1044" i="2"/>
  <c r="M1044" i="2"/>
  <c r="N1044" i="2"/>
  <c r="L1045" i="2"/>
  <c r="M1045" i="2"/>
  <c r="N1045" i="2"/>
  <c r="L1046" i="2"/>
  <c r="M1046" i="2"/>
  <c r="N1046" i="2"/>
  <c r="L1047" i="2"/>
  <c r="M1047" i="2"/>
  <c r="N1047" i="2"/>
  <c r="L1048" i="2"/>
  <c r="M1048" i="2"/>
  <c r="N1048" i="2"/>
  <c r="L1049" i="2"/>
  <c r="M1049" i="2"/>
  <c r="N1049" i="2"/>
  <c r="L1050" i="2"/>
  <c r="M1050" i="2"/>
  <c r="N1050" i="2"/>
  <c r="L1051" i="2"/>
  <c r="M1051" i="2"/>
  <c r="N1051" i="2"/>
  <c r="L1052" i="2"/>
  <c r="M1052" i="2"/>
  <c r="N1052" i="2"/>
  <c r="L1053" i="2"/>
  <c r="M1053" i="2"/>
  <c r="N1053" i="2"/>
  <c r="L1054" i="2"/>
  <c r="M1054" i="2"/>
  <c r="N1054" i="2"/>
  <c r="L407" i="2"/>
  <c r="M407" i="2"/>
  <c r="N407" i="2"/>
  <c r="L408" i="2"/>
  <c r="M408" i="2"/>
  <c r="N408" i="2"/>
  <c r="L409" i="2"/>
  <c r="M409" i="2"/>
  <c r="N409" i="2"/>
  <c r="L410" i="2"/>
  <c r="M410" i="2"/>
  <c r="N410" i="2"/>
  <c r="L411" i="2"/>
  <c r="M411" i="2"/>
  <c r="N411" i="2"/>
  <c r="L412" i="2"/>
  <c r="M412" i="2"/>
  <c r="N412" i="2"/>
  <c r="L413" i="2"/>
  <c r="M413" i="2"/>
  <c r="N413" i="2"/>
  <c r="L414" i="2"/>
  <c r="M414" i="2"/>
  <c r="N414" i="2"/>
  <c r="L415" i="2"/>
  <c r="M415" i="2"/>
  <c r="N415" i="2"/>
  <c r="L416" i="2"/>
  <c r="M416" i="2"/>
  <c r="N416" i="2"/>
  <c r="L417" i="2"/>
  <c r="M417" i="2"/>
  <c r="N417" i="2"/>
  <c r="L418" i="2"/>
  <c r="M418" i="2"/>
  <c r="N418" i="2"/>
  <c r="L419" i="2"/>
  <c r="M419" i="2"/>
  <c r="N419" i="2"/>
  <c r="L420" i="2"/>
  <c r="M420" i="2"/>
  <c r="N420" i="2"/>
  <c r="L421" i="2"/>
  <c r="M421" i="2"/>
  <c r="N421" i="2"/>
  <c r="L422" i="2"/>
  <c r="M422" i="2"/>
  <c r="N422" i="2"/>
  <c r="L423" i="2"/>
  <c r="M423" i="2"/>
  <c r="N423" i="2"/>
  <c r="L424" i="2"/>
  <c r="M424" i="2"/>
  <c r="N424" i="2"/>
  <c r="L425" i="2"/>
  <c r="M425" i="2"/>
  <c r="N425" i="2"/>
  <c r="L426" i="2"/>
  <c r="M426" i="2"/>
  <c r="N426" i="2"/>
  <c r="L427" i="2"/>
  <c r="M427" i="2"/>
  <c r="N427" i="2"/>
  <c r="L428" i="2"/>
  <c r="M428" i="2"/>
  <c r="N428" i="2"/>
  <c r="L429" i="2"/>
  <c r="M429" i="2"/>
  <c r="N429" i="2"/>
  <c r="L430" i="2"/>
  <c r="M430" i="2"/>
  <c r="N430" i="2"/>
  <c r="L431" i="2"/>
  <c r="M431" i="2"/>
  <c r="N431" i="2"/>
  <c r="L432" i="2"/>
  <c r="M432" i="2"/>
  <c r="N432" i="2"/>
  <c r="L433" i="2"/>
  <c r="M433" i="2"/>
  <c r="N433" i="2"/>
  <c r="L434" i="2"/>
  <c r="M434" i="2"/>
  <c r="N434" i="2"/>
  <c r="L435" i="2"/>
  <c r="M435" i="2"/>
  <c r="N435" i="2"/>
  <c r="L436" i="2"/>
  <c r="M436" i="2"/>
  <c r="N436" i="2"/>
  <c r="L437" i="2"/>
  <c r="M437" i="2"/>
  <c r="N437" i="2"/>
  <c r="L438" i="2"/>
  <c r="M438" i="2"/>
  <c r="N438" i="2"/>
  <c r="L439" i="2"/>
  <c r="M439" i="2"/>
  <c r="N439" i="2"/>
  <c r="L440" i="2"/>
  <c r="M440" i="2"/>
  <c r="N440" i="2"/>
  <c r="L441" i="2"/>
  <c r="M441" i="2"/>
  <c r="N441" i="2"/>
  <c r="L442" i="2"/>
  <c r="M442" i="2"/>
  <c r="N442" i="2"/>
  <c r="L443" i="2"/>
  <c r="M443" i="2"/>
  <c r="N443" i="2"/>
  <c r="L444" i="2"/>
  <c r="M444" i="2"/>
  <c r="N444" i="2"/>
  <c r="L445" i="2"/>
  <c r="M445" i="2"/>
  <c r="N445" i="2"/>
  <c r="L446" i="2"/>
  <c r="M446" i="2"/>
  <c r="N446" i="2"/>
  <c r="L447" i="2"/>
  <c r="M447" i="2"/>
  <c r="N447" i="2"/>
  <c r="L448" i="2"/>
  <c r="M448" i="2"/>
  <c r="N448" i="2"/>
  <c r="L449" i="2"/>
  <c r="M449" i="2"/>
  <c r="N449" i="2"/>
  <c r="L450" i="2"/>
  <c r="M450" i="2"/>
  <c r="N450" i="2"/>
  <c r="L451" i="2"/>
  <c r="M451" i="2"/>
  <c r="N451" i="2"/>
  <c r="L452" i="2"/>
  <c r="M452" i="2"/>
  <c r="N452" i="2"/>
  <c r="L453" i="2"/>
  <c r="M453" i="2"/>
  <c r="N453" i="2"/>
  <c r="L454" i="2"/>
  <c r="M454" i="2"/>
  <c r="N454" i="2"/>
  <c r="L455" i="2"/>
  <c r="M455" i="2"/>
  <c r="N455" i="2"/>
  <c r="L456" i="2"/>
  <c r="M456" i="2"/>
  <c r="N456" i="2"/>
  <c r="L457" i="2"/>
  <c r="M457" i="2"/>
  <c r="N457" i="2"/>
  <c r="L458" i="2"/>
  <c r="M458" i="2"/>
  <c r="N458" i="2"/>
  <c r="L459" i="2"/>
  <c r="M459" i="2"/>
  <c r="N459" i="2"/>
  <c r="L460" i="2"/>
  <c r="M460" i="2"/>
  <c r="N460" i="2"/>
  <c r="L461" i="2"/>
  <c r="M461" i="2"/>
  <c r="N461" i="2"/>
  <c r="L462" i="2"/>
  <c r="M462" i="2"/>
  <c r="N462" i="2"/>
  <c r="L463" i="2"/>
  <c r="M463" i="2"/>
  <c r="N463" i="2"/>
  <c r="L464" i="2"/>
  <c r="M464" i="2"/>
  <c r="N464" i="2"/>
  <c r="L465" i="2"/>
  <c r="M465" i="2"/>
  <c r="N465" i="2"/>
  <c r="L466" i="2"/>
  <c r="M466" i="2"/>
  <c r="N466" i="2"/>
  <c r="L467" i="2"/>
  <c r="M467" i="2"/>
  <c r="N467" i="2"/>
  <c r="L468" i="2"/>
  <c r="M468" i="2"/>
  <c r="N468" i="2"/>
  <c r="L469" i="2"/>
  <c r="M469" i="2"/>
  <c r="N469" i="2"/>
  <c r="L470" i="2"/>
  <c r="M470" i="2"/>
  <c r="N470" i="2"/>
  <c r="L471" i="2"/>
  <c r="M471" i="2"/>
  <c r="N471" i="2"/>
  <c r="L472" i="2"/>
  <c r="M472" i="2"/>
  <c r="N472" i="2"/>
  <c r="L473" i="2"/>
  <c r="M473" i="2"/>
  <c r="N473" i="2"/>
  <c r="L474" i="2"/>
  <c r="M474" i="2"/>
  <c r="N474" i="2"/>
  <c r="L475" i="2"/>
  <c r="M475" i="2"/>
  <c r="N475" i="2"/>
  <c r="L476" i="2"/>
  <c r="M476" i="2"/>
  <c r="N476" i="2"/>
  <c r="L477" i="2"/>
  <c r="M477" i="2"/>
  <c r="N477" i="2"/>
  <c r="L478" i="2"/>
  <c r="M478" i="2"/>
  <c r="N478" i="2"/>
  <c r="L479" i="2"/>
  <c r="M479" i="2"/>
  <c r="N479" i="2"/>
  <c r="L480" i="2"/>
  <c r="M480" i="2"/>
  <c r="N480" i="2"/>
  <c r="L481" i="2"/>
  <c r="M481" i="2"/>
  <c r="N481" i="2"/>
  <c r="L482" i="2"/>
  <c r="M482" i="2"/>
  <c r="N482" i="2"/>
  <c r="L483" i="2"/>
  <c r="M483" i="2"/>
  <c r="N483" i="2"/>
  <c r="L484" i="2"/>
  <c r="M484" i="2"/>
  <c r="N484" i="2"/>
  <c r="L485" i="2"/>
  <c r="M485" i="2"/>
  <c r="N485" i="2"/>
  <c r="L486" i="2"/>
  <c r="M486" i="2"/>
  <c r="N486" i="2"/>
  <c r="L487" i="2"/>
  <c r="M487" i="2"/>
  <c r="N487" i="2"/>
  <c r="L1055" i="2"/>
  <c r="M1055" i="2"/>
  <c r="N1055" i="2"/>
  <c r="L1056" i="2"/>
  <c r="M1056" i="2"/>
  <c r="N1056" i="2"/>
  <c r="L1057" i="2"/>
  <c r="M1057" i="2"/>
  <c r="N1057" i="2"/>
  <c r="L1058" i="2"/>
  <c r="M1058" i="2"/>
  <c r="N1058" i="2"/>
  <c r="L1059" i="2"/>
  <c r="M1059" i="2"/>
  <c r="N1059" i="2"/>
  <c r="L1060" i="2"/>
  <c r="M1060" i="2"/>
  <c r="N1060" i="2"/>
  <c r="L1061" i="2"/>
  <c r="M1061" i="2"/>
  <c r="N1061" i="2"/>
  <c r="L1062" i="2"/>
  <c r="M1062" i="2"/>
  <c r="N1062" i="2"/>
  <c r="L1063" i="2"/>
  <c r="M1063" i="2"/>
  <c r="N1063" i="2"/>
  <c r="L1064" i="2"/>
  <c r="M1064" i="2"/>
  <c r="N1064" i="2"/>
  <c r="L1065" i="2"/>
  <c r="M1065" i="2"/>
  <c r="N1065" i="2"/>
  <c r="L1066" i="2"/>
  <c r="M1066" i="2"/>
  <c r="N1066" i="2"/>
  <c r="L1067" i="2"/>
  <c r="M1067" i="2"/>
  <c r="N1067" i="2"/>
  <c r="L1068" i="2"/>
  <c r="M1068" i="2"/>
  <c r="N1068" i="2"/>
  <c r="L1069" i="2"/>
  <c r="M1069" i="2"/>
  <c r="N1069" i="2"/>
  <c r="M1070" i="2"/>
  <c r="N1070" i="2"/>
  <c r="L1071" i="2"/>
  <c r="M1071" i="2"/>
  <c r="N1071" i="2"/>
  <c r="L1072" i="2"/>
  <c r="M1072" i="2"/>
  <c r="N1072" i="2"/>
  <c r="L1073" i="2"/>
  <c r="M1073" i="2"/>
  <c r="N1073" i="2"/>
  <c r="L1074" i="2"/>
  <c r="M1074" i="2"/>
  <c r="N1074" i="2"/>
  <c r="L1075" i="2"/>
  <c r="M1075" i="2"/>
  <c r="N1075" i="2"/>
  <c r="L1076" i="2"/>
  <c r="M1076" i="2"/>
  <c r="N1076" i="2"/>
  <c r="L1077" i="2"/>
  <c r="M1077" i="2"/>
  <c r="N1077" i="2"/>
  <c r="L1078" i="2"/>
  <c r="M1078" i="2"/>
  <c r="N1078" i="2"/>
  <c r="L1079" i="2"/>
  <c r="M1079" i="2"/>
  <c r="N1079" i="2"/>
  <c r="L1080" i="2"/>
  <c r="M1080" i="2"/>
  <c r="N1080" i="2"/>
  <c r="L1081" i="2"/>
  <c r="M1081" i="2"/>
  <c r="N1081" i="2"/>
  <c r="L1082" i="2"/>
  <c r="M1082" i="2"/>
  <c r="N1082" i="2"/>
  <c r="L1083" i="2"/>
  <c r="M1083" i="2"/>
  <c r="N1083" i="2"/>
  <c r="L1084" i="2"/>
  <c r="M1084" i="2"/>
  <c r="N1084" i="2"/>
  <c r="L1085" i="2"/>
  <c r="M1085" i="2"/>
  <c r="N1085" i="2"/>
  <c r="L1086" i="2"/>
  <c r="M1086" i="2"/>
  <c r="N1086" i="2"/>
  <c r="L1087" i="2"/>
  <c r="M1087" i="2"/>
  <c r="N1087" i="2"/>
  <c r="L1088" i="2"/>
  <c r="M1088" i="2"/>
  <c r="N1088" i="2"/>
  <c r="L1089" i="2"/>
  <c r="M1089" i="2"/>
  <c r="N1089" i="2"/>
  <c r="L1090" i="2"/>
  <c r="M1090" i="2"/>
  <c r="N1090" i="2"/>
  <c r="L1091" i="2"/>
  <c r="M1091" i="2"/>
  <c r="N1091" i="2"/>
  <c r="L1092" i="2"/>
  <c r="M1092" i="2"/>
  <c r="N1092" i="2"/>
  <c r="L1093" i="2"/>
  <c r="M1093" i="2"/>
  <c r="N1093" i="2"/>
  <c r="L1094" i="2"/>
  <c r="M1094" i="2"/>
  <c r="N1094" i="2"/>
  <c r="L1095" i="2"/>
  <c r="M1095" i="2"/>
  <c r="N1095" i="2"/>
  <c r="L1096" i="2"/>
  <c r="M1096" i="2"/>
  <c r="N1096" i="2"/>
  <c r="L1097" i="2"/>
  <c r="M1097" i="2"/>
  <c r="N1097" i="2"/>
  <c r="L1098" i="2"/>
  <c r="M1098" i="2"/>
  <c r="N1098" i="2"/>
  <c r="L1099" i="2"/>
  <c r="M1099" i="2"/>
  <c r="N1099" i="2"/>
  <c r="L1100" i="2"/>
  <c r="M1100" i="2"/>
  <c r="N1100" i="2"/>
  <c r="L1101" i="2"/>
  <c r="M1101" i="2"/>
  <c r="N1101" i="2"/>
  <c r="L1102" i="2"/>
  <c r="M1102" i="2"/>
  <c r="N1102" i="2"/>
  <c r="L1103" i="2"/>
  <c r="M1103" i="2"/>
  <c r="N1103" i="2"/>
  <c r="L1104" i="2"/>
  <c r="M1104" i="2"/>
  <c r="N1104" i="2"/>
  <c r="L1105" i="2"/>
  <c r="M1105" i="2"/>
  <c r="N1105" i="2"/>
  <c r="L1106" i="2"/>
  <c r="M1106" i="2"/>
  <c r="N1106" i="2"/>
  <c r="L1107" i="2"/>
  <c r="M1107" i="2"/>
  <c r="N1107" i="2"/>
  <c r="L1108" i="2"/>
  <c r="M1108" i="2"/>
  <c r="N1108" i="2"/>
  <c r="L1109" i="2"/>
  <c r="M1109" i="2"/>
  <c r="N1109" i="2"/>
  <c r="L1110" i="2"/>
  <c r="M1110" i="2"/>
  <c r="N1110" i="2"/>
  <c r="L1111" i="2"/>
  <c r="M1111" i="2"/>
  <c r="N1111" i="2"/>
  <c r="L1112" i="2"/>
  <c r="M1112" i="2"/>
  <c r="N1112" i="2"/>
  <c r="L1113" i="2"/>
  <c r="M1113" i="2"/>
  <c r="N1113" i="2"/>
  <c r="L1114" i="2"/>
  <c r="M1114" i="2"/>
  <c r="N1114" i="2"/>
  <c r="L1115" i="2"/>
  <c r="M1115" i="2"/>
  <c r="N1115" i="2"/>
  <c r="L1116" i="2"/>
  <c r="M1116" i="2"/>
  <c r="N1116" i="2"/>
  <c r="L1117" i="2"/>
  <c r="M1117" i="2"/>
  <c r="N1117" i="2"/>
  <c r="L1118" i="2"/>
  <c r="M1118" i="2"/>
  <c r="N1118" i="2"/>
  <c r="L1119" i="2"/>
  <c r="M1119" i="2"/>
  <c r="N1119" i="2"/>
  <c r="L1120" i="2"/>
  <c r="M1120" i="2"/>
  <c r="N1120" i="2"/>
  <c r="L1121" i="2"/>
  <c r="M1121" i="2"/>
  <c r="N1121" i="2"/>
  <c r="L1122" i="2"/>
  <c r="M1122" i="2"/>
  <c r="N1122" i="2"/>
  <c r="L1123" i="2"/>
  <c r="M1123" i="2"/>
  <c r="N1123" i="2"/>
  <c r="L1124" i="2"/>
  <c r="M1124" i="2"/>
  <c r="N1124" i="2"/>
  <c r="L1125" i="2"/>
  <c r="M1125" i="2"/>
  <c r="N1125" i="2"/>
  <c r="L1126" i="2"/>
  <c r="M1126" i="2"/>
  <c r="N1126" i="2"/>
  <c r="L1127" i="2"/>
  <c r="M1127" i="2"/>
  <c r="N1127" i="2"/>
  <c r="L1128" i="2"/>
  <c r="M1128" i="2"/>
  <c r="N1128" i="2"/>
  <c r="L1129" i="2"/>
  <c r="M1129" i="2"/>
  <c r="N1129" i="2"/>
  <c r="L1130" i="2"/>
  <c r="M1130" i="2"/>
  <c r="N1130" i="2"/>
  <c r="L1131" i="2"/>
  <c r="M1131" i="2"/>
  <c r="N1131" i="2"/>
  <c r="L1132" i="2"/>
  <c r="M1132" i="2"/>
  <c r="N1132" i="2"/>
  <c r="L1133" i="2"/>
  <c r="M1133" i="2"/>
  <c r="N1133" i="2"/>
  <c r="L1134" i="2"/>
  <c r="M1134" i="2"/>
  <c r="N1134" i="2"/>
  <c r="L1135" i="2"/>
  <c r="M1135" i="2"/>
  <c r="N1135" i="2"/>
  <c r="L488" i="2"/>
  <c r="M488" i="2"/>
  <c r="N488" i="2"/>
  <c r="L489" i="2"/>
  <c r="M489" i="2"/>
  <c r="N489" i="2"/>
  <c r="L490" i="2"/>
  <c r="M490" i="2"/>
  <c r="N490" i="2"/>
  <c r="L491" i="2"/>
  <c r="M491" i="2"/>
  <c r="N491" i="2"/>
  <c r="L492" i="2"/>
  <c r="M492" i="2"/>
  <c r="N492" i="2"/>
  <c r="L493" i="2"/>
  <c r="M493" i="2"/>
  <c r="N493" i="2"/>
  <c r="L494" i="2"/>
  <c r="M494" i="2"/>
  <c r="N494" i="2"/>
  <c r="L495" i="2"/>
  <c r="M495" i="2"/>
  <c r="N495" i="2"/>
  <c r="L496" i="2"/>
  <c r="M496" i="2"/>
  <c r="N496" i="2"/>
  <c r="L497" i="2"/>
  <c r="M497" i="2"/>
  <c r="N497" i="2"/>
  <c r="L498" i="2"/>
  <c r="M498" i="2"/>
  <c r="N498" i="2"/>
  <c r="L499" i="2"/>
  <c r="M499" i="2"/>
  <c r="N499" i="2"/>
  <c r="L500" i="2"/>
  <c r="M500" i="2"/>
  <c r="N500" i="2"/>
  <c r="L501" i="2"/>
  <c r="M501" i="2"/>
  <c r="N501" i="2"/>
  <c r="L502" i="2"/>
  <c r="M502" i="2"/>
  <c r="N502" i="2"/>
  <c r="L503" i="2"/>
  <c r="M503" i="2"/>
  <c r="N503" i="2"/>
  <c r="L504" i="2"/>
  <c r="M504" i="2"/>
  <c r="N504" i="2"/>
  <c r="L505" i="2"/>
  <c r="M505" i="2"/>
  <c r="N505" i="2"/>
  <c r="L506" i="2"/>
  <c r="M506" i="2"/>
  <c r="N506" i="2"/>
  <c r="L507" i="2"/>
  <c r="M507" i="2"/>
  <c r="N507" i="2"/>
  <c r="L508" i="2"/>
  <c r="M508" i="2"/>
  <c r="N508" i="2"/>
  <c r="L509" i="2"/>
  <c r="M509" i="2"/>
  <c r="N509" i="2"/>
  <c r="L510" i="2"/>
  <c r="M510" i="2"/>
  <c r="N510" i="2"/>
  <c r="L511" i="2"/>
  <c r="M511" i="2"/>
  <c r="N511" i="2"/>
  <c r="L512" i="2"/>
  <c r="M512" i="2"/>
  <c r="N512" i="2"/>
  <c r="L513" i="2"/>
  <c r="M513" i="2"/>
  <c r="N513" i="2"/>
  <c r="L514" i="2"/>
  <c r="M514" i="2"/>
  <c r="N514" i="2"/>
  <c r="L515" i="2"/>
  <c r="M515" i="2"/>
  <c r="N515" i="2"/>
  <c r="L516" i="2"/>
  <c r="M516" i="2"/>
  <c r="N516" i="2"/>
  <c r="L517" i="2"/>
  <c r="M517" i="2"/>
  <c r="N517" i="2"/>
  <c r="L518" i="2"/>
  <c r="M518" i="2"/>
  <c r="N518" i="2"/>
  <c r="L519" i="2"/>
  <c r="M519" i="2"/>
  <c r="N519" i="2"/>
  <c r="L520" i="2"/>
  <c r="M520" i="2"/>
  <c r="N520" i="2"/>
  <c r="L521" i="2"/>
  <c r="M521" i="2"/>
  <c r="N521" i="2"/>
  <c r="L522" i="2"/>
  <c r="M522" i="2"/>
  <c r="N522" i="2"/>
  <c r="L523" i="2"/>
  <c r="M523" i="2"/>
  <c r="N523" i="2"/>
  <c r="L524" i="2"/>
  <c r="M524" i="2"/>
  <c r="N524" i="2"/>
  <c r="L525" i="2"/>
  <c r="M525" i="2"/>
  <c r="N525" i="2"/>
  <c r="L526" i="2"/>
  <c r="M526" i="2"/>
  <c r="N526" i="2"/>
  <c r="L527" i="2"/>
  <c r="M527" i="2"/>
  <c r="N527" i="2"/>
  <c r="L528" i="2"/>
  <c r="M528" i="2"/>
  <c r="N528" i="2"/>
  <c r="L529" i="2"/>
  <c r="M529" i="2"/>
  <c r="N529" i="2"/>
  <c r="L530" i="2"/>
  <c r="M530" i="2"/>
  <c r="N530" i="2"/>
  <c r="L531" i="2"/>
  <c r="M531" i="2"/>
  <c r="N531" i="2"/>
  <c r="L532" i="2"/>
  <c r="M532" i="2"/>
  <c r="N532" i="2"/>
  <c r="L533" i="2"/>
  <c r="M533" i="2"/>
  <c r="N533" i="2"/>
  <c r="L534" i="2"/>
  <c r="M534" i="2"/>
  <c r="N534" i="2"/>
  <c r="L535" i="2"/>
  <c r="M535" i="2"/>
  <c r="N535" i="2"/>
  <c r="L536" i="2"/>
  <c r="M536" i="2"/>
  <c r="N536" i="2"/>
  <c r="L537" i="2"/>
  <c r="M537" i="2"/>
  <c r="N537" i="2"/>
  <c r="L538" i="2"/>
  <c r="M538" i="2"/>
  <c r="N538" i="2"/>
  <c r="L539" i="2"/>
  <c r="M539" i="2"/>
  <c r="N539" i="2"/>
  <c r="L540" i="2"/>
  <c r="M540" i="2"/>
  <c r="N540" i="2"/>
  <c r="L541" i="2"/>
  <c r="M541" i="2"/>
  <c r="N541" i="2"/>
  <c r="L542" i="2"/>
  <c r="M542" i="2"/>
  <c r="N542" i="2"/>
  <c r="L543" i="2"/>
  <c r="M543" i="2"/>
  <c r="N543" i="2"/>
  <c r="L544" i="2"/>
  <c r="M544" i="2"/>
  <c r="N544" i="2"/>
  <c r="L545" i="2"/>
  <c r="M545" i="2"/>
  <c r="N545" i="2"/>
  <c r="L546" i="2"/>
  <c r="M546" i="2"/>
  <c r="N546" i="2"/>
  <c r="L547" i="2"/>
  <c r="M547" i="2"/>
  <c r="N547" i="2"/>
  <c r="L548" i="2"/>
  <c r="M548" i="2"/>
  <c r="N548" i="2"/>
  <c r="L549" i="2"/>
  <c r="M549" i="2"/>
  <c r="N549" i="2"/>
  <c r="L550" i="2"/>
  <c r="M550" i="2"/>
  <c r="N550" i="2"/>
  <c r="L551" i="2"/>
  <c r="M551" i="2"/>
  <c r="N551" i="2"/>
  <c r="L552" i="2"/>
  <c r="M552" i="2"/>
  <c r="N552" i="2"/>
  <c r="L553" i="2"/>
  <c r="M553" i="2"/>
  <c r="N553" i="2"/>
  <c r="L554" i="2"/>
  <c r="M554" i="2"/>
  <c r="N554" i="2"/>
  <c r="L555" i="2"/>
  <c r="M555" i="2"/>
  <c r="N555" i="2"/>
  <c r="L556" i="2"/>
  <c r="M556" i="2"/>
  <c r="N556" i="2"/>
  <c r="L557" i="2"/>
  <c r="M557" i="2"/>
  <c r="N557" i="2"/>
  <c r="L558" i="2"/>
  <c r="M558" i="2"/>
  <c r="N558" i="2"/>
  <c r="L559" i="2"/>
  <c r="M559" i="2"/>
  <c r="N559" i="2"/>
  <c r="L560" i="2"/>
  <c r="M560" i="2"/>
  <c r="N560" i="2"/>
  <c r="L561" i="2"/>
  <c r="M561" i="2"/>
  <c r="N561" i="2"/>
  <c r="L562" i="2"/>
  <c r="M562" i="2"/>
  <c r="N562" i="2"/>
  <c r="L563" i="2"/>
  <c r="M563" i="2"/>
  <c r="N563" i="2"/>
  <c r="L564" i="2"/>
  <c r="M564" i="2"/>
  <c r="N564" i="2"/>
  <c r="L565" i="2"/>
  <c r="M565" i="2"/>
  <c r="N565" i="2"/>
  <c r="L566" i="2"/>
  <c r="M566" i="2"/>
  <c r="N566" i="2"/>
  <c r="L567" i="2"/>
  <c r="M567" i="2"/>
  <c r="N567" i="2"/>
  <c r="L568" i="2"/>
  <c r="M568" i="2"/>
  <c r="N568" i="2"/>
  <c r="L83" i="2"/>
  <c r="M83" i="2"/>
  <c r="N83" i="2"/>
  <c r="L84" i="2"/>
  <c r="M84" i="2"/>
  <c r="N84" i="2"/>
  <c r="L85" i="2"/>
  <c r="M85" i="2"/>
  <c r="N85" i="2"/>
  <c r="L86" i="2"/>
  <c r="M86" i="2"/>
  <c r="N86" i="2"/>
  <c r="L87" i="2"/>
  <c r="M87" i="2"/>
  <c r="N87" i="2"/>
  <c r="L88" i="2"/>
  <c r="M88" i="2"/>
  <c r="N88" i="2"/>
  <c r="L89" i="2"/>
  <c r="M89" i="2"/>
  <c r="N89" i="2"/>
  <c r="L90" i="2"/>
  <c r="M90" i="2"/>
  <c r="N90" i="2"/>
  <c r="L91" i="2"/>
  <c r="M91" i="2"/>
  <c r="N91" i="2"/>
  <c r="L92" i="2"/>
  <c r="M92" i="2"/>
  <c r="N92" i="2"/>
  <c r="L93" i="2"/>
  <c r="M93" i="2"/>
  <c r="N93" i="2"/>
  <c r="L94" i="2"/>
  <c r="M94" i="2"/>
  <c r="N94" i="2"/>
  <c r="L95" i="2"/>
  <c r="M95" i="2"/>
  <c r="N95" i="2"/>
  <c r="L96" i="2"/>
  <c r="M96" i="2"/>
  <c r="N96" i="2"/>
  <c r="L97" i="2"/>
  <c r="M97" i="2"/>
  <c r="N97" i="2"/>
  <c r="L98" i="2"/>
  <c r="M98" i="2"/>
  <c r="N98" i="2"/>
  <c r="L99" i="2"/>
  <c r="M99" i="2"/>
  <c r="N99" i="2"/>
  <c r="L100" i="2"/>
  <c r="M100" i="2"/>
  <c r="N100" i="2"/>
  <c r="L101" i="2"/>
  <c r="M101" i="2"/>
  <c r="N101" i="2"/>
  <c r="L102" i="2"/>
  <c r="M102" i="2"/>
  <c r="N102" i="2"/>
  <c r="L103" i="2"/>
  <c r="M103" i="2"/>
  <c r="N103" i="2"/>
  <c r="L104" i="2"/>
  <c r="M104" i="2"/>
  <c r="N104" i="2"/>
  <c r="L105" i="2"/>
  <c r="M105" i="2"/>
  <c r="N105" i="2"/>
  <c r="L106" i="2"/>
  <c r="M106" i="2"/>
  <c r="N106" i="2"/>
  <c r="L107" i="2"/>
  <c r="M107" i="2"/>
  <c r="N107" i="2"/>
  <c r="L108" i="2"/>
  <c r="M108" i="2"/>
  <c r="N108" i="2"/>
  <c r="L109" i="2"/>
  <c r="M109" i="2"/>
  <c r="N109" i="2"/>
  <c r="L110" i="2"/>
  <c r="M110" i="2"/>
  <c r="N110" i="2"/>
  <c r="L111" i="2"/>
  <c r="M111" i="2"/>
  <c r="N111" i="2"/>
  <c r="L112" i="2"/>
  <c r="M112" i="2"/>
  <c r="N112" i="2"/>
  <c r="L113" i="2"/>
  <c r="M113" i="2"/>
  <c r="N113" i="2"/>
  <c r="L114" i="2"/>
  <c r="M114" i="2"/>
  <c r="N114" i="2"/>
  <c r="L115" i="2"/>
  <c r="M115" i="2"/>
  <c r="N115" i="2"/>
  <c r="L116" i="2"/>
  <c r="M116" i="2"/>
  <c r="N116" i="2"/>
  <c r="L117" i="2"/>
  <c r="M117" i="2"/>
  <c r="N117" i="2"/>
  <c r="L118" i="2"/>
  <c r="M118" i="2"/>
  <c r="N118" i="2"/>
  <c r="L119" i="2"/>
  <c r="M119" i="2"/>
  <c r="N119" i="2"/>
  <c r="L120" i="2"/>
  <c r="M120" i="2"/>
  <c r="N120" i="2"/>
  <c r="L121" i="2"/>
  <c r="M121" i="2"/>
  <c r="N121" i="2"/>
  <c r="L122" i="2"/>
  <c r="M122" i="2"/>
  <c r="N122" i="2"/>
  <c r="L123" i="2"/>
  <c r="M123" i="2"/>
  <c r="N123" i="2"/>
  <c r="L124" i="2"/>
  <c r="M124" i="2"/>
  <c r="N124" i="2"/>
  <c r="L125" i="2"/>
  <c r="M125" i="2"/>
  <c r="N125" i="2"/>
  <c r="L126" i="2"/>
  <c r="M126" i="2"/>
  <c r="N126" i="2"/>
  <c r="L127" i="2"/>
  <c r="M127" i="2"/>
  <c r="N127" i="2"/>
  <c r="L128" i="2"/>
  <c r="M128" i="2"/>
  <c r="N128" i="2"/>
  <c r="L129" i="2"/>
  <c r="M129" i="2"/>
  <c r="N129" i="2"/>
  <c r="L130" i="2"/>
  <c r="M130" i="2"/>
  <c r="N130" i="2"/>
  <c r="L131" i="2"/>
  <c r="M131" i="2"/>
  <c r="N131" i="2"/>
  <c r="L132" i="2"/>
  <c r="M132" i="2"/>
  <c r="N132" i="2"/>
  <c r="L133" i="2"/>
  <c r="M133" i="2"/>
  <c r="N133" i="2"/>
  <c r="L134" i="2"/>
  <c r="M134" i="2"/>
  <c r="N134" i="2"/>
  <c r="L135" i="2"/>
  <c r="M135" i="2"/>
  <c r="N135" i="2"/>
  <c r="L136" i="2"/>
  <c r="M136" i="2"/>
  <c r="N136" i="2"/>
  <c r="L137" i="2"/>
  <c r="M137" i="2"/>
  <c r="N137" i="2"/>
  <c r="L138" i="2"/>
  <c r="M138" i="2"/>
  <c r="N138" i="2"/>
  <c r="L139" i="2"/>
  <c r="M139" i="2"/>
  <c r="N139" i="2"/>
  <c r="L140" i="2"/>
  <c r="M140" i="2"/>
  <c r="N140" i="2"/>
  <c r="L141" i="2"/>
  <c r="M141" i="2"/>
  <c r="N141" i="2"/>
  <c r="L142" i="2"/>
  <c r="M142" i="2"/>
  <c r="N142" i="2"/>
  <c r="L143" i="2"/>
  <c r="M143" i="2"/>
  <c r="N143" i="2"/>
  <c r="L144" i="2"/>
  <c r="M144" i="2"/>
  <c r="N144" i="2"/>
  <c r="L145" i="2"/>
  <c r="M145" i="2"/>
  <c r="N145" i="2"/>
  <c r="L146" i="2"/>
  <c r="M146" i="2"/>
  <c r="N146" i="2"/>
  <c r="L147" i="2"/>
  <c r="M147" i="2"/>
  <c r="N147" i="2"/>
  <c r="L148" i="2"/>
  <c r="M148" i="2"/>
  <c r="N148" i="2"/>
  <c r="L149" i="2"/>
  <c r="M149" i="2"/>
  <c r="N149" i="2"/>
  <c r="L150" i="2"/>
  <c r="M150" i="2"/>
  <c r="N150" i="2"/>
  <c r="L151" i="2"/>
  <c r="M151" i="2"/>
  <c r="N151" i="2"/>
  <c r="L152" i="2"/>
  <c r="M152" i="2"/>
  <c r="N152" i="2"/>
  <c r="L153" i="2"/>
  <c r="M153" i="2"/>
  <c r="N153" i="2"/>
  <c r="L154" i="2"/>
  <c r="M154" i="2"/>
  <c r="N154" i="2"/>
  <c r="L155" i="2"/>
  <c r="M155" i="2"/>
  <c r="N155" i="2"/>
  <c r="L156" i="2"/>
  <c r="M156" i="2"/>
  <c r="N156" i="2"/>
  <c r="L157" i="2"/>
  <c r="M157" i="2"/>
  <c r="N157" i="2"/>
  <c r="L158" i="2"/>
  <c r="M158" i="2"/>
  <c r="N158" i="2"/>
  <c r="L159" i="2"/>
  <c r="M159" i="2"/>
  <c r="N159" i="2"/>
  <c r="L160" i="2"/>
  <c r="M160" i="2"/>
  <c r="N160" i="2"/>
  <c r="L161" i="2"/>
  <c r="M161" i="2"/>
  <c r="N161" i="2"/>
  <c r="L162" i="2"/>
  <c r="M162" i="2"/>
  <c r="N162" i="2"/>
  <c r="L163" i="2"/>
  <c r="M163" i="2"/>
  <c r="N163" i="2"/>
  <c r="L164" i="2"/>
  <c r="M164" i="2"/>
  <c r="N164" i="2"/>
  <c r="L165" i="2"/>
  <c r="M165" i="2"/>
  <c r="N165" i="2"/>
  <c r="L166" i="2"/>
  <c r="M166" i="2"/>
  <c r="N166" i="2"/>
  <c r="L167" i="2"/>
  <c r="M167" i="2"/>
  <c r="N167" i="2"/>
  <c r="L168" i="2"/>
  <c r="M168" i="2"/>
  <c r="N168" i="2"/>
  <c r="L169" i="2"/>
  <c r="M169" i="2"/>
  <c r="N169" i="2"/>
  <c r="L170" i="2"/>
  <c r="M170" i="2"/>
  <c r="N170" i="2"/>
  <c r="L171" i="2"/>
  <c r="M171" i="2"/>
  <c r="N171" i="2"/>
  <c r="L172" i="2"/>
  <c r="M172" i="2"/>
  <c r="N172" i="2"/>
  <c r="L173" i="2"/>
  <c r="M173" i="2"/>
  <c r="N173" i="2"/>
  <c r="L174" i="2"/>
  <c r="M174" i="2"/>
  <c r="N174" i="2"/>
  <c r="L175" i="2"/>
  <c r="M175" i="2"/>
  <c r="N175" i="2"/>
  <c r="L176" i="2"/>
  <c r="M176" i="2"/>
  <c r="N176" i="2"/>
  <c r="L177" i="2"/>
  <c r="M177" i="2"/>
  <c r="N177" i="2"/>
  <c r="L178" i="2"/>
  <c r="M178" i="2"/>
  <c r="N178" i="2"/>
  <c r="L179" i="2"/>
  <c r="M179" i="2"/>
  <c r="N179" i="2"/>
  <c r="L180" i="2"/>
  <c r="M180" i="2"/>
  <c r="N180" i="2"/>
  <c r="L181" i="2"/>
  <c r="M181" i="2"/>
  <c r="N181" i="2"/>
  <c r="L182" i="2"/>
  <c r="M182" i="2"/>
  <c r="N182" i="2"/>
  <c r="L183" i="2"/>
  <c r="M183" i="2"/>
  <c r="N183" i="2"/>
  <c r="L184" i="2"/>
  <c r="M184" i="2"/>
  <c r="N184" i="2"/>
  <c r="L185" i="2"/>
  <c r="M185" i="2"/>
  <c r="N185" i="2"/>
  <c r="L186" i="2"/>
  <c r="M186" i="2"/>
  <c r="N186" i="2"/>
  <c r="L187" i="2"/>
  <c r="M187" i="2"/>
  <c r="N187" i="2"/>
  <c r="L188" i="2"/>
  <c r="M188" i="2"/>
  <c r="N188" i="2"/>
  <c r="L189" i="2"/>
  <c r="M189" i="2"/>
  <c r="N189" i="2"/>
  <c r="L190" i="2"/>
  <c r="M190" i="2"/>
  <c r="N190" i="2"/>
  <c r="L191" i="2"/>
  <c r="M191" i="2"/>
  <c r="N191" i="2"/>
  <c r="L192" i="2"/>
  <c r="M192" i="2"/>
  <c r="N192" i="2"/>
  <c r="L193" i="2"/>
  <c r="M193" i="2"/>
  <c r="N193" i="2"/>
  <c r="L194" i="2"/>
  <c r="M194" i="2"/>
  <c r="N194" i="2"/>
  <c r="L195" i="2"/>
  <c r="M195" i="2"/>
  <c r="N195" i="2"/>
  <c r="L196" i="2"/>
  <c r="M196" i="2"/>
  <c r="N196" i="2"/>
  <c r="L197" i="2"/>
  <c r="M197" i="2"/>
  <c r="N197" i="2"/>
  <c r="L198" i="2"/>
  <c r="M198" i="2"/>
  <c r="N198" i="2"/>
  <c r="L199" i="2"/>
  <c r="M199" i="2"/>
  <c r="N199" i="2"/>
  <c r="L200" i="2"/>
  <c r="M200" i="2"/>
  <c r="N200" i="2"/>
  <c r="L201" i="2"/>
  <c r="M201" i="2"/>
  <c r="N201" i="2"/>
  <c r="L202" i="2"/>
  <c r="M202" i="2"/>
  <c r="N202" i="2"/>
  <c r="L203" i="2"/>
  <c r="M203" i="2"/>
  <c r="N203" i="2"/>
  <c r="L204" i="2"/>
  <c r="M204" i="2"/>
  <c r="N204" i="2"/>
  <c r="L205" i="2"/>
  <c r="M205" i="2"/>
  <c r="N205" i="2"/>
  <c r="L206" i="2"/>
  <c r="M206" i="2"/>
  <c r="N206" i="2"/>
  <c r="L207" i="2"/>
  <c r="M207" i="2"/>
  <c r="N207" i="2"/>
  <c r="L208" i="2"/>
  <c r="M208" i="2"/>
  <c r="N208" i="2"/>
  <c r="L209" i="2"/>
  <c r="M209" i="2"/>
  <c r="N209" i="2"/>
  <c r="L210" i="2"/>
  <c r="M210" i="2"/>
  <c r="N210" i="2"/>
  <c r="L211" i="2"/>
  <c r="M211" i="2"/>
  <c r="N211" i="2"/>
  <c r="L212" i="2"/>
  <c r="M212" i="2"/>
  <c r="N212" i="2"/>
  <c r="L213" i="2"/>
  <c r="M213" i="2"/>
  <c r="N213" i="2"/>
  <c r="L214" i="2"/>
  <c r="M214" i="2"/>
  <c r="N214" i="2"/>
  <c r="L215" i="2"/>
  <c r="M215" i="2"/>
  <c r="N215" i="2"/>
  <c r="L216" i="2"/>
  <c r="M216" i="2"/>
  <c r="N216" i="2"/>
  <c r="L217" i="2"/>
  <c r="M217" i="2"/>
  <c r="N217" i="2"/>
  <c r="L218" i="2"/>
  <c r="M218" i="2"/>
  <c r="N218" i="2"/>
  <c r="L219" i="2"/>
  <c r="M219" i="2"/>
  <c r="N219" i="2"/>
  <c r="L220" i="2"/>
  <c r="M220" i="2"/>
  <c r="N220" i="2"/>
  <c r="L221" i="2"/>
  <c r="M221" i="2"/>
  <c r="N221" i="2"/>
  <c r="L222" i="2"/>
  <c r="M222" i="2"/>
  <c r="N222" i="2"/>
  <c r="L223" i="2"/>
  <c r="M223" i="2"/>
  <c r="N223" i="2"/>
  <c r="L224" i="2"/>
  <c r="M224" i="2"/>
  <c r="N224" i="2"/>
  <c r="L225" i="2"/>
  <c r="M225" i="2"/>
  <c r="N225" i="2"/>
  <c r="L226" i="2"/>
  <c r="M226" i="2"/>
  <c r="N226" i="2"/>
  <c r="L227" i="2"/>
  <c r="M227" i="2"/>
  <c r="N227" i="2"/>
  <c r="L228" i="2"/>
  <c r="M228" i="2"/>
  <c r="N228" i="2"/>
  <c r="L229" i="2"/>
  <c r="M229" i="2"/>
  <c r="N229" i="2"/>
  <c r="L230" i="2"/>
  <c r="M230" i="2"/>
  <c r="N230" i="2"/>
  <c r="L231" i="2"/>
  <c r="M231" i="2"/>
  <c r="N231" i="2"/>
  <c r="L232" i="2"/>
  <c r="M232" i="2"/>
  <c r="N232" i="2"/>
  <c r="L233" i="2"/>
  <c r="M233" i="2"/>
  <c r="N233" i="2"/>
  <c r="L234" i="2"/>
  <c r="M234" i="2"/>
  <c r="N234" i="2"/>
  <c r="L235" i="2"/>
  <c r="M235" i="2"/>
  <c r="N235" i="2"/>
  <c r="L236" i="2"/>
  <c r="M236" i="2"/>
  <c r="N236" i="2"/>
  <c r="L237" i="2"/>
  <c r="M237" i="2"/>
  <c r="N237" i="2"/>
  <c r="L238" i="2"/>
  <c r="M238" i="2"/>
  <c r="N238" i="2"/>
  <c r="L239" i="2"/>
  <c r="M239" i="2"/>
  <c r="N239" i="2"/>
  <c r="L240" i="2"/>
  <c r="M240" i="2"/>
  <c r="N240" i="2"/>
  <c r="L241" i="2"/>
  <c r="M241" i="2"/>
  <c r="N241" i="2"/>
  <c r="L242" i="2"/>
  <c r="M242" i="2"/>
  <c r="N242" i="2"/>
  <c r="L243" i="2"/>
  <c r="M243" i="2"/>
  <c r="N243" i="2"/>
  <c r="L244" i="2"/>
  <c r="M244" i="2"/>
  <c r="N244" i="2"/>
  <c r="L569" i="2"/>
  <c r="M569" i="2"/>
  <c r="N569" i="2"/>
  <c r="L570" i="2"/>
  <c r="M570" i="2"/>
  <c r="N570" i="2"/>
  <c r="L571" i="2"/>
  <c r="M571" i="2"/>
  <c r="N571" i="2"/>
  <c r="L572" i="2"/>
  <c r="M572" i="2"/>
  <c r="N572" i="2"/>
  <c r="L573" i="2"/>
  <c r="M573" i="2"/>
  <c r="N573" i="2"/>
  <c r="L574" i="2"/>
  <c r="M574" i="2"/>
  <c r="N574" i="2"/>
  <c r="L575" i="2"/>
  <c r="M575" i="2"/>
  <c r="N575" i="2"/>
  <c r="L576" i="2"/>
  <c r="M576" i="2"/>
  <c r="N576" i="2"/>
  <c r="L577" i="2"/>
  <c r="M577" i="2"/>
  <c r="N577" i="2"/>
  <c r="L578" i="2"/>
  <c r="M578" i="2"/>
  <c r="N578" i="2"/>
  <c r="L579" i="2"/>
  <c r="M579" i="2"/>
  <c r="N579" i="2"/>
  <c r="L580" i="2"/>
  <c r="M580" i="2"/>
  <c r="N580" i="2"/>
  <c r="L581" i="2"/>
  <c r="M581" i="2"/>
  <c r="N581" i="2"/>
  <c r="L582" i="2"/>
  <c r="M582" i="2"/>
  <c r="N582" i="2"/>
  <c r="L583" i="2"/>
  <c r="M583" i="2"/>
  <c r="N583" i="2"/>
  <c r="L584" i="2"/>
  <c r="M584" i="2"/>
  <c r="N584" i="2"/>
  <c r="L585" i="2"/>
  <c r="M585" i="2"/>
  <c r="N585" i="2"/>
  <c r="L586" i="2"/>
  <c r="M586" i="2"/>
  <c r="N586" i="2"/>
  <c r="L587" i="2"/>
  <c r="M587" i="2"/>
  <c r="N587" i="2"/>
  <c r="L588" i="2"/>
  <c r="M588" i="2"/>
  <c r="N588" i="2"/>
  <c r="L589" i="2"/>
  <c r="M589" i="2"/>
  <c r="N589" i="2"/>
  <c r="L590" i="2"/>
  <c r="M590" i="2"/>
  <c r="N590" i="2"/>
  <c r="L591" i="2"/>
  <c r="M591" i="2"/>
  <c r="N591" i="2"/>
  <c r="L592" i="2"/>
  <c r="M592" i="2"/>
  <c r="N592" i="2"/>
  <c r="L593" i="2"/>
  <c r="M593" i="2"/>
  <c r="N593" i="2"/>
  <c r="L594" i="2"/>
  <c r="M594" i="2"/>
  <c r="N594" i="2"/>
  <c r="L595" i="2"/>
  <c r="M595" i="2"/>
  <c r="N595" i="2"/>
  <c r="L596" i="2"/>
  <c r="M596" i="2"/>
  <c r="N596" i="2"/>
  <c r="L597" i="2"/>
  <c r="M597" i="2"/>
  <c r="N597" i="2"/>
  <c r="L598" i="2"/>
  <c r="M598" i="2"/>
  <c r="N598" i="2"/>
  <c r="L599" i="2"/>
  <c r="M599" i="2"/>
  <c r="N599" i="2"/>
  <c r="L600" i="2"/>
  <c r="M600" i="2"/>
  <c r="N600" i="2"/>
  <c r="L601" i="2"/>
  <c r="M601" i="2"/>
  <c r="N601" i="2"/>
  <c r="L602" i="2"/>
  <c r="M602" i="2"/>
  <c r="N602" i="2"/>
  <c r="L603" i="2"/>
  <c r="M603" i="2"/>
  <c r="N603" i="2"/>
  <c r="L604" i="2"/>
  <c r="M604" i="2"/>
  <c r="N604" i="2"/>
  <c r="L605" i="2"/>
  <c r="M605" i="2"/>
  <c r="N605" i="2"/>
  <c r="L606" i="2"/>
  <c r="M606" i="2"/>
  <c r="N606" i="2"/>
  <c r="L607" i="2"/>
  <c r="M607" i="2"/>
  <c r="N607" i="2"/>
  <c r="L608" i="2"/>
  <c r="M608" i="2"/>
  <c r="N608" i="2"/>
  <c r="L609" i="2"/>
  <c r="M609" i="2"/>
  <c r="N609" i="2"/>
  <c r="L610" i="2"/>
  <c r="M610" i="2"/>
  <c r="N610" i="2"/>
  <c r="L611" i="2"/>
  <c r="M611" i="2"/>
  <c r="N611" i="2"/>
  <c r="L612" i="2"/>
  <c r="M612" i="2"/>
  <c r="N612" i="2"/>
  <c r="L613" i="2"/>
  <c r="M613" i="2"/>
  <c r="N613" i="2"/>
  <c r="L614" i="2"/>
  <c r="M614" i="2"/>
  <c r="N614" i="2"/>
  <c r="L615" i="2"/>
  <c r="M615" i="2"/>
  <c r="N615" i="2"/>
  <c r="L616" i="2"/>
  <c r="M616" i="2"/>
  <c r="N616" i="2"/>
  <c r="L617" i="2"/>
  <c r="M617" i="2"/>
  <c r="N617" i="2"/>
  <c r="L618" i="2"/>
  <c r="M618" i="2"/>
  <c r="N618" i="2"/>
  <c r="L619" i="2"/>
  <c r="M619" i="2"/>
  <c r="N619" i="2"/>
  <c r="L620" i="2"/>
  <c r="M620" i="2"/>
  <c r="N620" i="2"/>
  <c r="L621" i="2"/>
  <c r="M621" i="2"/>
  <c r="N621" i="2"/>
  <c r="L622" i="2"/>
  <c r="M622" i="2"/>
  <c r="N622" i="2"/>
  <c r="L623" i="2"/>
  <c r="M623" i="2"/>
  <c r="N623" i="2"/>
  <c r="L624" i="2"/>
  <c r="M624" i="2"/>
  <c r="N624" i="2"/>
  <c r="L625" i="2"/>
  <c r="M625" i="2"/>
  <c r="N625" i="2"/>
  <c r="L626" i="2"/>
  <c r="M626" i="2"/>
  <c r="N626" i="2"/>
  <c r="L627" i="2"/>
  <c r="M627" i="2"/>
  <c r="N627" i="2"/>
  <c r="L628" i="2"/>
  <c r="M628" i="2"/>
  <c r="N628" i="2"/>
  <c r="L629" i="2"/>
  <c r="M629" i="2"/>
  <c r="N629" i="2"/>
  <c r="L630" i="2"/>
  <c r="M630" i="2"/>
  <c r="N630" i="2"/>
  <c r="L631" i="2"/>
  <c r="M631" i="2"/>
  <c r="N631" i="2"/>
  <c r="L632" i="2"/>
  <c r="M632" i="2"/>
  <c r="N632" i="2"/>
  <c r="L633" i="2"/>
  <c r="M633" i="2"/>
  <c r="N633" i="2"/>
  <c r="L634" i="2"/>
  <c r="M634" i="2"/>
  <c r="N634" i="2"/>
  <c r="L635" i="2"/>
  <c r="M635" i="2"/>
  <c r="N635" i="2"/>
  <c r="L636" i="2"/>
  <c r="M636" i="2"/>
  <c r="N636" i="2"/>
  <c r="L637" i="2"/>
  <c r="M637" i="2"/>
  <c r="N637" i="2"/>
  <c r="L638" i="2"/>
  <c r="M638" i="2"/>
  <c r="N638" i="2"/>
  <c r="L639" i="2"/>
  <c r="M639" i="2"/>
  <c r="N639" i="2"/>
  <c r="L640" i="2"/>
  <c r="M640" i="2"/>
  <c r="N640" i="2"/>
  <c r="L641" i="2"/>
  <c r="M641" i="2"/>
  <c r="N641" i="2"/>
  <c r="L642" i="2"/>
  <c r="M642" i="2"/>
  <c r="N642" i="2"/>
  <c r="L643" i="2"/>
  <c r="M643" i="2"/>
  <c r="N643" i="2"/>
  <c r="L644" i="2"/>
  <c r="M644" i="2"/>
  <c r="N644" i="2"/>
  <c r="L645" i="2"/>
  <c r="M645" i="2"/>
  <c r="N645" i="2"/>
  <c r="L646" i="2"/>
  <c r="M646" i="2"/>
  <c r="N646" i="2"/>
  <c r="L647" i="2"/>
  <c r="M647" i="2"/>
  <c r="N647" i="2"/>
  <c r="L648" i="2"/>
  <c r="M648" i="2"/>
  <c r="N648" i="2"/>
  <c r="L649" i="2"/>
  <c r="M649" i="2"/>
  <c r="N649" i="2"/>
  <c r="L650" i="2"/>
  <c r="M650" i="2"/>
  <c r="N650" i="2"/>
  <c r="L651" i="2"/>
  <c r="M651" i="2"/>
  <c r="N651" i="2"/>
  <c r="L652" i="2"/>
  <c r="M652" i="2"/>
  <c r="N652" i="2"/>
  <c r="L653" i="2"/>
  <c r="M653" i="2"/>
  <c r="N653" i="2"/>
  <c r="L654" i="2"/>
  <c r="M654" i="2"/>
  <c r="N654" i="2"/>
  <c r="L655" i="2"/>
  <c r="M655" i="2"/>
  <c r="N655" i="2"/>
  <c r="L656" i="2"/>
  <c r="M656" i="2"/>
  <c r="N656" i="2"/>
  <c r="L657" i="2"/>
  <c r="M657" i="2"/>
  <c r="N657" i="2"/>
  <c r="L658" i="2"/>
  <c r="M658" i="2"/>
  <c r="N658" i="2"/>
  <c r="L659" i="2"/>
  <c r="M659" i="2"/>
  <c r="N659" i="2"/>
  <c r="L660" i="2"/>
  <c r="M660" i="2"/>
  <c r="N660" i="2"/>
  <c r="L661" i="2"/>
  <c r="M661" i="2"/>
  <c r="N661" i="2"/>
  <c r="L662" i="2"/>
  <c r="M662" i="2"/>
  <c r="N662" i="2"/>
  <c r="L663" i="2"/>
  <c r="M663" i="2"/>
  <c r="N663" i="2"/>
  <c r="L664" i="2"/>
  <c r="M664" i="2"/>
  <c r="N664" i="2"/>
  <c r="L665" i="2"/>
  <c r="M665" i="2"/>
  <c r="N665" i="2"/>
  <c r="L666" i="2"/>
  <c r="M666" i="2"/>
  <c r="N666" i="2"/>
  <c r="L667" i="2"/>
  <c r="M667" i="2"/>
  <c r="N667" i="2"/>
  <c r="L668" i="2"/>
  <c r="M668" i="2"/>
  <c r="N668" i="2"/>
  <c r="L669" i="2"/>
  <c r="M669" i="2"/>
  <c r="N669" i="2"/>
  <c r="L670" i="2"/>
  <c r="M670" i="2"/>
  <c r="N670" i="2"/>
  <c r="L671" i="2"/>
  <c r="M671" i="2"/>
  <c r="N671" i="2"/>
  <c r="L672" i="2"/>
  <c r="M672" i="2"/>
  <c r="N672" i="2"/>
  <c r="L673" i="2"/>
  <c r="M673" i="2"/>
  <c r="N673" i="2"/>
  <c r="L674" i="2"/>
  <c r="M674" i="2"/>
  <c r="N674" i="2"/>
  <c r="L675" i="2"/>
  <c r="M675" i="2"/>
  <c r="N675" i="2"/>
  <c r="L676" i="2"/>
  <c r="M676" i="2"/>
  <c r="N676" i="2"/>
  <c r="L677" i="2"/>
  <c r="M677" i="2"/>
  <c r="N677" i="2"/>
  <c r="L678" i="2"/>
  <c r="M678" i="2"/>
  <c r="N678" i="2"/>
  <c r="L679" i="2"/>
  <c r="M679" i="2"/>
  <c r="N679" i="2"/>
  <c r="L680" i="2"/>
  <c r="M680" i="2"/>
  <c r="N680" i="2"/>
  <c r="L681" i="2"/>
  <c r="M681" i="2"/>
  <c r="N681" i="2"/>
  <c r="L682" i="2"/>
  <c r="M682" i="2"/>
  <c r="N682" i="2"/>
  <c r="L683" i="2"/>
  <c r="M683" i="2"/>
  <c r="N683" i="2"/>
  <c r="L684" i="2"/>
  <c r="M684" i="2"/>
  <c r="N684" i="2"/>
  <c r="L685" i="2"/>
  <c r="M685" i="2"/>
  <c r="N685" i="2"/>
  <c r="L686" i="2"/>
  <c r="M686" i="2"/>
  <c r="N686" i="2"/>
  <c r="L687" i="2"/>
  <c r="M687" i="2"/>
  <c r="N687" i="2"/>
  <c r="L688" i="2"/>
  <c r="M688" i="2"/>
  <c r="N688" i="2"/>
  <c r="L689" i="2"/>
  <c r="M689" i="2"/>
  <c r="N689" i="2"/>
  <c r="L690" i="2"/>
  <c r="M690" i="2"/>
  <c r="N690" i="2"/>
  <c r="L691" i="2"/>
  <c r="M691" i="2"/>
  <c r="N691" i="2"/>
  <c r="L692" i="2"/>
  <c r="M692" i="2"/>
  <c r="N692" i="2"/>
  <c r="L693" i="2"/>
  <c r="M693" i="2"/>
  <c r="N693" i="2"/>
  <c r="L694" i="2"/>
  <c r="M694" i="2"/>
  <c r="N694" i="2"/>
  <c r="L695" i="2"/>
  <c r="M695" i="2"/>
  <c r="N695" i="2"/>
  <c r="L696" i="2"/>
  <c r="M696" i="2"/>
  <c r="N696" i="2"/>
  <c r="L697" i="2"/>
  <c r="M697" i="2"/>
  <c r="N697" i="2"/>
  <c r="L698" i="2"/>
  <c r="M698" i="2"/>
  <c r="N698" i="2"/>
  <c r="L699" i="2"/>
  <c r="M699" i="2"/>
  <c r="N699" i="2"/>
  <c r="L700" i="2"/>
  <c r="M700" i="2"/>
  <c r="N700" i="2"/>
  <c r="L701" i="2"/>
  <c r="M701" i="2"/>
  <c r="N701" i="2"/>
  <c r="L702" i="2"/>
  <c r="M702" i="2"/>
  <c r="N702" i="2"/>
  <c r="L703" i="2"/>
  <c r="M703" i="2"/>
  <c r="N703" i="2"/>
  <c r="L704" i="2"/>
  <c r="M704" i="2"/>
  <c r="N704" i="2"/>
  <c r="L705" i="2"/>
  <c r="M705" i="2"/>
  <c r="N705" i="2"/>
  <c r="L706" i="2"/>
  <c r="M706" i="2"/>
  <c r="N706" i="2"/>
  <c r="L707" i="2"/>
  <c r="M707" i="2"/>
  <c r="N707" i="2"/>
  <c r="L708" i="2"/>
  <c r="M708" i="2"/>
  <c r="N708" i="2"/>
  <c r="L709" i="2"/>
  <c r="M709" i="2"/>
  <c r="N709" i="2"/>
  <c r="L710" i="2"/>
  <c r="M710" i="2"/>
  <c r="N710" i="2"/>
  <c r="L711" i="2"/>
  <c r="M711" i="2"/>
  <c r="N711" i="2"/>
  <c r="L712" i="2"/>
  <c r="M712" i="2"/>
  <c r="N712" i="2"/>
  <c r="L713" i="2"/>
  <c r="M713" i="2"/>
  <c r="N713" i="2"/>
  <c r="L714" i="2"/>
  <c r="M714" i="2"/>
  <c r="N714" i="2"/>
  <c r="L715" i="2"/>
  <c r="M715" i="2"/>
  <c r="N715" i="2"/>
  <c r="L716" i="2"/>
  <c r="M716" i="2"/>
  <c r="N716" i="2"/>
  <c r="L717" i="2"/>
  <c r="M717" i="2"/>
  <c r="N717" i="2"/>
  <c r="L718" i="2"/>
  <c r="M718" i="2"/>
  <c r="N718" i="2"/>
  <c r="L719" i="2"/>
  <c r="M719" i="2"/>
  <c r="N719" i="2"/>
  <c r="L720" i="2"/>
  <c r="M720" i="2"/>
  <c r="N720" i="2"/>
  <c r="L721" i="2"/>
  <c r="M721" i="2"/>
  <c r="N721" i="2"/>
  <c r="L722" i="2"/>
  <c r="M722" i="2"/>
  <c r="N722" i="2"/>
  <c r="L723" i="2"/>
  <c r="M723" i="2"/>
  <c r="N723" i="2"/>
  <c r="L724" i="2"/>
  <c r="M724" i="2"/>
  <c r="N724" i="2"/>
  <c r="L725" i="2"/>
  <c r="M725" i="2"/>
  <c r="N725" i="2"/>
  <c r="L726" i="2"/>
  <c r="M726" i="2"/>
  <c r="N726" i="2"/>
  <c r="L727" i="2"/>
  <c r="M727" i="2"/>
  <c r="N727" i="2"/>
  <c r="L728" i="2"/>
  <c r="M728" i="2"/>
  <c r="N728" i="2"/>
  <c r="L729" i="2"/>
  <c r="M729" i="2"/>
  <c r="N729" i="2"/>
  <c r="L730" i="2"/>
  <c r="M730" i="2"/>
  <c r="N730" i="2"/>
  <c r="L245" i="2"/>
  <c r="M245" i="2"/>
  <c r="N245" i="2"/>
  <c r="L246" i="2"/>
  <c r="M246" i="2"/>
  <c r="N246" i="2"/>
  <c r="L247" i="2"/>
  <c r="M247" i="2"/>
  <c r="N247" i="2"/>
  <c r="L248" i="2"/>
  <c r="M248" i="2"/>
  <c r="N248" i="2"/>
  <c r="L249" i="2"/>
  <c r="M249" i="2"/>
  <c r="N249" i="2"/>
  <c r="L250" i="2"/>
  <c r="M250" i="2"/>
  <c r="N250" i="2"/>
  <c r="L251" i="2"/>
  <c r="M251" i="2"/>
  <c r="N251" i="2"/>
  <c r="L252" i="2"/>
  <c r="M252" i="2"/>
  <c r="N252" i="2"/>
  <c r="L253" i="2"/>
  <c r="M253" i="2"/>
  <c r="N253" i="2"/>
  <c r="L254" i="2"/>
  <c r="M254" i="2"/>
  <c r="N254" i="2"/>
  <c r="L255" i="2"/>
  <c r="M255" i="2"/>
  <c r="N255" i="2"/>
  <c r="L256" i="2"/>
  <c r="M256" i="2"/>
  <c r="N256" i="2"/>
  <c r="L257" i="2"/>
  <c r="M257" i="2"/>
  <c r="N257" i="2"/>
  <c r="L258" i="2"/>
  <c r="M258" i="2"/>
  <c r="N258" i="2"/>
  <c r="L259" i="2"/>
  <c r="M259" i="2"/>
  <c r="N259" i="2"/>
  <c r="L260" i="2"/>
  <c r="M260" i="2"/>
  <c r="N260" i="2"/>
  <c r="L261" i="2"/>
  <c r="M261" i="2"/>
  <c r="N261" i="2"/>
  <c r="L262" i="2"/>
  <c r="M262" i="2"/>
  <c r="N262" i="2"/>
  <c r="L263" i="2"/>
  <c r="M263" i="2"/>
  <c r="N263" i="2"/>
  <c r="L264" i="2"/>
  <c r="M264" i="2"/>
  <c r="N264" i="2"/>
  <c r="L265" i="2"/>
  <c r="M265" i="2"/>
  <c r="N265" i="2"/>
  <c r="L266" i="2"/>
  <c r="M266" i="2"/>
  <c r="N266" i="2"/>
  <c r="L267" i="2"/>
  <c r="M267" i="2"/>
  <c r="N267" i="2"/>
  <c r="L268" i="2"/>
  <c r="M268" i="2"/>
  <c r="N268" i="2"/>
  <c r="L269" i="2"/>
  <c r="M269" i="2"/>
  <c r="N269" i="2"/>
  <c r="L270" i="2"/>
  <c r="M270" i="2"/>
  <c r="N270" i="2"/>
  <c r="L271" i="2"/>
  <c r="M271" i="2"/>
  <c r="N271" i="2"/>
  <c r="L272" i="2"/>
  <c r="M272" i="2"/>
  <c r="N272" i="2"/>
  <c r="L273" i="2"/>
  <c r="M273" i="2"/>
  <c r="N273" i="2"/>
  <c r="L274" i="2"/>
  <c r="M274" i="2"/>
  <c r="N274" i="2"/>
  <c r="L275" i="2"/>
  <c r="M275" i="2"/>
  <c r="N275" i="2"/>
  <c r="L276" i="2"/>
  <c r="M276" i="2"/>
  <c r="N276" i="2"/>
  <c r="L277" i="2"/>
  <c r="M277" i="2"/>
  <c r="N277" i="2"/>
  <c r="L278" i="2"/>
  <c r="M278" i="2"/>
  <c r="N278" i="2"/>
  <c r="L279" i="2"/>
  <c r="M279" i="2"/>
  <c r="N279" i="2"/>
  <c r="L280" i="2"/>
  <c r="M280" i="2"/>
  <c r="N280" i="2"/>
  <c r="L281" i="2"/>
  <c r="M281" i="2"/>
  <c r="N281" i="2"/>
  <c r="L282" i="2"/>
  <c r="M282" i="2"/>
  <c r="N282" i="2"/>
  <c r="L283" i="2"/>
  <c r="M283" i="2"/>
  <c r="N283" i="2"/>
  <c r="L284" i="2"/>
  <c r="M284" i="2"/>
  <c r="N284" i="2"/>
  <c r="L285" i="2"/>
  <c r="M285" i="2"/>
  <c r="N285" i="2"/>
  <c r="L286" i="2"/>
  <c r="M286" i="2"/>
  <c r="N286" i="2"/>
  <c r="L287" i="2"/>
  <c r="M287" i="2"/>
  <c r="N287" i="2"/>
  <c r="L288" i="2"/>
  <c r="M288" i="2"/>
  <c r="N288" i="2"/>
  <c r="L289" i="2"/>
  <c r="M289" i="2"/>
  <c r="N289" i="2"/>
  <c r="L290" i="2"/>
  <c r="M290" i="2"/>
  <c r="N290" i="2"/>
  <c r="L291" i="2"/>
  <c r="M291" i="2"/>
  <c r="N291" i="2"/>
  <c r="L292" i="2"/>
  <c r="M292" i="2"/>
  <c r="N292" i="2"/>
  <c r="L293" i="2"/>
  <c r="M293" i="2"/>
  <c r="N293" i="2"/>
  <c r="L294" i="2"/>
  <c r="M294" i="2"/>
  <c r="N294" i="2"/>
  <c r="L295" i="2"/>
  <c r="M295" i="2"/>
  <c r="N295" i="2"/>
  <c r="L296" i="2"/>
  <c r="M296" i="2"/>
  <c r="N296" i="2"/>
  <c r="L297" i="2"/>
  <c r="M297" i="2"/>
  <c r="N297" i="2"/>
  <c r="L298" i="2"/>
  <c r="M298" i="2"/>
  <c r="N298" i="2"/>
  <c r="L299" i="2"/>
  <c r="M299" i="2"/>
  <c r="N299" i="2"/>
  <c r="L300" i="2"/>
  <c r="M300" i="2"/>
  <c r="N300" i="2"/>
  <c r="L301" i="2"/>
  <c r="M301" i="2"/>
  <c r="N301" i="2"/>
  <c r="L302" i="2"/>
  <c r="M302" i="2"/>
  <c r="N302" i="2"/>
  <c r="L303" i="2"/>
  <c r="M303" i="2"/>
  <c r="N303" i="2"/>
  <c r="L304" i="2"/>
  <c r="M304" i="2"/>
  <c r="N304" i="2"/>
  <c r="L305" i="2"/>
  <c r="M305" i="2"/>
  <c r="N305" i="2"/>
  <c r="L306" i="2"/>
  <c r="M306" i="2"/>
  <c r="N306" i="2"/>
  <c r="L307" i="2"/>
  <c r="M307" i="2"/>
  <c r="N307" i="2"/>
  <c r="L308" i="2"/>
  <c r="M308" i="2"/>
  <c r="N308" i="2"/>
  <c r="L309" i="2"/>
  <c r="M309" i="2"/>
  <c r="N309" i="2"/>
  <c r="L310" i="2"/>
  <c r="M310" i="2"/>
  <c r="N310" i="2"/>
  <c r="L311" i="2"/>
  <c r="M311" i="2"/>
  <c r="N311" i="2"/>
  <c r="L312" i="2"/>
  <c r="M312" i="2"/>
  <c r="N312" i="2"/>
  <c r="L313" i="2"/>
  <c r="M313" i="2"/>
  <c r="N313" i="2"/>
  <c r="L314" i="2"/>
  <c r="M314" i="2"/>
  <c r="N314" i="2"/>
  <c r="L315" i="2"/>
  <c r="M315" i="2"/>
  <c r="N315" i="2"/>
  <c r="L316" i="2"/>
  <c r="M316" i="2"/>
  <c r="N316" i="2"/>
  <c r="L317" i="2"/>
  <c r="M317" i="2"/>
  <c r="N317" i="2"/>
  <c r="L318" i="2"/>
  <c r="M318" i="2"/>
  <c r="N318" i="2"/>
  <c r="L319" i="2"/>
  <c r="M319" i="2"/>
  <c r="N319" i="2"/>
  <c r="L320" i="2"/>
  <c r="M320" i="2"/>
  <c r="N320" i="2"/>
  <c r="L321" i="2"/>
  <c r="M321" i="2"/>
  <c r="N321" i="2"/>
  <c r="L322" i="2"/>
  <c r="M322" i="2"/>
  <c r="N322" i="2"/>
  <c r="L323" i="2"/>
  <c r="M323" i="2"/>
  <c r="N323" i="2"/>
  <c r="L324" i="2"/>
  <c r="M324" i="2"/>
  <c r="N324" i="2"/>
  <c r="L325" i="2"/>
  <c r="M325" i="2"/>
  <c r="N325" i="2"/>
  <c r="L1136" i="2"/>
  <c r="M1136" i="2"/>
  <c r="N1136" i="2"/>
  <c r="L1137" i="2"/>
  <c r="M1137" i="2"/>
  <c r="N1137" i="2"/>
  <c r="L1138" i="2"/>
  <c r="M1138" i="2"/>
  <c r="N1138" i="2"/>
  <c r="L1139" i="2"/>
  <c r="M1139" i="2"/>
  <c r="N1139" i="2"/>
  <c r="L1140" i="2"/>
  <c r="M1140" i="2"/>
  <c r="N1140" i="2"/>
  <c r="L1141" i="2"/>
  <c r="M1141" i="2"/>
  <c r="N1141" i="2"/>
  <c r="L1142" i="2"/>
  <c r="M1142" i="2"/>
  <c r="N1142" i="2"/>
  <c r="L1143" i="2"/>
  <c r="M1143" i="2"/>
  <c r="N1143" i="2"/>
  <c r="L1144" i="2"/>
  <c r="M1144" i="2"/>
  <c r="N1144" i="2"/>
  <c r="L1145" i="2"/>
  <c r="M1145" i="2"/>
  <c r="N1145" i="2"/>
  <c r="L1146" i="2"/>
  <c r="M1146" i="2"/>
  <c r="N1146" i="2"/>
  <c r="L1147" i="2"/>
  <c r="M1147" i="2"/>
  <c r="N1147" i="2"/>
  <c r="L1148" i="2"/>
  <c r="M1148" i="2"/>
  <c r="N1148" i="2"/>
  <c r="L1149" i="2"/>
  <c r="M1149" i="2"/>
  <c r="N1149" i="2"/>
  <c r="L1150" i="2"/>
  <c r="M1150" i="2"/>
  <c r="N1150" i="2"/>
  <c r="L1151" i="2"/>
  <c r="M1151" i="2"/>
  <c r="N1151" i="2"/>
  <c r="L1152" i="2"/>
  <c r="M1152" i="2"/>
  <c r="N1152" i="2"/>
  <c r="L1153" i="2"/>
  <c r="M1153" i="2"/>
  <c r="N1153" i="2"/>
  <c r="L1154" i="2"/>
  <c r="M1154" i="2"/>
  <c r="N1154" i="2"/>
  <c r="L1155" i="2"/>
  <c r="M1155" i="2"/>
  <c r="N1155" i="2"/>
  <c r="L1156" i="2"/>
  <c r="M1156" i="2"/>
  <c r="N1156" i="2"/>
  <c r="L1157" i="2"/>
  <c r="M1157" i="2"/>
  <c r="N1157" i="2"/>
  <c r="L1158" i="2"/>
  <c r="M1158" i="2"/>
  <c r="N1158" i="2"/>
  <c r="L1159" i="2"/>
  <c r="M1159" i="2"/>
  <c r="N1159" i="2"/>
  <c r="L1160" i="2"/>
  <c r="M1160" i="2"/>
  <c r="N1160" i="2"/>
  <c r="L1161" i="2"/>
  <c r="M1161" i="2"/>
  <c r="N1161" i="2"/>
  <c r="L1162" i="2"/>
  <c r="M1162" i="2"/>
  <c r="N1162" i="2"/>
  <c r="L1163" i="2"/>
  <c r="M1163" i="2"/>
  <c r="N1163" i="2"/>
  <c r="L1164" i="2"/>
  <c r="M1164" i="2"/>
  <c r="N1164" i="2"/>
  <c r="L1165" i="2"/>
  <c r="M1165" i="2"/>
  <c r="N1165" i="2"/>
  <c r="L1166" i="2"/>
  <c r="M1166" i="2"/>
  <c r="N1166" i="2"/>
  <c r="L1167" i="2"/>
  <c r="M1167" i="2"/>
  <c r="N1167" i="2"/>
  <c r="L1168" i="2"/>
  <c r="M1168" i="2"/>
  <c r="N1168" i="2"/>
  <c r="L1169" i="2"/>
  <c r="M1169" i="2"/>
  <c r="N1169" i="2"/>
  <c r="L1170" i="2"/>
  <c r="M1170" i="2"/>
  <c r="N1170" i="2"/>
  <c r="L1171" i="2"/>
  <c r="M1171" i="2"/>
  <c r="N1171" i="2"/>
  <c r="L1172" i="2"/>
  <c r="M1172" i="2"/>
  <c r="N1172" i="2"/>
  <c r="L1173" i="2"/>
  <c r="M1173" i="2"/>
  <c r="N1173" i="2"/>
  <c r="L1174" i="2"/>
  <c r="M1174" i="2"/>
  <c r="N1174" i="2"/>
  <c r="L1175" i="2"/>
  <c r="M1175" i="2"/>
  <c r="N1175" i="2"/>
  <c r="L1176" i="2"/>
  <c r="M1176" i="2"/>
  <c r="N1176" i="2"/>
  <c r="L1177" i="2"/>
  <c r="M1177" i="2"/>
  <c r="N1177" i="2"/>
  <c r="L1178" i="2"/>
  <c r="M1178" i="2"/>
  <c r="N1178" i="2"/>
  <c r="L1179" i="2"/>
  <c r="M1179" i="2"/>
  <c r="N1179" i="2"/>
  <c r="L1180" i="2"/>
  <c r="M1180" i="2"/>
  <c r="N1180" i="2"/>
  <c r="L1181" i="2"/>
  <c r="M1181" i="2"/>
  <c r="N1181" i="2"/>
  <c r="L1182" i="2"/>
  <c r="M1182" i="2"/>
  <c r="N1182" i="2"/>
  <c r="L1183" i="2"/>
  <c r="M1183" i="2"/>
  <c r="N1183" i="2"/>
  <c r="L1184" i="2"/>
  <c r="M1184" i="2"/>
  <c r="N1184" i="2"/>
  <c r="L1185" i="2"/>
  <c r="M1185" i="2"/>
  <c r="N1185" i="2"/>
  <c r="L1186" i="2"/>
  <c r="M1186" i="2"/>
  <c r="N1186" i="2"/>
  <c r="L1187" i="2"/>
  <c r="M1187" i="2"/>
  <c r="N1187" i="2"/>
  <c r="L1188" i="2"/>
  <c r="M1188" i="2"/>
  <c r="N1188" i="2"/>
  <c r="L1189" i="2"/>
  <c r="M1189" i="2"/>
  <c r="N1189" i="2"/>
  <c r="L1190" i="2"/>
  <c r="M1190" i="2"/>
  <c r="N1190" i="2"/>
  <c r="L1191" i="2"/>
  <c r="M1191" i="2"/>
  <c r="N1191" i="2"/>
  <c r="L1192" i="2"/>
  <c r="M1192" i="2"/>
  <c r="N1192" i="2"/>
  <c r="L1193" i="2"/>
  <c r="M1193" i="2"/>
  <c r="N1193" i="2"/>
  <c r="L1194" i="2"/>
  <c r="M1194" i="2"/>
  <c r="N1194" i="2"/>
  <c r="L1195" i="2"/>
  <c r="M1195" i="2"/>
  <c r="N1195" i="2"/>
  <c r="L1196" i="2"/>
  <c r="M1196" i="2"/>
  <c r="N1196" i="2"/>
  <c r="L1197" i="2"/>
  <c r="M1197" i="2"/>
  <c r="N1197" i="2"/>
  <c r="L1198" i="2"/>
  <c r="M1198" i="2"/>
  <c r="N1198" i="2"/>
  <c r="L1199" i="2"/>
  <c r="M1199" i="2"/>
  <c r="N1199" i="2"/>
  <c r="L1200" i="2"/>
  <c r="M1200" i="2"/>
  <c r="N1200" i="2"/>
  <c r="L1201" i="2"/>
  <c r="M1201" i="2"/>
  <c r="N1201" i="2"/>
  <c r="L1202" i="2"/>
  <c r="M1202" i="2"/>
  <c r="N1202" i="2"/>
  <c r="L1203" i="2"/>
  <c r="M1203" i="2"/>
  <c r="N1203" i="2"/>
  <c r="L1204" i="2"/>
  <c r="M1204" i="2"/>
  <c r="N1204" i="2"/>
  <c r="L1205" i="2"/>
  <c r="M1205" i="2"/>
  <c r="N1205" i="2"/>
  <c r="L1206" i="2"/>
  <c r="M1206" i="2"/>
  <c r="N1206" i="2"/>
  <c r="L1207" i="2"/>
  <c r="M1207" i="2"/>
  <c r="N1207" i="2"/>
  <c r="L1208" i="2"/>
  <c r="M1208" i="2"/>
  <c r="N1208" i="2"/>
  <c r="L1209" i="2"/>
  <c r="M1209" i="2"/>
  <c r="N1209" i="2"/>
  <c r="L1210" i="2"/>
  <c r="M1210" i="2"/>
  <c r="N1210" i="2"/>
  <c r="L1211" i="2"/>
  <c r="M1211" i="2"/>
  <c r="N1211" i="2"/>
  <c r="L1212" i="2"/>
  <c r="M1212" i="2"/>
  <c r="N1212" i="2"/>
  <c r="L1213" i="2"/>
  <c r="M1213" i="2"/>
  <c r="N1213" i="2"/>
  <c r="L1214" i="2"/>
  <c r="M1214" i="2"/>
  <c r="N1214" i="2"/>
  <c r="L1215" i="2"/>
  <c r="M1215" i="2"/>
  <c r="N1215" i="2"/>
  <c r="L1216" i="2"/>
  <c r="M1216" i="2"/>
  <c r="N1216" i="2"/>
  <c r="L731" i="2"/>
  <c r="M731" i="2"/>
  <c r="N731" i="2"/>
  <c r="L732" i="2"/>
  <c r="M732" i="2"/>
  <c r="N732" i="2"/>
  <c r="L733" i="2"/>
  <c r="M733" i="2"/>
  <c r="N733" i="2"/>
  <c r="L734" i="2"/>
  <c r="M734" i="2"/>
  <c r="N734" i="2"/>
  <c r="L735" i="2"/>
  <c r="M735" i="2"/>
  <c r="N735" i="2"/>
  <c r="L736" i="2"/>
  <c r="M736" i="2"/>
  <c r="N736" i="2"/>
  <c r="L737" i="2"/>
  <c r="M737" i="2"/>
  <c r="N737" i="2"/>
  <c r="L738" i="2"/>
  <c r="M738" i="2"/>
  <c r="N738" i="2"/>
  <c r="L739" i="2"/>
  <c r="M739" i="2"/>
  <c r="N739" i="2"/>
  <c r="L740" i="2"/>
  <c r="M740" i="2"/>
  <c r="N740" i="2"/>
  <c r="L741" i="2"/>
  <c r="M741" i="2"/>
  <c r="N741" i="2"/>
  <c r="L742" i="2"/>
  <c r="M742" i="2"/>
  <c r="N742" i="2"/>
  <c r="L743" i="2"/>
  <c r="M743" i="2"/>
  <c r="N743" i="2"/>
  <c r="L744" i="2"/>
  <c r="M744" i="2"/>
  <c r="N744" i="2"/>
  <c r="L745" i="2"/>
  <c r="M745" i="2"/>
  <c r="N745" i="2"/>
  <c r="L746" i="2"/>
  <c r="M746" i="2"/>
  <c r="N746" i="2"/>
  <c r="L747" i="2"/>
  <c r="M747" i="2"/>
  <c r="N747" i="2"/>
  <c r="L748" i="2"/>
  <c r="M748" i="2"/>
  <c r="N748" i="2"/>
  <c r="L749" i="2"/>
  <c r="M749" i="2"/>
  <c r="N749" i="2"/>
  <c r="L750" i="2"/>
  <c r="M750" i="2"/>
  <c r="N750" i="2"/>
  <c r="L751" i="2"/>
  <c r="M751" i="2"/>
  <c r="N751" i="2"/>
  <c r="L752" i="2"/>
  <c r="M752" i="2"/>
  <c r="N752" i="2"/>
  <c r="L753" i="2"/>
  <c r="M753" i="2"/>
  <c r="N753" i="2"/>
  <c r="L754" i="2"/>
  <c r="M754" i="2"/>
  <c r="N754" i="2"/>
  <c r="L755" i="2"/>
  <c r="M755" i="2"/>
  <c r="N755" i="2"/>
  <c r="L756" i="2"/>
  <c r="M756" i="2"/>
  <c r="N756" i="2"/>
  <c r="L757" i="2"/>
  <c r="M757" i="2"/>
  <c r="N757" i="2"/>
  <c r="L758" i="2"/>
  <c r="M758" i="2"/>
  <c r="N758" i="2"/>
  <c r="L759" i="2"/>
  <c r="M759" i="2"/>
  <c r="N759" i="2"/>
  <c r="L760" i="2"/>
  <c r="M760" i="2"/>
  <c r="N760" i="2"/>
  <c r="L761" i="2"/>
  <c r="M761" i="2"/>
  <c r="N761" i="2"/>
  <c r="L762" i="2"/>
  <c r="M762" i="2"/>
  <c r="N762" i="2"/>
  <c r="L763" i="2"/>
  <c r="M763" i="2"/>
  <c r="N763" i="2"/>
  <c r="L764" i="2"/>
  <c r="M764" i="2"/>
  <c r="N764" i="2"/>
  <c r="L765" i="2"/>
  <c r="M765" i="2"/>
  <c r="N765" i="2"/>
  <c r="L766" i="2"/>
  <c r="M766" i="2"/>
  <c r="N766" i="2"/>
  <c r="L767" i="2"/>
  <c r="M767" i="2"/>
  <c r="N767" i="2"/>
  <c r="L768" i="2"/>
  <c r="M768" i="2"/>
  <c r="N768" i="2"/>
  <c r="L769" i="2"/>
  <c r="M769" i="2"/>
  <c r="N769" i="2"/>
  <c r="L770" i="2"/>
  <c r="M770" i="2"/>
  <c r="N770" i="2"/>
  <c r="L771" i="2"/>
  <c r="M771" i="2"/>
  <c r="N771" i="2"/>
  <c r="L772" i="2"/>
  <c r="M772" i="2"/>
  <c r="N772" i="2"/>
  <c r="L773" i="2"/>
  <c r="M773" i="2"/>
  <c r="N773" i="2"/>
  <c r="L774" i="2"/>
  <c r="M774" i="2"/>
  <c r="N774" i="2"/>
  <c r="L775" i="2"/>
  <c r="M775" i="2"/>
  <c r="N775" i="2"/>
  <c r="L776" i="2"/>
  <c r="M776" i="2"/>
  <c r="N776" i="2"/>
  <c r="L777" i="2"/>
  <c r="M777" i="2"/>
  <c r="N777" i="2"/>
  <c r="L778" i="2"/>
  <c r="M778" i="2"/>
  <c r="N778" i="2"/>
  <c r="L779" i="2"/>
  <c r="M779" i="2"/>
  <c r="N779" i="2"/>
  <c r="L780" i="2"/>
  <c r="M780" i="2"/>
  <c r="N780" i="2"/>
  <c r="L781" i="2"/>
  <c r="M781" i="2"/>
  <c r="N781" i="2"/>
  <c r="L782" i="2"/>
  <c r="M782" i="2"/>
  <c r="N782" i="2"/>
  <c r="L783" i="2"/>
  <c r="M783" i="2"/>
  <c r="N783" i="2"/>
  <c r="L784" i="2"/>
  <c r="M784" i="2"/>
  <c r="N784" i="2"/>
  <c r="L785" i="2"/>
  <c r="M785" i="2"/>
  <c r="N785" i="2"/>
  <c r="L786" i="2"/>
  <c r="M786" i="2"/>
  <c r="N786" i="2"/>
  <c r="L787" i="2"/>
  <c r="M787" i="2"/>
  <c r="N787" i="2"/>
  <c r="L788" i="2"/>
  <c r="M788" i="2"/>
  <c r="N788" i="2"/>
  <c r="L789" i="2"/>
  <c r="M789" i="2"/>
  <c r="N789" i="2"/>
  <c r="L790" i="2"/>
  <c r="M790" i="2"/>
  <c r="N790" i="2"/>
  <c r="L791" i="2"/>
  <c r="M791" i="2"/>
  <c r="N791" i="2"/>
  <c r="L792" i="2"/>
  <c r="M792" i="2"/>
  <c r="N792" i="2"/>
  <c r="L793" i="2"/>
  <c r="M793" i="2"/>
  <c r="N793" i="2"/>
  <c r="L794" i="2"/>
  <c r="M794" i="2"/>
  <c r="N794" i="2"/>
  <c r="L795" i="2"/>
  <c r="M795" i="2"/>
  <c r="N795" i="2"/>
  <c r="L796" i="2"/>
  <c r="M796" i="2"/>
  <c r="N796" i="2"/>
  <c r="L797" i="2"/>
  <c r="M797" i="2"/>
  <c r="N797" i="2"/>
  <c r="L798" i="2"/>
  <c r="M798" i="2"/>
  <c r="N798" i="2"/>
  <c r="L799" i="2"/>
  <c r="M799" i="2"/>
  <c r="N799" i="2"/>
  <c r="L800" i="2"/>
  <c r="M800" i="2"/>
  <c r="N800" i="2"/>
  <c r="L801" i="2"/>
  <c r="M801" i="2"/>
  <c r="N801" i="2"/>
  <c r="L802" i="2"/>
  <c r="M802" i="2"/>
  <c r="N802" i="2"/>
  <c r="L803" i="2"/>
  <c r="M803" i="2"/>
  <c r="N803" i="2"/>
  <c r="L804" i="2"/>
  <c r="M804" i="2"/>
  <c r="N804" i="2"/>
  <c r="L805" i="2"/>
  <c r="M805" i="2"/>
  <c r="N805" i="2"/>
  <c r="L806" i="2"/>
  <c r="M806" i="2"/>
  <c r="N806" i="2"/>
  <c r="L807" i="2"/>
  <c r="M807" i="2"/>
  <c r="N807" i="2"/>
  <c r="L808" i="2"/>
  <c r="M808" i="2"/>
  <c r="N808" i="2"/>
  <c r="L809" i="2"/>
  <c r="M809" i="2"/>
  <c r="N809" i="2"/>
  <c r="L810" i="2"/>
  <c r="M810" i="2"/>
  <c r="N810" i="2"/>
  <c r="L811" i="2"/>
  <c r="M811" i="2"/>
  <c r="N811" i="2"/>
  <c r="L326" i="2"/>
  <c r="M326" i="2"/>
  <c r="N326" i="2"/>
  <c r="L327" i="2"/>
  <c r="M327" i="2"/>
  <c r="N327" i="2"/>
  <c r="L328" i="2"/>
  <c r="M328" i="2"/>
  <c r="N328" i="2"/>
  <c r="L329" i="2"/>
  <c r="M329" i="2"/>
  <c r="N329" i="2"/>
  <c r="L330" i="2"/>
  <c r="M330" i="2"/>
  <c r="N330" i="2"/>
  <c r="L331" i="2"/>
  <c r="M331" i="2"/>
  <c r="N331" i="2"/>
  <c r="L332" i="2"/>
  <c r="M332" i="2"/>
  <c r="N332" i="2"/>
  <c r="L333" i="2"/>
  <c r="M333" i="2"/>
  <c r="N333" i="2"/>
  <c r="L334" i="2"/>
  <c r="M334" i="2"/>
  <c r="N334" i="2"/>
  <c r="L335" i="2"/>
  <c r="M335" i="2"/>
  <c r="N335" i="2"/>
  <c r="L336" i="2"/>
  <c r="M336" i="2"/>
  <c r="N336" i="2"/>
  <c r="L337" i="2"/>
  <c r="M337" i="2"/>
  <c r="N337" i="2"/>
  <c r="L338" i="2"/>
  <c r="M338" i="2"/>
  <c r="N338" i="2"/>
  <c r="L339" i="2"/>
  <c r="M339" i="2"/>
  <c r="N339" i="2"/>
  <c r="L340" i="2"/>
  <c r="M340" i="2"/>
  <c r="N340" i="2"/>
  <c r="L341" i="2"/>
  <c r="M341" i="2"/>
  <c r="N341" i="2"/>
  <c r="L342" i="2"/>
  <c r="M342" i="2"/>
  <c r="N342" i="2"/>
  <c r="L343" i="2"/>
  <c r="M343" i="2"/>
  <c r="N343" i="2"/>
  <c r="L344" i="2"/>
  <c r="M344" i="2"/>
  <c r="N344" i="2"/>
  <c r="L345" i="2"/>
  <c r="M345" i="2"/>
  <c r="N345" i="2"/>
  <c r="L346" i="2"/>
  <c r="M346" i="2"/>
  <c r="N346" i="2"/>
  <c r="L347" i="2"/>
  <c r="M347" i="2"/>
  <c r="N347" i="2"/>
  <c r="L348" i="2"/>
  <c r="M348" i="2"/>
  <c r="N348" i="2"/>
  <c r="L349" i="2"/>
  <c r="M349" i="2"/>
  <c r="N349" i="2"/>
  <c r="L350" i="2"/>
  <c r="M350" i="2"/>
  <c r="N350" i="2"/>
  <c r="L351" i="2"/>
  <c r="M351" i="2"/>
  <c r="N351" i="2"/>
  <c r="L352" i="2"/>
  <c r="M352" i="2"/>
  <c r="N352" i="2"/>
  <c r="L353" i="2"/>
  <c r="M353" i="2"/>
  <c r="N353" i="2"/>
  <c r="L354" i="2"/>
  <c r="M354" i="2"/>
  <c r="N354" i="2"/>
  <c r="L355" i="2"/>
  <c r="M355" i="2"/>
  <c r="N355" i="2"/>
  <c r="L356" i="2"/>
  <c r="M356" i="2"/>
  <c r="N356" i="2"/>
  <c r="L357" i="2"/>
  <c r="M357" i="2"/>
  <c r="N357" i="2"/>
  <c r="L358" i="2"/>
  <c r="M358" i="2"/>
  <c r="N358" i="2"/>
  <c r="L359" i="2"/>
  <c r="M359" i="2"/>
  <c r="N359" i="2"/>
  <c r="L360" i="2"/>
  <c r="M360" i="2"/>
  <c r="N360" i="2"/>
  <c r="L361" i="2"/>
  <c r="M361" i="2"/>
  <c r="N361" i="2"/>
  <c r="L362" i="2"/>
  <c r="M362" i="2"/>
  <c r="N362" i="2"/>
  <c r="L363" i="2"/>
  <c r="M363" i="2"/>
  <c r="N363" i="2"/>
  <c r="L364" i="2"/>
  <c r="M364" i="2"/>
  <c r="N364" i="2"/>
  <c r="L365" i="2"/>
  <c r="M365" i="2"/>
  <c r="N365" i="2"/>
  <c r="L366" i="2"/>
  <c r="M366" i="2"/>
  <c r="N366" i="2"/>
  <c r="L367" i="2"/>
  <c r="M367" i="2"/>
  <c r="N367" i="2"/>
  <c r="L368" i="2"/>
  <c r="M368" i="2"/>
  <c r="N368" i="2"/>
  <c r="L369" i="2"/>
  <c r="M369" i="2"/>
  <c r="N369" i="2"/>
  <c r="L370" i="2"/>
  <c r="M370" i="2"/>
  <c r="N370" i="2"/>
  <c r="L371" i="2"/>
  <c r="M371" i="2"/>
  <c r="N371" i="2"/>
  <c r="L372" i="2"/>
  <c r="M372" i="2"/>
  <c r="N372" i="2"/>
  <c r="L373" i="2"/>
  <c r="M373" i="2"/>
  <c r="N373" i="2"/>
  <c r="L374" i="2"/>
  <c r="M374" i="2"/>
  <c r="N374" i="2"/>
  <c r="L375" i="2"/>
  <c r="M375" i="2"/>
  <c r="N375" i="2"/>
  <c r="L376" i="2"/>
  <c r="M376" i="2"/>
  <c r="N376" i="2"/>
  <c r="L377" i="2"/>
  <c r="M377" i="2"/>
  <c r="N377" i="2"/>
  <c r="L378" i="2"/>
  <c r="M378" i="2"/>
  <c r="N378" i="2"/>
  <c r="L379" i="2"/>
  <c r="M379" i="2"/>
  <c r="N379" i="2"/>
  <c r="L380" i="2"/>
  <c r="M380" i="2"/>
  <c r="N380" i="2"/>
  <c r="L381" i="2"/>
  <c r="M381" i="2"/>
  <c r="N381" i="2"/>
  <c r="L382" i="2"/>
  <c r="M382" i="2"/>
  <c r="N382" i="2"/>
  <c r="L383" i="2"/>
  <c r="M383" i="2"/>
  <c r="N383" i="2"/>
  <c r="L384" i="2"/>
  <c r="M384" i="2"/>
  <c r="N384" i="2"/>
  <c r="L385" i="2"/>
  <c r="M385" i="2"/>
  <c r="N385" i="2"/>
  <c r="L386" i="2"/>
  <c r="M386" i="2"/>
  <c r="N386" i="2"/>
  <c r="L387" i="2"/>
  <c r="M387" i="2"/>
  <c r="N387" i="2"/>
  <c r="L388" i="2"/>
  <c r="M388" i="2"/>
  <c r="N388" i="2"/>
  <c r="L389" i="2"/>
  <c r="M389" i="2"/>
  <c r="N389" i="2"/>
  <c r="L390" i="2"/>
  <c r="M390" i="2"/>
  <c r="N390" i="2"/>
  <c r="L391" i="2"/>
  <c r="M391" i="2"/>
  <c r="N391" i="2"/>
  <c r="L392" i="2"/>
  <c r="M392" i="2"/>
  <c r="N392" i="2"/>
  <c r="L393" i="2"/>
  <c r="M393" i="2"/>
  <c r="N393" i="2"/>
  <c r="L394" i="2"/>
  <c r="M394" i="2"/>
  <c r="N394" i="2"/>
  <c r="L395" i="2"/>
  <c r="M395" i="2"/>
  <c r="N395" i="2"/>
  <c r="L396" i="2"/>
  <c r="M396" i="2"/>
  <c r="N396" i="2"/>
  <c r="L397" i="2"/>
  <c r="M397" i="2"/>
  <c r="N397" i="2"/>
  <c r="L398" i="2"/>
  <c r="M398" i="2"/>
  <c r="N398" i="2"/>
  <c r="L399" i="2"/>
  <c r="M399" i="2"/>
  <c r="N399" i="2"/>
  <c r="L400" i="2"/>
  <c r="M400" i="2"/>
  <c r="N400" i="2"/>
  <c r="L401" i="2"/>
  <c r="M401" i="2"/>
  <c r="N401" i="2"/>
  <c r="L402" i="2"/>
  <c r="M402" i="2"/>
  <c r="N402" i="2"/>
  <c r="L403" i="2"/>
  <c r="M403" i="2"/>
  <c r="N403" i="2"/>
  <c r="L404" i="2"/>
  <c r="M404" i="2"/>
  <c r="N404" i="2"/>
  <c r="L405" i="2"/>
  <c r="M405" i="2"/>
  <c r="N405" i="2"/>
  <c r="L406" i="2"/>
  <c r="M406" i="2"/>
  <c r="N406" i="2"/>
  <c r="L812" i="2"/>
  <c r="M812" i="2"/>
  <c r="N812" i="2"/>
  <c r="L813" i="2"/>
  <c r="M813" i="2"/>
  <c r="N813" i="2"/>
  <c r="L814" i="2"/>
  <c r="M814" i="2"/>
  <c r="N814" i="2"/>
  <c r="L815" i="2"/>
  <c r="M815" i="2"/>
  <c r="N815" i="2"/>
  <c r="L816" i="2"/>
  <c r="M816" i="2"/>
  <c r="N816" i="2"/>
  <c r="L817" i="2"/>
  <c r="M817" i="2"/>
  <c r="N817" i="2"/>
  <c r="L818" i="2"/>
  <c r="M818" i="2"/>
  <c r="N818" i="2"/>
  <c r="L819" i="2"/>
  <c r="M819" i="2"/>
  <c r="N819" i="2"/>
  <c r="L820" i="2"/>
  <c r="M820" i="2"/>
  <c r="N820" i="2"/>
  <c r="L821" i="2"/>
  <c r="M821" i="2"/>
  <c r="N821" i="2"/>
  <c r="L822" i="2"/>
  <c r="M822" i="2"/>
  <c r="N822" i="2"/>
  <c r="L823" i="2"/>
  <c r="M823" i="2"/>
  <c r="N823" i="2"/>
  <c r="L824" i="2"/>
  <c r="M824" i="2"/>
  <c r="N824" i="2"/>
  <c r="L825" i="2"/>
  <c r="M825" i="2"/>
  <c r="N825" i="2"/>
  <c r="L826" i="2"/>
  <c r="M826" i="2"/>
  <c r="N826" i="2"/>
  <c r="L827" i="2"/>
  <c r="M827" i="2"/>
  <c r="N827" i="2"/>
  <c r="L828" i="2"/>
  <c r="M828" i="2"/>
  <c r="N828" i="2"/>
  <c r="L829" i="2"/>
  <c r="M829" i="2"/>
  <c r="N829" i="2"/>
  <c r="L830" i="2"/>
  <c r="M830" i="2"/>
  <c r="N830" i="2"/>
  <c r="L831" i="2"/>
  <c r="M831" i="2"/>
  <c r="N831" i="2"/>
  <c r="L832" i="2"/>
  <c r="M832" i="2"/>
  <c r="N832" i="2"/>
  <c r="L833" i="2"/>
  <c r="M833" i="2"/>
  <c r="N833" i="2"/>
  <c r="L834" i="2"/>
  <c r="M834" i="2"/>
  <c r="N834" i="2"/>
  <c r="L835" i="2"/>
  <c r="M835" i="2"/>
  <c r="N835" i="2"/>
  <c r="L836" i="2"/>
  <c r="M836" i="2"/>
  <c r="N836" i="2"/>
  <c r="L837" i="2"/>
  <c r="M837" i="2"/>
  <c r="N837" i="2"/>
  <c r="L838" i="2"/>
  <c r="M838" i="2"/>
  <c r="N838" i="2"/>
  <c r="L839" i="2"/>
  <c r="M839" i="2"/>
  <c r="N839" i="2"/>
  <c r="L840" i="2"/>
  <c r="M840" i="2"/>
  <c r="N840" i="2"/>
  <c r="L841" i="2"/>
  <c r="M841" i="2"/>
  <c r="N841" i="2"/>
  <c r="L842" i="2"/>
  <c r="M842" i="2"/>
  <c r="N842" i="2"/>
  <c r="L843" i="2"/>
  <c r="M843" i="2"/>
  <c r="N843" i="2"/>
  <c r="L844" i="2"/>
  <c r="M844" i="2"/>
  <c r="N844" i="2"/>
  <c r="L845" i="2"/>
  <c r="M845" i="2"/>
  <c r="N845" i="2"/>
  <c r="L846" i="2"/>
  <c r="M846" i="2"/>
  <c r="N846" i="2"/>
  <c r="L847" i="2"/>
  <c r="M847" i="2"/>
  <c r="N847" i="2"/>
  <c r="L848" i="2"/>
  <c r="M848" i="2"/>
  <c r="N848" i="2"/>
  <c r="L849" i="2"/>
  <c r="M849" i="2"/>
  <c r="N849" i="2"/>
  <c r="L850" i="2"/>
  <c r="M850" i="2"/>
  <c r="N850" i="2"/>
  <c r="L851" i="2"/>
  <c r="M851" i="2"/>
  <c r="N851" i="2"/>
  <c r="L852" i="2"/>
  <c r="M852" i="2"/>
  <c r="N852" i="2"/>
  <c r="L853" i="2"/>
  <c r="M853" i="2"/>
  <c r="N853" i="2"/>
  <c r="L854" i="2"/>
  <c r="M854" i="2"/>
  <c r="N854" i="2"/>
  <c r="L855" i="2"/>
  <c r="M855" i="2"/>
  <c r="N855" i="2"/>
  <c r="L856" i="2"/>
  <c r="M856" i="2"/>
  <c r="N856" i="2"/>
  <c r="L857" i="2"/>
  <c r="M857" i="2"/>
  <c r="N857" i="2"/>
  <c r="L858" i="2"/>
  <c r="M858" i="2"/>
  <c r="N858" i="2"/>
  <c r="L859" i="2"/>
  <c r="M859" i="2"/>
  <c r="N859" i="2"/>
  <c r="L860" i="2"/>
  <c r="M860" i="2"/>
  <c r="N860" i="2"/>
  <c r="L861" i="2"/>
  <c r="M861" i="2"/>
  <c r="N861" i="2"/>
  <c r="L862" i="2"/>
  <c r="M862" i="2"/>
  <c r="N862" i="2"/>
  <c r="L863" i="2"/>
  <c r="M863" i="2"/>
  <c r="N863" i="2"/>
  <c r="L864" i="2"/>
  <c r="M864" i="2"/>
  <c r="N864" i="2"/>
  <c r="L865" i="2"/>
  <c r="M865" i="2"/>
  <c r="N865" i="2"/>
  <c r="L866" i="2"/>
  <c r="M866" i="2"/>
  <c r="N866" i="2"/>
  <c r="L867" i="2"/>
  <c r="M867" i="2"/>
  <c r="N867" i="2"/>
  <c r="L868" i="2"/>
  <c r="M868" i="2"/>
  <c r="N868" i="2"/>
  <c r="L869" i="2"/>
  <c r="M869" i="2"/>
  <c r="N869" i="2"/>
  <c r="L870" i="2"/>
  <c r="M870" i="2"/>
  <c r="N870" i="2"/>
  <c r="L871" i="2"/>
  <c r="M871" i="2"/>
  <c r="N871" i="2"/>
  <c r="L872" i="2"/>
  <c r="M872" i="2"/>
  <c r="N872" i="2"/>
  <c r="L873" i="2"/>
  <c r="M873" i="2"/>
  <c r="N873" i="2"/>
  <c r="L874" i="2"/>
  <c r="M874" i="2"/>
  <c r="N874" i="2"/>
  <c r="L875" i="2"/>
  <c r="M875" i="2"/>
  <c r="N875" i="2"/>
  <c r="L876" i="2"/>
  <c r="M876" i="2"/>
  <c r="N876" i="2"/>
  <c r="L877" i="2"/>
  <c r="M877" i="2"/>
  <c r="N877" i="2"/>
  <c r="L878" i="2"/>
  <c r="M878" i="2"/>
  <c r="N878" i="2"/>
  <c r="L879" i="2"/>
  <c r="M879" i="2"/>
  <c r="N879" i="2"/>
  <c r="L880" i="2"/>
  <c r="M880" i="2"/>
  <c r="N880" i="2"/>
  <c r="L881" i="2"/>
  <c r="M881" i="2"/>
  <c r="N881" i="2"/>
  <c r="L882" i="2"/>
  <c r="M882" i="2"/>
  <c r="N882" i="2"/>
  <c r="L883" i="2"/>
  <c r="M883" i="2"/>
  <c r="N883" i="2"/>
  <c r="L884" i="2"/>
  <c r="M884" i="2"/>
  <c r="N884" i="2"/>
  <c r="L885" i="2"/>
  <c r="M885" i="2"/>
  <c r="N885" i="2"/>
  <c r="L886" i="2"/>
  <c r="M886" i="2"/>
  <c r="N886" i="2"/>
  <c r="L887" i="2"/>
  <c r="M887" i="2"/>
  <c r="N887" i="2"/>
  <c r="L888" i="2"/>
  <c r="M888" i="2"/>
  <c r="N888" i="2"/>
  <c r="L889" i="2"/>
  <c r="M889" i="2"/>
  <c r="N889" i="2"/>
  <c r="L890" i="2"/>
  <c r="M890" i="2"/>
  <c r="N890" i="2"/>
  <c r="L891" i="2"/>
  <c r="M891" i="2"/>
  <c r="N891" i="2"/>
  <c r="L892" i="2"/>
  <c r="M892" i="2"/>
  <c r="N892" i="2"/>
  <c r="N893" i="2"/>
  <c r="M893" i="2"/>
  <c r="L893" i="2"/>
  <c r="J36" i="1"/>
  <c r="AE61" i="1"/>
  <c r="AF61" i="1"/>
  <c r="Z61" i="1"/>
  <c r="AA61" i="1"/>
  <c r="X61" i="1"/>
  <c r="V61" i="1"/>
  <c r="P61" i="1"/>
  <c r="J61" i="1"/>
  <c r="AB15" i="1"/>
  <c r="AC15" i="1"/>
  <c r="AJ15" i="1"/>
  <c r="AB76" i="1"/>
  <c r="AC76" i="1"/>
  <c r="AB75" i="1"/>
  <c r="AC75" i="1"/>
  <c r="AB72" i="1"/>
  <c r="AC72" i="1"/>
  <c r="AB52" i="1"/>
  <c r="AC52" i="1"/>
  <c r="AB22" i="1"/>
  <c r="AC22" i="1"/>
  <c r="AB47" i="1"/>
  <c r="AC47" i="1"/>
  <c r="AB60" i="1"/>
  <c r="AC60" i="1"/>
  <c r="AB59" i="1"/>
  <c r="AC59" i="1"/>
  <c r="AB74" i="1"/>
  <c r="AC74" i="1"/>
  <c r="AB62" i="1"/>
  <c r="AC62" i="1"/>
  <c r="AB79" i="1"/>
  <c r="AC79" i="1"/>
  <c r="AB7" i="1"/>
  <c r="AC7" i="1"/>
  <c r="AB17" i="1"/>
  <c r="AC17" i="1"/>
  <c r="AB71" i="1"/>
  <c r="AC71" i="1"/>
  <c r="AB35" i="1"/>
  <c r="AC35" i="1"/>
  <c r="AB25" i="1"/>
  <c r="AC25" i="1"/>
  <c r="AJ25" i="1"/>
  <c r="AB21" i="1"/>
  <c r="AC21" i="1"/>
  <c r="AB39" i="1"/>
  <c r="AC39" i="1"/>
  <c r="AB48" i="1"/>
  <c r="AC48" i="1"/>
  <c r="AB18" i="1"/>
  <c r="AC18" i="1"/>
  <c r="AB34" i="1"/>
  <c r="AC34" i="1"/>
  <c r="AB6" i="1"/>
  <c r="AC6" i="1"/>
  <c r="AB41" i="1"/>
  <c r="AC41" i="1"/>
  <c r="AB58" i="1"/>
  <c r="AC58" i="1"/>
  <c r="AB42" i="1"/>
  <c r="AC42" i="1"/>
  <c r="AB24" i="1"/>
  <c r="AC24" i="1"/>
  <c r="AB70" i="1"/>
  <c r="AC70" i="1"/>
  <c r="AB28" i="1"/>
  <c r="AC28" i="1"/>
  <c r="AB12" i="1"/>
  <c r="AC12" i="1"/>
  <c r="AB54" i="1"/>
  <c r="AC54" i="1"/>
  <c r="AB27" i="1"/>
  <c r="AC27" i="1"/>
  <c r="AB64" i="1"/>
  <c r="AC64" i="1"/>
  <c r="AB81" i="1"/>
  <c r="AC81" i="1"/>
  <c r="AB3" i="1"/>
  <c r="AC3" i="1"/>
  <c r="AB33" i="1"/>
  <c r="AC33" i="1"/>
  <c r="AB57" i="1"/>
  <c r="AC57" i="1"/>
  <c r="AJ57" i="1"/>
  <c r="AB65" i="1"/>
  <c r="AC65" i="1"/>
  <c r="AB13" i="1"/>
  <c r="AC13" i="1"/>
  <c r="AB36" i="1"/>
  <c r="AC36" i="1"/>
  <c r="AB68" i="1"/>
  <c r="AC68" i="1"/>
  <c r="AB55" i="1"/>
  <c r="AC55" i="1"/>
  <c r="AB37" i="1"/>
  <c r="AC37" i="1"/>
  <c r="AB16" i="1"/>
  <c r="AC16" i="1"/>
  <c r="AB2" i="1"/>
  <c r="AC2" i="1"/>
  <c r="AB30" i="1"/>
  <c r="AC30" i="1"/>
  <c r="AB9" i="1"/>
  <c r="AC9" i="1"/>
  <c r="AB77" i="1"/>
  <c r="AC77" i="1"/>
  <c r="AB8" i="1"/>
  <c r="AC8" i="1"/>
  <c r="AB11" i="1"/>
  <c r="AC11" i="1"/>
  <c r="AB44" i="1"/>
  <c r="AC44" i="1"/>
  <c r="AB45" i="1"/>
  <c r="AC45" i="1"/>
  <c r="AB50" i="1"/>
  <c r="AC50" i="1"/>
  <c r="AB49" i="1"/>
  <c r="AC49" i="1"/>
  <c r="Z26" i="1"/>
  <c r="AA26" i="1"/>
  <c r="Z56" i="1"/>
  <c r="Z14" i="1"/>
  <c r="AA14" i="1"/>
  <c r="Z29" i="1"/>
  <c r="AA29" i="1"/>
  <c r="Z63" i="1"/>
  <c r="Z32" i="1"/>
  <c r="AA32" i="1"/>
  <c r="Z19" i="1"/>
  <c r="AA19" i="1"/>
  <c r="Z40" i="1"/>
  <c r="AA40" i="1"/>
  <c r="Z67" i="1"/>
  <c r="AA67" i="1"/>
  <c r="Z69" i="1"/>
  <c r="AA69" i="1"/>
  <c r="Z10" i="1"/>
  <c r="AA10" i="1"/>
  <c r="Z78" i="1"/>
  <c r="AA78" i="1"/>
  <c r="Z82" i="1"/>
  <c r="Z80" i="1"/>
  <c r="Z66" i="1"/>
  <c r="AA66" i="1"/>
  <c r="Z20" i="1"/>
  <c r="AA20" i="1"/>
  <c r="Z73" i="1"/>
  <c r="AA73" i="1"/>
  <c r="Z5" i="1"/>
  <c r="Z53" i="1"/>
  <c r="AA53" i="1"/>
  <c r="Z38" i="1"/>
  <c r="AA38" i="1"/>
  <c r="Z23" i="1"/>
  <c r="Z4" i="1"/>
  <c r="Z31" i="1"/>
  <c r="AA31" i="1"/>
  <c r="Z43" i="1"/>
  <c r="AA43" i="1"/>
  <c r="Z46" i="1"/>
  <c r="AA46" i="1"/>
  <c r="Z51" i="1"/>
  <c r="AA51" i="1"/>
  <c r="AE76" i="1"/>
  <c r="AF76" i="1"/>
  <c r="AE75" i="1"/>
  <c r="AF75" i="1"/>
  <c r="AE52" i="1"/>
  <c r="AF52" i="1"/>
  <c r="AE22" i="1"/>
  <c r="AF22" i="1"/>
  <c r="AE59" i="1"/>
  <c r="AF59" i="1"/>
  <c r="AE62" i="1"/>
  <c r="AE79" i="1"/>
  <c r="AF79" i="1"/>
  <c r="AE7" i="1"/>
  <c r="AF7" i="1"/>
  <c r="AE17" i="1"/>
  <c r="AE35" i="1"/>
  <c r="AF35" i="1"/>
  <c r="AE48" i="1"/>
  <c r="AF48" i="1"/>
  <c r="AE42" i="1"/>
  <c r="AF42" i="1"/>
  <c r="AE70" i="1"/>
  <c r="AE28" i="1"/>
  <c r="AF28" i="1"/>
  <c r="AE54" i="1"/>
  <c r="AF54" i="1"/>
  <c r="AE27" i="1"/>
  <c r="AF27" i="1"/>
  <c r="AE64" i="1"/>
  <c r="AF64" i="1"/>
  <c r="AE33" i="1"/>
  <c r="AE13" i="1"/>
  <c r="AF13" i="1"/>
  <c r="AE37" i="1"/>
  <c r="AF37" i="1"/>
  <c r="AE16" i="1"/>
  <c r="AF16" i="1"/>
  <c r="AE2" i="1"/>
  <c r="AF2" i="1"/>
  <c r="AE8" i="1"/>
  <c r="AF8" i="1"/>
  <c r="AE11" i="1"/>
  <c r="AF11" i="1"/>
  <c r="AE44" i="1"/>
  <c r="AF44" i="1"/>
  <c r="AE49" i="1"/>
  <c r="AF49" i="1"/>
  <c r="AE26" i="1"/>
  <c r="AF26" i="1"/>
  <c r="AE56" i="1"/>
  <c r="AF56" i="1"/>
  <c r="AE14" i="1"/>
  <c r="AE29" i="1"/>
  <c r="AF29" i="1"/>
  <c r="AE63" i="1"/>
  <c r="AF63" i="1"/>
  <c r="AE32" i="1"/>
  <c r="AF32" i="1"/>
  <c r="AE19" i="1"/>
  <c r="AE40" i="1"/>
  <c r="AF40" i="1"/>
  <c r="AE67" i="1"/>
  <c r="AF67" i="1"/>
  <c r="AE69" i="1"/>
  <c r="AF69" i="1"/>
  <c r="AE10" i="1"/>
  <c r="AF10" i="1"/>
  <c r="AE78" i="1"/>
  <c r="AF78" i="1"/>
  <c r="AE82" i="1"/>
  <c r="AF82" i="1"/>
  <c r="AE80" i="1"/>
  <c r="AE66" i="1"/>
  <c r="AF66" i="1"/>
  <c r="AJ66" i="1"/>
  <c r="AE20" i="1"/>
  <c r="AF20" i="1"/>
  <c r="AE73" i="1"/>
  <c r="AF73" i="1"/>
  <c r="AE5" i="1"/>
  <c r="AF5" i="1"/>
  <c r="AE53" i="1"/>
  <c r="AF53" i="1"/>
  <c r="AJ53" i="1"/>
  <c r="AE38" i="1"/>
  <c r="AF38" i="1"/>
  <c r="AE23" i="1"/>
  <c r="AF23" i="1"/>
  <c r="AE4" i="1"/>
  <c r="AE31" i="1"/>
  <c r="AF31" i="1"/>
  <c r="AE43" i="1"/>
  <c r="AF43" i="1"/>
  <c r="AE46" i="1"/>
  <c r="AF46" i="1"/>
  <c r="AE51" i="1"/>
  <c r="AE15" i="1"/>
  <c r="AF15" i="1"/>
  <c r="AE72" i="1"/>
  <c r="AF72" i="1"/>
  <c r="AE47" i="1"/>
  <c r="AG47" i="1"/>
  <c r="AE60" i="1"/>
  <c r="AF60" i="1"/>
  <c r="AE74" i="1"/>
  <c r="AF74" i="1"/>
  <c r="AE71" i="1"/>
  <c r="AF71" i="1"/>
  <c r="AE25" i="1"/>
  <c r="AF25" i="1"/>
  <c r="AE21" i="1"/>
  <c r="AF21" i="1"/>
  <c r="AE39" i="1"/>
  <c r="AF39" i="1"/>
  <c r="AE18" i="1"/>
  <c r="AF18" i="1"/>
  <c r="AE34" i="1"/>
  <c r="AF34" i="1"/>
  <c r="AE6" i="1"/>
  <c r="AF6" i="1"/>
  <c r="AE41" i="1"/>
  <c r="AF41" i="1"/>
  <c r="AE58" i="1"/>
  <c r="AF58" i="1"/>
  <c r="AE24" i="1"/>
  <c r="AF24" i="1"/>
  <c r="AE12" i="1"/>
  <c r="AF12" i="1"/>
  <c r="AE81" i="1"/>
  <c r="AF81" i="1"/>
  <c r="AE3" i="1"/>
  <c r="AF3" i="1"/>
  <c r="AE57" i="1"/>
  <c r="AF57" i="1"/>
  <c r="AE65" i="1"/>
  <c r="AF65" i="1"/>
  <c r="AE36" i="1"/>
  <c r="AF36" i="1"/>
  <c r="AE68" i="1"/>
  <c r="AF68" i="1"/>
  <c r="AE55" i="1"/>
  <c r="AF55" i="1"/>
  <c r="AE30" i="1"/>
  <c r="AF30" i="1"/>
  <c r="AE9" i="1"/>
  <c r="AF9" i="1"/>
  <c r="AE77" i="1"/>
  <c r="AF77" i="1"/>
  <c r="AE45" i="1"/>
  <c r="AF45" i="1"/>
  <c r="AE50" i="1"/>
  <c r="AF50" i="1"/>
  <c r="AA56" i="1"/>
  <c r="AA63" i="1"/>
  <c r="AA82" i="1"/>
  <c r="AA80" i="1"/>
  <c r="AA5" i="1"/>
  <c r="AA23" i="1"/>
  <c r="AA4" i="1"/>
  <c r="Z79" i="1"/>
  <c r="Z15" i="1"/>
  <c r="Z72" i="1"/>
  <c r="Z47" i="1"/>
  <c r="Z60" i="1"/>
  <c r="Z74" i="1"/>
  <c r="AA74" i="1"/>
  <c r="Z71" i="1"/>
  <c r="AA71" i="1"/>
  <c r="Z25" i="1"/>
  <c r="Z21" i="1"/>
  <c r="Z39" i="1"/>
  <c r="AA39" i="1"/>
  <c r="Z18" i="1"/>
  <c r="Z34" i="1"/>
  <c r="Z6" i="1"/>
  <c r="Z41" i="1"/>
  <c r="AA41" i="1"/>
  <c r="Z58" i="1"/>
  <c r="Z24" i="1"/>
  <c r="Z12" i="1"/>
  <c r="AG12" i="1"/>
  <c r="Z81" i="1"/>
  <c r="Z3" i="1"/>
  <c r="Z57" i="1"/>
  <c r="Z65" i="1"/>
  <c r="AA65" i="1"/>
  <c r="Z36" i="1"/>
  <c r="Z68" i="1"/>
  <c r="AA68" i="1"/>
  <c r="Z55" i="1"/>
  <c r="AG55" i="1"/>
  <c r="Z30" i="1"/>
  <c r="Z9" i="1"/>
  <c r="AA9" i="1"/>
  <c r="Z77" i="1"/>
  <c r="AA77" i="1"/>
  <c r="Z45" i="1"/>
  <c r="AA45" i="1"/>
  <c r="Z50" i="1"/>
  <c r="Z76" i="1"/>
  <c r="AA76" i="1"/>
  <c r="Z75" i="1"/>
  <c r="AA75" i="1"/>
  <c r="Z52" i="1"/>
  <c r="AA52" i="1"/>
  <c r="Z22" i="1"/>
  <c r="AA22" i="1"/>
  <c r="Z59" i="1"/>
  <c r="AA59" i="1"/>
  <c r="Z62" i="1"/>
  <c r="AA62" i="1"/>
  <c r="Z7" i="1"/>
  <c r="AA7" i="1"/>
  <c r="Z17" i="1"/>
  <c r="AA17" i="1"/>
  <c r="Z35" i="1"/>
  <c r="AA35" i="1"/>
  <c r="Z48" i="1"/>
  <c r="AA48" i="1"/>
  <c r="Z42" i="1"/>
  <c r="AA42" i="1"/>
  <c r="Z70" i="1"/>
  <c r="AG70" i="1"/>
  <c r="AI70" i="1"/>
  <c r="Z28" i="1"/>
  <c r="AA28" i="1"/>
  <c r="Z54" i="1"/>
  <c r="AA54" i="1"/>
  <c r="Z27" i="1"/>
  <c r="AA27" i="1"/>
  <c r="Z64" i="1"/>
  <c r="AA64" i="1"/>
  <c r="Z33" i="1"/>
  <c r="AA33" i="1"/>
  <c r="Z13" i="1"/>
  <c r="AA13" i="1"/>
  <c r="Z37" i="1"/>
  <c r="AA37" i="1"/>
  <c r="Z16" i="1"/>
  <c r="AA16" i="1"/>
  <c r="Z2" i="1"/>
  <c r="AA2" i="1"/>
  <c r="Z8" i="1"/>
  <c r="Z11" i="1"/>
  <c r="AA11" i="1"/>
  <c r="Z44" i="1"/>
  <c r="AA44" i="1"/>
  <c r="Z49" i="1"/>
  <c r="AA49" i="1"/>
  <c r="X51" i="1"/>
  <c r="X46" i="1"/>
  <c r="X45" i="1"/>
  <c r="X44" i="1"/>
  <c r="X11" i="1"/>
  <c r="X8" i="1"/>
  <c r="X77" i="1"/>
  <c r="X9" i="1"/>
  <c r="X30" i="1"/>
  <c r="X43" i="1"/>
  <c r="X31" i="1"/>
  <c r="X4" i="1"/>
  <c r="AG4" i="1"/>
  <c r="AI4" i="1"/>
  <c r="X2" i="1"/>
  <c r="X16" i="1"/>
  <c r="X37" i="1"/>
  <c r="X55" i="1"/>
  <c r="X68" i="1"/>
  <c r="X36" i="1"/>
  <c r="X23" i="1"/>
  <c r="X13" i="1"/>
  <c r="X65" i="1"/>
  <c r="X57" i="1"/>
  <c r="X33" i="1"/>
  <c r="X38" i="1"/>
  <c r="AG38" i="1"/>
  <c r="X53" i="1"/>
  <c r="X5" i="1"/>
  <c r="X3" i="1"/>
  <c r="X81" i="1"/>
  <c r="X73" i="1"/>
  <c r="X64" i="1"/>
  <c r="X20" i="1"/>
  <c r="X27" i="1"/>
  <c r="X54" i="1"/>
  <c r="X66" i="1"/>
  <c r="X12" i="1"/>
  <c r="X80" i="1"/>
  <c r="X82" i="1"/>
  <c r="AG82" i="1"/>
  <c r="X28" i="1"/>
  <c r="X70" i="1"/>
  <c r="X78" i="1"/>
  <c r="X24" i="1"/>
  <c r="X42" i="1"/>
  <c r="X58" i="1"/>
  <c r="X41" i="1"/>
  <c r="X10" i="1"/>
  <c r="AG10" i="1"/>
  <c r="X69" i="1"/>
  <c r="X67" i="1"/>
  <c r="X6" i="1"/>
  <c r="X40" i="1"/>
  <c r="X34" i="1"/>
  <c r="AG34" i="1"/>
  <c r="X19" i="1"/>
  <c r="X18" i="1"/>
  <c r="X48" i="1"/>
  <c r="X39" i="1"/>
  <c r="X21" i="1"/>
  <c r="X25" i="1"/>
  <c r="X35" i="1"/>
  <c r="X71" i="1"/>
  <c r="X17" i="1"/>
  <c r="X7" i="1"/>
  <c r="X32" i="1"/>
  <c r="AG32" i="1"/>
  <c r="X79" i="1"/>
  <c r="AG79" i="1"/>
  <c r="X62" i="1"/>
  <c r="X74" i="1"/>
  <c r="X59" i="1"/>
  <c r="X60" i="1"/>
  <c r="X47" i="1"/>
  <c r="X22" i="1"/>
  <c r="X52" i="1"/>
  <c r="X63" i="1"/>
  <c r="X29" i="1"/>
  <c r="X72" i="1"/>
  <c r="X75" i="1"/>
  <c r="X76" i="1"/>
  <c r="X15" i="1"/>
  <c r="X14" i="1"/>
  <c r="X56" i="1"/>
  <c r="X26" i="1"/>
  <c r="AG26" i="1"/>
  <c r="X50" i="1"/>
  <c r="X49" i="1"/>
  <c r="V26" i="1"/>
  <c r="P26" i="1"/>
  <c r="J26" i="1"/>
  <c r="V56" i="1"/>
  <c r="P56" i="1"/>
  <c r="J56" i="1"/>
  <c r="V14" i="1"/>
  <c r="P14" i="1"/>
  <c r="J14" i="1"/>
  <c r="V15" i="1"/>
  <c r="P15" i="1"/>
  <c r="J15" i="1"/>
  <c r="V76" i="1"/>
  <c r="P76" i="1"/>
  <c r="J76" i="1"/>
  <c r="V75" i="1"/>
  <c r="P75" i="1"/>
  <c r="J75" i="1"/>
  <c r="V72" i="1"/>
  <c r="P72" i="1"/>
  <c r="J72" i="1"/>
  <c r="V29" i="1"/>
  <c r="P29" i="1"/>
  <c r="J29" i="1"/>
  <c r="V63" i="1"/>
  <c r="P63" i="1"/>
  <c r="J63" i="1"/>
  <c r="V52" i="1"/>
  <c r="P52" i="1"/>
  <c r="J52" i="1"/>
  <c r="V22" i="1"/>
  <c r="P22" i="1"/>
  <c r="J22" i="1"/>
  <c r="V47" i="1"/>
  <c r="P47" i="1"/>
  <c r="J47" i="1"/>
  <c r="V60" i="1"/>
  <c r="P60" i="1"/>
  <c r="J60" i="1"/>
  <c r="V59" i="1"/>
  <c r="P59" i="1"/>
  <c r="J59" i="1"/>
  <c r="V74" i="1"/>
  <c r="P74" i="1"/>
  <c r="J74" i="1"/>
  <c r="V62" i="1"/>
  <c r="P62" i="1"/>
  <c r="J62" i="1"/>
  <c r="V79" i="1"/>
  <c r="P79" i="1"/>
  <c r="J79" i="1"/>
  <c r="V32" i="1"/>
  <c r="P32" i="1"/>
  <c r="J32" i="1"/>
  <c r="V7" i="1"/>
  <c r="P7" i="1"/>
  <c r="J7" i="1"/>
  <c r="V17" i="1"/>
  <c r="P17" i="1"/>
  <c r="J17" i="1"/>
  <c r="V71" i="1"/>
  <c r="P71" i="1"/>
  <c r="J71" i="1"/>
  <c r="V35" i="1"/>
  <c r="P35" i="1"/>
  <c r="J35" i="1"/>
  <c r="V25" i="1"/>
  <c r="P25" i="1"/>
  <c r="J25" i="1"/>
  <c r="V21" i="1"/>
  <c r="P21" i="1"/>
  <c r="J21" i="1"/>
  <c r="V39" i="1"/>
  <c r="P39" i="1"/>
  <c r="J39" i="1"/>
  <c r="V48" i="1"/>
  <c r="P48" i="1"/>
  <c r="J48" i="1"/>
  <c r="V18" i="1"/>
  <c r="P18" i="1"/>
  <c r="J18" i="1"/>
  <c r="V19" i="1"/>
  <c r="P19" i="1"/>
  <c r="J19" i="1"/>
  <c r="V34" i="1"/>
  <c r="P34" i="1"/>
  <c r="J34" i="1"/>
  <c r="V40" i="1"/>
  <c r="P40" i="1"/>
  <c r="J40" i="1"/>
  <c r="V6" i="1"/>
  <c r="P6" i="1"/>
  <c r="J6" i="1"/>
  <c r="V67" i="1"/>
  <c r="P67" i="1"/>
  <c r="J67" i="1"/>
  <c r="V69" i="1"/>
  <c r="P69" i="1"/>
  <c r="J69" i="1"/>
  <c r="V10" i="1"/>
  <c r="P10" i="1"/>
  <c r="J10" i="1"/>
  <c r="V41" i="1"/>
  <c r="P41" i="1"/>
  <c r="J41" i="1"/>
  <c r="V58" i="1"/>
  <c r="P58" i="1"/>
  <c r="J58" i="1"/>
  <c r="V42" i="1"/>
  <c r="P42" i="1"/>
  <c r="J42" i="1"/>
  <c r="V24" i="1"/>
  <c r="P24" i="1"/>
  <c r="J24" i="1"/>
  <c r="V78" i="1"/>
  <c r="P78" i="1"/>
  <c r="J78" i="1"/>
  <c r="V70" i="1"/>
  <c r="P70" i="1"/>
  <c r="J70" i="1"/>
  <c r="V28" i="1"/>
  <c r="P28" i="1"/>
  <c r="J28" i="1"/>
  <c r="V82" i="1"/>
  <c r="P82" i="1"/>
  <c r="J82" i="1"/>
  <c r="V80" i="1"/>
  <c r="P80" i="1"/>
  <c r="J80" i="1"/>
  <c r="P12" i="1"/>
  <c r="J12" i="1"/>
  <c r="P66" i="1"/>
  <c r="V5" i="1"/>
  <c r="V53" i="1"/>
  <c r="V38" i="1"/>
  <c r="P13" i="1"/>
  <c r="J13" i="1"/>
  <c r="J68" i="1"/>
  <c r="V23" i="1"/>
  <c r="V13" i="1"/>
  <c r="V65" i="1"/>
  <c r="V57" i="1"/>
  <c r="V33" i="1"/>
  <c r="V3" i="1"/>
  <c r="V81" i="1"/>
  <c r="V73" i="1"/>
  <c r="V64" i="1"/>
  <c r="V20" i="1"/>
  <c r="V27" i="1"/>
  <c r="V54" i="1"/>
  <c r="V66" i="1"/>
  <c r="V12" i="1"/>
  <c r="P23" i="1"/>
  <c r="P65" i="1"/>
  <c r="P57" i="1"/>
  <c r="P33" i="1"/>
  <c r="P38" i="1"/>
  <c r="P53" i="1"/>
  <c r="P5" i="1"/>
  <c r="P3" i="1"/>
  <c r="P81" i="1"/>
  <c r="P73" i="1"/>
  <c r="P64" i="1"/>
  <c r="P20" i="1"/>
  <c r="P27" i="1"/>
  <c r="P54" i="1"/>
  <c r="J64" i="1"/>
  <c r="J20" i="1"/>
  <c r="J27" i="1"/>
  <c r="J54" i="1"/>
  <c r="J66" i="1"/>
  <c r="J23" i="1"/>
  <c r="J65" i="1"/>
  <c r="J57" i="1"/>
  <c r="J33" i="1"/>
  <c r="J38" i="1"/>
  <c r="J53" i="1"/>
  <c r="J5" i="1"/>
  <c r="J3" i="1"/>
  <c r="J81" i="1"/>
  <c r="J73" i="1"/>
  <c r="V44" i="1"/>
  <c r="V11" i="1"/>
  <c r="V8" i="1"/>
  <c r="V77" i="1"/>
  <c r="V9" i="1"/>
  <c r="V30" i="1"/>
  <c r="V43" i="1"/>
  <c r="V31" i="1"/>
  <c r="V4" i="1"/>
  <c r="V2" i="1"/>
  <c r="V16" i="1"/>
  <c r="V37" i="1"/>
  <c r="V55" i="1"/>
  <c r="V36" i="1"/>
  <c r="P44" i="1"/>
  <c r="P11" i="1"/>
  <c r="P8" i="1"/>
  <c r="P77" i="1"/>
  <c r="P9" i="1"/>
  <c r="P30" i="1"/>
  <c r="P43" i="1"/>
  <c r="P31" i="1"/>
  <c r="P4" i="1"/>
  <c r="P2" i="1"/>
  <c r="P16" i="1"/>
  <c r="P37" i="1"/>
  <c r="P55" i="1"/>
  <c r="P68" i="1"/>
  <c r="P36" i="1"/>
  <c r="J11" i="1"/>
  <c r="J8" i="1"/>
  <c r="J77" i="1"/>
  <c r="J9" i="1"/>
  <c r="J30" i="1"/>
  <c r="J43" i="1"/>
  <c r="J31" i="1"/>
  <c r="J4" i="1"/>
  <c r="J2" i="1"/>
  <c r="J16" i="1"/>
  <c r="J37" i="1"/>
  <c r="J55" i="1"/>
  <c r="V45" i="1"/>
  <c r="V46" i="1"/>
  <c r="V51" i="1"/>
  <c r="V50" i="1"/>
  <c r="P45" i="1"/>
  <c r="P46" i="1"/>
  <c r="P51" i="1"/>
  <c r="P50" i="1"/>
  <c r="J44" i="1"/>
  <c r="J45" i="1"/>
  <c r="J46" i="1"/>
  <c r="J51" i="1"/>
  <c r="J50" i="1"/>
  <c r="V49" i="1"/>
  <c r="P49" i="1"/>
  <c r="J49" i="1"/>
  <c r="AG57" i="1"/>
  <c r="AI57" i="1"/>
  <c r="AG24" i="1"/>
  <c r="AI24" i="1"/>
  <c r="AA34" i="1"/>
  <c r="AG40" i="1"/>
  <c r="AI40" i="1"/>
  <c r="AG8" i="1"/>
  <c r="AH8" i="1"/>
  <c r="AG49" i="1"/>
  <c r="AI49" i="1"/>
  <c r="AG2" i="1"/>
  <c r="AI2" i="1"/>
  <c r="AG36" i="1"/>
  <c r="AH36" i="1"/>
  <c r="AJ36" i="1"/>
  <c r="AA36" i="1"/>
  <c r="AG30" i="1"/>
  <c r="AI30" i="1"/>
  <c r="AG60" i="1"/>
  <c r="AI60" i="1"/>
  <c r="AG63" i="1"/>
  <c r="AI63" i="1"/>
  <c r="AI8" i="1"/>
  <c r="AI10" i="1"/>
  <c r="AH10" i="1"/>
  <c r="AH49" i="1"/>
  <c r="AG50" i="1"/>
  <c r="AH50" i="1"/>
  <c r="AG21" i="1"/>
  <c r="AI21" i="1"/>
  <c r="AA12" i="1"/>
  <c r="AJ12" i="1"/>
  <c r="AG52" i="1"/>
  <c r="AG25" i="1"/>
  <c r="AH25" i="1"/>
  <c r="AA24" i="1"/>
  <c r="AA60" i="1"/>
  <c r="AG51" i="1"/>
  <c r="AI51" i="1"/>
  <c r="AG31" i="1"/>
  <c r="AI31" i="1"/>
  <c r="AF19" i="1"/>
  <c r="AG19" i="1"/>
  <c r="AH19" i="1"/>
  <c r="AF14" i="1"/>
  <c r="AJ14" i="1"/>
  <c r="AG14" i="1"/>
  <c r="AH14" i="1"/>
  <c r="AF33" i="1"/>
  <c r="AG33" i="1"/>
  <c r="AI33" i="1"/>
  <c r="AF62" i="1"/>
  <c r="AG62" i="1"/>
  <c r="AI62" i="1"/>
  <c r="AG44" i="1"/>
  <c r="AI44" i="1"/>
  <c r="AG42" i="1"/>
  <c r="AI42" i="1"/>
  <c r="AH42" i="1"/>
  <c r="AJ42" i="1"/>
  <c r="AG66" i="1"/>
  <c r="AI66" i="1"/>
  <c r="AG5" i="1"/>
  <c r="AI5" i="1"/>
  <c r="AG43" i="1"/>
  <c r="AG77" i="1"/>
  <c r="AH77" i="1"/>
  <c r="AG3" i="1"/>
  <c r="AA3" i="1"/>
  <c r="AA58" i="1"/>
  <c r="AG18" i="1"/>
  <c r="AH18" i="1"/>
  <c r="AA18" i="1"/>
  <c r="AG72" i="1"/>
  <c r="AH72" i="1"/>
  <c r="AJ72" i="1"/>
  <c r="AA72" i="1"/>
  <c r="AA50" i="1"/>
  <c r="AA30" i="1"/>
  <c r="AA57" i="1"/>
  <c r="AA21" i="1"/>
  <c r="AA47" i="1"/>
  <c r="AF51" i="1"/>
  <c r="AF4" i="1"/>
  <c r="AF80" i="1"/>
  <c r="AG80" i="1"/>
  <c r="AI80" i="1"/>
  <c r="AF70" i="1"/>
  <c r="AF17" i="1"/>
  <c r="AG17" i="1"/>
  <c r="AI17" i="1"/>
  <c r="AG45" i="1"/>
  <c r="AI45" i="1"/>
  <c r="AG75" i="1"/>
  <c r="AG59" i="1"/>
  <c r="AH59" i="1"/>
  <c r="AJ59" i="1"/>
  <c r="AG35" i="1"/>
  <c r="AI35" i="1"/>
  <c r="AG54" i="1"/>
  <c r="AG53" i="1"/>
  <c r="AI53" i="1"/>
  <c r="AG68" i="1"/>
  <c r="AI68" i="1"/>
  <c r="AG9" i="1"/>
  <c r="AH9" i="1"/>
  <c r="AJ9" i="1"/>
  <c r="AG41" i="1"/>
  <c r="AH41" i="1"/>
  <c r="AJ41" i="1"/>
  <c r="AG74" i="1"/>
  <c r="AI74" i="1"/>
  <c r="AG15" i="1"/>
  <c r="AI15" i="1"/>
  <c r="AA8" i="1"/>
  <c r="AA79" i="1"/>
  <c r="AA55" i="1"/>
  <c r="AA81" i="1"/>
  <c r="AA25" i="1"/>
  <c r="AA15" i="1"/>
  <c r="AG69" i="1"/>
  <c r="AG28" i="1"/>
  <c r="AH28" i="1"/>
  <c r="AJ28" i="1"/>
  <c r="AG64" i="1"/>
  <c r="AH64" i="1"/>
  <c r="AJ64" i="1"/>
  <c r="AG16" i="1"/>
  <c r="AG46" i="1"/>
  <c r="AI46" i="1"/>
  <c r="AG7" i="1"/>
  <c r="AI7" i="1"/>
  <c r="AG78" i="1"/>
  <c r="AI78" i="1"/>
  <c r="AG27" i="1"/>
  <c r="AH27" i="1"/>
  <c r="AJ27" i="1"/>
  <c r="AG13" i="1"/>
  <c r="AI13" i="1"/>
  <c r="AG11" i="1"/>
  <c r="AI11" i="1"/>
  <c r="AG29" i="1"/>
  <c r="AH29" i="1"/>
  <c r="AJ29" i="1"/>
  <c r="AG67" i="1"/>
  <c r="AI67" i="1"/>
  <c r="AG20" i="1"/>
  <c r="AH20" i="1"/>
  <c r="AJ20" i="1"/>
  <c r="AG23" i="1"/>
  <c r="AI23" i="1"/>
  <c r="AH23" i="1"/>
  <c r="AJ23" i="1"/>
  <c r="AG37" i="1"/>
  <c r="AH37" i="1"/>
  <c r="AJ37" i="1"/>
  <c r="AH57" i="1"/>
  <c r="AH40" i="1"/>
  <c r="AJ40" i="1"/>
  <c r="AH45" i="1"/>
  <c r="AJ45" i="1"/>
  <c r="AI72" i="1"/>
  <c r="AH21" i="1"/>
  <c r="AJ21" i="1"/>
  <c r="AI50" i="1"/>
  <c r="AH62" i="1"/>
  <c r="AJ62" i="1"/>
  <c r="AI28" i="1"/>
  <c r="AH43" i="1"/>
  <c r="AJ43" i="1"/>
  <c r="AI43" i="1"/>
  <c r="AI29" i="1"/>
  <c r="AH5" i="1"/>
  <c r="AJ5" i="1"/>
  <c r="AJ19" i="1"/>
  <c r="AH51" i="1"/>
  <c r="AJ51" i="1"/>
  <c r="AI25" i="1"/>
  <c r="AI41" i="1"/>
  <c r="AH31" i="1"/>
  <c r="AJ31" i="1"/>
  <c r="AH54" i="1"/>
  <c r="AJ54" i="1"/>
  <c r="AI54" i="1"/>
  <c r="AI37" i="1"/>
  <c r="AH46" i="1"/>
  <c r="AJ46" i="1"/>
  <c r="AH80" i="1"/>
  <c r="AJ80" i="1"/>
  <c r="AH11" i="1"/>
  <c r="AH78" i="1"/>
  <c r="AJ78" i="1"/>
  <c r="AI16" i="1"/>
  <c r="AH16" i="1"/>
  <c r="AH68" i="1"/>
  <c r="AJ68" i="1"/>
  <c r="AI59" i="1"/>
  <c r="AI18" i="1"/>
  <c r="AI3" i="1"/>
  <c r="AH3" i="1"/>
  <c r="AJ3" i="1"/>
  <c r="AH44" i="1"/>
  <c r="AJ44" i="1"/>
  <c r="AH52" i="1"/>
  <c r="AJ52" i="1"/>
  <c r="AI52" i="1"/>
  <c r="AI38" i="1"/>
  <c r="AH38" i="1"/>
  <c r="AJ38" i="1"/>
  <c r="AH47" i="1"/>
  <c r="AI47" i="1"/>
  <c r="AI55" i="1"/>
  <c r="AH55" i="1"/>
  <c r="AJ55" i="1"/>
  <c r="AI12" i="1"/>
  <c r="AH12" i="1"/>
  <c r="AH26" i="1"/>
  <c r="AJ26" i="1"/>
  <c r="AI26" i="1"/>
  <c r="AH79" i="1"/>
  <c r="AJ79" i="1"/>
  <c r="AI79" i="1"/>
  <c r="AI34" i="1"/>
  <c r="AH34" i="1"/>
  <c r="AJ34" i="1"/>
  <c r="AJ16" i="1"/>
  <c r="AJ8" i="1"/>
  <c r="AH15" i="1"/>
  <c r="AG65" i="1"/>
  <c r="AG39" i="1"/>
  <c r="AI39" i="1"/>
  <c r="AG56" i="1"/>
  <c r="AH56" i="1"/>
  <c r="AJ56" i="1"/>
  <c r="AJ11" i="1"/>
  <c r="AH66" i="1"/>
  <c r="AH74" i="1"/>
  <c r="AJ74" i="1"/>
  <c r="AI27" i="1"/>
  <c r="AI19" i="1"/>
  <c r="AI9" i="1"/>
  <c r="AH63" i="1"/>
  <c r="AJ63" i="1"/>
  <c r="AH60" i="1"/>
  <c r="AJ60" i="1"/>
  <c r="AH7" i="1"/>
  <c r="AJ7" i="1"/>
  <c r="AH53" i="1"/>
  <c r="AI36" i="1"/>
  <c r="AG22" i="1"/>
  <c r="AI22" i="1"/>
  <c r="AA6" i="1"/>
  <c r="AG71" i="1"/>
  <c r="AH71" i="1"/>
  <c r="AJ71" i="1"/>
  <c r="AG48" i="1"/>
  <c r="AI48" i="1"/>
  <c r="AJ10" i="1"/>
  <c r="AG61" i="1"/>
  <c r="AH30" i="1"/>
  <c r="AJ30" i="1"/>
  <c r="AJ49" i="1"/>
  <c r="AI56" i="1"/>
  <c r="AH32" i="1"/>
  <c r="AJ32" i="1"/>
  <c r="AI32" i="1"/>
  <c r="AH75" i="1"/>
  <c r="AJ75" i="1"/>
  <c r="AI75" i="1"/>
  <c r="AH17" i="1"/>
  <c r="AJ17" i="1"/>
  <c r="AI77" i="1"/>
  <c r="AI14" i="1"/>
  <c r="AI82" i="1"/>
  <c r="AH82" i="1"/>
  <c r="AJ82" i="1"/>
  <c r="AH61" i="1"/>
  <c r="AJ61" i="1"/>
  <c r="AI61" i="1"/>
  <c r="AH70" i="1"/>
  <c r="AI69" i="1"/>
  <c r="AH69" i="1"/>
  <c r="AJ69" i="1"/>
  <c r="AH39" i="1"/>
  <c r="AJ39" i="1"/>
  <c r="AH48" i="1"/>
  <c r="AJ48" i="1"/>
  <c r="AI65" i="1"/>
  <c r="AH65" i="1"/>
  <c r="AJ65" i="1"/>
  <c r="AI71" i="1"/>
  <c r="AH22" i="1"/>
  <c r="AJ22" i="1"/>
  <c r="AH33" i="1"/>
  <c r="AJ33" i="1"/>
  <c r="AH35" i="1"/>
  <c r="AJ35" i="1"/>
  <c r="AH67" i="1"/>
  <c r="AJ67" i="1"/>
  <c r="AI20" i="1"/>
  <c r="AJ18" i="1"/>
  <c r="AJ50" i="1"/>
  <c r="AH4" i="1"/>
  <c r="AJ4" i="1"/>
  <c r="AH2" i="1"/>
  <c r="AJ2" i="1"/>
  <c r="AI64" i="1"/>
  <c r="AH24" i="1"/>
  <c r="AJ24" i="1"/>
  <c r="AH13" i="1"/>
  <c r="AJ13" i="1"/>
  <c r="AJ77" i="1"/>
  <c r="AG76" i="1"/>
  <c r="AG58" i="1"/>
  <c r="AG81" i="1"/>
  <c r="AA70" i="1"/>
  <c r="AJ70" i="1"/>
  <c r="AF47" i="1"/>
  <c r="AJ47" i="1"/>
  <c r="AG6" i="1"/>
  <c r="AG73" i="1"/>
  <c r="AH73" i="1"/>
  <c r="AJ73" i="1"/>
  <c r="AI73" i="1"/>
  <c r="AI81" i="1"/>
  <c r="AH81" i="1"/>
  <c r="AJ81" i="1"/>
  <c r="AI6" i="1"/>
  <c r="AH6" i="1"/>
  <c r="AJ6" i="1"/>
  <c r="AH58" i="1"/>
  <c r="AJ58" i="1"/>
  <c r="AI58" i="1"/>
  <c r="AH76" i="1"/>
  <c r="AJ76" i="1"/>
  <c r="AI76" i="1"/>
</calcChain>
</file>

<file path=xl/sharedStrings.xml><?xml version="1.0" encoding="utf-8"?>
<sst xmlns="http://schemas.openxmlformats.org/spreadsheetml/2006/main" count="13839" uniqueCount="252">
  <si>
    <t>crevice.kind</t>
  </si>
  <si>
    <t>Tile.number</t>
  </si>
  <si>
    <t>small</t>
  </si>
  <si>
    <t>comment</t>
  </si>
  <si>
    <t>Crevice.kind</t>
  </si>
  <si>
    <t>number.LOB.before</t>
  </si>
  <si>
    <t>number.otherMA.before</t>
  </si>
  <si>
    <t>number.unknown.before</t>
  </si>
  <si>
    <t>number.Lob.after</t>
  </si>
  <si>
    <t>number.otherMA.after</t>
  </si>
  <si>
    <t>number.unknown.after</t>
  </si>
  <si>
    <t>number.LOB.removed</t>
  </si>
  <si>
    <t>number.otherMA.removed</t>
  </si>
  <si>
    <t>number.unknown.removed</t>
  </si>
  <si>
    <t>medium</t>
  </si>
  <si>
    <t>Treatment</t>
  </si>
  <si>
    <t>accessible</t>
  </si>
  <si>
    <t>large</t>
  </si>
  <si>
    <t>caged control</t>
  </si>
  <si>
    <t>middle</t>
  </si>
  <si>
    <t>LOB.crown</t>
  </si>
  <si>
    <t>LOB.targetcrevice</t>
  </si>
  <si>
    <t>LOB.othercrevice</t>
  </si>
  <si>
    <t>LOB.opencrevice</t>
  </si>
  <si>
    <t>LOB.outside</t>
  </si>
  <si>
    <t>LOB.overall</t>
  </si>
  <si>
    <t>otherMA.crown</t>
  </si>
  <si>
    <t>otherMA.targetcrevice</t>
  </si>
  <si>
    <t>otherMA.othercrevice</t>
  </si>
  <si>
    <t>otherMA.opencrevice</t>
  </si>
  <si>
    <t>otherMA.outside</t>
  </si>
  <si>
    <t>otherMA.overall</t>
  </si>
  <si>
    <t>unknown.crown</t>
  </si>
  <si>
    <t>unknown.targetcrevice</t>
  </si>
  <si>
    <t>unknown.othercrevice</t>
  </si>
  <si>
    <t>unknown.opencrevice</t>
  </si>
  <si>
    <t>unknown.outside</t>
  </si>
  <si>
    <t>unknown.overall</t>
  </si>
  <si>
    <t>type1 - less crowns</t>
  </si>
  <si>
    <t>type2 - more crowns</t>
  </si>
  <si>
    <t>identity other crevice</t>
  </si>
  <si>
    <t>type1 - less  crowns</t>
  </si>
  <si>
    <t>Caged</t>
  </si>
  <si>
    <t>Open</t>
  </si>
  <si>
    <t>Partial</t>
  </si>
  <si>
    <t>most 'others' are bubbles</t>
  </si>
  <si>
    <t>type 2 - more crowns, but 1 missing</t>
  </si>
  <si>
    <t>type1, less crowns, also 2 missing</t>
  </si>
  <si>
    <t>type2, more crowns</t>
  </si>
  <si>
    <t>type1, less crowns</t>
  </si>
  <si>
    <t>type1, less crowns; lots of turf on top</t>
  </si>
  <si>
    <t>two crowns missing, two small crevices compromised</t>
  </si>
  <si>
    <t>type2, more crowns, two missing</t>
  </si>
  <si>
    <t>5 crowns missing, 2 target crevices compromised</t>
  </si>
  <si>
    <t>1 crown missing, type 2, more crowns</t>
  </si>
  <si>
    <t>type2, more crowns, but 3 crowns missing</t>
  </si>
  <si>
    <t>Observer</t>
  </si>
  <si>
    <t>Laura</t>
  </si>
  <si>
    <t>Alan</t>
  </si>
  <si>
    <t>Fredi</t>
  </si>
  <si>
    <t>Area.crown.cm2</t>
  </si>
  <si>
    <t>Number.crowns</t>
  </si>
  <si>
    <t>Number.targetcrevice</t>
  </si>
  <si>
    <t>Area.targetcrevice.cm2.nosides</t>
  </si>
  <si>
    <t>Area.targetcrevice.cm2.inclsides</t>
  </si>
  <si>
    <t>Number.opencrevices</t>
  </si>
  <si>
    <t>Area.outside.nosides.cm2</t>
  </si>
  <si>
    <t>Area.outside.inclsides.cm2</t>
  </si>
  <si>
    <t>Area.overall.cm2.nosides</t>
  </si>
  <si>
    <t>Area.overall.cm2.inclsides</t>
  </si>
  <si>
    <t>Area.opencrevice.cm2.inclsides</t>
  </si>
  <si>
    <t>Area.opencrevice.cm2.nosides</t>
  </si>
  <si>
    <t>Area.othercrevice.cm2.inclsides</t>
  </si>
  <si>
    <t>Area.othercrevice.cm2.nosides</t>
  </si>
  <si>
    <t>Assigned.location.code</t>
  </si>
  <si>
    <t>Caged_green+3</t>
  </si>
  <si>
    <t>Open_red+2</t>
  </si>
  <si>
    <t>Open_red+3</t>
  </si>
  <si>
    <t>Caged_red+1</t>
  </si>
  <si>
    <t>Caged_yellow+1</t>
  </si>
  <si>
    <t>Open_green+1</t>
  </si>
  <si>
    <t>Open_yellow+3</t>
  </si>
  <si>
    <t>Open_green+3</t>
  </si>
  <si>
    <t>Open_yellow+2</t>
  </si>
  <si>
    <t>Open_green+2</t>
  </si>
  <si>
    <t>Caged_yellow+2</t>
  </si>
  <si>
    <t>Open_yellow+1</t>
  </si>
  <si>
    <t>Partial_green+3</t>
  </si>
  <si>
    <t>Partial_green+2</t>
  </si>
  <si>
    <t>Partial_yellow+1</t>
  </si>
  <si>
    <t>Partial_red+2</t>
  </si>
  <si>
    <t>Caged_red+2</t>
  </si>
  <si>
    <t>Caged_green+1</t>
  </si>
  <si>
    <t>Caged_red+3</t>
  </si>
  <si>
    <t>Partial_red+3</t>
  </si>
  <si>
    <t>Partial_yellow+3</t>
  </si>
  <si>
    <t>Partial_red+1</t>
  </si>
  <si>
    <t>Caged_yellow+3</t>
  </si>
  <si>
    <t>Open_red+1</t>
  </si>
  <si>
    <t>Partial_green+1</t>
  </si>
  <si>
    <t>Caged_green+2</t>
  </si>
  <si>
    <t>Partial_yellow+2</t>
  </si>
  <si>
    <t>turf.meas.1</t>
  </si>
  <si>
    <t>turf.meas.2</t>
  </si>
  <si>
    <t>turf.meas.3</t>
  </si>
  <si>
    <t>NA</t>
  </si>
  <si>
    <t>Proportion.LOB.target.overall</t>
  </si>
  <si>
    <t>colour.in.videos</t>
  </si>
  <si>
    <t>black</t>
  </si>
  <si>
    <t>Species</t>
  </si>
  <si>
    <t>Location</t>
  </si>
  <si>
    <t>number.bites</t>
  </si>
  <si>
    <t>tile.kind</t>
  </si>
  <si>
    <t>Individual</t>
  </si>
  <si>
    <t>fishlength.cm</t>
  </si>
  <si>
    <t>Video_code</t>
  </si>
  <si>
    <t>Date</t>
  </si>
  <si>
    <t>19.04.2018</t>
  </si>
  <si>
    <t>LighthouseReef</t>
  </si>
  <si>
    <t>black-topright#1</t>
  </si>
  <si>
    <t>unident wrasse</t>
  </si>
  <si>
    <t>d3</t>
  </si>
  <si>
    <t>f4</t>
  </si>
  <si>
    <t>e3</t>
  </si>
  <si>
    <t>d2</t>
  </si>
  <si>
    <t>c3</t>
  </si>
  <si>
    <t>d6</t>
  </si>
  <si>
    <t>g4</t>
  </si>
  <si>
    <t>h3</t>
  </si>
  <si>
    <t>black-topright#3</t>
  </si>
  <si>
    <t>length.video.h:min:sec</t>
  </si>
  <si>
    <t>Chlorurus sordidus TP</t>
  </si>
  <si>
    <t>h2</t>
  </si>
  <si>
    <t>h6</t>
  </si>
  <si>
    <t>b8</t>
  </si>
  <si>
    <t>b6</t>
  </si>
  <si>
    <t>difficult to see</t>
  </si>
  <si>
    <t>f2</t>
  </si>
  <si>
    <t>f6</t>
  </si>
  <si>
    <t>parrot IP (Chlorurus sordidus)</t>
  </si>
  <si>
    <t>b2</t>
  </si>
  <si>
    <t>c7</t>
  </si>
  <si>
    <t>black-topright#4</t>
  </si>
  <si>
    <t>h4</t>
  </si>
  <si>
    <t>h8</t>
  </si>
  <si>
    <t>g8</t>
  </si>
  <si>
    <t>g7</t>
  </si>
  <si>
    <t>e2</t>
  </si>
  <si>
    <t>g1</t>
  </si>
  <si>
    <t>colour</t>
  </si>
  <si>
    <t>tile.number</t>
  </si>
  <si>
    <t>black-topright#5</t>
  </si>
  <si>
    <t>h7</t>
  </si>
  <si>
    <t>i5</t>
  </si>
  <si>
    <t>black-topright#8</t>
  </si>
  <si>
    <t>black-topright#9</t>
  </si>
  <si>
    <t>Ctenochaetus binotatus</t>
  </si>
  <si>
    <t>c4</t>
  </si>
  <si>
    <t>Naso lituratus</t>
  </si>
  <si>
    <t>i3</t>
  </si>
  <si>
    <t>b4</t>
  </si>
  <si>
    <t>c6</t>
  </si>
  <si>
    <t>f8</t>
  </si>
  <si>
    <t>d8</t>
  </si>
  <si>
    <t>black-topright#10</t>
  </si>
  <si>
    <t>d5</t>
  </si>
  <si>
    <t>black-topright#11</t>
  </si>
  <si>
    <t>g5</t>
  </si>
  <si>
    <t>i7</t>
  </si>
  <si>
    <t>d7</t>
  </si>
  <si>
    <t>c1</t>
  </si>
  <si>
    <t>d1</t>
  </si>
  <si>
    <t>4.5 hours over</t>
  </si>
  <si>
    <t>black-topright#12</t>
  </si>
  <si>
    <t>g3</t>
  </si>
  <si>
    <t>f5</t>
  </si>
  <si>
    <t>i4</t>
  </si>
  <si>
    <t>e1</t>
  </si>
  <si>
    <t>f3</t>
  </si>
  <si>
    <t>e4</t>
  </si>
  <si>
    <t>i2</t>
  </si>
  <si>
    <t>h1</t>
  </si>
  <si>
    <t>g2</t>
  </si>
  <si>
    <t>e7</t>
  </si>
  <si>
    <t>a1</t>
  </si>
  <si>
    <t>b1</t>
  </si>
  <si>
    <t>f1</t>
  </si>
  <si>
    <t>i1</t>
  </si>
  <si>
    <t>a2</t>
  </si>
  <si>
    <t>c2</t>
  </si>
  <si>
    <t>a3</t>
  </si>
  <si>
    <t>b3</t>
  </si>
  <si>
    <t>a4</t>
  </si>
  <si>
    <t>d4</t>
  </si>
  <si>
    <t>a5</t>
  </si>
  <si>
    <t>b5</t>
  </si>
  <si>
    <t>c5</t>
  </si>
  <si>
    <t>e5</t>
  </si>
  <si>
    <t>h5</t>
  </si>
  <si>
    <t>a6</t>
  </si>
  <si>
    <t>e6</t>
  </si>
  <si>
    <t>g6</t>
  </si>
  <si>
    <t>i6</t>
  </si>
  <si>
    <t>a7</t>
  </si>
  <si>
    <t>b7</t>
  </si>
  <si>
    <t>f7</t>
  </si>
  <si>
    <t>a8</t>
  </si>
  <si>
    <t>c8</t>
  </si>
  <si>
    <t>e8</t>
  </si>
  <si>
    <t>i8</t>
  </si>
  <si>
    <t>a9</t>
  </si>
  <si>
    <t>b9</t>
  </si>
  <si>
    <t>c9</t>
  </si>
  <si>
    <t>d9</t>
  </si>
  <si>
    <t>e9</t>
  </si>
  <si>
    <t>f9</t>
  </si>
  <si>
    <t>g9</t>
  </si>
  <si>
    <t>h9</t>
  </si>
  <si>
    <t>i9</t>
  </si>
  <si>
    <t>Chlorurus sordidus</t>
  </si>
  <si>
    <t>parrot.phase</t>
  </si>
  <si>
    <t>blank</t>
  </si>
  <si>
    <t>nocolour-topleft#2</t>
  </si>
  <si>
    <t>Pomacentrus bankanensis</t>
  </si>
  <si>
    <t>nocolour-topleft#9</t>
  </si>
  <si>
    <t>nocolour-topleft#11</t>
  </si>
  <si>
    <t>Scarus niger</t>
  </si>
  <si>
    <t>red</t>
  </si>
  <si>
    <t>Ctenochaetus striatus</t>
  </si>
  <si>
    <t>Acanthurus nigrofuscus</t>
  </si>
  <si>
    <t>Zebrasoma scopas</t>
  </si>
  <si>
    <t>parrot IP</t>
  </si>
  <si>
    <t>red-topleft#1</t>
  </si>
  <si>
    <t>red-topleft#2</t>
  </si>
  <si>
    <t>Reef</t>
  </si>
  <si>
    <t>yellow</t>
  </si>
  <si>
    <t>green</t>
  </si>
  <si>
    <t>red-topleft#3</t>
  </si>
  <si>
    <t>red-topleft#4</t>
  </si>
  <si>
    <t>red-topleft#5</t>
  </si>
  <si>
    <t>red-topleft#6</t>
  </si>
  <si>
    <t>red-topleft#8</t>
  </si>
  <si>
    <t>red-topleft#9</t>
  </si>
  <si>
    <t>red-topleft#10</t>
  </si>
  <si>
    <t>red-topleft#11</t>
  </si>
  <si>
    <t>red-topleft#12</t>
  </si>
  <si>
    <t>red-topleft#13</t>
  </si>
  <si>
    <t>length.video.min</t>
  </si>
  <si>
    <t>large crevice</t>
  </si>
  <si>
    <t>medium crevice</t>
  </si>
  <si>
    <t>small crevice</t>
  </si>
  <si>
    <t>Unique.location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</si>
</sst>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Font="1" applyFill="1"/>
    <xf numFmtId="0" fontId="0" fillId="3" borderId="0" xfId="0" applyFill="1"/>
    <xf numFmtId="46" fontId="0" fillId="0" borderId="0" xfId="0" applyNumberFormat="1"/>
    <xf numFmtId="21" fontId="0" fillId="0" borderId="0" xfId="0" applyNumberFormat="1"/>
    <xf numFmtId="2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2"/>
  <sheetViews>
    <sheetView workbookViewId="0">
      <pane ySplit="1" topLeftCell="A42" activePane="bottomLeft" state="frozen"/>
      <selection pane="bottomLeft" activeCell="D9" sqref="D9"/>
    </sheetView>
  </sheetViews>
  <sheetFormatPr baseColWidth="10" defaultRowHeight="16" x14ac:dyDescent="0.2"/>
  <cols>
    <col min="3" max="3" width="20" bestFit="1" customWidth="1"/>
    <col min="6" max="6" width="15.6640625" bestFit="1" customWidth="1"/>
    <col min="7" max="7" width="15" bestFit="1" customWidth="1"/>
    <col min="8" max="8" width="14.6640625" bestFit="1" customWidth="1"/>
    <col min="10" max="10" width="10.5" bestFit="1" customWidth="1"/>
    <col min="16" max="17" width="14.33203125" bestFit="1" customWidth="1"/>
    <col min="19" max="19" width="19.33203125" bestFit="1" customWidth="1"/>
    <col min="20" max="20" width="18.83203125" bestFit="1" customWidth="1"/>
    <col min="21" max="21" width="15" bestFit="1" customWidth="1"/>
    <col min="22" max="22" width="14.5" bestFit="1" customWidth="1"/>
    <col min="23" max="23" width="14.5" customWidth="1"/>
    <col min="24" max="24" width="14.5" bestFit="1" customWidth="1"/>
    <col min="25" max="25" width="19" bestFit="1" customWidth="1"/>
    <col min="26" max="26" width="27.33203125" bestFit="1" customWidth="1"/>
    <col min="27" max="27" width="28.1640625" bestFit="1" customWidth="1"/>
    <col min="28" max="28" width="22.5" bestFit="1" customWidth="1"/>
    <col min="29" max="29" width="23.33203125" bestFit="1" customWidth="1"/>
    <col min="30" max="30" width="15.5" customWidth="1"/>
    <col min="31" max="31" width="15.1640625" bestFit="1" customWidth="1"/>
    <col min="32" max="32" width="23" bestFit="1" customWidth="1"/>
    <col min="33" max="33" width="22.5" bestFit="1" customWidth="1"/>
    <col min="34" max="34" width="23.33203125" bestFit="1" customWidth="1"/>
    <col min="35" max="35" width="22" bestFit="1" customWidth="1"/>
    <col min="37" max="37" width="25.1640625" bestFit="1" customWidth="1"/>
    <col min="38" max="38" width="46.33203125" bestFit="1" customWidth="1"/>
    <col min="39" max="39" width="18.5" bestFit="1" customWidth="1"/>
  </cols>
  <sheetData>
    <row r="1" spans="1:40" x14ac:dyDescent="0.2">
      <c r="A1" t="s">
        <v>15</v>
      </c>
      <c r="B1" t="s">
        <v>1</v>
      </c>
      <c r="C1" t="s">
        <v>74</v>
      </c>
      <c r="D1" t="s">
        <v>0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61</v>
      </c>
      <c r="X1" t="s">
        <v>60</v>
      </c>
      <c r="Y1" t="s">
        <v>62</v>
      </c>
      <c r="Z1" t="s">
        <v>63</v>
      </c>
      <c r="AA1" t="s">
        <v>64</v>
      </c>
      <c r="AB1" t="s">
        <v>73</v>
      </c>
      <c r="AC1" t="s">
        <v>72</v>
      </c>
      <c r="AD1" t="s">
        <v>65</v>
      </c>
      <c r="AE1" t="s">
        <v>71</v>
      </c>
      <c r="AF1" t="s">
        <v>70</v>
      </c>
      <c r="AG1" t="s">
        <v>66</v>
      </c>
      <c r="AH1" t="s">
        <v>67</v>
      </c>
      <c r="AI1" t="s">
        <v>68</v>
      </c>
      <c r="AJ1" t="s">
        <v>69</v>
      </c>
      <c r="AK1" t="s">
        <v>106</v>
      </c>
      <c r="AL1" t="s">
        <v>3</v>
      </c>
      <c r="AM1" t="s">
        <v>40</v>
      </c>
      <c r="AN1" t="s">
        <v>56</v>
      </c>
    </row>
    <row r="2" spans="1:40" x14ac:dyDescent="0.2">
      <c r="A2" t="s">
        <v>42</v>
      </c>
      <c r="B2">
        <v>6</v>
      </c>
      <c r="C2" t="s">
        <v>75</v>
      </c>
      <c r="D2" t="s">
        <v>2</v>
      </c>
      <c r="E2">
        <v>62</v>
      </c>
      <c r="F2">
        <v>2</v>
      </c>
      <c r="G2">
        <v>4</v>
      </c>
      <c r="H2">
        <v>12</v>
      </c>
      <c r="I2">
        <v>38</v>
      </c>
      <c r="J2">
        <f t="shared" ref="J2:J36" si="0">SUM(E2:I2)</f>
        <v>118</v>
      </c>
      <c r="K2">
        <v>65</v>
      </c>
      <c r="L2">
        <v>5</v>
      </c>
      <c r="M2">
        <v>8</v>
      </c>
      <c r="N2">
        <v>10</v>
      </c>
      <c r="O2">
        <v>26</v>
      </c>
      <c r="P2">
        <f t="shared" ref="P2:P33" si="1">SUM(K2:O2)</f>
        <v>114</v>
      </c>
      <c r="Q2">
        <v>6</v>
      </c>
      <c r="R2">
        <v>2</v>
      </c>
      <c r="S2">
        <v>1</v>
      </c>
      <c r="T2">
        <v>3</v>
      </c>
      <c r="U2">
        <v>6</v>
      </c>
      <c r="V2">
        <f t="shared" ref="V2:V33" si="2">SUM(Q2:U2)</f>
        <v>18</v>
      </c>
      <c r="W2">
        <v>24</v>
      </c>
      <c r="X2">
        <f t="shared" ref="X2:X33" si="3">W2*12*12/100</f>
        <v>34.56</v>
      </c>
      <c r="Y2">
        <v>8</v>
      </c>
      <c r="Z2">
        <f>15*8*Y2/100</f>
        <v>9.6</v>
      </c>
      <c r="AA2">
        <f>((((2*8*10)+(2*15*10))*8)/100)+Z2</f>
        <v>46.4</v>
      </c>
      <c r="AB2">
        <f>(15*15*5-(3.1415*4^2))/100</f>
        <v>10.74736</v>
      </c>
      <c r="AC2">
        <f>AB2+((15*10*12)/100)</f>
        <v>28.74736</v>
      </c>
      <c r="AD2">
        <v>12</v>
      </c>
      <c r="AE2">
        <f>8*15*AD2/100</f>
        <v>14.4</v>
      </c>
      <c r="AF2">
        <f>((2*8*10+1*15*10)*AD2/100)+AE2</f>
        <v>51.6</v>
      </c>
      <c r="AG2">
        <f t="shared" ref="AG2:AG33" si="4">((100*100+100*12*4)/100)-AE2-AB2-Z2-X2</f>
        <v>78.692639999999997</v>
      </c>
      <c r="AH2">
        <f>AG2+(16*12*10/100)</f>
        <v>97.89264</v>
      </c>
      <c r="AI2">
        <f t="shared" ref="AI2:AI33" si="5">AG2+AE2+AB2+Z2+X2</f>
        <v>148</v>
      </c>
      <c r="AJ2">
        <f t="shared" ref="AJ2:AJ33" si="6">AH2+AF2+AC2+AA2+X2</f>
        <v>259.20000000000005</v>
      </c>
      <c r="AM2" t="s">
        <v>19</v>
      </c>
      <c r="AN2" t="s">
        <v>57</v>
      </c>
    </row>
    <row r="3" spans="1:40" x14ac:dyDescent="0.2">
      <c r="A3" t="s">
        <v>42</v>
      </c>
      <c r="B3">
        <v>7</v>
      </c>
      <c r="C3" t="s">
        <v>75</v>
      </c>
      <c r="D3" t="s">
        <v>14</v>
      </c>
      <c r="E3">
        <v>55</v>
      </c>
      <c r="F3">
        <v>8</v>
      </c>
      <c r="G3">
        <v>5</v>
      </c>
      <c r="H3">
        <v>18</v>
      </c>
      <c r="I3">
        <v>22</v>
      </c>
      <c r="J3">
        <f t="shared" si="0"/>
        <v>108</v>
      </c>
      <c r="K3">
        <v>59</v>
      </c>
      <c r="L3">
        <v>5</v>
      </c>
      <c r="M3">
        <v>11</v>
      </c>
      <c r="N3">
        <v>22</v>
      </c>
      <c r="O3">
        <v>6</v>
      </c>
      <c r="P3">
        <f t="shared" si="1"/>
        <v>103</v>
      </c>
      <c r="Q3">
        <v>8</v>
      </c>
      <c r="R3">
        <v>3</v>
      </c>
      <c r="S3">
        <v>3</v>
      </c>
      <c r="T3">
        <v>5</v>
      </c>
      <c r="U3">
        <v>0</v>
      </c>
      <c r="V3">
        <f t="shared" si="2"/>
        <v>19</v>
      </c>
      <c r="W3">
        <v>24</v>
      </c>
      <c r="X3">
        <f t="shared" si="3"/>
        <v>34.56</v>
      </c>
      <c r="Y3">
        <v>8</v>
      </c>
      <c r="Z3">
        <f>15*15*Y3/100</f>
        <v>18</v>
      </c>
      <c r="AA3">
        <f>((4*15*10)/100*8)+Z3</f>
        <v>66</v>
      </c>
      <c r="AB3">
        <f>(15*15*5-(3.1415*4^2))/100</f>
        <v>10.74736</v>
      </c>
      <c r="AC3">
        <f>AB3+((15*10*12)/100)</f>
        <v>28.74736</v>
      </c>
      <c r="AD3">
        <v>12</v>
      </c>
      <c r="AE3">
        <f>15*15*12/100</f>
        <v>27</v>
      </c>
      <c r="AF3">
        <f>((3*15*10)/100*12)+AE3</f>
        <v>81</v>
      </c>
      <c r="AG3">
        <f t="shared" si="4"/>
        <v>57.692639999999997</v>
      </c>
      <c r="AH3">
        <f>AG3+(16*12*10/100)</f>
        <v>76.89264</v>
      </c>
      <c r="AI3">
        <f t="shared" si="5"/>
        <v>148</v>
      </c>
      <c r="AJ3">
        <f t="shared" si="6"/>
        <v>287.2</v>
      </c>
      <c r="AM3" t="s">
        <v>19</v>
      </c>
      <c r="AN3" t="s">
        <v>57</v>
      </c>
    </row>
    <row r="4" spans="1:40" x14ac:dyDescent="0.2">
      <c r="A4" t="s">
        <v>42</v>
      </c>
      <c r="B4">
        <v>8</v>
      </c>
      <c r="C4" t="s">
        <v>75</v>
      </c>
      <c r="D4" t="s">
        <v>17</v>
      </c>
      <c r="E4">
        <v>66</v>
      </c>
      <c r="F4">
        <v>28</v>
      </c>
      <c r="G4">
        <v>3</v>
      </c>
      <c r="H4">
        <v>32</v>
      </c>
      <c r="I4">
        <v>42</v>
      </c>
      <c r="J4">
        <f t="shared" si="0"/>
        <v>171</v>
      </c>
      <c r="K4">
        <v>76</v>
      </c>
      <c r="L4">
        <v>21</v>
      </c>
      <c r="M4">
        <v>11</v>
      </c>
      <c r="N4">
        <v>35</v>
      </c>
      <c r="O4">
        <v>29</v>
      </c>
      <c r="P4">
        <f t="shared" si="1"/>
        <v>172</v>
      </c>
      <c r="Q4">
        <v>1</v>
      </c>
      <c r="R4">
        <v>3</v>
      </c>
      <c r="S4">
        <v>0</v>
      </c>
      <c r="T4">
        <v>2</v>
      </c>
      <c r="U4">
        <v>0</v>
      </c>
      <c r="V4">
        <f t="shared" si="2"/>
        <v>6</v>
      </c>
      <c r="W4">
        <v>25</v>
      </c>
      <c r="X4">
        <f t="shared" si="3"/>
        <v>36</v>
      </c>
      <c r="Y4">
        <v>1</v>
      </c>
      <c r="Z4">
        <f>((40*40*Y4)-(3.1415*(4^2)))/100</f>
        <v>15.49736</v>
      </c>
      <c r="AA4">
        <f>(40*10*4)/100+Z4</f>
        <v>31.49736</v>
      </c>
      <c r="AB4">
        <v>9</v>
      </c>
      <c r="AC4">
        <v>33</v>
      </c>
      <c r="AD4">
        <v>11</v>
      </c>
      <c r="AE4">
        <f>15*15*AD4/100</f>
        <v>24.75</v>
      </c>
      <c r="AF4">
        <f>(AD4*3*15*10/100)+AE4</f>
        <v>74.25</v>
      </c>
      <c r="AG4">
        <f t="shared" si="4"/>
        <v>62.75264</v>
      </c>
      <c r="AH4">
        <f>AG4+(17*12*10/100)</f>
        <v>83.152639999999991</v>
      </c>
      <c r="AI4">
        <f t="shared" si="5"/>
        <v>148</v>
      </c>
      <c r="AJ4">
        <f t="shared" si="6"/>
        <v>257.89999999999998</v>
      </c>
      <c r="AL4" t="s">
        <v>41</v>
      </c>
      <c r="AM4" t="s">
        <v>14</v>
      </c>
      <c r="AN4" t="s">
        <v>57</v>
      </c>
    </row>
    <row r="5" spans="1:40" x14ac:dyDescent="0.2">
      <c r="A5" t="s">
        <v>43</v>
      </c>
      <c r="B5">
        <v>9</v>
      </c>
      <c r="C5" t="s">
        <v>76</v>
      </c>
      <c r="D5" t="s">
        <v>17</v>
      </c>
      <c r="E5">
        <v>1</v>
      </c>
      <c r="F5">
        <v>1</v>
      </c>
      <c r="G5">
        <v>0</v>
      </c>
      <c r="H5">
        <v>3</v>
      </c>
      <c r="I5">
        <v>4</v>
      </c>
      <c r="J5">
        <f t="shared" si="0"/>
        <v>9</v>
      </c>
      <c r="K5">
        <v>35</v>
      </c>
      <c r="L5">
        <v>9</v>
      </c>
      <c r="M5">
        <v>11</v>
      </c>
      <c r="N5">
        <v>37</v>
      </c>
      <c r="O5">
        <v>13</v>
      </c>
      <c r="P5">
        <f t="shared" si="1"/>
        <v>105</v>
      </c>
      <c r="Q5">
        <v>0</v>
      </c>
      <c r="R5">
        <v>0</v>
      </c>
      <c r="S5">
        <v>0</v>
      </c>
      <c r="T5">
        <v>0</v>
      </c>
      <c r="U5">
        <v>0</v>
      </c>
      <c r="V5">
        <f t="shared" si="2"/>
        <v>0</v>
      </c>
      <c r="W5">
        <v>25</v>
      </c>
      <c r="X5">
        <f t="shared" si="3"/>
        <v>36</v>
      </c>
      <c r="Y5">
        <v>1</v>
      </c>
      <c r="Z5">
        <f>((40*40*Y5)-(3.1415*(4^2)))/100</f>
        <v>15.49736</v>
      </c>
      <c r="AA5">
        <f>(40*10*4)/100+Z5</f>
        <v>31.49736</v>
      </c>
      <c r="AB5">
        <v>9</v>
      </c>
      <c r="AC5">
        <v>33</v>
      </c>
      <c r="AD5">
        <v>11</v>
      </c>
      <c r="AE5">
        <f>15*15*AD5/100</f>
        <v>24.75</v>
      </c>
      <c r="AF5">
        <f>(AD5*3*15*10/100)+AE5</f>
        <v>74.25</v>
      </c>
      <c r="AG5">
        <f t="shared" si="4"/>
        <v>62.75264</v>
      </c>
      <c r="AH5">
        <f>AG5+(17*12*10/100)</f>
        <v>83.152639999999991</v>
      </c>
      <c r="AI5">
        <f t="shared" si="5"/>
        <v>148</v>
      </c>
      <c r="AJ5">
        <f t="shared" si="6"/>
        <v>257.89999999999998</v>
      </c>
      <c r="AL5" t="s">
        <v>38</v>
      </c>
      <c r="AM5" t="s">
        <v>14</v>
      </c>
      <c r="AN5" t="s">
        <v>57</v>
      </c>
    </row>
    <row r="6" spans="1:40" x14ac:dyDescent="0.2">
      <c r="A6" t="s">
        <v>43</v>
      </c>
      <c r="B6">
        <v>9.1999999999999993</v>
      </c>
      <c r="C6" t="s">
        <v>77</v>
      </c>
      <c r="D6" t="s">
        <v>14</v>
      </c>
      <c r="E6">
        <v>1</v>
      </c>
      <c r="F6">
        <v>1</v>
      </c>
      <c r="G6">
        <v>1</v>
      </c>
      <c r="H6">
        <v>2</v>
      </c>
      <c r="I6">
        <v>2</v>
      </c>
      <c r="J6">
        <f t="shared" si="0"/>
        <v>7</v>
      </c>
      <c r="K6">
        <v>0</v>
      </c>
      <c r="L6">
        <v>0</v>
      </c>
      <c r="M6">
        <v>2</v>
      </c>
      <c r="N6">
        <v>0</v>
      </c>
      <c r="O6">
        <v>1</v>
      </c>
      <c r="P6">
        <f t="shared" si="1"/>
        <v>3</v>
      </c>
      <c r="Q6">
        <v>0</v>
      </c>
      <c r="R6">
        <v>0</v>
      </c>
      <c r="S6">
        <v>0</v>
      </c>
      <c r="T6">
        <v>0</v>
      </c>
      <c r="U6">
        <v>0</v>
      </c>
      <c r="V6">
        <f t="shared" si="2"/>
        <v>0</v>
      </c>
      <c r="W6">
        <v>24</v>
      </c>
      <c r="X6">
        <f t="shared" si="3"/>
        <v>34.56</v>
      </c>
      <c r="Y6">
        <v>8</v>
      </c>
      <c r="Z6">
        <f>15*15*Y6/100</f>
        <v>18</v>
      </c>
      <c r="AA6">
        <f>((4*15*10)/100*8)+Z6</f>
        <v>66</v>
      </c>
      <c r="AB6">
        <f>(15*15*5-(3.1415*4^2))/100</f>
        <v>10.74736</v>
      </c>
      <c r="AC6">
        <f>AB6+((15*10*12)/100)</f>
        <v>28.74736</v>
      </c>
      <c r="AD6">
        <v>12</v>
      </c>
      <c r="AE6">
        <f>15*15*12/100</f>
        <v>27</v>
      </c>
      <c r="AF6">
        <f>((3*15*10)/100*12)+AE6</f>
        <v>81</v>
      </c>
      <c r="AG6">
        <f t="shared" si="4"/>
        <v>57.692639999999997</v>
      </c>
      <c r="AH6">
        <f>AG6+(16*12*10/100)</f>
        <v>76.89264</v>
      </c>
      <c r="AI6">
        <f t="shared" si="5"/>
        <v>148</v>
      </c>
      <c r="AJ6">
        <f t="shared" si="6"/>
        <v>287.2</v>
      </c>
      <c r="AM6" t="s">
        <v>19</v>
      </c>
      <c r="AN6" t="s">
        <v>57</v>
      </c>
    </row>
    <row r="7" spans="1:40" x14ac:dyDescent="0.2">
      <c r="A7" t="s">
        <v>43</v>
      </c>
      <c r="B7">
        <v>10</v>
      </c>
      <c r="C7" t="s">
        <v>76</v>
      </c>
      <c r="D7" t="s">
        <v>2</v>
      </c>
      <c r="E7">
        <v>1</v>
      </c>
      <c r="F7">
        <v>6</v>
      </c>
      <c r="G7">
        <v>0</v>
      </c>
      <c r="H7">
        <v>7</v>
      </c>
      <c r="I7">
        <v>14</v>
      </c>
      <c r="J7">
        <f t="shared" si="0"/>
        <v>28</v>
      </c>
      <c r="K7">
        <v>29</v>
      </c>
      <c r="L7">
        <v>14</v>
      </c>
      <c r="M7">
        <v>4</v>
      </c>
      <c r="N7">
        <v>9</v>
      </c>
      <c r="O7">
        <v>25</v>
      </c>
      <c r="P7">
        <f t="shared" si="1"/>
        <v>81</v>
      </c>
      <c r="Q7">
        <v>2</v>
      </c>
      <c r="R7">
        <v>1</v>
      </c>
      <c r="S7">
        <v>0</v>
      </c>
      <c r="T7">
        <v>0</v>
      </c>
      <c r="U7">
        <v>1</v>
      </c>
      <c r="V7">
        <f t="shared" si="2"/>
        <v>4</v>
      </c>
      <c r="W7">
        <v>24</v>
      </c>
      <c r="X7">
        <f t="shared" si="3"/>
        <v>34.56</v>
      </c>
      <c r="Y7">
        <v>8</v>
      </c>
      <c r="Z7">
        <f>15*8*Y7/100</f>
        <v>9.6</v>
      </c>
      <c r="AA7">
        <f>(((2*8*10)+(2*15*10))/100*8)+Z7</f>
        <v>46.4</v>
      </c>
      <c r="AB7">
        <f>(15*15*5-(3.1415*4^2))/100</f>
        <v>10.74736</v>
      </c>
      <c r="AC7">
        <f>AB7+((15*10*12)/100)</f>
        <v>28.74736</v>
      </c>
      <c r="AD7">
        <v>12</v>
      </c>
      <c r="AE7">
        <f>8*15*AD7/100</f>
        <v>14.4</v>
      </c>
      <c r="AF7">
        <f>((2*8*10+1*15*10)*AD7/100)+AE7</f>
        <v>51.6</v>
      </c>
      <c r="AG7">
        <f t="shared" si="4"/>
        <v>78.692639999999997</v>
      </c>
      <c r="AH7">
        <f>AG7+(16*12*10/100)</f>
        <v>97.89264</v>
      </c>
      <c r="AI7">
        <f t="shared" si="5"/>
        <v>148</v>
      </c>
      <c r="AJ7">
        <f t="shared" si="6"/>
        <v>259.20000000000005</v>
      </c>
      <c r="AM7" t="s">
        <v>19</v>
      </c>
      <c r="AN7" t="s">
        <v>57</v>
      </c>
    </row>
    <row r="8" spans="1:40" x14ac:dyDescent="0.2">
      <c r="A8" t="s">
        <v>42</v>
      </c>
      <c r="B8">
        <v>12</v>
      </c>
      <c r="C8" t="s">
        <v>78</v>
      </c>
      <c r="D8" t="s">
        <v>2</v>
      </c>
      <c r="E8">
        <v>4</v>
      </c>
      <c r="F8">
        <v>0</v>
      </c>
      <c r="G8">
        <v>3</v>
      </c>
      <c r="H8">
        <v>4</v>
      </c>
      <c r="I8">
        <v>4</v>
      </c>
      <c r="J8">
        <f t="shared" si="0"/>
        <v>15</v>
      </c>
      <c r="K8">
        <v>20</v>
      </c>
      <c r="L8">
        <v>3</v>
      </c>
      <c r="M8">
        <v>0</v>
      </c>
      <c r="N8">
        <v>7</v>
      </c>
      <c r="O8">
        <v>15</v>
      </c>
      <c r="P8">
        <f t="shared" si="1"/>
        <v>45</v>
      </c>
      <c r="Q8">
        <v>2</v>
      </c>
      <c r="R8">
        <v>0</v>
      </c>
      <c r="S8">
        <v>0</v>
      </c>
      <c r="T8">
        <v>1</v>
      </c>
      <c r="U8">
        <v>1</v>
      </c>
      <c r="V8">
        <f t="shared" si="2"/>
        <v>4</v>
      </c>
      <c r="W8">
        <v>24</v>
      </c>
      <c r="X8">
        <f t="shared" si="3"/>
        <v>34.56</v>
      </c>
      <c r="Y8">
        <v>8</v>
      </c>
      <c r="Z8">
        <f>15*8*Y8/100</f>
        <v>9.6</v>
      </c>
      <c r="AA8">
        <f>(((2*8*10)+(2*15*10))/100*8)+Z8</f>
        <v>46.4</v>
      </c>
      <c r="AB8">
        <f>(15*15*5-(3.1415*4^2))/100</f>
        <v>10.74736</v>
      </c>
      <c r="AC8">
        <f>AB8+((15*10*12)/100)</f>
        <v>28.74736</v>
      </c>
      <c r="AD8">
        <v>12</v>
      </c>
      <c r="AE8">
        <f>8*15*AD8/100</f>
        <v>14.4</v>
      </c>
      <c r="AF8">
        <f>((2*8*10+1*15*10)*AD8/100)+AE8</f>
        <v>51.6</v>
      </c>
      <c r="AG8">
        <f t="shared" si="4"/>
        <v>78.692639999999997</v>
      </c>
      <c r="AH8">
        <f>AG8+(16*12*10/100)</f>
        <v>97.89264</v>
      </c>
      <c r="AI8">
        <f t="shared" si="5"/>
        <v>148</v>
      </c>
      <c r="AJ8">
        <f t="shared" si="6"/>
        <v>259.20000000000005</v>
      </c>
      <c r="AM8" t="s">
        <v>19</v>
      </c>
      <c r="AN8" t="s">
        <v>57</v>
      </c>
    </row>
    <row r="9" spans="1:40" x14ac:dyDescent="0.2">
      <c r="A9" t="s">
        <v>42</v>
      </c>
      <c r="B9">
        <v>13</v>
      </c>
      <c r="C9" t="s">
        <v>78</v>
      </c>
      <c r="D9" t="s">
        <v>14</v>
      </c>
      <c r="E9">
        <v>4</v>
      </c>
      <c r="F9">
        <v>2</v>
      </c>
      <c r="G9">
        <v>2</v>
      </c>
      <c r="H9">
        <v>6</v>
      </c>
      <c r="I9">
        <v>3</v>
      </c>
      <c r="J9">
        <f t="shared" si="0"/>
        <v>17</v>
      </c>
      <c r="K9">
        <v>21</v>
      </c>
      <c r="L9">
        <v>12</v>
      </c>
      <c r="M9">
        <v>10</v>
      </c>
      <c r="N9">
        <v>10</v>
      </c>
      <c r="O9">
        <v>7</v>
      </c>
      <c r="P9">
        <f t="shared" si="1"/>
        <v>60</v>
      </c>
      <c r="Q9">
        <v>1</v>
      </c>
      <c r="R9">
        <v>0</v>
      </c>
      <c r="S9">
        <v>2</v>
      </c>
      <c r="T9">
        <v>0</v>
      </c>
      <c r="U9">
        <v>1</v>
      </c>
      <c r="V9">
        <f t="shared" si="2"/>
        <v>4</v>
      </c>
      <c r="W9">
        <v>24</v>
      </c>
      <c r="X9">
        <f t="shared" si="3"/>
        <v>34.56</v>
      </c>
      <c r="Y9">
        <v>8</v>
      </c>
      <c r="Z9">
        <f>15*15*Y9/100</f>
        <v>18</v>
      </c>
      <c r="AA9">
        <f>((4*15*10)/100*8)+Z9</f>
        <v>66</v>
      </c>
      <c r="AB9">
        <f>(15*15*5-(3.1415*4^2))/100</f>
        <v>10.74736</v>
      </c>
      <c r="AC9">
        <f>AB9+((15*10*12)/100)</f>
        <v>28.74736</v>
      </c>
      <c r="AD9">
        <v>12</v>
      </c>
      <c r="AE9">
        <f>15*15*12/100</f>
        <v>27</v>
      </c>
      <c r="AF9">
        <f>((3*15*10)/100*12)+AE9</f>
        <v>81</v>
      </c>
      <c r="AG9">
        <f t="shared" si="4"/>
        <v>57.692639999999997</v>
      </c>
      <c r="AH9">
        <f>AG9+(16*12*10/100)</f>
        <v>76.89264</v>
      </c>
      <c r="AI9">
        <f t="shared" si="5"/>
        <v>148</v>
      </c>
      <c r="AJ9">
        <f t="shared" si="6"/>
        <v>287.2</v>
      </c>
      <c r="AM9" t="s">
        <v>19</v>
      </c>
      <c r="AN9" t="s">
        <v>57</v>
      </c>
    </row>
    <row r="10" spans="1:40" x14ac:dyDescent="0.2">
      <c r="A10" t="s">
        <v>42</v>
      </c>
      <c r="B10">
        <v>14</v>
      </c>
      <c r="C10" t="s">
        <v>78</v>
      </c>
      <c r="D10" t="s">
        <v>17</v>
      </c>
      <c r="E10">
        <v>21</v>
      </c>
      <c r="F10">
        <v>5</v>
      </c>
      <c r="G10">
        <v>4</v>
      </c>
      <c r="H10">
        <v>6</v>
      </c>
      <c r="I10">
        <v>10</v>
      </c>
      <c r="J10">
        <f t="shared" si="0"/>
        <v>46</v>
      </c>
      <c r="K10">
        <v>80</v>
      </c>
      <c r="L10">
        <v>11</v>
      </c>
      <c r="M10">
        <v>6</v>
      </c>
      <c r="N10">
        <v>20</v>
      </c>
      <c r="O10">
        <v>7</v>
      </c>
      <c r="P10">
        <f t="shared" si="1"/>
        <v>124</v>
      </c>
      <c r="Q10">
        <v>2</v>
      </c>
      <c r="R10">
        <v>2</v>
      </c>
      <c r="S10">
        <v>1</v>
      </c>
      <c r="T10">
        <v>0</v>
      </c>
      <c r="U10">
        <v>5</v>
      </c>
      <c r="V10">
        <f t="shared" si="2"/>
        <v>10</v>
      </c>
      <c r="W10">
        <v>28</v>
      </c>
      <c r="X10">
        <f t="shared" si="3"/>
        <v>40.32</v>
      </c>
      <c r="Y10">
        <v>1</v>
      </c>
      <c r="Z10">
        <f>((40*40*Y10)-(3.1415*(4^2)))/100</f>
        <v>15.49736</v>
      </c>
      <c r="AA10">
        <f>(40*10*4)/100+Z10</f>
        <v>31.49736</v>
      </c>
      <c r="AB10">
        <v>9</v>
      </c>
      <c r="AC10">
        <v>33</v>
      </c>
      <c r="AD10">
        <v>8</v>
      </c>
      <c r="AE10">
        <f>15*15*AD10/100</f>
        <v>18</v>
      </c>
      <c r="AF10">
        <f>(AD10*3*15*10/100)+AE10</f>
        <v>54</v>
      </c>
      <c r="AG10">
        <f t="shared" si="4"/>
        <v>65.182639999999992</v>
      </c>
      <c r="AH10">
        <f>AG10+(20*12*10/100)</f>
        <v>89.182639999999992</v>
      </c>
      <c r="AI10">
        <f t="shared" si="5"/>
        <v>148</v>
      </c>
      <c r="AJ10">
        <f t="shared" si="6"/>
        <v>248</v>
      </c>
      <c r="AL10" t="s">
        <v>48</v>
      </c>
      <c r="AM10" t="s">
        <v>14</v>
      </c>
      <c r="AN10" t="s">
        <v>57</v>
      </c>
    </row>
    <row r="11" spans="1:40" x14ac:dyDescent="0.2">
      <c r="A11" t="s">
        <v>42</v>
      </c>
      <c r="B11">
        <v>18</v>
      </c>
      <c r="C11" t="s">
        <v>79</v>
      </c>
      <c r="D11" t="s">
        <v>2</v>
      </c>
      <c r="E11">
        <v>1</v>
      </c>
      <c r="F11">
        <v>2</v>
      </c>
      <c r="G11">
        <v>2</v>
      </c>
      <c r="H11">
        <v>3</v>
      </c>
      <c r="I11">
        <v>9</v>
      </c>
      <c r="J11">
        <f t="shared" si="0"/>
        <v>17</v>
      </c>
      <c r="K11">
        <v>33</v>
      </c>
      <c r="L11">
        <v>6</v>
      </c>
      <c r="M11">
        <v>6</v>
      </c>
      <c r="N11">
        <v>10</v>
      </c>
      <c r="O11">
        <v>18</v>
      </c>
      <c r="P11">
        <f t="shared" si="1"/>
        <v>73</v>
      </c>
      <c r="Q11">
        <v>0</v>
      </c>
      <c r="R11">
        <v>0</v>
      </c>
      <c r="S11">
        <v>1</v>
      </c>
      <c r="T11">
        <v>0</v>
      </c>
      <c r="U11">
        <v>0</v>
      </c>
      <c r="V11">
        <f t="shared" si="2"/>
        <v>1</v>
      </c>
      <c r="W11">
        <v>24</v>
      </c>
      <c r="X11">
        <f t="shared" si="3"/>
        <v>34.56</v>
      </c>
      <c r="Y11">
        <v>8</v>
      </c>
      <c r="Z11">
        <f>15*8*Y11/100</f>
        <v>9.6</v>
      </c>
      <c r="AA11">
        <f>(((2*8*10)+(2*15*10))/100*8)+Z11</f>
        <v>46.4</v>
      </c>
      <c r="AB11">
        <f>(15*15*5-(3.1415*4^2))/100</f>
        <v>10.74736</v>
      </c>
      <c r="AC11">
        <f>AB11+((15*10*12)/100)</f>
        <v>28.74736</v>
      </c>
      <c r="AD11">
        <v>12</v>
      </c>
      <c r="AE11">
        <f>8*15*AD11/100</f>
        <v>14.4</v>
      </c>
      <c r="AF11">
        <f>((2*8*10+1*15*10)*AD11/100)+AE11</f>
        <v>51.6</v>
      </c>
      <c r="AG11">
        <f t="shared" si="4"/>
        <v>78.692639999999997</v>
      </c>
      <c r="AH11">
        <f>AG11+(16*12*10/100)</f>
        <v>97.89264</v>
      </c>
      <c r="AI11">
        <f t="shared" si="5"/>
        <v>148</v>
      </c>
      <c r="AJ11">
        <f t="shared" si="6"/>
        <v>259.20000000000005</v>
      </c>
      <c r="AM11" t="s">
        <v>19</v>
      </c>
      <c r="AN11" t="s">
        <v>57</v>
      </c>
    </row>
    <row r="12" spans="1:40" x14ac:dyDescent="0.2">
      <c r="A12" t="s">
        <v>42</v>
      </c>
      <c r="B12">
        <v>19</v>
      </c>
      <c r="C12" t="s">
        <v>79</v>
      </c>
      <c r="D12" t="s">
        <v>14</v>
      </c>
      <c r="E12">
        <v>1</v>
      </c>
      <c r="F12">
        <v>1</v>
      </c>
      <c r="G12">
        <v>0</v>
      </c>
      <c r="H12">
        <v>3</v>
      </c>
      <c r="I12">
        <v>4</v>
      </c>
      <c r="J12">
        <f t="shared" si="0"/>
        <v>9</v>
      </c>
      <c r="K12">
        <v>26</v>
      </c>
      <c r="L12">
        <v>10</v>
      </c>
      <c r="M12">
        <v>2</v>
      </c>
      <c r="N12">
        <v>8</v>
      </c>
      <c r="O12">
        <v>6</v>
      </c>
      <c r="P12">
        <f t="shared" si="1"/>
        <v>52</v>
      </c>
      <c r="Q12">
        <v>0</v>
      </c>
      <c r="R12">
        <v>2</v>
      </c>
      <c r="S12">
        <v>0</v>
      </c>
      <c r="T12">
        <v>3</v>
      </c>
      <c r="U12">
        <v>0</v>
      </c>
      <c r="V12">
        <f t="shared" si="2"/>
        <v>5</v>
      </c>
      <c r="W12">
        <v>24</v>
      </c>
      <c r="X12">
        <f t="shared" si="3"/>
        <v>34.56</v>
      </c>
      <c r="Y12">
        <v>8</v>
      </c>
      <c r="Z12">
        <f>15*15*Y12/100</f>
        <v>18</v>
      </c>
      <c r="AA12">
        <f>((4*15*10)/100*8)+Z12</f>
        <v>66</v>
      </c>
      <c r="AB12">
        <f>(15*15*5-(3.1415*4^2))/100</f>
        <v>10.74736</v>
      </c>
      <c r="AC12">
        <f>AB12+((15*10*12)/100)</f>
        <v>28.74736</v>
      </c>
      <c r="AD12">
        <v>12</v>
      </c>
      <c r="AE12">
        <f>15*15*12/100</f>
        <v>27</v>
      </c>
      <c r="AF12">
        <f>((3*15*10)/100*12)+AE12</f>
        <v>81</v>
      </c>
      <c r="AG12">
        <f t="shared" si="4"/>
        <v>57.692639999999997</v>
      </c>
      <c r="AH12">
        <f>AG12+(16*12*10/100)</f>
        <v>76.89264</v>
      </c>
      <c r="AI12">
        <f t="shared" si="5"/>
        <v>148</v>
      </c>
      <c r="AJ12">
        <f t="shared" si="6"/>
        <v>287.2</v>
      </c>
      <c r="AM12" t="s">
        <v>19</v>
      </c>
      <c r="AN12" t="s">
        <v>57</v>
      </c>
    </row>
    <row r="13" spans="1:40" x14ac:dyDescent="0.2">
      <c r="A13" t="s">
        <v>43</v>
      </c>
      <c r="B13">
        <v>21</v>
      </c>
      <c r="C13" t="s">
        <v>80</v>
      </c>
      <c r="D13" t="s">
        <v>2</v>
      </c>
      <c r="E13">
        <v>0</v>
      </c>
      <c r="F13">
        <v>1</v>
      </c>
      <c r="G13">
        <v>4</v>
      </c>
      <c r="H13">
        <v>1</v>
      </c>
      <c r="I13">
        <v>15</v>
      </c>
      <c r="J13">
        <f t="shared" si="0"/>
        <v>21</v>
      </c>
      <c r="K13">
        <v>1</v>
      </c>
      <c r="L13">
        <v>2</v>
      </c>
      <c r="M13">
        <v>4</v>
      </c>
      <c r="N13">
        <v>8</v>
      </c>
      <c r="O13">
        <v>14</v>
      </c>
      <c r="P13">
        <f t="shared" si="1"/>
        <v>29</v>
      </c>
      <c r="Q13">
        <v>1</v>
      </c>
      <c r="R13">
        <v>0</v>
      </c>
      <c r="S13">
        <v>0</v>
      </c>
      <c r="T13">
        <v>0</v>
      </c>
      <c r="U13">
        <v>0</v>
      </c>
      <c r="V13">
        <f t="shared" si="2"/>
        <v>1</v>
      </c>
      <c r="W13">
        <v>24</v>
      </c>
      <c r="X13">
        <f t="shared" si="3"/>
        <v>34.56</v>
      </c>
      <c r="Y13">
        <v>8</v>
      </c>
      <c r="Z13">
        <f>15*8*Y13/100</f>
        <v>9.6</v>
      </c>
      <c r="AA13">
        <f>(((2*8*10)+(2*15*10))/100*8)+Z13</f>
        <v>46.4</v>
      </c>
      <c r="AB13">
        <f>(15*15*5-(3.1415*4^2))/100</f>
        <v>10.74736</v>
      </c>
      <c r="AC13">
        <f>AB13+((15*10*12)/100)</f>
        <v>28.74736</v>
      </c>
      <c r="AD13">
        <v>12</v>
      </c>
      <c r="AE13">
        <f>8*15*AD13/100</f>
        <v>14.4</v>
      </c>
      <c r="AF13">
        <f>((2*8*10+1*15*10)*AD13/100)+AE13</f>
        <v>51.6</v>
      </c>
      <c r="AG13">
        <f t="shared" si="4"/>
        <v>78.692639999999997</v>
      </c>
      <c r="AH13">
        <f>AG13+(16*12*10/100)</f>
        <v>97.89264</v>
      </c>
      <c r="AI13">
        <f t="shared" si="5"/>
        <v>148</v>
      </c>
      <c r="AJ13">
        <f t="shared" si="6"/>
        <v>259.20000000000005</v>
      </c>
      <c r="AM13" t="s">
        <v>19</v>
      </c>
      <c r="AN13" t="s">
        <v>57</v>
      </c>
    </row>
    <row r="14" spans="1:40" x14ac:dyDescent="0.2">
      <c r="A14" t="s">
        <v>43</v>
      </c>
      <c r="B14">
        <v>22</v>
      </c>
      <c r="C14" t="s">
        <v>81</v>
      </c>
      <c r="D14" t="s">
        <v>17</v>
      </c>
      <c r="E14">
        <v>2</v>
      </c>
      <c r="F14">
        <v>0</v>
      </c>
      <c r="G14">
        <v>2</v>
      </c>
      <c r="H14">
        <v>3</v>
      </c>
      <c r="I14">
        <v>1</v>
      </c>
      <c r="J14">
        <f t="shared" si="0"/>
        <v>8</v>
      </c>
      <c r="K14">
        <v>8</v>
      </c>
      <c r="L14">
        <v>6</v>
      </c>
      <c r="M14">
        <v>4</v>
      </c>
      <c r="N14">
        <v>8</v>
      </c>
      <c r="O14">
        <v>12</v>
      </c>
      <c r="P14">
        <f t="shared" si="1"/>
        <v>38</v>
      </c>
      <c r="Q14">
        <v>0</v>
      </c>
      <c r="R14">
        <v>0</v>
      </c>
      <c r="S14">
        <v>0</v>
      </c>
      <c r="T14">
        <v>0</v>
      </c>
      <c r="U14">
        <v>0</v>
      </c>
      <c r="V14">
        <f t="shared" si="2"/>
        <v>0</v>
      </c>
      <c r="W14">
        <v>28</v>
      </c>
      <c r="X14">
        <f t="shared" si="3"/>
        <v>40.32</v>
      </c>
      <c r="Y14">
        <v>1</v>
      </c>
      <c r="Z14">
        <f>((40*40*Y14)-(3.1415*(4^2)))/100</f>
        <v>15.49736</v>
      </c>
      <c r="AA14">
        <f>(40*10*4)/100+Z14</f>
        <v>31.49736</v>
      </c>
      <c r="AB14">
        <v>9</v>
      </c>
      <c r="AC14">
        <v>33</v>
      </c>
      <c r="AD14">
        <v>8</v>
      </c>
      <c r="AE14">
        <f>15*15*AD14/100</f>
        <v>18</v>
      </c>
      <c r="AF14">
        <f>(AD14*3*15*10/100)+AE14</f>
        <v>54</v>
      </c>
      <c r="AG14">
        <f t="shared" si="4"/>
        <v>65.182639999999992</v>
      </c>
      <c r="AH14">
        <f>AG14+(20*12*10/100)</f>
        <v>89.182639999999992</v>
      </c>
      <c r="AI14">
        <f t="shared" si="5"/>
        <v>148</v>
      </c>
      <c r="AJ14">
        <f t="shared" si="6"/>
        <v>248</v>
      </c>
      <c r="AL14" t="s">
        <v>48</v>
      </c>
      <c r="AM14" t="s">
        <v>14</v>
      </c>
      <c r="AN14" t="s">
        <v>58</v>
      </c>
    </row>
    <row r="15" spans="1:40" x14ac:dyDescent="0.2">
      <c r="A15" t="s">
        <v>43</v>
      </c>
      <c r="B15">
        <v>23</v>
      </c>
      <c r="C15" t="s">
        <v>81</v>
      </c>
      <c r="D15" t="s">
        <v>14</v>
      </c>
      <c r="E15">
        <v>0</v>
      </c>
      <c r="F15">
        <v>1</v>
      </c>
      <c r="G15">
        <v>0</v>
      </c>
      <c r="H15">
        <v>0</v>
      </c>
      <c r="I15">
        <v>0</v>
      </c>
      <c r="J15">
        <f t="shared" si="0"/>
        <v>1</v>
      </c>
      <c r="K15">
        <v>0</v>
      </c>
      <c r="L15">
        <v>0</v>
      </c>
      <c r="M15">
        <v>1</v>
      </c>
      <c r="N15">
        <v>0</v>
      </c>
      <c r="O15">
        <v>1</v>
      </c>
      <c r="P15">
        <f t="shared" si="1"/>
        <v>2</v>
      </c>
      <c r="Q15">
        <v>0</v>
      </c>
      <c r="R15">
        <v>1</v>
      </c>
      <c r="S15">
        <v>0</v>
      </c>
      <c r="T15">
        <v>1</v>
      </c>
      <c r="U15">
        <v>0</v>
      </c>
      <c r="V15">
        <f t="shared" si="2"/>
        <v>2</v>
      </c>
      <c r="W15">
        <v>24</v>
      </c>
      <c r="X15">
        <f t="shared" si="3"/>
        <v>34.56</v>
      </c>
      <c r="Y15">
        <v>8</v>
      </c>
      <c r="Z15">
        <f>15*15*Y15/100</f>
        <v>18</v>
      </c>
      <c r="AA15">
        <f>((4*15*10)/100*8)+Z15</f>
        <v>66</v>
      </c>
      <c r="AB15">
        <f>(15*15*5-(3.1415*4^2))/100</f>
        <v>10.74736</v>
      </c>
      <c r="AC15">
        <f>AB15+((15*10*12)/100)</f>
        <v>28.74736</v>
      </c>
      <c r="AD15">
        <v>12</v>
      </c>
      <c r="AE15">
        <f>15*15*12/100</f>
        <v>27</v>
      </c>
      <c r="AF15">
        <f>((3*15*10)/100*12)+AE15</f>
        <v>81</v>
      </c>
      <c r="AG15">
        <f t="shared" si="4"/>
        <v>57.692639999999997</v>
      </c>
      <c r="AH15">
        <f>AG15+(16*12*10/100)</f>
        <v>76.89264</v>
      </c>
      <c r="AI15">
        <f t="shared" si="5"/>
        <v>148</v>
      </c>
      <c r="AJ15">
        <f t="shared" si="6"/>
        <v>287.2</v>
      </c>
      <c r="AM15" t="s">
        <v>19</v>
      </c>
      <c r="AN15" t="s">
        <v>57</v>
      </c>
    </row>
    <row r="16" spans="1:40" x14ac:dyDescent="0.2">
      <c r="A16" t="s">
        <v>43</v>
      </c>
      <c r="B16">
        <v>24</v>
      </c>
      <c r="C16" t="s">
        <v>81</v>
      </c>
      <c r="D16" t="s">
        <v>2</v>
      </c>
      <c r="E16">
        <v>1</v>
      </c>
      <c r="F16">
        <v>1</v>
      </c>
      <c r="G16">
        <v>1</v>
      </c>
      <c r="H16">
        <v>6</v>
      </c>
      <c r="I16">
        <v>2</v>
      </c>
      <c r="J16">
        <f t="shared" si="0"/>
        <v>11</v>
      </c>
      <c r="K16">
        <v>3</v>
      </c>
      <c r="L16">
        <v>9</v>
      </c>
      <c r="M16">
        <v>5</v>
      </c>
      <c r="N16">
        <v>12</v>
      </c>
      <c r="O16">
        <v>4</v>
      </c>
      <c r="P16">
        <f t="shared" si="1"/>
        <v>33</v>
      </c>
      <c r="Q16">
        <v>0</v>
      </c>
      <c r="R16">
        <v>1</v>
      </c>
      <c r="S16">
        <v>0</v>
      </c>
      <c r="T16">
        <v>0</v>
      </c>
      <c r="U16">
        <v>0</v>
      </c>
      <c r="V16">
        <f t="shared" si="2"/>
        <v>1</v>
      </c>
      <c r="W16">
        <v>24</v>
      </c>
      <c r="X16">
        <f t="shared" si="3"/>
        <v>34.56</v>
      </c>
      <c r="Y16">
        <v>8</v>
      </c>
      <c r="Z16">
        <f>15*8*Y16/100</f>
        <v>9.6</v>
      </c>
      <c r="AA16">
        <f>(((2*8*10)+(2*15*10))/100*8)+Z16</f>
        <v>46.4</v>
      </c>
      <c r="AB16">
        <f>(15*15*5-(3.1415*4^2))/100</f>
        <v>10.74736</v>
      </c>
      <c r="AC16">
        <f>AB16+((15*10*12)/100)</f>
        <v>28.74736</v>
      </c>
      <c r="AD16">
        <v>12</v>
      </c>
      <c r="AE16">
        <f>8*15*AD16/100</f>
        <v>14.4</v>
      </c>
      <c r="AF16">
        <f>((2*8*10+1*15*10)*AD16/100)+AE16</f>
        <v>51.6</v>
      </c>
      <c r="AG16">
        <f t="shared" si="4"/>
        <v>78.692639999999997</v>
      </c>
      <c r="AH16">
        <f>AG16+(16*12*10/100)</f>
        <v>97.89264</v>
      </c>
      <c r="AI16">
        <f t="shared" si="5"/>
        <v>148</v>
      </c>
      <c r="AJ16">
        <f t="shared" si="6"/>
        <v>259.20000000000005</v>
      </c>
      <c r="AM16" t="s">
        <v>19</v>
      </c>
      <c r="AN16" t="s">
        <v>57</v>
      </c>
    </row>
    <row r="17" spans="1:40" x14ac:dyDescent="0.2">
      <c r="A17" t="s">
        <v>43</v>
      </c>
      <c r="B17">
        <v>28</v>
      </c>
      <c r="C17" t="s">
        <v>82</v>
      </c>
      <c r="D17" t="s">
        <v>2</v>
      </c>
      <c r="E17">
        <v>11</v>
      </c>
      <c r="F17">
        <v>7</v>
      </c>
      <c r="G17">
        <v>7</v>
      </c>
      <c r="H17">
        <v>15</v>
      </c>
      <c r="I17">
        <v>15</v>
      </c>
      <c r="J17">
        <f t="shared" si="0"/>
        <v>55</v>
      </c>
      <c r="K17">
        <v>61</v>
      </c>
      <c r="L17">
        <v>10</v>
      </c>
      <c r="M17">
        <v>26</v>
      </c>
      <c r="N17">
        <v>24</v>
      </c>
      <c r="O17">
        <v>35</v>
      </c>
      <c r="P17">
        <f t="shared" si="1"/>
        <v>156</v>
      </c>
      <c r="Q17">
        <v>2</v>
      </c>
      <c r="R17">
        <v>2</v>
      </c>
      <c r="S17">
        <v>0</v>
      </c>
      <c r="T17">
        <v>1</v>
      </c>
      <c r="U17">
        <v>1</v>
      </c>
      <c r="V17">
        <f t="shared" si="2"/>
        <v>6</v>
      </c>
      <c r="W17">
        <v>24</v>
      </c>
      <c r="X17">
        <f t="shared" si="3"/>
        <v>34.56</v>
      </c>
      <c r="Y17">
        <v>8</v>
      </c>
      <c r="Z17">
        <f>15*8*Y17/100</f>
        <v>9.6</v>
      </c>
      <c r="AA17">
        <f>(((2*8*10)+(2*15*10))/100*8)+Z17</f>
        <v>46.4</v>
      </c>
      <c r="AB17">
        <f>(15*15*5-(3.1415*4^2))/100</f>
        <v>10.74736</v>
      </c>
      <c r="AC17">
        <f>AB17+((15*10*12)/100)</f>
        <v>28.74736</v>
      </c>
      <c r="AD17">
        <v>12</v>
      </c>
      <c r="AE17">
        <f>8*15*AD17/100</f>
        <v>14.4</v>
      </c>
      <c r="AF17">
        <f>((2*8*10+1*15*10)*AD17/100)+AE17</f>
        <v>51.6</v>
      </c>
      <c r="AG17">
        <f t="shared" si="4"/>
        <v>78.692639999999997</v>
      </c>
      <c r="AH17">
        <f>AG17+(16*12*10/100)</f>
        <v>97.89264</v>
      </c>
      <c r="AI17">
        <f t="shared" si="5"/>
        <v>148</v>
      </c>
      <c r="AJ17">
        <f t="shared" si="6"/>
        <v>259.20000000000005</v>
      </c>
      <c r="AM17" t="s">
        <v>19</v>
      </c>
      <c r="AN17" t="s">
        <v>57</v>
      </c>
    </row>
    <row r="18" spans="1:40" x14ac:dyDescent="0.2">
      <c r="A18" t="s">
        <v>43</v>
      </c>
      <c r="B18">
        <v>29</v>
      </c>
      <c r="C18" t="s">
        <v>82</v>
      </c>
      <c r="D18" t="s">
        <v>14</v>
      </c>
      <c r="E18">
        <v>3</v>
      </c>
      <c r="F18">
        <v>2</v>
      </c>
      <c r="G18">
        <v>2</v>
      </c>
      <c r="H18">
        <v>3</v>
      </c>
      <c r="I18">
        <v>3</v>
      </c>
      <c r="J18">
        <f t="shared" si="0"/>
        <v>13</v>
      </c>
      <c r="K18">
        <v>15</v>
      </c>
      <c r="L18">
        <v>4</v>
      </c>
      <c r="M18">
        <v>3</v>
      </c>
      <c r="N18">
        <v>4</v>
      </c>
      <c r="O18">
        <v>1</v>
      </c>
      <c r="P18">
        <f t="shared" si="1"/>
        <v>27</v>
      </c>
      <c r="Q18">
        <v>0</v>
      </c>
      <c r="R18">
        <v>0</v>
      </c>
      <c r="S18">
        <v>0</v>
      </c>
      <c r="T18">
        <v>0</v>
      </c>
      <c r="U18">
        <v>0</v>
      </c>
      <c r="V18">
        <f t="shared" si="2"/>
        <v>0</v>
      </c>
      <c r="W18">
        <v>24</v>
      </c>
      <c r="X18">
        <f t="shared" si="3"/>
        <v>34.56</v>
      </c>
      <c r="Y18">
        <v>8</v>
      </c>
      <c r="Z18">
        <f>15*15*Y18/100</f>
        <v>18</v>
      </c>
      <c r="AA18">
        <f>((4*15*10)/100*8)+Z18</f>
        <v>66</v>
      </c>
      <c r="AB18">
        <f>(15*15*5-(3.1415*4^2))/100</f>
        <v>10.74736</v>
      </c>
      <c r="AC18">
        <f>AB18+((15*10*12)/100)</f>
        <v>28.74736</v>
      </c>
      <c r="AD18">
        <v>12</v>
      </c>
      <c r="AE18">
        <f>15*15*12/100</f>
        <v>27</v>
      </c>
      <c r="AF18">
        <f>((3*15*10)/100*12)+AE18</f>
        <v>81</v>
      </c>
      <c r="AG18">
        <f t="shared" si="4"/>
        <v>57.692639999999997</v>
      </c>
      <c r="AH18">
        <f>AG18+(16*12*10/100)</f>
        <v>76.89264</v>
      </c>
      <c r="AI18">
        <f t="shared" si="5"/>
        <v>148</v>
      </c>
      <c r="AJ18">
        <f t="shared" si="6"/>
        <v>287.2</v>
      </c>
      <c r="AM18" t="s">
        <v>19</v>
      </c>
      <c r="AN18" t="s">
        <v>57</v>
      </c>
    </row>
    <row r="19" spans="1:40" x14ac:dyDescent="0.2">
      <c r="A19" t="s">
        <v>43</v>
      </c>
      <c r="B19">
        <v>30</v>
      </c>
      <c r="C19" t="s">
        <v>82</v>
      </c>
      <c r="D19" t="s">
        <v>17</v>
      </c>
      <c r="E19">
        <v>6</v>
      </c>
      <c r="F19">
        <v>4</v>
      </c>
      <c r="G19">
        <v>0</v>
      </c>
      <c r="H19">
        <v>11</v>
      </c>
      <c r="I19">
        <v>13</v>
      </c>
      <c r="J19">
        <f t="shared" si="0"/>
        <v>34</v>
      </c>
      <c r="K19">
        <v>13</v>
      </c>
      <c r="L19">
        <v>8</v>
      </c>
      <c r="M19">
        <v>11</v>
      </c>
      <c r="N19">
        <v>7</v>
      </c>
      <c r="O19">
        <v>5</v>
      </c>
      <c r="P19">
        <f t="shared" si="1"/>
        <v>44</v>
      </c>
      <c r="Q19">
        <v>0</v>
      </c>
      <c r="R19">
        <v>0</v>
      </c>
      <c r="S19">
        <v>0</v>
      </c>
      <c r="T19">
        <v>0</v>
      </c>
      <c r="U19">
        <v>0</v>
      </c>
      <c r="V19">
        <f t="shared" si="2"/>
        <v>0</v>
      </c>
      <c r="W19">
        <v>27</v>
      </c>
      <c r="X19">
        <f t="shared" si="3"/>
        <v>38.880000000000003</v>
      </c>
      <c r="Y19">
        <v>1</v>
      </c>
      <c r="Z19">
        <f>((40*40*Y19)-(3.1415*(4^2)))/100</f>
        <v>15.49736</v>
      </c>
      <c r="AA19">
        <f>(40*10*4)/100+Z19</f>
        <v>31.49736</v>
      </c>
      <c r="AB19">
        <v>9</v>
      </c>
      <c r="AC19">
        <v>33</v>
      </c>
      <c r="AD19">
        <v>8</v>
      </c>
      <c r="AE19">
        <f>15*15*AD19/100</f>
        <v>18</v>
      </c>
      <c r="AF19">
        <f>(AD19*3*15*10/100)+AE19</f>
        <v>54</v>
      </c>
      <c r="AG19">
        <f t="shared" si="4"/>
        <v>66.62263999999999</v>
      </c>
      <c r="AH19">
        <f>AG19+(20*12*10/100)</f>
        <v>90.62263999999999</v>
      </c>
      <c r="AI19">
        <f t="shared" si="5"/>
        <v>148</v>
      </c>
      <c r="AJ19">
        <f t="shared" si="6"/>
        <v>248</v>
      </c>
      <c r="AL19" t="s">
        <v>54</v>
      </c>
      <c r="AM19" t="s">
        <v>14</v>
      </c>
      <c r="AN19" t="s">
        <v>57</v>
      </c>
    </row>
    <row r="20" spans="1:40" x14ac:dyDescent="0.2">
      <c r="A20" t="s">
        <v>43</v>
      </c>
      <c r="B20">
        <v>33</v>
      </c>
      <c r="C20" t="s">
        <v>83</v>
      </c>
      <c r="D20" t="s">
        <v>17</v>
      </c>
      <c r="E20">
        <v>3</v>
      </c>
      <c r="F20">
        <v>3</v>
      </c>
      <c r="G20">
        <v>3</v>
      </c>
      <c r="H20">
        <v>5</v>
      </c>
      <c r="I20">
        <v>1</v>
      </c>
      <c r="J20">
        <f t="shared" si="0"/>
        <v>15</v>
      </c>
      <c r="K20">
        <v>5</v>
      </c>
      <c r="L20">
        <v>12</v>
      </c>
      <c r="M20">
        <v>15</v>
      </c>
      <c r="N20">
        <v>8</v>
      </c>
      <c r="O20">
        <v>7</v>
      </c>
      <c r="P20">
        <f t="shared" si="1"/>
        <v>47</v>
      </c>
      <c r="Q20">
        <v>0</v>
      </c>
      <c r="R20">
        <v>0</v>
      </c>
      <c r="S20">
        <v>0</v>
      </c>
      <c r="T20">
        <v>4</v>
      </c>
      <c r="U20">
        <v>1</v>
      </c>
      <c r="V20">
        <f t="shared" si="2"/>
        <v>5</v>
      </c>
      <c r="W20">
        <v>28</v>
      </c>
      <c r="X20">
        <f t="shared" si="3"/>
        <v>40.32</v>
      </c>
      <c r="Y20">
        <v>1</v>
      </c>
      <c r="Z20">
        <f>((40*40*Y20)-(3.1415*(4^2)))/100</f>
        <v>15.49736</v>
      </c>
      <c r="AA20">
        <f>(40*10*4)/100+Z20</f>
        <v>31.49736</v>
      </c>
      <c r="AB20">
        <v>9</v>
      </c>
      <c r="AC20">
        <v>33</v>
      </c>
      <c r="AD20">
        <v>8</v>
      </c>
      <c r="AE20">
        <f>15*15*AD20/100</f>
        <v>18</v>
      </c>
      <c r="AF20">
        <f>(AD20*3*15*10/100)+AE20</f>
        <v>54</v>
      </c>
      <c r="AG20">
        <f t="shared" si="4"/>
        <v>65.182639999999992</v>
      </c>
      <c r="AH20">
        <f>AG20+(20*12*10/100)</f>
        <v>89.182639999999992</v>
      </c>
      <c r="AI20">
        <f t="shared" si="5"/>
        <v>148</v>
      </c>
      <c r="AJ20">
        <f t="shared" si="6"/>
        <v>248</v>
      </c>
      <c r="AL20" t="s">
        <v>48</v>
      </c>
      <c r="AM20" t="s">
        <v>14</v>
      </c>
      <c r="AN20" t="s">
        <v>57</v>
      </c>
    </row>
    <row r="21" spans="1:40" x14ac:dyDescent="0.2">
      <c r="A21" t="s">
        <v>43</v>
      </c>
      <c r="B21">
        <v>34</v>
      </c>
      <c r="C21" t="s">
        <v>83</v>
      </c>
      <c r="D21" t="s">
        <v>14</v>
      </c>
      <c r="E21">
        <v>0</v>
      </c>
      <c r="F21">
        <v>7</v>
      </c>
      <c r="G21">
        <v>2</v>
      </c>
      <c r="H21">
        <v>13</v>
      </c>
      <c r="I21">
        <v>1</v>
      </c>
      <c r="J21">
        <f t="shared" si="0"/>
        <v>23</v>
      </c>
      <c r="K21">
        <v>1</v>
      </c>
      <c r="L21">
        <v>1</v>
      </c>
      <c r="M21">
        <v>3</v>
      </c>
      <c r="N21">
        <v>2</v>
      </c>
      <c r="O21">
        <v>1</v>
      </c>
      <c r="P21">
        <f t="shared" si="1"/>
        <v>8</v>
      </c>
      <c r="Q21">
        <v>0</v>
      </c>
      <c r="R21">
        <v>1</v>
      </c>
      <c r="S21">
        <v>0</v>
      </c>
      <c r="T21">
        <v>1</v>
      </c>
      <c r="U21">
        <v>1</v>
      </c>
      <c r="V21">
        <f t="shared" si="2"/>
        <v>3</v>
      </c>
      <c r="W21">
        <v>24</v>
      </c>
      <c r="X21">
        <f t="shared" si="3"/>
        <v>34.56</v>
      </c>
      <c r="Y21">
        <v>8</v>
      </c>
      <c r="Z21">
        <f>15*15*Y21/100</f>
        <v>18</v>
      </c>
      <c r="AA21">
        <f>((4*15*10)/100*8)+Z21</f>
        <v>66</v>
      </c>
      <c r="AB21">
        <f>(15*15*5-(3.1415*4^2))/100</f>
        <v>10.74736</v>
      </c>
      <c r="AC21">
        <f>AB21+((15*10*12)/100)</f>
        <v>28.74736</v>
      </c>
      <c r="AD21">
        <v>12</v>
      </c>
      <c r="AE21">
        <f>15*15*12/100</f>
        <v>27</v>
      </c>
      <c r="AF21">
        <f>((3*15*10)/100*12)+AE21</f>
        <v>81</v>
      </c>
      <c r="AG21">
        <f t="shared" si="4"/>
        <v>57.692639999999997</v>
      </c>
      <c r="AH21">
        <f>AG21+(16*12*10/100)</f>
        <v>76.89264</v>
      </c>
      <c r="AI21">
        <f t="shared" si="5"/>
        <v>148</v>
      </c>
      <c r="AJ21">
        <f t="shared" si="6"/>
        <v>287.2</v>
      </c>
      <c r="AM21" t="s">
        <v>19</v>
      </c>
      <c r="AN21" t="s">
        <v>57</v>
      </c>
    </row>
    <row r="22" spans="1:40" x14ac:dyDescent="0.2">
      <c r="A22" t="s">
        <v>43</v>
      </c>
      <c r="B22">
        <v>35</v>
      </c>
      <c r="C22" t="s">
        <v>83</v>
      </c>
      <c r="D22" t="s">
        <v>2</v>
      </c>
      <c r="E22">
        <v>3</v>
      </c>
      <c r="F22">
        <v>4</v>
      </c>
      <c r="G22">
        <v>2</v>
      </c>
      <c r="H22">
        <v>6</v>
      </c>
      <c r="I22">
        <v>10</v>
      </c>
      <c r="J22">
        <f t="shared" si="0"/>
        <v>25</v>
      </c>
      <c r="K22">
        <v>10</v>
      </c>
      <c r="L22">
        <v>7</v>
      </c>
      <c r="M22">
        <v>1</v>
      </c>
      <c r="N22">
        <v>9</v>
      </c>
      <c r="O22">
        <v>6</v>
      </c>
      <c r="P22">
        <f t="shared" si="1"/>
        <v>33</v>
      </c>
      <c r="Q22">
        <v>0</v>
      </c>
      <c r="R22">
        <v>1</v>
      </c>
      <c r="S22">
        <v>0</v>
      </c>
      <c r="T22">
        <v>1</v>
      </c>
      <c r="U22">
        <v>1</v>
      </c>
      <c r="V22">
        <f t="shared" si="2"/>
        <v>3</v>
      </c>
      <c r="W22">
        <v>24</v>
      </c>
      <c r="X22">
        <f t="shared" si="3"/>
        <v>34.56</v>
      </c>
      <c r="Y22">
        <v>8</v>
      </c>
      <c r="Z22">
        <f>15*8*Y22/100</f>
        <v>9.6</v>
      </c>
      <c r="AA22">
        <f>(((2*8*10)+(2*15*10))/100*8)+Z22</f>
        <v>46.4</v>
      </c>
      <c r="AB22">
        <f>(15*15*5-(3.1415*4^2))/100</f>
        <v>10.74736</v>
      </c>
      <c r="AC22">
        <f>AB22+((15*10*12)/100)</f>
        <v>28.74736</v>
      </c>
      <c r="AD22">
        <v>12</v>
      </c>
      <c r="AE22">
        <f>8*15*AD22/100</f>
        <v>14.4</v>
      </c>
      <c r="AF22">
        <f>((2*8*10+1*15*10)*AD22/100)+AE22</f>
        <v>51.6</v>
      </c>
      <c r="AG22">
        <f t="shared" si="4"/>
        <v>78.692639999999997</v>
      </c>
      <c r="AH22">
        <f>AG22+(16*12*10/100)</f>
        <v>97.89264</v>
      </c>
      <c r="AI22">
        <f t="shared" si="5"/>
        <v>148</v>
      </c>
      <c r="AJ22">
        <f t="shared" si="6"/>
        <v>259.20000000000005</v>
      </c>
      <c r="AM22" t="s">
        <v>19</v>
      </c>
      <c r="AN22" t="s">
        <v>57</v>
      </c>
    </row>
    <row r="23" spans="1:40" x14ac:dyDescent="0.2">
      <c r="A23" t="s">
        <v>43</v>
      </c>
      <c r="B23">
        <v>36</v>
      </c>
      <c r="C23" t="s">
        <v>84</v>
      </c>
      <c r="D23" t="s">
        <v>17</v>
      </c>
      <c r="E23">
        <v>1</v>
      </c>
      <c r="F23">
        <v>1</v>
      </c>
      <c r="G23">
        <v>0</v>
      </c>
      <c r="H23">
        <v>2</v>
      </c>
      <c r="I23">
        <v>3</v>
      </c>
      <c r="J23">
        <f t="shared" si="0"/>
        <v>7</v>
      </c>
      <c r="K23">
        <v>6</v>
      </c>
      <c r="L23">
        <v>5</v>
      </c>
      <c r="M23">
        <v>4</v>
      </c>
      <c r="N23">
        <v>6</v>
      </c>
      <c r="O23">
        <v>7</v>
      </c>
      <c r="P23">
        <f t="shared" si="1"/>
        <v>28</v>
      </c>
      <c r="Q23">
        <v>1</v>
      </c>
      <c r="R23">
        <v>0</v>
      </c>
      <c r="S23">
        <v>0</v>
      </c>
      <c r="T23">
        <v>0</v>
      </c>
      <c r="U23">
        <v>0</v>
      </c>
      <c r="V23">
        <f t="shared" si="2"/>
        <v>1</v>
      </c>
      <c r="W23">
        <v>27</v>
      </c>
      <c r="X23">
        <f t="shared" si="3"/>
        <v>38.880000000000003</v>
      </c>
      <c r="Y23">
        <v>1</v>
      </c>
      <c r="Z23">
        <f>((40*40*Y23)-(3.1415*(4^2)))/100</f>
        <v>15.49736</v>
      </c>
      <c r="AA23">
        <f>(40*10*4)/100+Z23</f>
        <v>31.49736</v>
      </c>
      <c r="AB23">
        <v>9</v>
      </c>
      <c r="AC23">
        <v>33</v>
      </c>
      <c r="AD23">
        <v>8</v>
      </c>
      <c r="AE23">
        <f>15*15*AD23/100</f>
        <v>18</v>
      </c>
      <c r="AF23">
        <f>(AD23*3*15*10/100)+AE23</f>
        <v>54</v>
      </c>
      <c r="AG23">
        <f t="shared" si="4"/>
        <v>66.62263999999999</v>
      </c>
      <c r="AH23">
        <f>AG23+(20*12*10/100)</f>
        <v>90.62263999999999</v>
      </c>
      <c r="AI23">
        <f t="shared" si="5"/>
        <v>148</v>
      </c>
      <c r="AJ23">
        <f t="shared" si="6"/>
        <v>248</v>
      </c>
      <c r="AL23" t="s">
        <v>46</v>
      </c>
      <c r="AM23" t="s">
        <v>14</v>
      </c>
      <c r="AN23" t="s">
        <v>57</v>
      </c>
    </row>
    <row r="24" spans="1:40" x14ac:dyDescent="0.2">
      <c r="A24" t="s">
        <v>43</v>
      </c>
      <c r="B24">
        <v>37</v>
      </c>
      <c r="C24" t="s">
        <v>84</v>
      </c>
      <c r="D24" t="s">
        <v>14</v>
      </c>
      <c r="E24">
        <v>3</v>
      </c>
      <c r="F24">
        <v>1</v>
      </c>
      <c r="G24">
        <v>1</v>
      </c>
      <c r="H24">
        <v>1</v>
      </c>
      <c r="I24">
        <v>3</v>
      </c>
      <c r="J24">
        <f t="shared" si="0"/>
        <v>9</v>
      </c>
      <c r="K24">
        <v>13</v>
      </c>
      <c r="L24">
        <v>8</v>
      </c>
      <c r="M24">
        <v>1</v>
      </c>
      <c r="N24">
        <v>5</v>
      </c>
      <c r="O24">
        <v>1</v>
      </c>
      <c r="P24">
        <f t="shared" si="1"/>
        <v>28</v>
      </c>
      <c r="Q24">
        <v>1</v>
      </c>
      <c r="R24">
        <v>0</v>
      </c>
      <c r="S24">
        <v>0</v>
      </c>
      <c r="T24">
        <v>2</v>
      </c>
      <c r="U24">
        <v>0</v>
      </c>
      <c r="V24">
        <f t="shared" si="2"/>
        <v>3</v>
      </c>
      <c r="W24">
        <v>24</v>
      </c>
      <c r="X24">
        <f t="shared" si="3"/>
        <v>34.56</v>
      </c>
      <c r="Y24">
        <v>8</v>
      </c>
      <c r="Z24">
        <f>15*15*Y24/100</f>
        <v>18</v>
      </c>
      <c r="AA24">
        <f>((4*15*10)/100*8)+Z24</f>
        <v>66</v>
      </c>
      <c r="AB24">
        <f>(15*15*5-(3.1415*4^2))/100</f>
        <v>10.74736</v>
      </c>
      <c r="AC24">
        <f>AB24+((15*10*12)/100)</f>
        <v>28.74736</v>
      </c>
      <c r="AD24">
        <v>12</v>
      </c>
      <c r="AE24">
        <f>15*15*12/100</f>
        <v>27</v>
      </c>
      <c r="AF24">
        <f>((3*15*10)/100*12)+AE24</f>
        <v>81</v>
      </c>
      <c r="AG24">
        <f t="shared" si="4"/>
        <v>57.692639999999997</v>
      </c>
      <c r="AH24">
        <f>AG24+(16*12*10/100)</f>
        <v>76.89264</v>
      </c>
      <c r="AI24">
        <f t="shared" si="5"/>
        <v>148</v>
      </c>
      <c r="AJ24">
        <f t="shared" si="6"/>
        <v>287.2</v>
      </c>
      <c r="AM24" t="s">
        <v>19</v>
      </c>
      <c r="AN24" t="s">
        <v>57</v>
      </c>
    </row>
    <row r="25" spans="1:40" x14ac:dyDescent="0.2">
      <c r="A25" t="s">
        <v>43</v>
      </c>
      <c r="B25">
        <v>38</v>
      </c>
      <c r="C25" t="s">
        <v>80</v>
      </c>
      <c r="D25" t="s">
        <v>14</v>
      </c>
      <c r="E25">
        <v>5</v>
      </c>
      <c r="F25">
        <v>5</v>
      </c>
      <c r="G25">
        <v>1</v>
      </c>
      <c r="H25">
        <v>7</v>
      </c>
      <c r="I25">
        <v>6</v>
      </c>
      <c r="J25">
        <f t="shared" si="0"/>
        <v>24</v>
      </c>
      <c r="K25">
        <v>17</v>
      </c>
      <c r="L25">
        <v>8</v>
      </c>
      <c r="M25">
        <v>6</v>
      </c>
      <c r="N25">
        <v>9</v>
      </c>
      <c r="O25">
        <v>3</v>
      </c>
      <c r="P25">
        <f t="shared" si="1"/>
        <v>43</v>
      </c>
      <c r="Q25">
        <v>0</v>
      </c>
      <c r="R25">
        <v>0</v>
      </c>
      <c r="S25">
        <v>1</v>
      </c>
      <c r="T25">
        <v>1</v>
      </c>
      <c r="U25">
        <v>0</v>
      </c>
      <c r="V25">
        <f t="shared" si="2"/>
        <v>2</v>
      </c>
      <c r="W25">
        <v>24</v>
      </c>
      <c r="X25">
        <f t="shared" si="3"/>
        <v>34.56</v>
      </c>
      <c r="Y25">
        <v>8</v>
      </c>
      <c r="Z25">
        <f>15*15*Y25/100</f>
        <v>18</v>
      </c>
      <c r="AA25">
        <f>((4*15*10)/100*8)+Z25</f>
        <v>66</v>
      </c>
      <c r="AB25">
        <f>(15*15*5-(3.1415*4^2))/100</f>
        <v>10.74736</v>
      </c>
      <c r="AC25">
        <f>AB25+((15*10*12)/100)</f>
        <v>28.74736</v>
      </c>
      <c r="AD25">
        <v>12</v>
      </c>
      <c r="AE25">
        <f>15*15*12/100</f>
        <v>27</v>
      </c>
      <c r="AF25">
        <f>((3*15*10)/100*12)+AE25</f>
        <v>81</v>
      </c>
      <c r="AG25">
        <f t="shared" si="4"/>
        <v>57.692639999999997</v>
      </c>
      <c r="AH25">
        <f>AG25+(16*12*10/100)</f>
        <v>76.89264</v>
      </c>
      <c r="AI25">
        <f t="shared" si="5"/>
        <v>148</v>
      </c>
      <c r="AJ25">
        <f t="shared" si="6"/>
        <v>287.2</v>
      </c>
      <c r="AM25" t="s">
        <v>19</v>
      </c>
      <c r="AN25" t="s">
        <v>57</v>
      </c>
    </row>
    <row r="26" spans="1:40" x14ac:dyDescent="0.2">
      <c r="A26" t="s">
        <v>43</v>
      </c>
      <c r="B26">
        <v>39</v>
      </c>
      <c r="C26" t="s">
        <v>80</v>
      </c>
      <c r="D26" t="s">
        <v>17</v>
      </c>
      <c r="E26">
        <v>3</v>
      </c>
      <c r="F26">
        <v>1</v>
      </c>
      <c r="G26">
        <v>3</v>
      </c>
      <c r="H26">
        <v>1</v>
      </c>
      <c r="I26">
        <v>5</v>
      </c>
      <c r="J26">
        <f t="shared" si="0"/>
        <v>13</v>
      </c>
      <c r="K26">
        <v>46</v>
      </c>
      <c r="L26">
        <v>5</v>
      </c>
      <c r="M26">
        <v>4</v>
      </c>
      <c r="N26">
        <v>21</v>
      </c>
      <c r="O26">
        <v>56</v>
      </c>
      <c r="P26">
        <f t="shared" si="1"/>
        <v>132</v>
      </c>
      <c r="Q26">
        <v>7</v>
      </c>
      <c r="R26">
        <v>2</v>
      </c>
      <c r="S26">
        <v>0</v>
      </c>
      <c r="T26">
        <v>0</v>
      </c>
      <c r="U26">
        <v>2</v>
      </c>
      <c r="V26">
        <f t="shared" si="2"/>
        <v>11</v>
      </c>
      <c r="W26">
        <v>28</v>
      </c>
      <c r="X26">
        <f t="shared" si="3"/>
        <v>40.32</v>
      </c>
      <c r="Y26">
        <v>1</v>
      </c>
      <c r="Z26">
        <f>((40*40*Y26)-(3.1415*(4^2)))/100</f>
        <v>15.49736</v>
      </c>
      <c r="AA26">
        <f>(40*10*4)/100+Z26</f>
        <v>31.49736</v>
      </c>
      <c r="AB26">
        <v>9</v>
      </c>
      <c r="AC26">
        <v>33</v>
      </c>
      <c r="AD26">
        <v>8</v>
      </c>
      <c r="AE26">
        <f>15*15*AD26/100</f>
        <v>18</v>
      </c>
      <c r="AF26">
        <f>(AD26*3*15*10/100)+AE26</f>
        <v>54</v>
      </c>
      <c r="AG26">
        <f t="shared" si="4"/>
        <v>65.182639999999992</v>
      </c>
      <c r="AH26">
        <f>AG26+(20*12*10/100)</f>
        <v>89.182639999999992</v>
      </c>
      <c r="AI26">
        <f t="shared" si="5"/>
        <v>148</v>
      </c>
      <c r="AJ26">
        <f t="shared" si="6"/>
        <v>248</v>
      </c>
      <c r="AL26" t="s">
        <v>48</v>
      </c>
      <c r="AM26" t="s">
        <v>14</v>
      </c>
      <c r="AN26" t="s">
        <v>59</v>
      </c>
    </row>
    <row r="27" spans="1:40" x14ac:dyDescent="0.2">
      <c r="A27" t="s">
        <v>43</v>
      </c>
      <c r="B27">
        <v>40</v>
      </c>
      <c r="C27" t="s">
        <v>84</v>
      </c>
      <c r="D27" t="s">
        <v>2</v>
      </c>
      <c r="E27">
        <v>1</v>
      </c>
      <c r="F27">
        <v>3</v>
      </c>
      <c r="G27">
        <v>4</v>
      </c>
      <c r="H27">
        <v>4</v>
      </c>
      <c r="I27">
        <v>1</v>
      </c>
      <c r="J27">
        <f t="shared" si="0"/>
        <v>13</v>
      </c>
      <c r="K27">
        <v>8</v>
      </c>
      <c r="L27">
        <v>2</v>
      </c>
      <c r="M27">
        <v>3</v>
      </c>
      <c r="N27">
        <v>11</v>
      </c>
      <c r="O27">
        <v>13</v>
      </c>
      <c r="P27">
        <f t="shared" si="1"/>
        <v>37</v>
      </c>
      <c r="Q27">
        <v>1</v>
      </c>
      <c r="R27">
        <v>4</v>
      </c>
      <c r="S27">
        <v>0</v>
      </c>
      <c r="T27">
        <v>0</v>
      </c>
      <c r="U27">
        <v>0</v>
      </c>
      <c r="V27">
        <f t="shared" si="2"/>
        <v>5</v>
      </c>
      <c r="W27">
        <v>24</v>
      </c>
      <c r="X27">
        <f t="shared" si="3"/>
        <v>34.56</v>
      </c>
      <c r="Y27">
        <v>8</v>
      </c>
      <c r="Z27">
        <f>15*8*Y27/100</f>
        <v>9.6</v>
      </c>
      <c r="AA27">
        <f>(((2*8*10)+(2*15*10))/100*8)+Z27</f>
        <v>46.4</v>
      </c>
      <c r="AB27">
        <f>(15*15*5-(3.1415*4^2))/100</f>
        <v>10.74736</v>
      </c>
      <c r="AC27">
        <f>AB27+((15*10*12)/100)</f>
        <v>28.74736</v>
      </c>
      <c r="AD27">
        <v>12</v>
      </c>
      <c r="AE27">
        <f>8*15*AD27/100</f>
        <v>14.4</v>
      </c>
      <c r="AF27">
        <f>((2*8*10+1*15*10)*AD27/100)+AE27</f>
        <v>51.6</v>
      </c>
      <c r="AG27">
        <f t="shared" si="4"/>
        <v>78.692639999999997</v>
      </c>
      <c r="AH27">
        <f>AG27+(16*12*10/100)</f>
        <v>97.89264</v>
      </c>
      <c r="AI27">
        <f t="shared" si="5"/>
        <v>148</v>
      </c>
      <c r="AJ27">
        <f t="shared" si="6"/>
        <v>259.20000000000005</v>
      </c>
      <c r="AM27" t="s">
        <v>19</v>
      </c>
      <c r="AN27" t="s">
        <v>57</v>
      </c>
    </row>
    <row r="28" spans="1:40" x14ac:dyDescent="0.2">
      <c r="A28" t="s">
        <v>42</v>
      </c>
      <c r="B28">
        <v>43</v>
      </c>
      <c r="C28" t="s">
        <v>85</v>
      </c>
      <c r="D28" t="s">
        <v>2</v>
      </c>
      <c r="E28">
        <v>1</v>
      </c>
      <c r="F28">
        <v>1</v>
      </c>
      <c r="G28">
        <v>0</v>
      </c>
      <c r="H28">
        <v>1</v>
      </c>
      <c r="I28">
        <v>0</v>
      </c>
      <c r="J28">
        <f t="shared" si="0"/>
        <v>3</v>
      </c>
      <c r="K28">
        <v>29</v>
      </c>
      <c r="L28">
        <v>6</v>
      </c>
      <c r="M28">
        <v>3</v>
      </c>
      <c r="N28">
        <v>7</v>
      </c>
      <c r="O28">
        <v>12</v>
      </c>
      <c r="P28">
        <f t="shared" si="1"/>
        <v>57</v>
      </c>
      <c r="Q28">
        <v>0</v>
      </c>
      <c r="R28">
        <v>0</v>
      </c>
      <c r="S28">
        <v>0</v>
      </c>
      <c r="T28">
        <v>0</v>
      </c>
      <c r="U28">
        <v>0</v>
      </c>
      <c r="V28">
        <f t="shared" si="2"/>
        <v>0</v>
      </c>
      <c r="W28">
        <v>24</v>
      </c>
      <c r="X28">
        <f t="shared" si="3"/>
        <v>34.56</v>
      </c>
      <c r="Y28">
        <v>8</v>
      </c>
      <c r="Z28">
        <f>15*8*Y28/100</f>
        <v>9.6</v>
      </c>
      <c r="AA28">
        <f>(((2*8*10)+(2*15*10))/100*8)+Z28</f>
        <v>46.4</v>
      </c>
      <c r="AB28">
        <f>(15*15*5-(3.1415*4^2))/100</f>
        <v>10.74736</v>
      </c>
      <c r="AC28">
        <f>AB28+((15*10*12)/100)</f>
        <v>28.74736</v>
      </c>
      <c r="AD28">
        <v>12</v>
      </c>
      <c r="AE28">
        <f>8*15*AD28/100</f>
        <v>14.4</v>
      </c>
      <c r="AF28">
        <f>((2*8*10+1*15*10)*AD28/100)+AE28</f>
        <v>51.6</v>
      </c>
      <c r="AG28">
        <f t="shared" si="4"/>
        <v>78.692639999999997</v>
      </c>
      <c r="AH28">
        <f>AG28+(16*12*10/100)</f>
        <v>97.89264</v>
      </c>
      <c r="AI28">
        <f t="shared" si="5"/>
        <v>148</v>
      </c>
      <c r="AJ28">
        <f t="shared" si="6"/>
        <v>259.20000000000005</v>
      </c>
      <c r="AM28" t="s">
        <v>19</v>
      </c>
      <c r="AN28" t="s">
        <v>57</v>
      </c>
    </row>
    <row r="29" spans="1:40" x14ac:dyDescent="0.2">
      <c r="A29" t="s">
        <v>43</v>
      </c>
      <c r="B29">
        <v>43.2</v>
      </c>
      <c r="C29" t="s">
        <v>86</v>
      </c>
      <c r="D29" t="s">
        <v>17</v>
      </c>
      <c r="E29">
        <v>1</v>
      </c>
      <c r="F29">
        <v>6</v>
      </c>
      <c r="G29">
        <v>3</v>
      </c>
      <c r="H29">
        <v>0</v>
      </c>
      <c r="I29">
        <v>6</v>
      </c>
      <c r="J29">
        <f t="shared" si="0"/>
        <v>16</v>
      </c>
      <c r="K29">
        <v>14</v>
      </c>
      <c r="L29">
        <v>7</v>
      </c>
      <c r="M29">
        <v>2</v>
      </c>
      <c r="N29">
        <v>7</v>
      </c>
      <c r="O29">
        <v>5</v>
      </c>
      <c r="P29">
        <f t="shared" si="1"/>
        <v>35</v>
      </c>
      <c r="Q29">
        <v>3</v>
      </c>
      <c r="R29">
        <v>2</v>
      </c>
      <c r="S29">
        <v>0</v>
      </c>
      <c r="T29">
        <v>4</v>
      </c>
      <c r="U29">
        <v>2</v>
      </c>
      <c r="V29">
        <f t="shared" si="2"/>
        <v>11</v>
      </c>
      <c r="W29">
        <v>25</v>
      </c>
      <c r="X29">
        <f t="shared" si="3"/>
        <v>36</v>
      </c>
      <c r="Y29">
        <v>1</v>
      </c>
      <c r="Z29">
        <f>((40*40*Y29)-(3.1415*(4^2)))/100</f>
        <v>15.49736</v>
      </c>
      <c r="AA29">
        <f>(40*10*4)/100+Z29</f>
        <v>31.49736</v>
      </c>
      <c r="AB29">
        <v>9</v>
      </c>
      <c r="AC29">
        <v>33</v>
      </c>
      <c r="AD29">
        <v>8</v>
      </c>
      <c r="AE29">
        <f>15*15*AD29/100</f>
        <v>18</v>
      </c>
      <c r="AF29">
        <f>(AD29*3*15*10/100)+AE29</f>
        <v>54</v>
      </c>
      <c r="AG29">
        <f t="shared" si="4"/>
        <v>69.50264</v>
      </c>
      <c r="AH29">
        <f>AG29+(20*12*10/100)</f>
        <v>93.50264</v>
      </c>
      <c r="AI29">
        <f t="shared" si="5"/>
        <v>148</v>
      </c>
      <c r="AJ29">
        <f t="shared" si="6"/>
        <v>248</v>
      </c>
      <c r="AL29" t="s">
        <v>55</v>
      </c>
      <c r="AM29" t="s">
        <v>14</v>
      </c>
      <c r="AN29" t="s">
        <v>57</v>
      </c>
    </row>
    <row r="30" spans="1:40" x14ac:dyDescent="0.2">
      <c r="A30" t="s">
        <v>42</v>
      </c>
      <c r="B30">
        <v>44</v>
      </c>
      <c r="C30" t="s">
        <v>85</v>
      </c>
      <c r="D30" t="s">
        <v>14</v>
      </c>
      <c r="E30">
        <v>3</v>
      </c>
      <c r="F30">
        <v>2</v>
      </c>
      <c r="G30">
        <v>4</v>
      </c>
      <c r="H30">
        <v>3</v>
      </c>
      <c r="I30">
        <v>6</v>
      </c>
      <c r="J30">
        <f t="shared" si="0"/>
        <v>18</v>
      </c>
      <c r="K30">
        <v>21</v>
      </c>
      <c r="L30">
        <v>6</v>
      </c>
      <c r="M30">
        <v>3</v>
      </c>
      <c r="N30">
        <v>7</v>
      </c>
      <c r="O30">
        <v>6</v>
      </c>
      <c r="P30">
        <f t="shared" si="1"/>
        <v>43</v>
      </c>
      <c r="Q30">
        <v>0</v>
      </c>
      <c r="R30">
        <v>1</v>
      </c>
      <c r="S30">
        <v>0</v>
      </c>
      <c r="T30">
        <v>0</v>
      </c>
      <c r="U30">
        <v>1</v>
      </c>
      <c r="V30">
        <f t="shared" si="2"/>
        <v>2</v>
      </c>
      <c r="W30">
        <v>24</v>
      </c>
      <c r="X30">
        <f t="shared" si="3"/>
        <v>34.56</v>
      </c>
      <c r="Y30">
        <v>8</v>
      </c>
      <c r="Z30">
        <f>15*15*Y30/100</f>
        <v>18</v>
      </c>
      <c r="AA30">
        <f>((4*15*10)/100*8)+Z30</f>
        <v>66</v>
      </c>
      <c r="AB30">
        <f>(15*15*5-(3.1415*4^2))/100</f>
        <v>10.74736</v>
      </c>
      <c r="AC30">
        <f>AB30+((15*10*12)/100)</f>
        <v>28.74736</v>
      </c>
      <c r="AD30">
        <v>12</v>
      </c>
      <c r="AE30">
        <f>15*15*12/100</f>
        <v>27</v>
      </c>
      <c r="AF30">
        <f>((3*15*10)/100*12)+AE30</f>
        <v>81</v>
      </c>
      <c r="AG30">
        <f t="shared" si="4"/>
        <v>57.692639999999997</v>
      </c>
      <c r="AH30">
        <f>AG30+(16*12*10/100)</f>
        <v>76.89264</v>
      </c>
      <c r="AI30">
        <f t="shared" si="5"/>
        <v>148</v>
      </c>
      <c r="AJ30">
        <f t="shared" si="6"/>
        <v>287.2</v>
      </c>
      <c r="AM30" t="s">
        <v>19</v>
      </c>
      <c r="AN30" t="s">
        <v>57</v>
      </c>
    </row>
    <row r="31" spans="1:40" x14ac:dyDescent="0.2">
      <c r="A31" t="s">
        <v>42</v>
      </c>
      <c r="B31">
        <v>45</v>
      </c>
      <c r="C31" t="s">
        <v>85</v>
      </c>
      <c r="D31" t="s">
        <v>17</v>
      </c>
      <c r="E31">
        <v>6</v>
      </c>
      <c r="F31">
        <v>4</v>
      </c>
      <c r="G31">
        <v>2</v>
      </c>
      <c r="H31">
        <v>7</v>
      </c>
      <c r="I31">
        <v>8</v>
      </c>
      <c r="J31">
        <f t="shared" si="0"/>
        <v>27</v>
      </c>
      <c r="K31">
        <v>123</v>
      </c>
      <c r="L31">
        <v>27</v>
      </c>
      <c r="M31">
        <v>10</v>
      </c>
      <c r="N31">
        <v>32</v>
      </c>
      <c r="O31">
        <v>16</v>
      </c>
      <c r="P31">
        <f t="shared" si="1"/>
        <v>208</v>
      </c>
      <c r="Q31">
        <v>1</v>
      </c>
      <c r="R31">
        <v>0</v>
      </c>
      <c r="S31">
        <v>0</v>
      </c>
      <c r="T31">
        <v>0</v>
      </c>
      <c r="U31">
        <v>0</v>
      </c>
      <c r="V31">
        <f t="shared" si="2"/>
        <v>1</v>
      </c>
      <c r="W31">
        <v>25</v>
      </c>
      <c r="X31">
        <f t="shared" si="3"/>
        <v>36</v>
      </c>
      <c r="Y31">
        <v>1</v>
      </c>
      <c r="Z31">
        <f>((40*40*Y31)-(3.1415*(4^2)))/100</f>
        <v>15.49736</v>
      </c>
      <c r="AA31">
        <f>(40*10*4)/100+Z31</f>
        <v>31.49736</v>
      </c>
      <c r="AB31">
        <v>9</v>
      </c>
      <c r="AC31">
        <v>33</v>
      </c>
      <c r="AD31">
        <v>11</v>
      </c>
      <c r="AE31">
        <f>15*15*AD31/100</f>
        <v>24.75</v>
      </c>
      <c r="AF31">
        <f>(AD31*3*15*10/100)+AE31</f>
        <v>74.25</v>
      </c>
      <c r="AG31">
        <f t="shared" si="4"/>
        <v>62.75264</v>
      </c>
      <c r="AH31">
        <f>AG31+(17*12*10/100)</f>
        <v>83.152639999999991</v>
      </c>
      <c r="AI31">
        <f t="shared" si="5"/>
        <v>148</v>
      </c>
      <c r="AJ31">
        <f t="shared" si="6"/>
        <v>257.89999999999998</v>
      </c>
      <c r="AL31" t="s">
        <v>41</v>
      </c>
      <c r="AM31" t="s">
        <v>14</v>
      </c>
      <c r="AN31" t="s">
        <v>57</v>
      </c>
    </row>
    <row r="32" spans="1:40" x14ac:dyDescent="0.2">
      <c r="A32" t="s">
        <v>44</v>
      </c>
      <c r="B32">
        <v>46</v>
      </c>
      <c r="C32" t="s">
        <v>87</v>
      </c>
      <c r="D32" t="s">
        <v>17</v>
      </c>
      <c r="E32">
        <v>3</v>
      </c>
      <c r="F32">
        <v>3</v>
      </c>
      <c r="G32">
        <v>1</v>
      </c>
      <c r="H32">
        <v>5</v>
      </c>
      <c r="I32">
        <v>13</v>
      </c>
      <c r="J32">
        <f t="shared" si="0"/>
        <v>25</v>
      </c>
      <c r="K32">
        <v>14</v>
      </c>
      <c r="L32">
        <v>8</v>
      </c>
      <c r="M32">
        <v>9</v>
      </c>
      <c r="N32">
        <v>16</v>
      </c>
      <c r="O32">
        <v>5</v>
      </c>
      <c r="P32">
        <f t="shared" si="1"/>
        <v>52</v>
      </c>
      <c r="Q32">
        <v>0</v>
      </c>
      <c r="R32">
        <v>0</v>
      </c>
      <c r="S32">
        <v>0</v>
      </c>
      <c r="T32">
        <v>2</v>
      </c>
      <c r="U32">
        <v>2</v>
      </c>
      <c r="V32">
        <f t="shared" si="2"/>
        <v>4</v>
      </c>
      <c r="W32">
        <v>25</v>
      </c>
      <c r="X32">
        <f t="shared" si="3"/>
        <v>36</v>
      </c>
      <c r="Y32">
        <v>1</v>
      </c>
      <c r="Z32">
        <f>((40*40*Y32)-(3.1415*(4^2)))/100</f>
        <v>15.49736</v>
      </c>
      <c r="AA32">
        <f>(40*10*4)/100+Z32</f>
        <v>31.49736</v>
      </c>
      <c r="AB32">
        <v>9</v>
      </c>
      <c r="AC32">
        <v>33</v>
      </c>
      <c r="AD32">
        <v>11</v>
      </c>
      <c r="AE32">
        <f>15*15*AD32/100</f>
        <v>24.75</v>
      </c>
      <c r="AF32">
        <f>(AD32*3*15*10/100)+AE32</f>
        <v>74.25</v>
      </c>
      <c r="AG32">
        <f t="shared" si="4"/>
        <v>62.75264</v>
      </c>
      <c r="AH32">
        <f>AG32+(17*12*10/100)</f>
        <v>83.152639999999991</v>
      </c>
      <c r="AI32">
        <f t="shared" si="5"/>
        <v>148</v>
      </c>
      <c r="AJ32">
        <f t="shared" si="6"/>
        <v>257.89999999999998</v>
      </c>
      <c r="AL32" t="s">
        <v>49</v>
      </c>
      <c r="AM32" t="s">
        <v>14</v>
      </c>
      <c r="AN32" t="s">
        <v>57</v>
      </c>
    </row>
    <row r="33" spans="1:40" x14ac:dyDescent="0.2">
      <c r="A33" t="s">
        <v>44</v>
      </c>
      <c r="B33">
        <v>47</v>
      </c>
      <c r="C33" t="s">
        <v>87</v>
      </c>
      <c r="D33" t="s">
        <v>2</v>
      </c>
      <c r="E33">
        <v>1</v>
      </c>
      <c r="F33">
        <v>3</v>
      </c>
      <c r="G33">
        <v>2</v>
      </c>
      <c r="H33">
        <v>2</v>
      </c>
      <c r="I33">
        <v>8</v>
      </c>
      <c r="J33">
        <f t="shared" si="0"/>
        <v>16</v>
      </c>
      <c r="K33">
        <v>24</v>
      </c>
      <c r="L33">
        <v>4</v>
      </c>
      <c r="M33">
        <v>5</v>
      </c>
      <c r="N33">
        <v>9</v>
      </c>
      <c r="O33">
        <v>8</v>
      </c>
      <c r="P33">
        <f t="shared" si="1"/>
        <v>50</v>
      </c>
      <c r="Q33">
        <v>0</v>
      </c>
      <c r="R33">
        <v>0</v>
      </c>
      <c r="S33">
        <v>0</v>
      </c>
      <c r="T33">
        <v>0</v>
      </c>
      <c r="U33">
        <v>1</v>
      </c>
      <c r="V33">
        <f t="shared" si="2"/>
        <v>1</v>
      </c>
      <c r="W33">
        <v>24</v>
      </c>
      <c r="X33">
        <f t="shared" si="3"/>
        <v>34.56</v>
      </c>
      <c r="Y33">
        <v>8</v>
      </c>
      <c r="Z33">
        <f>15*8*Y33/100</f>
        <v>9.6</v>
      </c>
      <c r="AA33">
        <f>(((2*8*10)+(2*15*10))/100*8)+Z33</f>
        <v>46.4</v>
      </c>
      <c r="AB33">
        <f>(15*15*5-(3.1415*4^2))/100</f>
        <v>10.74736</v>
      </c>
      <c r="AC33">
        <f>AB33+((15*10*12)/100)</f>
        <v>28.74736</v>
      </c>
      <c r="AD33">
        <v>12</v>
      </c>
      <c r="AE33">
        <f>8*15*AD33/100</f>
        <v>14.4</v>
      </c>
      <c r="AF33">
        <f>((2*8*10+1*15*10)*AD33/100)+AE33</f>
        <v>51.6</v>
      </c>
      <c r="AG33">
        <f t="shared" si="4"/>
        <v>78.692639999999997</v>
      </c>
      <c r="AH33">
        <f>AG33+(16*12*10/100)</f>
        <v>97.89264</v>
      </c>
      <c r="AI33">
        <f t="shared" si="5"/>
        <v>148</v>
      </c>
      <c r="AJ33">
        <f t="shared" si="6"/>
        <v>259.20000000000005</v>
      </c>
      <c r="AM33" t="s">
        <v>19</v>
      </c>
      <c r="AN33" t="s">
        <v>57</v>
      </c>
    </row>
    <row r="34" spans="1:40" x14ac:dyDescent="0.2">
      <c r="A34" t="s">
        <v>44</v>
      </c>
      <c r="B34">
        <v>48</v>
      </c>
      <c r="C34" t="s">
        <v>87</v>
      </c>
      <c r="D34" t="s">
        <v>14</v>
      </c>
      <c r="E34">
        <v>4</v>
      </c>
      <c r="F34">
        <v>0</v>
      </c>
      <c r="G34">
        <v>0</v>
      </c>
      <c r="H34">
        <v>0</v>
      </c>
      <c r="I34">
        <v>8</v>
      </c>
      <c r="J34">
        <f t="shared" si="0"/>
        <v>12</v>
      </c>
      <c r="K34">
        <v>4</v>
      </c>
      <c r="L34">
        <v>4</v>
      </c>
      <c r="M34">
        <v>2</v>
      </c>
      <c r="N34">
        <v>1</v>
      </c>
      <c r="O34">
        <v>3</v>
      </c>
      <c r="P34">
        <f t="shared" ref="P34:P65" si="7">SUM(K34:O34)</f>
        <v>14</v>
      </c>
      <c r="Q34">
        <v>0</v>
      </c>
      <c r="R34">
        <v>1</v>
      </c>
      <c r="S34">
        <v>0</v>
      </c>
      <c r="T34">
        <v>0</v>
      </c>
      <c r="U34">
        <v>1</v>
      </c>
      <c r="V34">
        <f t="shared" ref="V34:V65" si="8">SUM(Q34:U34)</f>
        <v>2</v>
      </c>
      <c r="W34">
        <v>19</v>
      </c>
      <c r="X34">
        <f t="shared" ref="X34:X65" si="9">W34*12*12/100</f>
        <v>27.36</v>
      </c>
      <c r="Y34">
        <v>8</v>
      </c>
      <c r="Z34">
        <f>15*15*Y34/100</f>
        <v>18</v>
      </c>
      <c r="AA34">
        <f>((4*15*10)/100*8)+Z34</f>
        <v>66</v>
      </c>
      <c r="AB34">
        <f>(15*15*5-(3.1415*4^2))/100</f>
        <v>10.74736</v>
      </c>
      <c r="AC34">
        <f>AB34+((15*10*12)/100)</f>
        <v>28.74736</v>
      </c>
      <c r="AD34">
        <v>12</v>
      </c>
      <c r="AE34">
        <f>15*15*12/100</f>
        <v>27</v>
      </c>
      <c r="AF34">
        <f>((3*15*10)/100*12)+AE34</f>
        <v>81</v>
      </c>
      <c r="AG34">
        <f t="shared" ref="AG34:AG65" si="10">((100*100+100*12*4)/100)-AE34-AB34-Z34-X34</f>
        <v>64.89264</v>
      </c>
      <c r="AH34">
        <f>AG34+(16*12*10/100)</f>
        <v>84.092640000000003</v>
      </c>
      <c r="AI34">
        <f t="shared" ref="AI34:AI65" si="11">AG34+AE34+AB34+Z34+X34</f>
        <v>148</v>
      </c>
      <c r="AJ34">
        <f t="shared" ref="AJ34:AJ65" si="12">AH34+AF34+AC34+AA34+X34</f>
        <v>287.20000000000005</v>
      </c>
      <c r="AL34" t="s">
        <v>53</v>
      </c>
      <c r="AM34" t="s">
        <v>19</v>
      </c>
      <c r="AN34" t="s">
        <v>57</v>
      </c>
    </row>
    <row r="35" spans="1:40" x14ac:dyDescent="0.2">
      <c r="A35" t="s">
        <v>44</v>
      </c>
      <c r="B35">
        <v>49</v>
      </c>
      <c r="C35" t="s">
        <v>88</v>
      </c>
      <c r="D35" t="s">
        <v>2</v>
      </c>
      <c r="E35">
        <v>3</v>
      </c>
      <c r="F35">
        <v>3</v>
      </c>
      <c r="G35">
        <v>5</v>
      </c>
      <c r="H35">
        <v>9</v>
      </c>
      <c r="I35">
        <v>27</v>
      </c>
      <c r="J35">
        <f t="shared" si="0"/>
        <v>47</v>
      </c>
      <c r="K35">
        <v>33</v>
      </c>
      <c r="L35">
        <v>7</v>
      </c>
      <c r="M35">
        <v>9</v>
      </c>
      <c r="N35">
        <v>38</v>
      </c>
      <c r="O35">
        <v>28</v>
      </c>
      <c r="P35">
        <f t="shared" si="7"/>
        <v>115</v>
      </c>
      <c r="Q35">
        <v>3</v>
      </c>
      <c r="R35">
        <v>0</v>
      </c>
      <c r="S35">
        <v>1</v>
      </c>
      <c r="T35">
        <v>2</v>
      </c>
      <c r="U35">
        <v>6</v>
      </c>
      <c r="V35">
        <f t="shared" si="8"/>
        <v>12</v>
      </c>
      <c r="W35">
        <v>24</v>
      </c>
      <c r="X35">
        <f t="shared" si="9"/>
        <v>34.56</v>
      </c>
      <c r="Y35">
        <v>8</v>
      </c>
      <c r="Z35">
        <f>15*8*Y35/100</f>
        <v>9.6</v>
      </c>
      <c r="AA35">
        <f>(((2*8*10)+(2*15*10))/100*8)+Z35</f>
        <v>46.4</v>
      </c>
      <c r="AB35">
        <f>(15*15*5-(3.1415*4^2))/100</f>
        <v>10.74736</v>
      </c>
      <c r="AC35">
        <f>AB35+((15*10*12)/100)</f>
        <v>28.74736</v>
      </c>
      <c r="AD35">
        <v>12</v>
      </c>
      <c r="AE35">
        <f>8*15*AD35/100</f>
        <v>14.4</v>
      </c>
      <c r="AF35">
        <f>((2*8*10+1*15*10)*AD35/100)+AE35</f>
        <v>51.6</v>
      </c>
      <c r="AG35">
        <f t="shared" si="10"/>
        <v>78.692639999999997</v>
      </c>
      <c r="AH35">
        <f>AG35+(16*12*10/100)</f>
        <v>97.89264</v>
      </c>
      <c r="AI35">
        <f t="shared" si="11"/>
        <v>148</v>
      </c>
      <c r="AJ35">
        <f t="shared" si="12"/>
        <v>259.20000000000005</v>
      </c>
      <c r="AM35" t="s">
        <v>19</v>
      </c>
      <c r="AN35" t="s">
        <v>57</v>
      </c>
    </row>
    <row r="36" spans="1:40" x14ac:dyDescent="0.2">
      <c r="A36" t="s">
        <v>44</v>
      </c>
      <c r="B36">
        <v>50</v>
      </c>
      <c r="C36" t="s">
        <v>88</v>
      </c>
      <c r="D36" t="s">
        <v>14</v>
      </c>
      <c r="E36">
        <v>0</v>
      </c>
      <c r="F36">
        <v>1</v>
      </c>
      <c r="G36">
        <v>2</v>
      </c>
      <c r="H36">
        <v>1</v>
      </c>
      <c r="I36">
        <v>7</v>
      </c>
      <c r="J36">
        <f t="shared" si="0"/>
        <v>11</v>
      </c>
      <c r="K36">
        <v>5</v>
      </c>
      <c r="L36">
        <v>1</v>
      </c>
      <c r="M36">
        <v>1</v>
      </c>
      <c r="N36">
        <v>1</v>
      </c>
      <c r="O36">
        <v>0</v>
      </c>
      <c r="P36">
        <f t="shared" si="7"/>
        <v>8</v>
      </c>
      <c r="Q36">
        <v>0</v>
      </c>
      <c r="R36">
        <v>0</v>
      </c>
      <c r="S36">
        <v>0</v>
      </c>
      <c r="T36">
        <v>0</v>
      </c>
      <c r="U36">
        <v>0</v>
      </c>
      <c r="V36">
        <f t="shared" si="8"/>
        <v>0</v>
      </c>
      <c r="W36">
        <v>24</v>
      </c>
      <c r="X36">
        <f t="shared" si="9"/>
        <v>34.56</v>
      </c>
      <c r="Y36">
        <v>8</v>
      </c>
      <c r="Z36">
        <f>15*15*Y36/100</f>
        <v>18</v>
      </c>
      <c r="AA36">
        <f>((4*15*10)/100*8)+Z36</f>
        <v>66</v>
      </c>
      <c r="AB36">
        <f>(15*15*5-(3.1415*4^2))/100</f>
        <v>10.74736</v>
      </c>
      <c r="AC36">
        <f>AB36+((15*10*12)/100)</f>
        <v>28.74736</v>
      </c>
      <c r="AD36">
        <v>12</v>
      </c>
      <c r="AE36">
        <f>15*15*12/100</f>
        <v>27</v>
      </c>
      <c r="AF36">
        <f>((3*15*10)/100*12)+AE36</f>
        <v>81</v>
      </c>
      <c r="AG36">
        <f t="shared" si="10"/>
        <v>57.692639999999997</v>
      </c>
      <c r="AH36">
        <f>AG36+(16*12*10/100)</f>
        <v>76.89264</v>
      </c>
      <c r="AI36">
        <f t="shared" si="11"/>
        <v>148</v>
      </c>
      <c r="AJ36">
        <f t="shared" si="12"/>
        <v>287.2</v>
      </c>
      <c r="AM36" t="s">
        <v>19</v>
      </c>
      <c r="AN36" t="s">
        <v>57</v>
      </c>
    </row>
    <row r="37" spans="1:40" x14ac:dyDescent="0.2">
      <c r="A37" t="s">
        <v>44</v>
      </c>
      <c r="B37">
        <v>55</v>
      </c>
      <c r="C37" t="s">
        <v>89</v>
      </c>
      <c r="D37" t="s">
        <v>2</v>
      </c>
      <c r="E37">
        <v>0</v>
      </c>
      <c r="F37">
        <v>0</v>
      </c>
      <c r="G37">
        <v>0</v>
      </c>
      <c r="H37">
        <v>4</v>
      </c>
      <c r="I37">
        <v>1</v>
      </c>
      <c r="J37">
        <f t="shared" ref="J37:J82" si="13">SUM(E37:I37)</f>
        <v>5</v>
      </c>
      <c r="K37">
        <v>2</v>
      </c>
      <c r="L37">
        <v>6</v>
      </c>
      <c r="M37">
        <v>0</v>
      </c>
      <c r="N37">
        <v>5</v>
      </c>
      <c r="O37">
        <v>0</v>
      </c>
      <c r="P37">
        <f t="shared" si="7"/>
        <v>13</v>
      </c>
      <c r="Q37">
        <v>0</v>
      </c>
      <c r="R37">
        <v>0</v>
      </c>
      <c r="S37">
        <v>0</v>
      </c>
      <c r="T37">
        <v>0</v>
      </c>
      <c r="U37">
        <v>0</v>
      </c>
      <c r="V37">
        <f t="shared" si="8"/>
        <v>0</v>
      </c>
      <c r="W37">
        <v>24</v>
      </c>
      <c r="X37">
        <f t="shared" si="9"/>
        <v>34.56</v>
      </c>
      <c r="Y37">
        <v>8</v>
      </c>
      <c r="Z37">
        <f>15*8*Y37/100</f>
        <v>9.6</v>
      </c>
      <c r="AA37">
        <f>(((2*8*10)+(2*15*10))/100*8)+Z37</f>
        <v>46.4</v>
      </c>
      <c r="AB37">
        <f>(15*15*5-(3.1415*4^2))/100</f>
        <v>10.74736</v>
      </c>
      <c r="AC37">
        <f>AB37+((15*10*12)/100)</f>
        <v>28.74736</v>
      </c>
      <c r="AD37">
        <v>12</v>
      </c>
      <c r="AE37">
        <f>8*15*AD37/100</f>
        <v>14.4</v>
      </c>
      <c r="AF37">
        <f>((2*8*10+1*15*10)*AD37/100)+AE37</f>
        <v>51.6</v>
      </c>
      <c r="AG37">
        <f t="shared" si="10"/>
        <v>78.692639999999997</v>
      </c>
      <c r="AH37">
        <f>AG37+(16*12*10/100)</f>
        <v>97.89264</v>
      </c>
      <c r="AI37">
        <f t="shared" si="11"/>
        <v>148</v>
      </c>
      <c r="AJ37">
        <f t="shared" si="12"/>
        <v>259.20000000000005</v>
      </c>
      <c r="AM37" t="s">
        <v>19</v>
      </c>
      <c r="AN37" t="s">
        <v>57</v>
      </c>
    </row>
    <row r="38" spans="1:40" x14ac:dyDescent="0.2">
      <c r="A38" t="s">
        <v>44</v>
      </c>
      <c r="B38">
        <v>56</v>
      </c>
      <c r="C38" t="s">
        <v>89</v>
      </c>
      <c r="D38" t="s">
        <v>17</v>
      </c>
      <c r="E38">
        <v>2</v>
      </c>
      <c r="F38">
        <v>4</v>
      </c>
      <c r="G38">
        <v>5</v>
      </c>
      <c r="H38">
        <v>6</v>
      </c>
      <c r="I38">
        <v>2</v>
      </c>
      <c r="J38">
        <f t="shared" si="13"/>
        <v>19</v>
      </c>
      <c r="K38">
        <v>10</v>
      </c>
      <c r="L38">
        <v>8</v>
      </c>
      <c r="M38">
        <v>0</v>
      </c>
      <c r="N38">
        <v>14</v>
      </c>
      <c r="O38">
        <v>3</v>
      </c>
      <c r="P38">
        <f t="shared" si="7"/>
        <v>35</v>
      </c>
      <c r="Q38">
        <v>0</v>
      </c>
      <c r="R38">
        <v>0</v>
      </c>
      <c r="S38">
        <v>0</v>
      </c>
      <c r="T38">
        <v>1</v>
      </c>
      <c r="U38">
        <v>0</v>
      </c>
      <c r="V38">
        <f t="shared" si="8"/>
        <v>1</v>
      </c>
      <c r="W38">
        <v>25</v>
      </c>
      <c r="X38">
        <f t="shared" si="9"/>
        <v>36</v>
      </c>
      <c r="Y38">
        <v>1</v>
      </c>
      <c r="Z38">
        <f>((40*40*Y38)-(3.1415*(4^2)))/100</f>
        <v>15.49736</v>
      </c>
      <c r="AA38">
        <f>(40*10*4)/100+Z38</f>
        <v>31.49736</v>
      </c>
      <c r="AB38">
        <v>9</v>
      </c>
      <c r="AC38">
        <v>33</v>
      </c>
      <c r="AD38">
        <v>11</v>
      </c>
      <c r="AE38">
        <f>15*15*AD38/100</f>
        <v>24.75</v>
      </c>
      <c r="AF38">
        <f>(AD38*3*15*10/100)+AE38</f>
        <v>74.25</v>
      </c>
      <c r="AG38">
        <f t="shared" si="10"/>
        <v>62.75264</v>
      </c>
      <c r="AH38">
        <f>AG38+(17*12*10/100)</f>
        <v>83.152639999999991</v>
      </c>
      <c r="AI38">
        <f t="shared" si="11"/>
        <v>148</v>
      </c>
      <c r="AJ38">
        <f t="shared" si="12"/>
        <v>257.89999999999998</v>
      </c>
      <c r="AL38" t="s">
        <v>38</v>
      </c>
      <c r="AM38" t="s">
        <v>14</v>
      </c>
      <c r="AN38" t="s">
        <v>57</v>
      </c>
    </row>
    <row r="39" spans="1:40" x14ac:dyDescent="0.2">
      <c r="A39" t="s">
        <v>44</v>
      </c>
      <c r="B39">
        <v>58</v>
      </c>
      <c r="C39" t="s">
        <v>89</v>
      </c>
      <c r="D39" t="s">
        <v>14</v>
      </c>
      <c r="E39">
        <v>0</v>
      </c>
      <c r="F39">
        <v>0</v>
      </c>
      <c r="G39">
        <v>0</v>
      </c>
      <c r="H39">
        <v>2</v>
      </c>
      <c r="I39">
        <v>0</v>
      </c>
      <c r="J39">
        <f t="shared" si="13"/>
        <v>2</v>
      </c>
      <c r="K39">
        <v>1</v>
      </c>
      <c r="L39">
        <v>0</v>
      </c>
      <c r="M39">
        <v>0</v>
      </c>
      <c r="N39">
        <v>0</v>
      </c>
      <c r="O39">
        <v>0</v>
      </c>
      <c r="P39">
        <f t="shared" si="7"/>
        <v>1</v>
      </c>
      <c r="Q39">
        <v>0</v>
      </c>
      <c r="R39">
        <v>1</v>
      </c>
      <c r="S39">
        <v>0</v>
      </c>
      <c r="T39">
        <v>1</v>
      </c>
      <c r="U39">
        <v>0</v>
      </c>
      <c r="V39">
        <f t="shared" si="8"/>
        <v>2</v>
      </c>
      <c r="W39">
        <v>24</v>
      </c>
      <c r="X39">
        <f t="shared" si="9"/>
        <v>34.56</v>
      </c>
      <c r="Y39">
        <v>8</v>
      </c>
      <c r="Z39">
        <f>15*15*Y39/100</f>
        <v>18</v>
      </c>
      <c r="AA39">
        <f>((4*15*10)/100*8)+Z39</f>
        <v>66</v>
      </c>
      <c r="AB39">
        <f>(15*15*5-(3.1415*4^2))/100</f>
        <v>10.74736</v>
      </c>
      <c r="AC39">
        <f>AB39+((15*10*12)/100)</f>
        <v>28.74736</v>
      </c>
      <c r="AD39">
        <v>12</v>
      </c>
      <c r="AE39">
        <f>15*15*12/100</f>
        <v>27</v>
      </c>
      <c r="AF39">
        <f>((3*15*10)/100*12)+AE39</f>
        <v>81</v>
      </c>
      <c r="AG39">
        <f t="shared" si="10"/>
        <v>57.692639999999997</v>
      </c>
      <c r="AH39">
        <f>AG39+(16*12*10/100)</f>
        <v>76.89264</v>
      </c>
      <c r="AI39">
        <f t="shared" si="11"/>
        <v>148</v>
      </c>
      <c r="AJ39">
        <f t="shared" si="12"/>
        <v>287.2</v>
      </c>
      <c r="AM39" t="s">
        <v>19</v>
      </c>
      <c r="AN39" t="s">
        <v>57</v>
      </c>
    </row>
    <row r="40" spans="1:40" x14ac:dyDescent="0.2">
      <c r="A40" t="s">
        <v>44</v>
      </c>
      <c r="B40">
        <v>61</v>
      </c>
      <c r="C40" t="s">
        <v>90</v>
      </c>
      <c r="D40" t="s">
        <v>17</v>
      </c>
      <c r="E40">
        <v>8</v>
      </c>
      <c r="F40">
        <v>3</v>
      </c>
      <c r="G40">
        <v>0</v>
      </c>
      <c r="H40">
        <v>3</v>
      </c>
      <c r="I40">
        <v>8</v>
      </c>
      <c r="J40">
        <f t="shared" si="13"/>
        <v>22</v>
      </c>
      <c r="K40">
        <v>19</v>
      </c>
      <c r="L40">
        <v>10</v>
      </c>
      <c r="M40">
        <v>9</v>
      </c>
      <c r="N40">
        <v>15</v>
      </c>
      <c r="O40">
        <v>15</v>
      </c>
      <c r="P40">
        <f t="shared" si="7"/>
        <v>68</v>
      </c>
      <c r="Q40">
        <v>1</v>
      </c>
      <c r="R40">
        <v>1</v>
      </c>
      <c r="S40">
        <v>0</v>
      </c>
      <c r="T40">
        <v>0</v>
      </c>
      <c r="U40">
        <v>2</v>
      </c>
      <c r="V40">
        <f t="shared" si="8"/>
        <v>4</v>
      </c>
      <c r="W40">
        <v>25</v>
      </c>
      <c r="X40">
        <f t="shared" si="9"/>
        <v>36</v>
      </c>
      <c r="Y40">
        <v>1</v>
      </c>
      <c r="Z40">
        <f>((40*40*Y40)-(3.1415*(4^2)))/100</f>
        <v>15.49736</v>
      </c>
      <c r="AA40">
        <f>(40*10*4)/100+Z40</f>
        <v>31.49736</v>
      </c>
      <c r="AB40">
        <v>9</v>
      </c>
      <c r="AC40">
        <v>33</v>
      </c>
      <c r="AD40">
        <v>11</v>
      </c>
      <c r="AE40">
        <f>15*15*AD40/100</f>
        <v>24.75</v>
      </c>
      <c r="AF40">
        <f>(AD40*3*15*10/100)+AE40</f>
        <v>74.25</v>
      </c>
      <c r="AG40">
        <f t="shared" si="10"/>
        <v>62.75264</v>
      </c>
      <c r="AH40">
        <f>AG40+(17*12*10/100)</f>
        <v>83.152639999999991</v>
      </c>
      <c r="AI40">
        <f t="shared" si="11"/>
        <v>148</v>
      </c>
      <c r="AJ40">
        <f t="shared" si="12"/>
        <v>257.89999999999998</v>
      </c>
      <c r="AL40" t="s">
        <v>49</v>
      </c>
      <c r="AM40" t="s">
        <v>19</v>
      </c>
      <c r="AN40" t="s">
        <v>57</v>
      </c>
    </row>
    <row r="41" spans="1:40" x14ac:dyDescent="0.2">
      <c r="A41" t="s">
        <v>44</v>
      </c>
      <c r="B41">
        <v>62</v>
      </c>
      <c r="C41" t="s">
        <v>90</v>
      </c>
      <c r="D41" t="s">
        <v>14</v>
      </c>
      <c r="E41">
        <v>2</v>
      </c>
      <c r="F41">
        <v>3</v>
      </c>
      <c r="G41">
        <v>2</v>
      </c>
      <c r="H41">
        <v>2</v>
      </c>
      <c r="I41">
        <v>5</v>
      </c>
      <c r="J41">
        <f t="shared" si="13"/>
        <v>14</v>
      </c>
      <c r="K41">
        <v>2</v>
      </c>
      <c r="L41">
        <v>4</v>
      </c>
      <c r="M41">
        <v>0</v>
      </c>
      <c r="N41">
        <v>8</v>
      </c>
      <c r="O41">
        <v>4</v>
      </c>
      <c r="P41">
        <f t="shared" si="7"/>
        <v>18</v>
      </c>
      <c r="Q41">
        <v>0</v>
      </c>
      <c r="R41">
        <v>1</v>
      </c>
      <c r="S41">
        <v>0</v>
      </c>
      <c r="T41">
        <v>0</v>
      </c>
      <c r="U41">
        <v>0</v>
      </c>
      <c r="V41">
        <f t="shared" si="8"/>
        <v>1</v>
      </c>
      <c r="W41">
        <v>24</v>
      </c>
      <c r="X41">
        <f t="shared" si="9"/>
        <v>34.56</v>
      </c>
      <c r="Y41">
        <v>8</v>
      </c>
      <c r="Z41">
        <f>15*15*Y41/100</f>
        <v>18</v>
      </c>
      <c r="AA41">
        <f>((4*15*10)/100*8)+Z41</f>
        <v>66</v>
      </c>
      <c r="AB41">
        <f>(15*15*5-(3.1415*4^2))/100</f>
        <v>10.74736</v>
      </c>
      <c r="AC41">
        <f>AB41+((15*10*12)/100)</f>
        <v>28.74736</v>
      </c>
      <c r="AD41">
        <v>12</v>
      </c>
      <c r="AE41">
        <f>15*15*12/100</f>
        <v>27</v>
      </c>
      <c r="AF41">
        <f>((3*15*10)/100*12)+AE41</f>
        <v>81</v>
      </c>
      <c r="AG41">
        <f t="shared" si="10"/>
        <v>57.692639999999997</v>
      </c>
      <c r="AH41">
        <f>AG41+(16*12*10/100)</f>
        <v>76.89264</v>
      </c>
      <c r="AI41">
        <f t="shared" si="11"/>
        <v>148</v>
      </c>
      <c r="AJ41">
        <f t="shared" si="12"/>
        <v>287.2</v>
      </c>
      <c r="AM41" t="s">
        <v>19</v>
      </c>
      <c r="AN41" t="s">
        <v>57</v>
      </c>
    </row>
    <row r="42" spans="1:40" x14ac:dyDescent="0.2">
      <c r="A42" t="s">
        <v>44</v>
      </c>
      <c r="B42">
        <v>63</v>
      </c>
      <c r="C42" t="s">
        <v>90</v>
      </c>
      <c r="D42" t="s">
        <v>2</v>
      </c>
      <c r="E42">
        <v>3</v>
      </c>
      <c r="F42">
        <v>1</v>
      </c>
      <c r="G42">
        <v>2</v>
      </c>
      <c r="H42">
        <v>1</v>
      </c>
      <c r="I42">
        <v>2</v>
      </c>
      <c r="J42">
        <f t="shared" si="13"/>
        <v>9</v>
      </c>
      <c r="K42">
        <v>19</v>
      </c>
      <c r="L42">
        <v>6</v>
      </c>
      <c r="M42">
        <v>5</v>
      </c>
      <c r="N42">
        <v>9</v>
      </c>
      <c r="O42">
        <v>11</v>
      </c>
      <c r="P42">
        <f t="shared" si="7"/>
        <v>50</v>
      </c>
      <c r="Q42">
        <v>3</v>
      </c>
      <c r="R42">
        <v>1</v>
      </c>
      <c r="S42">
        <v>1</v>
      </c>
      <c r="T42">
        <v>1</v>
      </c>
      <c r="U42">
        <v>4</v>
      </c>
      <c r="V42">
        <f t="shared" si="8"/>
        <v>10</v>
      </c>
      <c r="W42">
        <v>24</v>
      </c>
      <c r="X42">
        <f t="shared" si="9"/>
        <v>34.56</v>
      </c>
      <c r="Y42">
        <v>8</v>
      </c>
      <c r="Z42">
        <f>15*8*Y42/100</f>
        <v>9.6</v>
      </c>
      <c r="AA42">
        <f>(((2*8*10)+(2*15*10))/100*8)+Z42</f>
        <v>46.4</v>
      </c>
      <c r="AB42">
        <f>(15*15*5-(3.1415*4^2))/100</f>
        <v>10.74736</v>
      </c>
      <c r="AC42">
        <f>AB42+((15*10*12)/100)</f>
        <v>28.74736</v>
      </c>
      <c r="AD42">
        <v>12</v>
      </c>
      <c r="AE42">
        <f>8*15*AD42/100</f>
        <v>14.4</v>
      </c>
      <c r="AF42">
        <f>((2*8*10+1*15*10)*AD42/100)+AE42</f>
        <v>51.6</v>
      </c>
      <c r="AG42">
        <f t="shared" si="10"/>
        <v>78.692639999999997</v>
      </c>
      <c r="AH42">
        <f>AG42+(16*12*10/100)</f>
        <v>97.89264</v>
      </c>
      <c r="AI42">
        <f t="shared" si="11"/>
        <v>148</v>
      </c>
      <c r="AJ42">
        <f t="shared" si="12"/>
        <v>259.20000000000005</v>
      </c>
      <c r="AM42" t="s">
        <v>19</v>
      </c>
      <c r="AN42" t="s">
        <v>57</v>
      </c>
    </row>
    <row r="43" spans="1:40" x14ac:dyDescent="0.2">
      <c r="A43" t="s">
        <v>42</v>
      </c>
      <c r="B43">
        <v>71</v>
      </c>
      <c r="C43" t="s">
        <v>91</v>
      </c>
      <c r="D43" t="s">
        <v>17</v>
      </c>
      <c r="E43">
        <v>53</v>
      </c>
      <c r="F43">
        <v>12</v>
      </c>
      <c r="G43">
        <v>19</v>
      </c>
      <c r="H43">
        <v>21</v>
      </c>
      <c r="I43">
        <v>23</v>
      </c>
      <c r="J43">
        <f t="shared" si="13"/>
        <v>128</v>
      </c>
      <c r="K43">
        <v>107</v>
      </c>
      <c r="L43">
        <v>8</v>
      </c>
      <c r="M43">
        <v>8</v>
      </c>
      <c r="N43">
        <v>15</v>
      </c>
      <c r="O43">
        <v>18</v>
      </c>
      <c r="P43">
        <f t="shared" si="7"/>
        <v>156</v>
      </c>
      <c r="Q43">
        <v>2</v>
      </c>
      <c r="R43">
        <v>0</v>
      </c>
      <c r="S43">
        <v>2</v>
      </c>
      <c r="T43">
        <v>7</v>
      </c>
      <c r="U43">
        <v>2</v>
      </c>
      <c r="V43">
        <f t="shared" si="8"/>
        <v>13</v>
      </c>
      <c r="W43">
        <v>28</v>
      </c>
      <c r="X43">
        <f t="shared" si="9"/>
        <v>40.32</v>
      </c>
      <c r="Y43">
        <v>1</v>
      </c>
      <c r="Z43">
        <f>((40*40*Y43)-(3.1415*(4^2)))/100</f>
        <v>15.49736</v>
      </c>
      <c r="AA43">
        <f>(40*10*4)/100+Z43</f>
        <v>31.49736</v>
      </c>
      <c r="AB43">
        <v>9</v>
      </c>
      <c r="AC43">
        <v>33</v>
      </c>
      <c r="AD43">
        <v>8</v>
      </c>
      <c r="AE43">
        <f>15*15*AD43/100</f>
        <v>18</v>
      </c>
      <c r="AF43">
        <f>(AD43*3*15*10/100)+AE43</f>
        <v>54</v>
      </c>
      <c r="AG43">
        <f t="shared" si="10"/>
        <v>65.182639999999992</v>
      </c>
      <c r="AH43">
        <f>AG43+(20*12*10/100)</f>
        <v>89.182639999999992</v>
      </c>
      <c r="AI43">
        <f t="shared" si="11"/>
        <v>148</v>
      </c>
      <c r="AJ43">
        <f t="shared" si="12"/>
        <v>248</v>
      </c>
      <c r="AL43" t="s">
        <v>39</v>
      </c>
      <c r="AM43" t="s">
        <v>14</v>
      </c>
      <c r="AN43" t="s">
        <v>57</v>
      </c>
    </row>
    <row r="44" spans="1:40" x14ac:dyDescent="0.2">
      <c r="A44" t="s">
        <v>42</v>
      </c>
      <c r="B44">
        <v>72</v>
      </c>
      <c r="C44" t="s">
        <v>91</v>
      </c>
      <c r="D44" t="s">
        <v>2</v>
      </c>
      <c r="E44">
        <v>20</v>
      </c>
      <c r="F44">
        <v>1</v>
      </c>
      <c r="G44">
        <v>4</v>
      </c>
      <c r="H44">
        <v>7</v>
      </c>
      <c r="I44">
        <v>25</v>
      </c>
      <c r="J44">
        <f t="shared" si="13"/>
        <v>57</v>
      </c>
      <c r="K44">
        <v>51</v>
      </c>
      <c r="L44">
        <v>11</v>
      </c>
      <c r="M44">
        <v>4</v>
      </c>
      <c r="N44">
        <v>10</v>
      </c>
      <c r="O44">
        <v>14</v>
      </c>
      <c r="P44">
        <f t="shared" si="7"/>
        <v>90</v>
      </c>
      <c r="Q44">
        <v>2</v>
      </c>
      <c r="R44">
        <v>2</v>
      </c>
      <c r="S44">
        <v>0</v>
      </c>
      <c r="T44">
        <v>1</v>
      </c>
      <c r="U44">
        <v>1</v>
      </c>
      <c r="V44">
        <f t="shared" si="8"/>
        <v>6</v>
      </c>
      <c r="W44">
        <v>24</v>
      </c>
      <c r="X44">
        <f t="shared" si="9"/>
        <v>34.56</v>
      </c>
      <c r="Y44">
        <v>8</v>
      </c>
      <c r="Z44">
        <f>15*8*Y44/100</f>
        <v>9.6</v>
      </c>
      <c r="AA44">
        <f>(((2*8*10)+(2*15*10))/100*8)+Z44</f>
        <v>46.4</v>
      </c>
      <c r="AB44">
        <f>(15*15*5-(3.1415*4^2))/100</f>
        <v>10.74736</v>
      </c>
      <c r="AC44">
        <f>AB44+((15*10*12)/100)</f>
        <v>28.74736</v>
      </c>
      <c r="AD44">
        <v>12</v>
      </c>
      <c r="AE44">
        <f>8*15*AD44/100</f>
        <v>14.4</v>
      </c>
      <c r="AF44">
        <f>((2*8*10+1*15*10)*AD44/100)+AE44</f>
        <v>51.6</v>
      </c>
      <c r="AG44">
        <f t="shared" si="10"/>
        <v>78.692639999999997</v>
      </c>
      <c r="AH44">
        <f>AG44+(16*12*10/100)</f>
        <v>97.89264</v>
      </c>
      <c r="AI44">
        <f t="shared" si="11"/>
        <v>148</v>
      </c>
      <c r="AJ44">
        <f t="shared" si="12"/>
        <v>259.20000000000005</v>
      </c>
      <c r="AM44" t="s">
        <v>19</v>
      </c>
      <c r="AN44" t="s">
        <v>57</v>
      </c>
    </row>
    <row r="45" spans="1:40" x14ac:dyDescent="0.2">
      <c r="A45" t="s">
        <v>42</v>
      </c>
      <c r="B45">
        <v>73</v>
      </c>
      <c r="C45" t="s">
        <v>91</v>
      </c>
      <c r="D45" t="s">
        <v>14</v>
      </c>
      <c r="E45">
        <v>21</v>
      </c>
      <c r="F45">
        <v>11</v>
      </c>
      <c r="G45">
        <v>6</v>
      </c>
      <c r="H45">
        <v>15</v>
      </c>
      <c r="I45">
        <v>18</v>
      </c>
      <c r="J45">
        <f t="shared" si="13"/>
        <v>71</v>
      </c>
      <c r="K45">
        <v>73</v>
      </c>
      <c r="L45">
        <v>8</v>
      </c>
      <c r="M45">
        <v>5</v>
      </c>
      <c r="N45">
        <v>24</v>
      </c>
      <c r="O45">
        <v>18</v>
      </c>
      <c r="P45">
        <f t="shared" si="7"/>
        <v>128</v>
      </c>
      <c r="Q45">
        <v>12</v>
      </c>
      <c r="R45">
        <v>2</v>
      </c>
      <c r="S45">
        <v>3</v>
      </c>
      <c r="T45">
        <v>6</v>
      </c>
      <c r="U45">
        <v>2</v>
      </c>
      <c r="V45">
        <f t="shared" si="8"/>
        <v>25</v>
      </c>
      <c r="W45">
        <v>24</v>
      </c>
      <c r="X45">
        <f t="shared" si="9"/>
        <v>34.56</v>
      </c>
      <c r="Y45">
        <v>8</v>
      </c>
      <c r="Z45">
        <f>15*15*Y45/100</f>
        <v>18</v>
      </c>
      <c r="AA45">
        <f>((4*15*10)/100*8)+Z45</f>
        <v>66</v>
      </c>
      <c r="AB45">
        <f>(15*15*5-(3.1415*4^2))/100</f>
        <v>10.74736</v>
      </c>
      <c r="AC45">
        <f>AB45+((15*10*12)/100)</f>
        <v>28.74736</v>
      </c>
      <c r="AD45">
        <v>12</v>
      </c>
      <c r="AE45">
        <f>15*15*12/100</f>
        <v>27</v>
      </c>
      <c r="AF45">
        <f>((3*15*10)/100*12)+AE45</f>
        <v>81</v>
      </c>
      <c r="AG45">
        <f t="shared" si="10"/>
        <v>57.692639999999997</v>
      </c>
      <c r="AH45">
        <f>AG45+(16*12*10/100)</f>
        <v>76.89264</v>
      </c>
      <c r="AI45">
        <f t="shared" si="11"/>
        <v>148</v>
      </c>
      <c r="AJ45">
        <f t="shared" si="12"/>
        <v>287.2</v>
      </c>
      <c r="AM45" t="s">
        <v>19</v>
      </c>
      <c r="AN45" t="s">
        <v>57</v>
      </c>
    </row>
    <row r="46" spans="1:40" x14ac:dyDescent="0.2">
      <c r="A46" t="s">
        <v>42</v>
      </c>
      <c r="B46">
        <v>74</v>
      </c>
      <c r="C46" t="s">
        <v>92</v>
      </c>
      <c r="D46" t="s">
        <v>17</v>
      </c>
      <c r="E46">
        <v>3</v>
      </c>
      <c r="F46">
        <v>1</v>
      </c>
      <c r="G46">
        <v>5</v>
      </c>
      <c r="H46">
        <v>3</v>
      </c>
      <c r="I46">
        <v>3</v>
      </c>
      <c r="J46">
        <f t="shared" si="13"/>
        <v>15</v>
      </c>
      <c r="K46">
        <v>64</v>
      </c>
      <c r="L46">
        <v>9</v>
      </c>
      <c r="M46">
        <v>1</v>
      </c>
      <c r="N46">
        <v>21</v>
      </c>
      <c r="O46">
        <v>5</v>
      </c>
      <c r="P46">
        <f t="shared" si="7"/>
        <v>100</v>
      </c>
      <c r="Q46">
        <v>0</v>
      </c>
      <c r="R46">
        <v>1</v>
      </c>
      <c r="S46">
        <v>0</v>
      </c>
      <c r="T46">
        <v>0</v>
      </c>
      <c r="U46">
        <v>1</v>
      </c>
      <c r="V46">
        <f t="shared" si="8"/>
        <v>2</v>
      </c>
      <c r="W46">
        <v>25</v>
      </c>
      <c r="X46">
        <f t="shared" si="9"/>
        <v>36</v>
      </c>
      <c r="Y46">
        <v>1</v>
      </c>
      <c r="Z46">
        <f>((40*40*Y46)-(3.1415*(4^2)))/100</f>
        <v>15.49736</v>
      </c>
      <c r="AA46">
        <f>(40*10*4)/100+Z46</f>
        <v>31.49736</v>
      </c>
      <c r="AB46">
        <v>9</v>
      </c>
      <c r="AC46">
        <v>33</v>
      </c>
      <c r="AD46">
        <v>11</v>
      </c>
      <c r="AE46">
        <f>15*15*AD46/100</f>
        <v>24.75</v>
      </c>
      <c r="AF46">
        <f>(AD46*3*15*10/100)+AE46</f>
        <v>74.25</v>
      </c>
      <c r="AG46">
        <f t="shared" si="10"/>
        <v>62.75264</v>
      </c>
      <c r="AH46">
        <f>AG46+(17*12*10/100)</f>
        <v>83.152639999999991</v>
      </c>
      <c r="AI46">
        <f t="shared" si="11"/>
        <v>148</v>
      </c>
      <c r="AJ46">
        <f t="shared" si="12"/>
        <v>257.89999999999998</v>
      </c>
      <c r="AL46" t="s">
        <v>38</v>
      </c>
      <c r="AM46" t="s">
        <v>14</v>
      </c>
      <c r="AN46" t="s">
        <v>57</v>
      </c>
    </row>
    <row r="47" spans="1:40" x14ac:dyDescent="0.2">
      <c r="A47" t="s">
        <v>42</v>
      </c>
      <c r="B47">
        <v>75</v>
      </c>
      <c r="C47" t="s">
        <v>92</v>
      </c>
      <c r="D47" t="s">
        <v>14</v>
      </c>
      <c r="E47">
        <v>3</v>
      </c>
      <c r="F47">
        <v>0</v>
      </c>
      <c r="G47">
        <v>1</v>
      </c>
      <c r="H47">
        <v>3</v>
      </c>
      <c r="I47">
        <v>4</v>
      </c>
      <c r="J47">
        <f t="shared" si="13"/>
        <v>11</v>
      </c>
      <c r="K47">
        <v>47</v>
      </c>
      <c r="L47">
        <v>5</v>
      </c>
      <c r="M47">
        <v>0</v>
      </c>
      <c r="N47">
        <v>1</v>
      </c>
      <c r="O47">
        <v>6</v>
      </c>
      <c r="P47">
        <f t="shared" si="7"/>
        <v>59</v>
      </c>
      <c r="Q47">
        <v>0</v>
      </c>
      <c r="R47">
        <v>2</v>
      </c>
      <c r="S47">
        <v>1</v>
      </c>
      <c r="T47">
        <v>2</v>
      </c>
      <c r="U47">
        <v>0</v>
      </c>
      <c r="V47">
        <f t="shared" si="8"/>
        <v>5</v>
      </c>
      <c r="W47">
        <v>24</v>
      </c>
      <c r="X47">
        <f t="shared" si="9"/>
        <v>34.56</v>
      </c>
      <c r="Y47">
        <v>8</v>
      </c>
      <c r="Z47">
        <f>15*15*Y47/100</f>
        <v>18</v>
      </c>
      <c r="AA47">
        <f>((4*15*10)/100*8)+Z47</f>
        <v>66</v>
      </c>
      <c r="AB47">
        <f>(15*15*5-(3.1415*4^2))/100</f>
        <v>10.74736</v>
      </c>
      <c r="AC47">
        <f>AB47+((15*10*12)/100)</f>
        <v>28.74736</v>
      </c>
      <c r="AD47">
        <v>12</v>
      </c>
      <c r="AE47">
        <f>15*15*12/100</f>
        <v>27</v>
      </c>
      <c r="AF47">
        <f>((3*15*10)/100*12)+AE47</f>
        <v>81</v>
      </c>
      <c r="AG47">
        <f t="shared" si="10"/>
        <v>57.692639999999997</v>
      </c>
      <c r="AH47">
        <f>AG47+(16*12*10/100)</f>
        <v>76.89264</v>
      </c>
      <c r="AI47">
        <f t="shared" si="11"/>
        <v>148</v>
      </c>
      <c r="AJ47">
        <f t="shared" si="12"/>
        <v>287.2</v>
      </c>
      <c r="AM47" t="s">
        <v>19</v>
      </c>
      <c r="AN47" t="s">
        <v>57</v>
      </c>
    </row>
    <row r="48" spans="1:40" x14ac:dyDescent="0.2">
      <c r="A48" t="s">
        <v>42</v>
      </c>
      <c r="B48">
        <v>77</v>
      </c>
      <c r="C48" t="s">
        <v>92</v>
      </c>
      <c r="D48" t="s">
        <v>2</v>
      </c>
      <c r="E48">
        <v>4</v>
      </c>
      <c r="F48">
        <v>1</v>
      </c>
      <c r="G48">
        <v>6</v>
      </c>
      <c r="H48">
        <v>2</v>
      </c>
      <c r="I48">
        <v>6</v>
      </c>
      <c r="J48">
        <f t="shared" si="13"/>
        <v>19</v>
      </c>
      <c r="K48">
        <v>56</v>
      </c>
      <c r="L48">
        <v>2</v>
      </c>
      <c r="M48">
        <v>0</v>
      </c>
      <c r="N48">
        <v>13</v>
      </c>
      <c r="O48">
        <v>25</v>
      </c>
      <c r="P48">
        <f t="shared" si="7"/>
        <v>96</v>
      </c>
      <c r="Q48">
        <v>0</v>
      </c>
      <c r="R48">
        <v>0</v>
      </c>
      <c r="S48">
        <v>0</v>
      </c>
      <c r="T48">
        <v>1</v>
      </c>
      <c r="U48">
        <v>0</v>
      </c>
      <c r="V48">
        <f t="shared" si="8"/>
        <v>1</v>
      </c>
      <c r="W48">
        <v>24</v>
      </c>
      <c r="X48">
        <f t="shared" si="9"/>
        <v>34.56</v>
      </c>
      <c r="Y48">
        <v>8</v>
      </c>
      <c r="Z48">
        <f>15*8*Y48/100</f>
        <v>9.6</v>
      </c>
      <c r="AA48">
        <f>(((2*8*10)+(2*15*10))/100*8)+Z48</f>
        <v>46.4</v>
      </c>
      <c r="AB48">
        <f>(15*15*5-(3.1415*4^2))/100</f>
        <v>10.74736</v>
      </c>
      <c r="AC48">
        <f>AB48+((15*10*12)/100)</f>
        <v>28.74736</v>
      </c>
      <c r="AD48">
        <v>12</v>
      </c>
      <c r="AE48">
        <f>8*15*AD48/100</f>
        <v>14.4</v>
      </c>
      <c r="AF48">
        <f>((2*8*10+1*15*10)*AD48/100)+AE48</f>
        <v>51.6</v>
      </c>
      <c r="AG48">
        <f t="shared" si="10"/>
        <v>78.692639999999997</v>
      </c>
      <c r="AH48">
        <f>AG48+(16*12*10/100)</f>
        <v>97.89264</v>
      </c>
      <c r="AI48">
        <f t="shared" si="11"/>
        <v>148</v>
      </c>
      <c r="AJ48">
        <f t="shared" si="12"/>
        <v>259.20000000000005</v>
      </c>
      <c r="AM48" t="s">
        <v>19</v>
      </c>
      <c r="AN48" t="s">
        <v>57</v>
      </c>
    </row>
    <row r="49" spans="1:40" x14ac:dyDescent="0.2">
      <c r="A49" t="s">
        <v>42</v>
      </c>
      <c r="B49">
        <v>78</v>
      </c>
      <c r="C49" t="s">
        <v>93</v>
      </c>
      <c r="D49" t="s">
        <v>2</v>
      </c>
      <c r="E49">
        <v>7</v>
      </c>
      <c r="F49">
        <v>1</v>
      </c>
      <c r="G49">
        <v>1</v>
      </c>
      <c r="H49">
        <v>2</v>
      </c>
      <c r="I49">
        <v>14</v>
      </c>
      <c r="J49">
        <f t="shared" si="13"/>
        <v>25</v>
      </c>
      <c r="K49">
        <v>31</v>
      </c>
      <c r="L49">
        <v>1</v>
      </c>
      <c r="M49">
        <v>7</v>
      </c>
      <c r="N49">
        <v>5</v>
      </c>
      <c r="O49">
        <v>21</v>
      </c>
      <c r="P49">
        <f t="shared" si="7"/>
        <v>65</v>
      </c>
      <c r="Q49">
        <v>2</v>
      </c>
      <c r="R49">
        <v>2</v>
      </c>
      <c r="S49">
        <v>0</v>
      </c>
      <c r="T49">
        <v>0</v>
      </c>
      <c r="U49">
        <v>3</v>
      </c>
      <c r="V49">
        <f t="shared" si="8"/>
        <v>7</v>
      </c>
      <c r="W49">
        <v>24</v>
      </c>
      <c r="X49">
        <f t="shared" si="9"/>
        <v>34.56</v>
      </c>
      <c r="Y49">
        <v>8</v>
      </c>
      <c r="Z49">
        <f>15*8*Y49/100</f>
        <v>9.6</v>
      </c>
      <c r="AA49">
        <f>(((2*8*10)+(2*15*10))*8/100)+Z49</f>
        <v>46.4</v>
      </c>
      <c r="AB49">
        <f>(15*15*5-(3.1415*4^2))/100</f>
        <v>10.74736</v>
      </c>
      <c r="AC49">
        <f>AB49+((15*10*12)/100)</f>
        <v>28.74736</v>
      </c>
      <c r="AD49">
        <v>12</v>
      </c>
      <c r="AE49">
        <f>8*15*AD49/100</f>
        <v>14.4</v>
      </c>
      <c r="AF49">
        <f>((2*8*10+1*15*10)*AD49/100)+AE49</f>
        <v>51.6</v>
      </c>
      <c r="AG49">
        <f t="shared" si="10"/>
        <v>78.692639999999997</v>
      </c>
      <c r="AH49">
        <f>AG49+(16*12*10/100)</f>
        <v>97.89264</v>
      </c>
      <c r="AI49">
        <f t="shared" si="11"/>
        <v>148</v>
      </c>
      <c r="AJ49">
        <f t="shared" si="12"/>
        <v>259.20000000000005</v>
      </c>
      <c r="AM49" t="s">
        <v>19</v>
      </c>
      <c r="AN49" t="s">
        <v>57</v>
      </c>
    </row>
    <row r="50" spans="1:40" x14ac:dyDescent="0.2">
      <c r="A50" t="s">
        <v>42</v>
      </c>
      <c r="B50">
        <v>79</v>
      </c>
      <c r="C50" t="s">
        <v>93</v>
      </c>
      <c r="D50" t="s">
        <v>14</v>
      </c>
      <c r="E50">
        <v>1</v>
      </c>
      <c r="F50">
        <v>0</v>
      </c>
      <c r="G50">
        <v>2</v>
      </c>
      <c r="H50">
        <v>8</v>
      </c>
      <c r="I50">
        <v>10</v>
      </c>
      <c r="J50">
        <f t="shared" si="13"/>
        <v>21</v>
      </c>
      <c r="K50">
        <v>12</v>
      </c>
      <c r="L50">
        <v>11</v>
      </c>
      <c r="M50">
        <v>4</v>
      </c>
      <c r="N50">
        <v>20</v>
      </c>
      <c r="O50">
        <v>14</v>
      </c>
      <c r="P50">
        <f t="shared" si="7"/>
        <v>61</v>
      </c>
      <c r="Q50">
        <v>0</v>
      </c>
      <c r="R50">
        <v>0</v>
      </c>
      <c r="S50">
        <v>0</v>
      </c>
      <c r="T50">
        <v>1</v>
      </c>
      <c r="U50">
        <v>0</v>
      </c>
      <c r="V50">
        <f t="shared" si="8"/>
        <v>1</v>
      </c>
      <c r="W50">
        <v>24</v>
      </c>
      <c r="X50">
        <f t="shared" si="9"/>
        <v>34.56</v>
      </c>
      <c r="Y50">
        <v>8</v>
      </c>
      <c r="Z50">
        <f>15*15*Y50/100</f>
        <v>18</v>
      </c>
      <c r="AA50">
        <f>((4*15*10)/100*8)+Z50</f>
        <v>66</v>
      </c>
      <c r="AB50">
        <f>(15*15*5-(3.1415*4^2))/100</f>
        <v>10.74736</v>
      </c>
      <c r="AC50">
        <f>AB50+((15*10*12)/100)</f>
        <v>28.74736</v>
      </c>
      <c r="AD50">
        <v>12</v>
      </c>
      <c r="AE50">
        <f>15*15*12/100</f>
        <v>27</v>
      </c>
      <c r="AF50">
        <f>((3*15*10)/100*12)+AE50</f>
        <v>81</v>
      </c>
      <c r="AG50">
        <f t="shared" si="10"/>
        <v>57.692639999999997</v>
      </c>
      <c r="AH50">
        <f>AG50+(16*12*10/100)</f>
        <v>76.89264</v>
      </c>
      <c r="AI50">
        <f t="shared" si="11"/>
        <v>148</v>
      </c>
      <c r="AJ50">
        <f t="shared" si="12"/>
        <v>287.2</v>
      </c>
      <c r="AM50" t="s">
        <v>19</v>
      </c>
      <c r="AN50" t="s">
        <v>57</v>
      </c>
    </row>
    <row r="51" spans="1:40" x14ac:dyDescent="0.2">
      <c r="A51" t="s">
        <v>42</v>
      </c>
      <c r="B51">
        <v>80</v>
      </c>
      <c r="C51" t="s">
        <v>93</v>
      </c>
      <c r="D51" t="s">
        <v>17</v>
      </c>
      <c r="E51">
        <v>6</v>
      </c>
      <c r="F51">
        <v>4</v>
      </c>
      <c r="G51">
        <v>4</v>
      </c>
      <c r="H51">
        <v>9</v>
      </c>
      <c r="I51">
        <v>9</v>
      </c>
      <c r="J51">
        <f t="shared" si="13"/>
        <v>32</v>
      </c>
      <c r="K51">
        <v>47</v>
      </c>
      <c r="L51">
        <v>22</v>
      </c>
      <c r="M51">
        <v>5</v>
      </c>
      <c r="N51">
        <v>22</v>
      </c>
      <c r="O51">
        <v>12</v>
      </c>
      <c r="P51">
        <f t="shared" si="7"/>
        <v>108</v>
      </c>
      <c r="Q51">
        <v>1</v>
      </c>
      <c r="R51">
        <v>0</v>
      </c>
      <c r="S51">
        <v>0</v>
      </c>
      <c r="T51">
        <v>2</v>
      </c>
      <c r="U51">
        <v>1</v>
      </c>
      <c r="V51">
        <f t="shared" si="8"/>
        <v>4</v>
      </c>
      <c r="W51">
        <v>25</v>
      </c>
      <c r="X51">
        <f t="shared" si="9"/>
        <v>36</v>
      </c>
      <c r="Y51">
        <v>1</v>
      </c>
      <c r="Z51">
        <f>((40*40*Y51)-(3.1415*(4^2)))/100</f>
        <v>15.49736</v>
      </c>
      <c r="AA51">
        <f>((40*10*4)/100)+Z51</f>
        <v>31.49736</v>
      </c>
      <c r="AB51">
        <v>9</v>
      </c>
      <c r="AC51">
        <v>33</v>
      </c>
      <c r="AD51">
        <v>11</v>
      </c>
      <c r="AE51">
        <f>15*15*AD51/100</f>
        <v>24.75</v>
      </c>
      <c r="AF51">
        <f>(AD51*3*15*10/100)+AE51</f>
        <v>74.25</v>
      </c>
      <c r="AG51">
        <f t="shared" si="10"/>
        <v>62.75264</v>
      </c>
      <c r="AH51">
        <f>AG51+(17*12*10/100)</f>
        <v>83.152639999999991</v>
      </c>
      <c r="AI51">
        <f t="shared" si="11"/>
        <v>148</v>
      </c>
      <c r="AJ51">
        <f t="shared" si="12"/>
        <v>257.89999999999998</v>
      </c>
      <c r="AL51" t="s">
        <v>38</v>
      </c>
      <c r="AM51" t="s">
        <v>14</v>
      </c>
      <c r="AN51" t="s">
        <v>57</v>
      </c>
    </row>
    <row r="52" spans="1:40" x14ac:dyDescent="0.2">
      <c r="A52" t="s">
        <v>44</v>
      </c>
      <c r="B52">
        <v>82</v>
      </c>
      <c r="C52" t="s">
        <v>94</v>
      </c>
      <c r="D52" t="s">
        <v>2</v>
      </c>
      <c r="E52">
        <v>3</v>
      </c>
      <c r="F52">
        <v>0</v>
      </c>
      <c r="G52">
        <v>0</v>
      </c>
      <c r="H52">
        <v>4</v>
      </c>
      <c r="I52">
        <v>8</v>
      </c>
      <c r="J52">
        <f t="shared" si="13"/>
        <v>15</v>
      </c>
      <c r="K52">
        <v>24</v>
      </c>
      <c r="L52">
        <v>4</v>
      </c>
      <c r="M52">
        <v>4</v>
      </c>
      <c r="N52">
        <v>4</v>
      </c>
      <c r="O52">
        <v>8</v>
      </c>
      <c r="P52">
        <f t="shared" si="7"/>
        <v>44</v>
      </c>
      <c r="Q52">
        <v>1</v>
      </c>
      <c r="R52">
        <v>0</v>
      </c>
      <c r="S52">
        <v>0</v>
      </c>
      <c r="T52">
        <v>1</v>
      </c>
      <c r="U52">
        <v>4</v>
      </c>
      <c r="V52">
        <f t="shared" si="8"/>
        <v>6</v>
      </c>
      <c r="W52">
        <v>24</v>
      </c>
      <c r="X52">
        <f t="shared" si="9"/>
        <v>34.56</v>
      </c>
      <c r="Y52">
        <v>8</v>
      </c>
      <c r="Z52">
        <f>15*8*Y52/100</f>
        <v>9.6</v>
      </c>
      <c r="AA52">
        <f>(((2*8*10)+(2*15*10))/100*8)+Z52</f>
        <v>46.4</v>
      </c>
      <c r="AB52">
        <f>(15*15*5-(3.1415*4^2))/100</f>
        <v>10.74736</v>
      </c>
      <c r="AC52">
        <f>AB52+((15*10*12)/100)</f>
        <v>28.74736</v>
      </c>
      <c r="AD52">
        <v>12</v>
      </c>
      <c r="AE52">
        <f>8*15*AD52/100</f>
        <v>14.4</v>
      </c>
      <c r="AF52">
        <f>((2*8*10+1*15*10)*AD52/100)+AE52</f>
        <v>51.6</v>
      </c>
      <c r="AG52">
        <f t="shared" si="10"/>
        <v>78.692639999999997</v>
      </c>
      <c r="AH52">
        <f>AG52+(16*12*10/100)</f>
        <v>97.89264</v>
      </c>
      <c r="AI52">
        <f t="shared" si="11"/>
        <v>148</v>
      </c>
      <c r="AJ52">
        <f t="shared" si="12"/>
        <v>259.20000000000005</v>
      </c>
      <c r="AM52" t="s">
        <v>19</v>
      </c>
      <c r="AN52" t="s">
        <v>57</v>
      </c>
    </row>
    <row r="53" spans="1:40" x14ac:dyDescent="0.2">
      <c r="A53" t="s">
        <v>44</v>
      </c>
      <c r="B53">
        <v>83</v>
      </c>
      <c r="C53" t="s">
        <v>95</v>
      </c>
      <c r="D53" t="s">
        <v>17</v>
      </c>
      <c r="E53">
        <v>4</v>
      </c>
      <c r="F53">
        <v>6</v>
      </c>
      <c r="G53">
        <v>5</v>
      </c>
      <c r="H53">
        <v>9</v>
      </c>
      <c r="I53">
        <v>13</v>
      </c>
      <c r="J53">
        <f t="shared" si="13"/>
        <v>37</v>
      </c>
      <c r="K53">
        <v>30</v>
      </c>
      <c r="L53">
        <v>12</v>
      </c>
      <c r="M53">
        <v>5</v>
      </c>
      <c r="N53">
        <v>43</v>
      </c>
      <c r="O53">
        <v>6</v>
      </c>
      <c r="P53">
        <f t="shared" si="7"/>
        <v>96</v>
      </c>
      <c r="Q53">
        <v>2</v>
      </c>
      <c r="R53">
        <v>0</v>
      </c>
      <c r="S53">
        <v>0</v>
      </c>
      <c r="T53">
        <v>3</v>
      </c>
      <c r="U53">
        <v>0</v>
      </c>
      <c r="V53">
        <f t="shared" si="8"/>
        <v>5</v>
      </c>
      <c r="W53">
        <v>25</v>
      </c>
      <c r="X53">
        <f t="shared" si="9"/>
        <v>36</v>
      </c>
      <c r="Y53">
        <v>1</v>
      </c>
      <c r="Z53">
        <f>((40*40*Y53)-(3.1415*(4^2)))/100</f>
        <v>15.49736</v>
      </c>
      <c r="AA53">
        <f>(40*10*4)/100+Z53</f>
        <v>31.49736</v>
      </c>
      <c r="AB53">
        <v>9</v>
      </c>
      <c r="AC53">
        <v>33</v>
      </c>
      <c r="AD53">
        <v>11</v>
      </c>
      <c r="AE53">
        <f>15*15*AD53/100</f>
        <v>24.75</v>
      </c>
      <c r="AF53">
        <f>(AD53*3*15*10/100)+AE53</f>
        <v>74.25</v>
      </c>
      <c r="AG53">
        <f t="shared" si="10"/>
        <v>62.75264</v>
      </c>
      <c r="AH53">
        <f>AG53+(17*12*10/100)</f>
        <v>83.152639999999991</v>
      </c>
      <c r="AI53">
        <f t="shared" si="11"/>
        <v>148</v>
      </c>
      <c r="AJ53">
        <f t="shared" si="12"/>
        <v>257.89999999999998</v>
      </c>
      <c r="AL53" t="s">
        <v>38</v>
      </c>
      <c r="AM53" t="s">
        <v>14</v>
      </c>
      <c r="AN53" t="s">
        <v>57</v>
      </c>
    </row>
    <row r="54" spans="1:40" x14ac:dyDescent="0.2">
      <c r="A54" t="s">
        <v>44</v>
      </c>
      <c r="B54">
        <v>84</v>
      </c>
      <c r="C54" t="s">
        <v>95</v>
      </c>
      <c r="D54" t="s">
        <v>2</v>
      </c>
      <c r="E54">
        <v>0</v>
      </c>
      <c r="F54">
        <v>4</v>
      </c>
      <c r="G54">
        <v>3</v>
      </c>
      <c r="H54">
        <v>1</v>
      </c>
      <c r="I54">
        <v>6</v>
      </c>
      <c r="J54">
        <f t="shared" si="13"/>
        <v>14</v>
      </c>
      <c r="K54">
        <v>14</v>
      </c>
      <c r="L54">
        <v>4</v>
      </c>
      <c r="M54">
        <v>2</v>
      </c>
      <c r="N54">
        <v>18</v>
      </c>
      <c r="O54">
        <v>32</v>
      </c>
      <c r="P54">
        <f t="shared" si="7"/>
        <v>70</v>
      </c>
      <c r="Q54">
        <v>0</v>
      </c>
      <c r="R54">
        <v>2</v>
      </c>
      <c r="S54">
        <v>0</v>
      </c>
      <c r="T54">
        <v>2</v>
      </c>
      <c r="U54">
        <v>2</v>
      </c>
      <c r="V54">
        <f t="shared" si="8"/>
        <v>6</v>
      </c>
      <c r="W54">
        <v>24</v>
      </c>
      <c r="X54">
        <f t="shared" si="9"/>
        <v>34.56</v>
      </c>
      <c r="Y54">
        <v>8</v>
      </c>
      <c r="Z54">
        <f>15*8*Y54/100</f>
        <v>9.6</v>
      </c>
      <c r="AA54">
        <f>(((2*8*10)+(2*15*10))/100*8)+Z54</f>
        <v>46.4</v>
      </c>
      <c r="AB54">
        <f>(15*15*5-(3.1415*4^2))/100</f>
        <v>10.74736</v>
      </c>
      <c r="AC54">
        <f>AB54+((15*10*12)/100)</f>
        <v>28.74736</v>
      </c>
      <c r="AD54">
        <v>12</v>
      </c>
      <c r="AE54">
        <f>8*15*AD54/100</f>
        <v>14.4</v>
      </c>
      <c r="AF54">
        <f>((2*8*10+1*15*10)*AD54/100)+AE54</f>
        <v>51.6</v>
      </c>
      <c r="AG54">
        <f t="shared" si="10"/>
        <v>78.692639999999997</v>
      </c>
      <c r="AH54">
        <f>AG54+(16*12*10/100)</f>
        <v>97.89264</v>
      </c>
      <c r="AI54">
        <f t="shared" si="11"/>
        <v>148</v>
      </c>
      <c r="AJ54">
        <f t="shared" si="12"/>
        <v>259.20000000000005</v>
      </c>
      <c r="AM54" t="s">
        <v>19</v>
      </c>
      <c r="AN54" t="s">
        <v>57</v>
      </c>
    </row>
    <row r="55" spans="1:40" x14ac:dyDescent="0.2">
      <c r="A55" t="s">
        <v>44</v>
      </c>
      <c r="B55">
        <v>85</v>
      </c>
      <c r="C55" t="s">
        <v>95</v>
      </c>
      <c r="D55" t="s">
        <v>14</v>
      </c>
      <c r="E55">
        <v>3</v>
      </c>
      <c r="F55">
        <v>5</v>
      </c>
      <c r="G55">
        <v>3</v>
      </c>
      <c r="H55">
        <v>4</v>
      </c>
      <c r="I55">
        <v>3</v>
      </c>
      <c r="J55">
        <f t="shared" si="13"/>
        <v>18</v>
      </c>
      <c r="K55">
        <v>54</v>
      </c>
      <c r="L55">
        <v>5</v>
      </c>
      <c r="M55">
        <v>3</v>
      </c>
      <c r="N55">
        <v>22</v>
      </c>
      <c r="O55">
        <v>17</v>
      </c>
      <c r="P55">
        <f t="shared" si="7"/>
        <v>101</v>
      </c>
      <c r="Q55">
        <v>0</v>
      </c>
      <c r="R55">
        <v>2</v>
      </c>
      <c r="S55">
        <v>0</v>
      </c>
      <c r="T55">
        <v>0</v>
      </c>
      <c r="U55">
        <v>0</v>
      </c>
      <c r="V55">
        <f t="shared" si="8"/>
        <v>2</v>
      </c>
      <c r="W55">
        <v>24</v>
      </c>
      <c r="X55">
        <f t="shared" si="9"/>
        <v>34.56</v>
      </c>
      <c r="Y55">
        <v>8</v>
      </c>
      <c r="Z55">
        <f>15*15*Y55/100</f>
        <v>18</v>
      </c>
      <c r="AA55">
        <f>((4*15*10)/100*8)+Z55</f>
        <v>66</v>
      </c>
      <c r="AB55">
        <f>(15*15*5-(3.1415*4^2))/100</f>
        <v>10.74736</v>
      </c>
      <c r="AC55">
        <f>AB55+((15*10*12)/100)</f>
        <v>28.74736</v>
      </c>
      <c r="AD55">
        <v>12</v>
      </c>
      <c r="AE55">
        <f>15*15*12/100</f>
        <v>27</v>
      </c>
      <c r="AF55">
        <f>((3*15*10)/100*12)+AE55</f>
        <v>81</v>
      </c>
      <c r="AG55">
        <f t="shared" si="10"/>
        <v>57.692639999999997</v>
      </c>
      <c r="AH55">
        <f>AG55+(16*12*10/100)</f>
        <v>76.89264</v>
      </c>
      <c r="AI55">
        <f t="shared" si="11"/>
        <v>148</v>
      </c>
      <c r="AJ55">
        <f t="shared" si="12"/>
        <v>287.2</v>
      </c>
      <c r="AM55" t="s">
        <v>19</v>
      </c>
      <c r="AN55" t="s">
        <v>57</v>
      </c>
    </row>
    <row r="56" spans="1:40" x14ac:dyDescent="0.2">
      <c r="A56" t="s">
        <v>44</v>
      </c>
      <c r="B56">
        <v>86</v>
      </c>
      <c r="C56" t="s">
        <v>96</v>
      </c>
      <c r="D56" t="s">
        <v>17</v>
      </c>
      <c r="E56">
        <v>0</v>
      </c>
      <c r="F56">
        <v>0</v>
      </c>
      <c r="G56">
        <v>2</v>
      </c>
      <c r="H56">
        <v>1</v>
      </c>
      <c r="I56">
        <v>3</v>
      </c>
      <c r="J56">
        <f t="shared" si="13"/>
        <v>6</v>
      </c>
      <c r="K56">
        <v>3</v>
      </c>
      <c r="L56">
        <v>0</v>
      </c>
      <c r="M56">
        <v>1</v>
      </c>
      <c r="N56">
        <v>0</v>
      </c>
      <c r="O56">
        <v>0</v>
      </c>
      <c r="P56">
        <f t="shared" si="7"/>
        <v>4</v>
      </c>
      <c r="Q56">
        <v>0</v>
      </c>
      <c r="R56">
        <v>1</v>
      </c>
      <c r="S56">
        <v>2</v>
      </c>
      <c r="T56">
        <v>0</v>
      </c>
      <c r="U56">
        <v>0</v>
      </c>
      <c r="V56">
        <f t="shared" si="8"/>
        <v>3</v>
      </c>
      <c r="W56">
        <v>28</v>
      </c>
      <c r="X56">
        <f t="shared" si="9"/>
        <v>40.32</v>
      </c>
      <c r="Y56">
        <v>1</v>
      </c>
      <c r="Z56">
        <f>((40*40*Y56)-(3.1415*(4^2)))/100</f>
        <v>15.49736</v>
      </c>
      <c r="AA56">
        <f>(40*10*4)/100+Z56</f>
        <v>31.49736</v>
      </c>
      <c r="AB56">
        <v>9</v>
      </c>
      <c r="AC56">
        <v>33</v>
      </c>
      <c r="AD56">
        <v>8</v>
      </c>
      <c r="AE56">
        <f>15*15*AD56/100</f>
        <v>18</v>
      </c>
      <c r="AF56">
        <f>(AD56*3*15*10/100)+AE56</f>
        <v>54</v>
      </c>
      <c r="AG56">
        <f t="shared" si="10"/>
        <v>65.182639999999992</v>
      </c>
      <c r="AH56">
        <f>AG56+(20*12*10/100)</f>
        <v>89.182639999999992</v>
      </c>
      <c r="AI56">
        <f t="shared" si="11"/>
        <v>148</v>
      </c>
      <c r="AJ56">
        <f t="shared" si="12"/>
        <v>248</v>
      </c>
      <c r="AL56" t="s">
        <v>48</v>
      </c>
      <c r="AM56" t="s">
        <v>14</v>
      </c>
      <c r="AN56" t="s">
        <v>58</v>
      </c>
    </row>
    <row r="57" spans="1:40" x14ac:dyDescent="0.2">
      <c r="A57" t="s">
        <v>44</v>
      </c>
      <c r="B57">
        <v>87</v>
      </c>
      <c r="C57" t="s">
        <v>96</v>
      </c>
      <c r="D57" t="s">
        <v>14</v>
      </c>
      <c r="E57">
        <v>1</v>
      </c>
      <c r="F57">
        <v>3</v>
      </c>
      <c r="G57">
        <v>0</v>
      </c>
      <c r="H57">
        <v>7</v>
      </c>
      <c r="I57">
        <v>8</v>
      </c>
      <c r="J57">
        <f t="shared" si="13"/>
        <v>19</v>
      </c>
      <c r="K57">
        <v>4</v>
      </c>
      <c r="L57">
        <v>13</v>
      </c>
      <c r="M57">
        <v>0</v>
      </c>
      <c r="N57">
        <v>5</v>
      </c>
      <c r="O57">
        <v>3</v>
      </c>
      <c r="P57">
        <f t="shared" si="7"/>
        <v>25</v>
      </c>
      <c r="Q57">
        <v>0</v>
      </c>
      <c r="R57">
        <v>2</v>
      </c>
      <c r="S57">
        <v>0</v>
      </c>
      <c r="T57">
        <v>0</v>
      </c>
      <c r="U57">
        <v>0</v>
      </c>
      <c r="V57">
        <f t="shared" si="8"/>
        <v>2</v>
      </c>
      <c r="W57">
        <v>24</v>
      </c>
      <c r="X57">
        <f t="shared" si="9"/>
        <v>34.56</v>
      </c>
      <c r="Y57">
        <v>8</v>
      </c>
      <c r="Z57">
        <f>15*15*Y57/100</f>
        <v>18</v>
      </c>
      <c r="AA57">
        <f>((4*15*10)/100*8)+Z57</f>
        <v>66</v>
      </c>
      <c r="AB57">
        <f>(15*15*5-(3.1415*4^2))/100</f>
        <v>10.74736</v>
      </c>
      <c r="AC57">
        <f>AB57+((15*10*12)/100)</f>
        <v>28.74736</v>
      </c>
      <c r="AD57">
        <v>12</v>
      </c>
      <c r="AE57">
        <f>15*15*12/100</f>
        <v>27</v>
      </c>
      <c r="AF57">
        <f>((3*15*10)/100*12)+AE57</f>
        <v>81</v>
      </c>
      <c r="AG57">
        <f t="shared" si="10"/>
        <v>57.692639999999997</v>
      </c>
      <c r="AH57">
        <f>AG57+(16*12*10/100)</f>
        <v>76.89264</v>
      </c>
      <c r="AI57">
        <f t="shared" si="11"/>
        <v>148</v>
      </c>
      <c r="AJ57">
        <f t="shared" si="12"/>
        <v>287.2</v>
      </c>
      <c r="AM57" t="s">
        <v>19</v>
      </c>
      <c r="AN57" t="s">
        <v>57</v>
      </c>
    </row>
    <row r="58" spans="1:40" x14ac:dyDescent="0.2">
      <c r="A58" t="s">
        <v>43</v>
      </c>
      <c r="B58">
        <v>87.2</v>
      </c>
      <c r="C58" t="s">
        <v>77</v>
      </c>
      <c r="D58" t="s">
        <v>2</v>
      </c>
      <c r="E58">
        <v>3</v>
      </c>
      <c r="F58">
        <v>5</v>
      </c>
      <c r="G58">
        <v>4</v>
      </c>
      <c r="H58">
        <v>5</v>
      </c>
      <c r="I58">
        <v>2</v>
      </c>
      <c r="J58">
        <f t="shared" si="13"/>
        <v>19</v>
      </c>
      <c r="K58">
        <v>1</v>
      </c>
      <c r="L58">
        <v>3</v>
      </c>
      <c r="M58">
        <v>9</v>
      </c>
      <c r="N58">
        <v>5</v>
      </c>
      <c r="O58">
        <v>5</v>
      </c>
      <c r="P58">
        <f t="shared" si="7"/>
        <v>23</v>
      </c>
      <c r="Q58">
        <v>0</v>
      </c>
      <c r="R58">
        <v>3</v>
      </c>
      <c r="S58">
        <v>0</v>
      </c>
      <c r="T58">
        <v>0</v>
      </c>
      <c r="U58">
        <v>0</v>
      </c>
      <c r="V58">
        <f t="shared" si="8"/>
        <v>3</v>
      </c>
      <c r="W58">
        <v>22</v>
      </c>
      <c r="X58">
        <f t="shared" si="9"/>
        <v>31.68</v>
      </c>
      <c r="Y58">
        <v>8</v>
      </c>
      <c r="Z58">
        <f>15*15*Y58/100</f>
        <v>18</v>
      </c>
      <c r="AA58">
        <f>((4*15*10)/100*8)+Z58</f>
        <v>66</v>
      </c>
      <c r="AB58">
        <f>(15*15*5-(3.1415*4^2))/100</f>
        <v>10.74736</v>
      </c>
      <c r="AC58">
        <f>AB58+((15*10*12)/100)</f>
        <v>28.74736</v>
      </c>
      <c r="AD58">
        <v>12</v>
      </c>
      <c r="AE58">
        <f>15*15*12/100</f>
        <v>27</v>
      </c>
      <c r="AF58">
        <f>((3*15*10)/100*12)+AE58</f>
        <v>81</v>
      </c>
      <c r="AG58">
        <f t="shared" si="10"/>
        <v>60.57264</v>
      </c>
      <c r="AH58">
        <f>AG58+(16*12*10/100)</f>
        <v>79.772639999999996</v>
      </c>
      <c r="AI58">
        <f t="shared" si="11"/>
        <v>148</v>
      </c>
      <c r="AJ58">
        <f t="shared" si="12"/>
        <v>287.2</v>
      </c>
      <c r="AL58" t="s">
        <v>51</v>
      </c>
      <c r="AM58" t="s">
        <v>19</v>
      </c>
      <c r="AN58" t="s">
        <v>57</v>
      </c>
    </row>
    <row r="59" spans="1:40" x14ac:dyDescent="0.2">
      <c r="A59" t="s">
        <v>44</v>
      </c>
      <c r="B59">
        <v>88</v>
      </c>
      <c r="C59" t="s">
        <v>96</v>
      </c>
      <c r="D59" t="s">
        <v>2</v>
      </c>
      <c r="E59">
        <v>0</v>
      </c>
      <c r="F59">
        <v>3</v>
      </c>
      <c r="G59">
        <v>0</v>
      </c>
      <c r="H59">
        <v>4</v>
      </c>
      <c r="I59">
        <v>4</v>
      </c>
      <c r="J59">
        <f t="shared" si="13"/>
        <v>11</v>
      </c>
      <c r="K59">
        <v>13</v>
      </c>
      <c r="L59">
        <v>11</v>
      </c>
      <c r="M59">
        <v>3</v>
      </c>
      <c r="N59">
        <v>17</v>
      </c>
      <c r="O59">
        <v>10</v>
      </c>
      <c r="P59">
        <f t="shared" si="7"/>
        <v>54</v>
      </c>
      <c r="Q59">
        <v>0</v>
      </c>
      <c r="R59">
        <v>1</v>
      </c>
      <c r="S59">
        <v>0</v>
      </c>
      <c r="T59">
        <v>0</v>
      </c>
      <c r="U59">
        <v>1</v>
      </c>
      <c r="V59">
        <f t="shared" si="8"/>
        <v>2</v>
      </c>
      <c r="W59">
        <v>24</v>
      </c>
      <c r="X59">
        <f t="shared" si="9"/>
        <v>34.56</v>
      </c>
      <c r="Y59">
        <v>8</v>
      </c>
      <c r="Z59">
        <f>15*8*Y59/100</f>
        <v>9.6</v>
      </c>
      <c r="AA59">
        <f>(((2*8*10)+(2*15*10))/100*8)+Z59</f>
        <v>46.4</v>
      </c>
      <c r="AB59">
        <f>(15*15*5-(3.1415*4^2))/100</f>
        <v>10.74736</v>
      </c>
      <c r="AC59">
        <f>AB59+((15*10*12)/100)</f>
        <v>28.74736</v>
      </c>
      <c r="AD59">
        <v>12</v>
      </c>
      <c r="AE59">
        <f>8*15*AD59/100</f>
        <v>14.4</v>
      </c>
      <c r="AF59">
        <f>((2*8*10+1*15*10)*AD59/100)+AE59</f>
        <v>51.6</v>
      </c>
      <c r="AG59">
        <f t="shared" si="10"/>
        <v>78.692639999999997</v>
      </c>
      <c r="AH59">
        <f>AG59+(16*12*10/100)</f>
        <v>97.89264</v>
      </c>
      <c r="AI59">
        <f t="shared" si="11"/>
        <v>148</v>
      </c>
      <c r="AJ59">
        <f t="shared" si="12"/>
        <v>259.20000000000005</v>
      </c>
      <c r="AM59" t="s">
        <v>19</v>
      </c>
      <c r="AN59" t="s">
        <v>57</v>
      </c>
    </row>
    <row r="60" spans="1:40" x14ac:dyDescent="0.2">
      <c r="A60" t="s">
        <v>44</v>
      </c>
      <c r="B60">
        <v>89</v>
      </c>
      <c r="C60" t="s">
        <v>94</v>
      </c>
      <c r="D60" t="s">
        <v>14</v>
      </c>
      <c r="E60">
        <v>2</v>
      </c>
      <c r="F60">
        <v>1</v>
      </c>
      <c r="G60">
        <v>0</v>
      </c>
      <c r="H60">
        <v>5</v>
      </c>
      <c r="I60">
        <v>1</v>
      </c>
      <c r="J60">
        <f t="shared" si="13"/>
        <v>9</v>
      </c>
      <c r="K60">
        <v>3</v>
      </c>
      <c r="L60">
        <v>2</v>
      </c>
      <c r="M60">
        <v>1</v>
      </c>
      <c r="N60">
        <v>3</v>
      </c>
      <c r="O60">
        <v>0</v>
      </c>
      <c r="P60">
        <f t="shared" si="7"/>
        <v>9</v>
      </c>
      <c r="Q60">
        <v>0</v>
      </c>
      <c r="R60">
        <v>1</v>
      </c>
      <c r="S60">
        <v>1</v>
      </c>
      <c r="T60">
        <v>1</v>
      </c>
      <c r="U60">
        <v>0</v>
      </c>
      <c r="V60">
        <f t="shared" si="8"/>
        <v>3</v>
      </c>
      <c r="W60">
        <v>24</v>
      </c>
      <c r="X60">
        <f t="shared" si="9"/>
        <v>34.56</v>
      </c>
      <c r="Y60">
        <v>8</v>
      </c>
      <c r="Z60">
        <f>15*15*Y60/100</f>
        <v>18</v>
      </c>
      <c r="AA60">
        <f>((4*15*10)/100*8)+Z60</f>
        <v>66</v>
      </c>
      <c r="AB60">
        <f>(15*15*5-(3.1415*4^2))/100</f>
        <v>10.74736</v>
      </c>
      <c r="AC60">
        <f>AB60+((15*10*12)/100)</f>
        <v>28.74736</v>
      </c>
      <c r="AD60">
        <v>12</v>
      </c>
      <c r="AE60">
        <f>15*15*12/100</f>
        <v>27</v>
      </c>
      <c r="AF60">
        <f>((3*15*10)/100*12)+AE60</f>
        <v>81</v>
      </c>
      <c r="AG60">
        <f t="shared" si="10"/>
        <v>57.692639999999997</v>
      </c>
      <c r="AH60">
        <f>AG60+(16*12*10/100)</f>
        <v>76.89264</v>
      </c>
      <c r="AI60">
        <f t="shared" si="11"/>
        <v>148</v>
      </c>
      <c r="AJ60">
        <f t="shared" si="12"/>
        <v>287.2</v>
      </c>
      <c r="AM60" t="s">
        <v>19</v>
      </c>
      <c r="AN60" t="s">
        <v>57</v>
      </c>
    </row>
    <row r="61" spans="1:40" x14ac:dyDescent="0.2">
      <c r="A61" t="s">
        <v>44</v>
      </c>
      <c r="B61">
        <v>90</v>
      </c>
      <c r="C61" t="s">
        <v>94</v>
      </c>
      <c r="D61" t="s">
        <v>17</v>
      </c>
      <c r="E61">
        <v>3</v>
      </c>
      <c r="F61">
        <v>3</v>
      </c>
      <c r="G61">
        <v>3</v>
      </c>
      <c r="H61">
        <v>10</v>
      </c>
      <c r="I61">
        <v>11</v>
      </c>
      <c r="J61">
        <f t="shared" si="13"/>
        <v>30</v>
      </c>
      <c r="K61">
        <v>14</v>
      </c>
      <c r="L61">
        <v>5</v>
      </c>
      <c r="M61">
        <v>5</v>
      </c>
      <c r="N61">
        <v>13</v>
      </c>
      <c r="O61">
        <v>7</v>
      </c>
      <c r="P61">
        <f t="shared" si="7"/>
        <v>44</v>
      </c>
      <c r="Q61">
        <v>1</v>
      </c>
      <c r="R61">
        <v>1</v>
      </c>
      <c r="S61">
        <v>0</v>
      </c>
      <c r="T61">
        <v>0</v>
      </c>
      <c r="U61">
        <v>2</v>
      </c>
      <c r="V61">
        <f t="shared" si="8"/>
        <v>4</v>
      </c>
      <c r="W61">
        <v>25</v>
      </c>
      <c r="X61">
        <f t="shared" si="9"/>
        <v>36</v>
      </c>
      <c r="Y61">
        <v>1</v>
      </c>
      <c r="Z61">
        <f>((40*40*Y61)-(3.1415*(4^2)))/100</f>
        <v>15.49736</v>
      </c>
      <c r="AA61">
        <f>(40*10*4)/100+Z61</f>
        <v>31.49736</v>
      </c>
      <c r="AB61">
        <v>9</v>
      </c>
      <c r="AC61">
        <v>33</v>
      </c>
      <c r="AD61">
        <v>11</v>
      </c>
      <c r="AE61">
        <f>15*15*AD61/100</f>
        <v>24.75</v>
      </c>
      <c r="AF61">
        <f>(AD61*3*15*10/100)+AE61</f>
        <v>74.25</v>
      </c>
      <c r="AG61">
        <f t="shared" si="10"/>
        <v>62.75264</v>
      </c>
      <c r="AH61">
        <f>AG61+(17*12*10/100)</f>
        <v>83.152639999999991</v>
      </c>
      <c r="AI61">
        <f t="shared" si="11"/>
        <v>148</v>
      </c>
      <c r="AJ61">
        <f t="shared" si="12"/>
        <v>257.89999999999998</v>
      </c>
      <c r="AL61" t="s">
        <v>49</v>
      </c>
      <c r="AM61" t="s">
        <v>14</v>
      </c>
      <c r="AN61" t="s">
        <v>59</v>
      </c>
    </row>
    <row r="62" spans="1:40" x14ac:dyDescent="0.2">
      <c r="A62" t="s">
        <v>43</v>
      </c>
      <c r="B62">
        <v>90.2</v>
      </c>
      <c r="C62" t="s">
        <v>86</v>
      </c>
      <c r="D62" t="s">
        <v>2</v>
      </c>
      <c r="E62">
        <v>5</v>
      </c>
      <c r="F62">
        <v>3</v>
      </c>
      <c r="G62">
        <v>5</v>
      </c>
      <c r="H62">
        <v>6</v>
      </c>
      <c r="I62">
        <v>8</v>
      </c>
      <c r="J62">
        <f t="shared" si="13"/>
        <v>27</v>
      </c>
      <c r="K62">
        <v>5</v>
      </c>
      <c r="L62">
        <v>9</v>
      </c>
      <c r="M62">
        <v>2</v>
      </c>
      <c r="N62">
        <v>6</v>
      </c>
      <c r="O62">
        <v>9</v>
      </c>
      <c r="P62">
        <f t="shared" si="7"/>
        <v>31</v>
      </c>
      <c r="Q62">
        <v>1</v>
      </c>
      <c r="R62">
        <v>3</v>
      </c>
      <c r="S62">
        <v>3</v>
      </c>
      <c r="T62">
        <v>3</v>
      </c>
      <c r="U62">
        <v>4</v>
      </c>
      <c r="V62">
        <f t="shared" si="8"/>
        <v>14</v>
      </c>
      <c r="W62">
        <v>24</v>
      </c>
      <c r="X62">
        <f t="shared" si="9"/>
        <v>34.56</v>
      </c>
      <c r="Y62">
        <v>8</v>
      </c>
      <c r="Z62">
        <f>15*8*Y62/100</f>
        <v>9.6</v>
      </c>
      <c r="AA62">
        <f>(((2*8*10)+(2*15*10))/100*8)+Z62</f>
        <v>46.4</v>
      </c>
      <c r="AB62">
        <f>(15*15*5-(3.1415*4^2))/100</f>
        <v>10.74736</v>
      </c>
      <c r="AC62">
        <f>AB62+((15*10*12)/100)</f>
        <v>28.74736</v>
      </c>
      <c r="AD62">
        <v>12</v>
      </c>
      <c r="AE62">
        <f>8*15*AD62/100</f>
        <v>14.4</v>
      </c>
      <c r="AF62">
        <f>((2*8*10+1*15*10)*AD62/100)+AE62</f>
        <v>51.6</v>
      </c>
      <c r="AG62">
        <f t="shared" si="10"/>
        <v>78.692639999999997</v>
      </c>
      <c r="AH62">
        <f>AG62+(16*12*10/100)</f>
        <v>97.89264</v>
      </c>
      <c r="AI62">
        <f t="shared" si="11"/>
        <v>148</v>
      </c>
      <c r="AJ62">
        <f t="shared" si="12"/>
        <v>259.20000000000005</v>
      </c>
      <c r="AM62" t="s">
        <v>19</v>
      </c>
      <c r="AN62" t="s">
        <v>57</v>
      </c>
    </row>
    <row r="63" spans="1:40" x14ac:dyDescent="0.2">
      <c r="A63" t="s">
        <v>44</v>
      </c>
      <c r="B63">
        <v>91</v>
      </c>
      <c r="C63" t="s">
        <v>88</v>
      </c>
      <c r="D63" t="s">
        <v>17</v>
      </c>
      <c r="E63">
        <v>5</v>
      </c>
      <c r="F63">
        <v>3</v>
      </c>
      <c r="G63">
        <v>5</v>
      </c>
      <c r="H63">
        <v>12</v>
      </c>
      <c r="I63">
        <v>9</v>
      </c>
      <c r="J63">
        <f t="shared" si="13"/>
        <v>34</v>
      </c>
      <c r="K63">
        <v>16</v>
      </c>
      <c r="L63">
        <v>12</v>
      </c>
      <c r="M63">
        <v>1</v>
      </c>
      <c r="N63">
        <v>11</v>
      </c>
      <c r="O63">
        <v>3</v>
      </c>
      <c r="P63">
        <f t="shared" si="7"/>
        <v>43</v>
      </c>
      <c r="Q63">
        <v>0</v>
      </c>
      <c r="R63">
        <v>0</v>
      </c>
      <c r="S63">
        <v>0</v>
      </c>
      <c r="T63">
        <v>1</v>
      </c>
      <c r="U63">
        <v>2</v>
      </c>
      <c r="V63">
        <f t="shared" si="8"/>
        <v>3</v>
      </c>
      <c r="W63">
        <v>28</v>
      </c>
      <c r="X63">
        <f t="shared" si="9"/>
        <v>40.32</v>
      </c>
      <c r="Y63">
        <v>1</v>
      </c>
      <c r="Z63">
        <f>((40*40*Y63)-(3.1415*(4^2)))/100</f>
        <v>15.49736</v>
      </c>
      <c r="AA63">
        <f>(40*10*4)/100+Z63</f>
        <v>31.49736</v>
      </c>
      <c r="AB63">
        <v>9</v>
      </c>
      <c r="AC63">
        <v>33</v>
      </c>
      <c r="AD63">
        <v>8</v>
      </c>
      <c r="AE63">
        <f>15*15*AD63/100</f>
        <v>18</v>
      </c>
      <c r="AF63">
        <f>(AD63*3*15*10/100)+AE63</f>
        <v>54</v>
      </c>
      <c r="AG63">
        <f t="shared" si="10"/>
        <v>65.182639999999992</v>
      </c>
      <c r="AH63">
        <f>AG63+(20*12*10/100)</f>
        <v>89.182639999999992</v>
      </c>
      <c r="AI63">
        <f t="shared" si="11"/>
        <v>148</v>
      </c>
      <c r="AJ63">
        <f t="shared" si="12"/>
        <v>248</v>
      </c>
      <c r="AL63" t="s">
        <v>48</v>
      </c>
      <c r="AM63" t="s">
        <v>14</v>
      </c>
      <c r="AN63" t="s">
        <v>57</v>
      </c>
    </row>
    <row r="64" spans="1:40" x14ac:dyDescent="0.2">
      <c r="A64" t="s">
        <v>42</v>
      </c>
      <c r="B64">
        <v>95</v>
      </c>
      <c r="C64" t="s">
        <v>97</v>
      </c>
      <c r="D64" t="s">
        <v>2</v>
      </c>
      <c r="E64">
        <v>9</v>
      </c>
      <c r="F64">
        <v>2</v>
      </c>
      <c r="G64">
        <v>0</v>
      </c>
      <c r="H64">
        <v>1</v>
      </c>
      <c r="I64">
        <v>4</v>
      </c>
      <c r="J64">
        <f t="shared" si="13"/>
        <v>16</v>
      </c>
      <c r="K64">
        <v>17</v>
      </c>
      <c r="L64">
        <v>0</v>
      </c>
      <c r="M64">
        <v>0</v>
      </c>
      <c r="N64">
        <v>6</v>
      </c>
      <c r="O64">
        <v>21</v>
      </c>
      <c r="P64">
        <f t="shared" si="7"/>
        <v>44</v>
      </c>
      <c r="Q64">
        <v>2</v>
      </c>
      <c r="R64">
        <v>0</v>
      </c>
      <c r="S64">
        <v>0</v>
      </c>
      <c r="T64">
        <v>0</v>
      </c>
      <c r="U64">
        <v>3</v>
      </c>
      <c r="V64">
        <f t="shared" si="8"/>
        <v>5</v>
      </c>
      <c r="W64">
        <v>24</v>
      </c>
      <c r="X64">
        <f t="shared" si="9"/>
        <v>34.56</v>
      </c>
      <c r="Y64">
        <v>8</v>
      </c>
      <c r="Z64">
        <f>15*8*Y64/100</f>
        <v>9.6</v>
      </c>
      <c r="AA64">
        <f>(((2*8*10)+(2*15*10))/100*8)+Z64</f>
        <v>46.4</v>
      </c>
      <c r="AB64">
        <f>(15*15*5-(3.1415*4^2))/100</f>
        <v>10.74736</v>
      </c>
      <c r="AC64">
        <f>AB64+((15*10*12)/100)</f>
        <v>28.74736</v>
      </c>
      <c r="AD64">
        <v>12</v>
      </c>
      <c r="AE64">
        <f>8*15*AD64/100</f>
        <v>14.4</v>
      </c>
      <c r="AF64">
        <f>((2*8*10+1*15*10)*AD64/100)+AE64</f>
        <v>51.6</v>
      </c>
      <c r="AG64">
        <f t="shared" si="10"/>
        <v>78.692639999999997</v>
      </c>
      <c r="AH64">
        <f>AG64+(16*12*10/100)</f>
        <v>97.89264</v>
      </c>
      <c r="AI64">
        <f t="shared" si="11"/>
        <v>148</v>
      </c>
      <c r="AJ64">
        <f t="shared" si="12"/>
        <v>259.20000000000005</v>
      </c>
      <c r="AM64" t="s">
        <v>19</v>
      </c>
      <c r="AN64" t="s">
        <v>57</v>
      </c>
    </row>
    <row r="65" spans="1:40" x14ac:dyDescent="0.2">
      <c r="A65" t="s">
        <v>42</v>
      </c>
      <c r="B65">
        <v>96</v>
      </c>
      <c r="C65" t="s">
        <v>97</v>
      </c>
      <c r="D65" t="s">
        <v>14</v>
      </c>
      <c r="E65">
        <v>4</v>
      </c>
      <c r="F65">
        <v>3</v>
      </c>
      <c r="G65">
        <v>1</v>
      </c>
      <c r="H65">
        <v>1</v>
      </c>
      <c r="I65">
        <v>7</v>
      </c>
      <c r="J65">
        <f t="shared" si="13"/>
        <v>16</v>
      </c>
      <c r="K65">
        <v>43</v>
      </c>
      <c r="L65">
        <v>5</v>
      </c>
      <c r="M65">
        <v>1</v>
      </c>
      <c r="N65">
        <v>5</v>
      </c>
      <c r="O65">
        <v>8</v>
      </c>
      <c r="P65">
        <f t="shared" si="7"/>
        <v>62</v>
      </c>
      <c r="Q65">
        <v>5</v>
      </c>
      <c r="R65">
        <v>2</v>
      </c>
      <c r="S65">
        <v>0</v>
      </c>
      <c r="T65">
        <v>0</v>
      </c>
      <c r="U65">
        <v>1</v>
      </c>
      <c r="V65">
        <f t="shared" si="8"/>
        <v>8</v>
      </c>
      <c r="W65">
        <v>24</v>
      </c>
      <c r="X65">
        <f t="shared" si="9"/>
        <v>34.56</v>
      </c>
      <c r="Y65">
        <v>8</v>
      </c>
      <c r="Z65">
        <f>15*15*Y65/100</f>
        <v>18</v>
      </c>
      <c r="AA65">
        <f>((4*15*10)/100*8)+Z65</f>
        <v>66</v>
      </c>
      <c r="AB65">
        <f>(15*15*5-(3.1415*4^2))/100</f>
        <v>10.74736</v>
      </c>
      <c r="AC65">
        <f>AB65+((15*10*12)/100)</f>
        <v>28.74736</v>
      </c>
      <c r="AD65">
        <v>12</v>
      </c>
      <c r="AE65">
        <f>15*15*12/100</f>
        <v>27</v>
      </c>
      <c r="AF65">
        <f>((3*15*10)/100*12)+AE65</f>
        <v>81</v>
      </c>
      <c r="AG65">
        <f t="shared" si="10"/>
        <v>57.692639999999997</v>
      </c>
      <c r="AH65">
        <f>AG65+(16*12*10/100)</f>
        <v>76.89264</v>
      </c>
      <c r="AI65">
        <f t="shared" si="11"/>
        <v>148</v>
      </c>
      <c r="AJ65">
        <f t="shared" si="12"/>
        <v>287.2</v>
      </c>
      <c r="AM65" t="s">
        <v>19</v>
      </c>
      <c r="AN65" t="s">
        <v>57</v>
      </c>
    </row>
    <row r="66" spans="1:40" x14ac:dyDescent="0.2">
      <c r="A66" t="s">
        <v>42</v>
      </c>
      <c r="B66">
        <v>97</v>
      </c>
      <c r="C66" t="s">
        <v>97</v>
      </c>
      <c r="D66" t="s">
        <v>17</v>
      </c>
      <c r="E66">
        <v>5</v>
      </c>
      <c r="F66">
        <v>0</v>
      </c>
      <c r="G66">
        <v>0</v>
      </c>
      <c r="H66">
        <v>0</v>
      </c>
      <c r="I66">
        <v>3</v>
      </c>
      <c r="J66">
        <f t="shared" si="13"/>
        <v>8</v>
      </c>
      <c r="K66">
        <v>27</v>
      </c>
      <c r="L66">
        <v>8</v>
      </c>
      <c r="M66">
        <v>5</v>
      </c>
      <c r="N66">
        <v>11</v>
      </c>
      <c r="O66">
        <v>4</v>
      </c>
      <c r="P66">
        <f t="shared" ref="P66:P82" si="14">SUM(K66:O66)</f>
        <v>55</v>
      </c>
      <c r="Q66">
        <v>4</v>
      </c>
      <c r="R66">
        <v>0</v>
      </c>
      <c r="S66">
        <v>0</v>
      </c>
      <c r="T66">
        <v>0</v>
      </c>
      <c r="U66">
        <v>0</v>
      </c>
      <c r="V66">
        <f>SUM(Q66:U66)</f>
        <v>4</v>
      </c>
      <c r="W66">
        <v>25</v>
      </c>
      <c r="X66">
        <f t="shared" ref="X66:X82" si="15">W66*12*12/100</f>
        <v>36</v>
      </c>
      <c r="Y66">
        <v>1</v>
      </c>
      <c r="Z66">
        <f>((40*40*Y66)-(3.1415*(4^2)))/100</f>
        <v>15.49736</v>
      </c>
      <c r="AA66">
        <f>(40*10*4)/100+Z66</f>
        <v>31.49736</v>
      </c>
      <c r="AB66">
        <v>9</v>
      </c>
      <c r="AC66">
        <v>33</v>
      </c>
      <c r="AD66">
        <v>11</v>
      </c>
      <c r="AE66">
        <f>15*15*AD66/100</f>
        <v>24.75</v>
      </c>
      <c r="AF66">
        <f>(AD66*3*15*10/100)+AE66</f>
        <v>74.25</v>
      </c>
      <c r="AG66">
        <f t="shared" ref="AG66:AG82" si="16">((100*100+100*12*4)/100)-AE66-AB66-Z66-X66</f>
        <v>62.75264</v>
      </c>
      <c r="AH66">
        <f>AG66+(17*12*10/100)</f>
        <v>83.152639999999991</v>
      </c>
      <c r="AI66">
        <f t="shared" ref="AI66:AI82" si="17">AG66+AE66+AB66+Z66+X66</f>
        <v>148</v>
      </c>
      <c r="AJ66">
        <f t="shared" ref="AJ66:AJ82" si="18">AH66+AF66+AC66+AA66+X66</f>
        <v>257.89999999999998</v>
      </c>
      <c r="AL66" t="s">
        <v>49</v>
      </c>
      <c r="AM66" t="s">
        <v>14</v>
      </c>
      <c r="AN66" t="s">
        <v>57</v>
      </c>
    </row>
    <row r="67" spans="1:40" x14ac:dyDescent="0.2">
      <c r="A67" t="s">
        <v>43</v>
      </c>
      <c r="B67">
        <v>98</v>
      </c>
      <c r="C67" t="s">
        <v>98</v>
      </c>
      <c r="D67" t="s">
        <v>17</v>
      </c>
      <c r="E67">
        <v>4</v>
      </c>
      <c r="F67">
        <v>3</v>
      </c>
      <c r="G67">
        <v>0</v>
      </c>
      <c r="H67">
        <v>0</v>
      </c>
      <c r="I67">
        <v>2</v>
      </c>
      <c r="J67">
        <f t="shared" si="13"/>
        <v>9</v>
      </c>
      <c r="K67">
        <v>5</v>
      </c>
      <c r="L67">
        <v>1</v>
      </c>
      <c r="M67">
        <v>1</v>
      </c>
      <c r="N67">
        <v>1</v>
      </c>
      <c r="O67">
        <v>3</v>
      </c>
      <c r="P67">
        <f t="shared" si="14"/>
        <v>11</v>
      </c>
      <c r="Q67">
        <v>1</v>
      </c>
      <c r="R67">
        <v>0</v>
      </c>
      <c r="S67">
        <v>0</v>
      </c>
      <c r="T67">
        <v>0</v>
      </c>
      <c r="U67">
        <v>0</v>
      </c>
      <c r="V67">
        <f>SUM(Q67:U67)</f>
        <v>1</v>
      </c>
      <c r="W67">
        <v>26</v>
      </c>
      <c r="X67">
        <f t="shared" si="15"/>
        <v>37.44</v>
      </c>
      <c r="Y67">
        <v>1</v>
      </c>
      <c r="Z67">
        <f>((40*40*Y67)-(3.1415*(4^2)))/100</f>
        <v>15.49736</v>
      </c>
      <c r="AA67">
        <f>(40*10*4)/100+Z67</f>
        <v>31.49736</v>
      </c>
      <c r="AB67">
        <v>9</v>
      </c>
      <c r="AC67">
        <v>33</v>
      </c>
      <c r="AD67">
        <v>8</v>
      </c>
      <c r="AE67">
        <f>15*15*AD67/100</f>
        <v>18</v>
      </c>
      <c r="AF67">
        <f>(AD67*3*15*10/100)+AE67</f>
        <v>54</v>
      </c>
      <c r="AG67">
        <f t="shared" si="16"/>
        <v>68.062640000000002</v>
      </c>
      <c r="AH67">
        <f>AG67+(20*12*10/100)</f>
        <v>92.062640000000002</v>
      </c>
      <c r="AI67">
        <f t="shared" si="17"/>
        <v>148</v>
      </c>
      <c r="AJ67">
        <f t="shared" si="18"/>
        <v>248</v>
      </c>
      <c r="AL67" t="s">
        <v>52</v>
      </c>
      <c r="AM67" t="s">
        <v>14</v>
      </c>
      <c r="AN67" t="s">
        <v>57</v>
      </c>
    </row>
    <row r="68" spans="1:40" x14ac:dyDescent="0.2">
      <c r="A68" t="s">
        <v>43</v>
      </c>
      <c r="B68">
        <v>99</v>
      </c>
      <c r="C68" t="s">
        <v>98</v>
      </c>
      <c r="D68" t="s">
        <v>14</v>
      </c>
      <c r="E68">
        <v>3</v>
      </c>
      <c r="F68">
        <v>8</v>
      </c>
      <c r="G68">
        <v>3</v>
      </c>
      <c r="H68">
        <v>6</v>
      </c>
      <c r="I68">
        <v>3</v>
      </c>
      <c r="J68">
        <f t="shared" si="13"/>
        <v>23</v>
      </c>
      <c r="K68">
        <v>42</v>
      </c>
      <c r="L68">
        <v>17</v>
      </c>
      <c r="M68">
        <v>2</v>
      </c>
      <c r="N68">
        <v>21</v>
      </c>
      <c r="O68">
        <v>27</v>
      </c>
      <c r="P68">
        <f t="shared" si="14"/>
        <v>109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24</v>
      </c>
      <c r="X68">
        <f t="shared" si="15"/>
        <v>34.56</v>
      </c>
      <c r="Y68">
        <v>8</v>
      </c>
      <c r="Z68">
        <f>15*15*Y68/100</f>
        <v>18</v>
      </c>
      <c r="AA68">
        <f>((4*15*10)/100*8)+Z68</f>
        <v>66</v>
      </c>
      <c r="AB68">
        <f>(15*15*5-(3.1415*4^2))/100</f>
        <v>10.74736</v>
      </c>
      <c r="AC68">
        <f>AB68+((15*10*12)/100)</f>
        <v>28.74736</v>
      </c>
      <c r="AD68">
        <v>12</v>
      </c>
      <c r="AE68">
        <f>15*15*12/100</f>
        <v>27</v>
      </c>
      <c r="AF68">
        <f>((3*15*10)/100*12)+AE68</f>
        <v>81</v>
      </c>
      <c r="AG68">
        <f t="shared" si="16"/>
        <v>57.692639999999997</v>
      </c>
      <c r="AH68">
        <f>AG68+(16*12*10/100)</f>
        <v>76.89264</v>
      </c>
      <c r="AI68">
        <f t="shared" si="17"/>
        <v>148</v>
      </c>
      <c r="AJ68">
        <f t="shared" si="18"/>
        <v>287.2</v>
      </c>
      <c r="AL68" t="s">
        <v>45</v>
      </c>
      <c r="AM68" t="s">
        <v>19</v>
      </c>
      <c r="AN68" t="s">
        <v>57</v>
      </c>
    </row>
    <row r="69" spans="1:40" x14ac:dyDescent="0.2">
      <c r="A69" t="s">
        <v>43</v>
      </c>
      <c r="B69">
        <v>99.2</v>
      </c>
      <c r="C69" t="s">
        <v>77</v>
      </c>
      <c r="D69" t="s">
        <v>17</v>
      </c>
      <c r="E69">
        <v>3</v>
      </c>
      <c r="F69">
        <v>3</v>
      </c>
      <c r="G69">
        <v>2</v>
      </c>
      <c r="H69">
        <v>3</v>
      </c>
      <c r="I69">
        <v>7</v>
      </c>
      <c r="J69">
        <f t="shared" si="13"/>
        <v>18</v>
      </c>
      <c r="K69">
        <v>14</v>
      </c>
      <c r="L69">
        <v>29</v>
      </c>
      <c r="M69">
        <v>7</v>
      </c>
      <c r="N69">
        <v>12</v>
      </c>
      <c r="O69">
        <v>12</v>
      </c>
      <c r="P69">
        <f t="shared" si="14"/>
        <v>74</v>
      </c>
      <c r="Q69">
        <v>0</v>
      </c>
      <c r="R69">
        <v>0</v>
      </c>
      <c r="S69">
        <v>0</v>
      </c>
      <c r="T69">
        <v>0</v>
      </c>
      <c r="U69">
        <v>1</v>
      </c>
      <c r="V69">
        <f t="shared" ref="V69:V82" si="19">SUM(Q69:U69)</f>
        <v>1</v>
      </c>
      <c r="W69">
        <v>28</v>
      </c>
      <c r="X69">
        <f t="shared" si="15"/>
        <v>40.32</v>
      </c>
      <c r="Y69">
        <v>1</v>
      </c>
      <c r="Z69">
        <f>((40*40*Y69)-(3.1415*(4^2)))/100</f>
        <v>15.49736</v>
      </c>
      <c r="AA69">
        <f>(40*10*4)/100+Z69</f>
        <v>31.49736</v>
      </c>
      <c r="AB69">
        <v>9</v>
      </c>
      <c r="AC69">
        <v>33</v>
      </c>
      <c r="AD69">
        <v>8</v>
      </c>
      <c r="AE69">
        <f>15*15*AD69/100</f>
        <v>18</v>
      </c>
      <c r="AF69">
        <f>(AD69*3*15*10/100)+AE69</f>
        <v>54</v>
      </c>
      <c r="AG69">
        <f t="shared" si="16"/>
        <v>65.182639999999992</v>
      </c>
      <c r="AH69">
        <f>AG69+(20*12*10/100)</f>
        <v>89.182639999999992</v>
      </c>
      <c r="AI69">
        <f t="shared" si="17"/>
        <v>148</v>
      </c>
      <c r="AJ69">
        <f t="shared" si="18"/>
        <v>248</v>
      </c>
      <c r="AL69" t="s">
        <v>48</v>
      </c>
      <c r="AM69" t="s">
        <v>14</v>
      </c>
      <c r="AN69" t="s">
        <v>57</v>
      </c>
    </row>
    <row r="70" spans="1:40" x14ac:dyDescent="0.2">
      <c r="A70" t="s">
        <v>43</v>
      </c>
      <c r="B70">
        <v>100</v>
      </c>
      <c r="C70" t="s">
        <v>98</v>
      </c>
      <c r="D70" t="s">
        <v>2</v>
      </c>
      <c r="E70">
        <v>5</v>
      </c>
      <c r="F70">
        <v>6</v>
      </c>
      <c r="G70">
        <v>3</v>
      </c>
      <c r="H70">
        <v>5</v>
      </c>
      <c r="I70">
        <v>1</v>
      </c>
      <c r="J70">
        <f t="shared" si="13"/>
        <v>20</v>
      </c>
      <c r="K70">
        <v>36</v>
      </c>
      <c r="L70">
        <v>9</v>
      </c>
      <c r="M70">
        <v>9</v>
      </c>
      <c r="N70">
        <v>21</v>
      </c>
      <c r="O70">
        <v>45</v>
      </c>
      <c r="P70">
        <f t="shared" si="14"/>
        <v>120</v>
      </c>
      <c r="Q70">
        <v>1</v>
      </c>
      <c r="R70">
        <v>0</v>
      </c>
      <c r="S70">
        <v>0</v>
      </c>
      <c r="T70">
        <v>2</v>
      </c>
      <c r="U70">
        <v>2</v>
      </c>
      <c r="V70">
        <f t="shared" si="19"/>
        <v>5</v>
      </c>
      <c r="W70">
        <v>24</v>
      </c>
      <c r="X70">
        <f t="shared" si="15"/>
        <v>34.56</v>
      </c>
      <c r="Y70">
        <v>8</v>
      </c>
      <c r="Z70">
        <f>15*8*Y70/100</f>
        <v>9.6</v>
      </c>
      <c r="AA70">
        <f>(((2*8*10)+(2*15*10))/100*8)+Z70</f>
        <v>46.4</v>
      </c>
      <c r="AB70">
        <f>(15*15*5-(3.1415*4^2))/100</f>
        <v>10.74736</v>
      </c>
      <c r="AC70">
        <f>AB70+((15*10*12)/100)</f>
        <v>28.74736</v>
      </c>
      <c r="AD70">
        <v>12</v>
      </c>
      <c r="AE70">
        <f>8*15*AD70/100</f>
        <v>14.4</v>
      </c>
      <c r="AF70">
        <f>((2*8*10+1*15*10)*AD70/100)+AE70</f>
        <v>51.6</v>
      </c>
      <c r="AG70">
        <f t="shared" si="16"/>
        <v>78.692639999999997</v>
      </c>
      <c r="AH70">
        <f>AG70+(16*12*10/100)</f>
        <v>97.89264</v>
      </c>
      <c r="AI70">
        <f t="shared" si="17"/>
        <v>148</v>
      </c>
      <c r="AJ70">
        <f t="shared" si="18"/>
        <v>259.20000000000005</v>
      </c>
      <c r="AM70" t="s">
        <v>19</v>
      </c>
      <c r="AN70" t="s">
        <v>57</v>
      </c>
    </row>
    <row r="71" spans="1:40" x14ac:dyDescent="0.2">
      <c r="A71" t="s">
        <v>43</v>
      </c>
      <c r="B71">
        <v>100.2</v>
      </c>
      <c r="C71" t="s">
        <v>86</v>
      </c>
      <c r="D71" t="s">
        <v>14</v>
      </c>
      <c r="E71">
        <v>10</v>
      </c>
      <c r="F71">
        <v>13</v>
      </c>
      <c r="G71">
        <v>7</v>
      </c>
      <c r="H71">
        <v>19</v>
      </c>
      <c r="I71">
        <v>4</v>
      </c>
      <c r="J71">
        <f t="shared" si="13"/>
        <v>53</v>
      </c>
      <c r="K71">
        <v>33</v>
      </c>
      <c r="L71">
        <v>25</v>
      </c>
      <c r="M71">
        <v>12</v>
      </c>
      <c r="N71">
        <v>24</v>
      </c>
      <c r="O71">
        <v>18</v>
      </c>
      <c r="P71">
        <f t="shared" si="14"/>
        <v>112</v>
      </c>
      <c r="Q71">
        <v>4</v>
      </c>
      <c r="R71">
        <v>2</v>
      </c>
      <c r="S71">
        <v>0</v>
      </c>
      <c r="T71">
        <v>2</v>
      </c>
      <c r="U71">
        <v>1</v>
      </c>
      <c r="V71">
        <f t="shared" si="19"/>
        <v>9</v>
      </c>
      <c r="W71">
        <v>24</v>
      </c>
      <c r="X71">
        <f t="shared" si="15"/>
        <v>34.56</v>
      </c>
      <c r="Y71">
        <v>8</v>
      </c>
      <c r="Z71">
        <f>15*15*Y71/100</f>
        <v>18</v>
      </c>
      <c r="AA71">
        <f>((4*15*10)/100*8)+Z71</f>
        <v>66</v>
      </c>
      <c r="AB71">
        <f>(15*15*5-(3.1415*4^2))/100</f>
        <v>10.74736</v>
      </c>
      <c r="AC71">
        <f>AB71+((15*10*12)/100)</f>
        <v>28.74736</v>
      </c>
      <c r="AD71">
        <v>12</v>
      </c>
      <c r="AE71">
        <f>15*15*12/100</f>
        <v>27</v>
      </c>
      <c r="AF71">
        <f>((3*15*10)/100*12)+AE71</f>
        <v>81</v>
      </c>
      <c r="AG71">
        <f t="shared" si="16"/>
        <v>57.692639999999997</v>
      </c>
      <c r="AH71">
        <f>AG71+(16*12*10/100)</f>
        <v>76.89264</v>
      </c>
      <c r="AI71">
        <f t="shared" si="17"/>
        <v>148</v>
      </c>
      <c r="AJ71">
        <f t="shared" si="18"/>
        <v>287.2</v>
      </c>
      <c r="AM71" t="s">
        <v>19</v>
      </c>
      <c r="AN71" t="s">
        <v>57</v>
      </c>
    </row>
    <row r="72" spans="1:40" x14ac:dyDescent="0.2">
      <c r="A72" t="s">
        <v>43</v>
      </c>
      <c r="B72">
        <v>102</v>
      </c>
      <c r="C72" t="s">
        <v>76</v>
      </c>
      <c r="D72" t="s">
        <v>14</v>
      </c>
      <c r="E72">
        <v>4</v>
      </c>
      <c r="F72">
        <v>13</v>
      </c>
      <c r="G72">
        <v>0</v>
      </c>
      <c r="H72">
        <v>5</v>
      </c>
      <c r="I72">
        <v>4</v>
      </c>
      <c r="J72">
        <f t="shared" si="13"/>
        <v>26</v>
      </c>
      <c r="K72">
        <v>22</v>
      </c>
      <c r="L72">
        <v>9</v>
      </c>
      <c r="M72">
        <v>4</v>
      </c>
      <c r="N72">
        <v>15</v>
      </c>
      <c r="O72">
        <v>7</v>
      </c>
      <c r="P72">
        <f t="shared" si="14"/>
        <v>57</v>
      </c>
      <c r="Q72">
        <v>0</v>
      </c>
      <c r="R72">
        <v>0</v>
      </c>
      <c r="S72">
        <v>0</v>
      </c>
      <c r="T72">
        <v>0</v>
      </c>
      <c r="U72">
        <v>0</v>
      </c>
      <c r="V72">
        <f t="shared" si="19"/>
        <v>0</v>
      </c>
      <c r="W72">
        <v>24</v>
      </c>
      <c r="X72">
        <f t="shared" si="15"/>
        <v>34.56</v>
      </c>
      <c r="Y72">
        <v>8</v>
      </c>
      <c r="Z72">
        <f>15*15*Y72/100</f>
        <v>18</v>
      </c>
      <c r="AA72">
        <f>((4*15*10)/100*8)+Z72</f>
        <v>66</v>
      </c>
      <c r="AB72">
        <f>(15*15*5-(3.1415*4^2))/100</f>
        <v>10.74736</v>
      </c>
      <c r="AC72">
        <f>AB72+((15*10*12)/100)</f>
        <v>28.74736</v>
      </c>
      <c r="AD72">
        <v>12</v>
      </c>
      <c r="AE72">
        <f>15*15*12/100</f>
        <v>27</v>
      </c>
      <c r="AF72">
        <f>((3*15*10)/100*12)+AE72</f>
        <v>81</v>
      </c>
      <c r="AG72">
        <f t="shared" si="16"/>
        <v>57.692639999999997</v>
      </c>
      <c r="AH72">
        <f>AG72+(16*12*10/100)</f>
        <v>76.89264</v>
      </c>
      <c r="AI72">
        <f t="shared" si="17"/>
        <v>148</v>
      </c>
      <c r="AJ72">
        <f t="shared" si="18"/>
        <v>287.2</v>
      </c>
      <c r="AM72" t="s">
        <v>19</v>
      </c>
      <c r="AN72" t="s">
        <v>57</v>
      </c>
    </row>
    <row r="73" spans="1:40" x14ac:dyDescent="0.2">
      <c r="A73" t="s">
        <v>44</v>
      </c>
      <c r="B73">
        <v>103</v>
      </c>
      <c r="C73" t="s">
        <v>99</v>
      </c>
      <c r="D73" t="s">
        <v>17</v>
      </c>
      <c r="E73">
        <v>0</v>
      </c>
      <c r="F73">
        <v>1</v>
      </c>
      <c r="G73">
        <v>1</v>
      </c>
      <c r="H73">
        <v>1</v>
      </c>
      <c r="I73">
        <v>1</v>
      </c>
      <c r="J73">
        <f t="shared" si="13"/>
        <v>4</v>
      </c>
      <c r="K73">
        <v>3</v>
      </c>
      <c r="L73">
        <v>2</v>
      </c>
      <c r="M73">
        <v>6</v>
      </c>
      <c r="N73">
        <v>6</v>
      </c>
      <c r="O73">
        <v>7</v>
      </c>
      <c r="P73">
        <f t="shared" si="14"/>
        <v>24</v>
      </c>
      <c r="Q73">
        <v>0</v>
      </c>
      <c r="R73">
        <v>1</v>
      </c>
      <c r="S73">
        <v>0</v>
      </c>
      <c r="T73">
        <v>0</v>
      </c>
      <c r="U73">
        <v>1</v>
      </c>
      <c r="V73">
        <f t="shared" si="19"/>
        <v>2</v>
      </c>
      <c r="W73">
        <v>23</v>
      </c>
      <c r="X73">
        <f t="shared" si="15"/>
        <v>33.119999999999997</v>
      </c>
      <c r="Y73">
        <v>1</v>
      </c>
      <c r="Z73">
        <f>((40*40*Y73)-(3.1415*(4^2)))/100</f>
        <v>15.49736</v>
      </c>
      <c r="AA73">
        <f>(40*10*4)/100+Z73</f>
        <v>31.49736</v>
      </c>
      <c r="AB73">
        <v>9</v>
      </c>
      <c r="AC73">
        <v>33</v>
      </c>
      <c r="AD73">
        <v>11</v>
      </c>
      <c r="AE73">
        <f>15*15*AD73/100</f>
        <v>24.75</v>
      </c>
      <c r="AF73">
        <f>(AD73*3*15*10/100)+AE73</f>
        <v>74.25</v>
      </c>
      <c r="AG73">
        <f t="shared" si="16"/>
        <v>65.632640000000009</v>
      </c>
      <c r="AH73">
        <f>AG73+(17*12*10/100)</f>
        <v>86.032640000000015</v>
      </c>
      <c r="AI73">
        <f t="shared" si="17"/>
        <v>148</v>
      </c>
      <c r="AJ73">
        <f t="shared" si="18"/>
        <v>257.90000000000003</v>
      </c>
      <c r="AL73" t="s">
        <v>47</v>
      </c>
      <c r="AM73" t="s">
        <v>14</v>
      </c>
      <c r="AN73" t="s">
        <v>57</v>
      </c>
    </row>
    <row r="74" spans="1:40" x14ac:dyDescent="0.2">
      <c r="A74" t="s">
        <v>44</v>
      </c>
      <c r="B74">
        <v>104</v>
      </c>
      <c r="C74" t="s">
        <v>99</v>
      </c>
      <c r="D74" t="s">
        <v>14</v>
      </c>
      <c r="E74">
        <v>1</v>
      </c>
      <c r="F74">
        <v>0</v>
      </c>
      <c r="G74">
        <v>3</v>
      </c>
      <c r="H74">
        <v>1</v>
      </c>
      <c r="I74">
        <v>6</v>
      </c>
      <c r="J74">
        <f t="shared" si="13"/>
        <v>11</v>
      </c>
      <c r="K74">
        <v>15</v>
      </c>
      <c r="L74">
        <v>7</v>
      </c>
      <c r="M74">
        <v>1</v>
      </c>
      <c r="N74">
        <v>9</v>
      </c>
      <c r="O74">
        <v>8</v>
      </c>
      <c r="P74">
        <f t="shared" si="14"/>
        <v>40</v>
      </c>
      <c r="Q74">
        <v>0</v>
      </c>
      <c r="R74">
        <v>0</v>
      </c>
      <c r="S74">
        <v>0</v>
      </c>
      <c r="T74">
        <v>0</v>
      </c>
      <c r="U74">
        <v>0</v>
      </c>
      <c r="V74">
        <f t="shared" si="19"/>
        <v>0</v>
      </c>
      <c r="W74">
        <v>24</v>
      </c>
      <c r="X74">
        <f t="shared" si="15"/>
        <v>34.56</v>
      </c>
      <c r="Y74">
        <v>8</v>
      </c>
      <c r="Z74">
        <f>15*15*Y74/100</f>
        <v>18</v>
      </c>
      <c r="AA74">
        <f>((4*15*10)/100*8)+Z74</f>
        <v>66</v>
      </c>
      <c r="AB74">
        <f>(15*15*5-(3.1415*4^2))/100</f>
        <v>10.74736</v>
      </c>
      <c r="AC74">
        <f>AB74+((15*10*12)/100)</f>
        <v>28.74736</v>
      </c>
      <c r="AD74">
        <v>12</v>
      </c>
      <c r="AE74">
        <f>15*15*12/100</f>
        <v>27</v>
      </c>
      <c r="AF74">
        <f>((3*15*10)/100*12)+AE74</f>
        <v>81</v>
      </c>
      <c r="AG74">
        <f t="shared" si="16"/>
        <v>57.692639999999997</v>
      </c>
      <c r="AH74">
        <f>AG74+(16*12*10/100)</f>
        <v>76.89264</v>
      </c>
      <c r="AI74">
        <f t="shared" si="17"/>
        <v>148</v>
      </c>
      <c r="AJ74">
        <f t="shared" si="18"/>
        <v>287.2</v>
      </c>
      <c r="AM74" t="s">
        <v>19</v>
      </c>
      <c r="AN74" t="s">
        <v>57</v>
      </c>
    </row>
    <row r="75" spans="1:40" x14ac:dyDescent="0.2">
      <c r="A75" t="s">
        <v>44</v>
      </c>
      <c r="B75">
        <v>105</v>
      </c>
      <c r="C75" t="s">
        <v>99</v>
      </c>
      <c r="D75" t="s">
        <v>2</v>
      </c>
      <c r="E75">
        <v>6</v>
      </c>
      <c r="F75">
        <v>1</v>
      </c>
      <c r="G75">
        <v>1</v>
      </c>
      <c r="H75">
        <v>3</v>
      </c>
      <c r="I75">
        <v>3</v>
      </c>
      <c r="J75">
        <f t="shared" si="13"/>
        <v>14</v>
      </c>
      <c r="K75">
        <v>4</v>
      </c>
      <c r="L75">
        <v>6</v>
      </c>
      <c r="M75">
        <v>0</v>
      </c>
      <c r="N75">
        <v>3</v>
      </c>
      <c r="O75">
        <v>14</v>
      </c>
      <c r="P75">
        <f t="shared" si="14"/>
        <v>27</v>
      </c>
      <c r="Q75">
        <v>1</v>
      </c>
      <c r="R75">
        <v>1</v>
      </c>
      <c r="S75">
        <v>0</v>
      </c>
      <c r="T75">
        <v>0</v>
      </c>
      <c r="U75">
        <v>1</v>
      </c>
      <c r="V75">
        <f t="shared" si="19"/>
        <v>3</v>
      </c>
      <c r="W75">
        <v>24</v>
      </c>
      <c r="X75">
        <f t="shared" si="15"/>
        <v>34.56</v>
      </c>
      <c r="Y75">
        <v>8</v>
      </c>
      <c r="Z75">
        <f>15*8*Y75/100</f>
        <v>9.6</v>
      </c>
      <c r="AA75">
        <f>(((2*8*10)+(2*15*10))/100*8)+Z75</f>
        <v>46.4</v>
      </c>
      <c r="AB75">
        <f>(15*15*5-(3.1415*4^2))/100</f>
        <v>10.74736</v>
      </c>
      <c r="AC75">
        <f>AB75+((15*10*12)/100)</f>
        <v>28.74736</v>
      </c>
      <c r="AD75">
        <v>12</v>
      </c>
      <c r="AE75">
        <f>8*15*AD75/100</f>
        <v>14.4</v>
      </c>
      <c r="AF75">
        <f>((2*8*10+1*15*10)*AD75/100)+AE75</f>
        <v>51.6</v>
      </c>
      <c r="AG75">
        <f t="shared" si="16"/>
        <v>78.692639999999997</v>
      </c>
      <c r="AH75">
        <f>AG75+(16*12*10/100)</f>
        <v>97.89264</v>
      </c>
      <c r="AI75">
        <f t="shared" si="17"/>
        <v>148</v>
      </c>
      <c r="AJ75">
        <f t="shared" si="18"/>
        <v>259.20000000000005</v>
      </c>
      <c r="AM75" t="s">
        <v>19</v>
      </c>
      <c r="AN75" t="s">
        <v>57</v>
      </c>
    </row>
    <row r="76" spans="1:40" x14ac:dyDescent="0.2">
      <c r="A76" t="s">
        <v>42</v>
      </c>
      <c r="B76">
        <v>106</v>
      </c>
      <c r="C76" t="s">
        <v>100</v>
      </c>
      <c r="D76" t="s">
        <v>2</v>
      </c>
      <c r="E76">
        <v>1</v>
      </c>
      <c r="F76">
        <v>0</v>
      </c>
      <c r="G76">
        <v>0</v>
      </c>
      <c r="H76">
        <v>0</v>
      </c>
      <c r="I76">
        <v>2</v>
      </c>
      <c r="J76">
        <f t="shared" si="13"/>
        <v>3</v>
      </c>
      <c r="K76">
        <v>9</v>
      </c>
      <c r="L76">
        <v>2</v>
      </c>
      <c r="M76">
        <v>5</v>
      </c>
      <c r="N76">
        <v>1</v>
      </c>
      <c r="O76">
        <v>10</v>
      </c>
      <c r="P76">
        <f t="shared" si="14"/>
        <v>27</v>
      </c>
      <c r="Q76">
        <v>2</v>
      </c>
      <c r="R76">
        <v>0</v>
      </c>
      <c r="S76">
        <v>0</v>
      </c>
      <c r="T76">
        <v>0</v>
      </c>
      <c r="U76">
        <v>1</v>
      </c>
      <c r="V76">
        <f t="shared" si="19"/>
        <v>3</v>
      </c>
      <c r="W76">
        <v>24</v>
      </c>
      <c r="X76">
        <f t="shared" si="15"/>
        <v>34.56</v>
      </c>
      <c r="Y76">
        <v>8</v>
      </c>
      <c r="Z76">
        <f>15*8*Y76/100</f>
        <v>9.6</v>
      </c>
      <c r="AA76">
        <f>(((2*8*10)+(2*15*10))/100*8)+Z76</f>
        <v>46.4</v>
      </c>
      <c r="AB76">
        <f>(15*15*5-(3.1415*4^2))/100</f>
        <v>10.74736</v>
      </c>
      <c r="AC76">
        <f>AB76+((15*10*12)/100)</f>
        <v>28.74736</v>
      </c>
      <c r="AD76">
        <v>12</v>
      </c>
      <c r="AE76">
        <f>8*15*AD76/100</f>
        <v>14.4</v>
      </c>
      <c r="AF76">
        <f>((2*8*10+1*15*10)*AD76/100)+AE76</f>
        <v>51.6</v>
      </c>
      <c r="AG76">
        <f t="shared" si="16"/>
        <v>78.692639999999997</v>
      </c>
      <c r="AH76">
        <f>AG76+(16*12*10/100)</f>
        <v>97.89264</v>
      </c>
      <c r="AI76">
        <f t="shared" si="17"/>
        <v>148</v>
      </c>
      <c r="AJ76">
        <f t="shared" si="18"/>
        <v>259.20000000000005</v>
      </c>
      <c r="AM76" t="s">
        <v>19</v>
      </c>
      <c r="AN76" t="s">
        <v>57</v>
      </c>
    </row>
    <row r="77" spans="1:40" x14ac:dyDescent="0.2">
      <c r="A77" t="s">
        <v>42</v>
      </c>
      <c r="B77">
        <v>107</v>
      </c>
      <c r="C77" t="s">
        <v>100</v>
      </c>
      <c r="D77" t="s">
        <v>14</v>
      </c>
      <c r="E77">
        <v>3</v>
      </c>
      <c r="F77">
        <v>2</v>
      </c>
      <c r="G77">
        <v>2</v>
      </c>
      <c r="H77">
        <v>7</v>
      </c>
      <c r="I77">
        <v>3</v>
      </c>
      <c r="J77">
        <f t="shared" si="13"/>
        <v>17</v>
      </c>
      <c r="K77">
        <v>8</v>
      </c>
      <c r="L77">
        <v>3</v>
      </c>
      <c r="M77">
        <v>1</v>
      </c>
      <c r="N77">
        <v>4</v>
      </c>
      <c r="O77">
        <v>3</v>
      </c>
      <c r="P77">
        <f t="shared" si="14"/>
        <v>19</v>
      </c>
      <c r="Q77">
        <v>0</v>
      </c>
      <c r="R77">
        <v>0</v>
      </c>
      <c r="S77">
        <v>0</v>
      </c>
      <c r="T77">
        <v>0</v>
      </c>
      <c r="U77">
        <v>0</v>
      </c>
      <c r="V77">
        <f t="shared" si="19"/>
        <v>0</v>
      </c>
      <c r="W77">
        <v>24</v>
      </c>
      <c r="X77">
        <f t="shared" si="15"/>
        <v>34.56</v>
      </c>
      <c r="Y77">
        <v>8</v>
      </c>
      <c r="Z77">
        <f>15*15*Y77/100</f>
        <v>18</v>
      </c>
      <c r="AA77">
        <f>((4*15*10)/100*8)+Z77</f>
        <v>66</v>
      </c>
      <c r="AB77">
        <f>(15*15*5-(3.1415*4^2))/100</f>
        <v>10.74736</v>
      </c>
      <c r="AC77">
        <f>AB77+((15*10*12)/100)</f>
        <v>28.74736</v>
      </c>
      <c r="AD77">
        <v>12</v>
      </c>
      <c r="AE77">
        <f>15*15*12/100</f>
        <v>27</v>
      </c>
      <c r="AF77">
        <f>((3*15*10)/100*12)+AE77</f>
        <v>81</v>
      </c>
      <c r="AG77">
        <f t="shared" si="16"/>
        <v>57.692639999999997</v>
      </c>
      <c r="AH77">
        <f>AG77+(16*12*10/100)</f>
        <v>76.89264</v>
      </c>
      <c r="AI77">
        <f t="shared" si="17"/>
        <v>148</v>
      </c>
      <c r="AJ77">
        <f t="shared" si="18"/>
        <v>287.2</v>
      </c>
      <c r="AM77" t="s">
        <v>19</v>
      </c>
      <c r="AN77" t="s">
        <v>57</v>
      </c>
    </row>
    <row r="78" spans="1:40" x14ac:dyDescent="0.2">
      <c r="A78" t="s">
        <v>42</v>
      </c>
      <c r="B78">
        <v>108</v>
      </c>
      <c r="C78" t="s">
        <v>100</v>
      </c>
      <c r="D78" t="s">
        <v>17</v>
      </c>
      <c r="E78">
        <v>0</v>
      </c>
      <c r="F78">
        <v>1</v>
      </c>
      <c r="G78">
        <v>1</v>
      </c>
      <c r="H78">
        <v>3</v>
      </c>
      <c r="I78">
        <v>0</v>
      </c>
      <c r="J78">
        <f t="shared" si="13"/>
        <v>5</v>
      </c>
      <c r="K78">
        <v>6</v>
      </c>
      <c r="L78">
        <v>2</v>
      </c>
      <c r="M78">
        <v>3</v>
      </c>
      <c r="N78">
        <v>2</v>
      </c>
      <c r="O78">
        <v>2</v>
      </c>
      <c r="P78">
        <f t="shared" si="14"/>
        <v>15</v>
      </c>
      <c r="Q78">
        <v>0</v>
      </c>
      <c r="R78">
        <v>1</v>
      </c>
      <c r="S78">
        <v>0</v>
      </c>
      <c r="T78">
        <v>1</v>
      </c>
      <c r="U78">
        <v>0</v>
      </c>
      <c r="V78">
        <f t="shared" si="19"/>
        <v>2</v>
      </c>
      <c r="W78">
        <v>25</v>
      </c>
      <c r="X78">
        <f t="shared" si="15"/>
        <v>36</v>
      </c>
      <c r="Y78">
        <v>1</v>
      </c>
      <c r="Z78">
        <f>((40*40*Y78)-(3.1415*(4^2)))/100</f>
        <v>15.49736</v>
      </c>
      <c r="AA78">
        <f>(40*10*4)/100+Z78</f>
        <v>31.49736</v>
      </c>
      <c r="AB78">
        <v>9</v>
      </c>
      <c r="AC78">
        <v>33</v>
      </c>
      <c r="AD78">
        <v>11</v>
      </c>
      <c r="AE78">
        <f>15*15*AD78/100</f>
        <v>24.75</v>
      </c>
      <c r="AF78">
        <f>(AD78*3*15*10/100)+AE78</f>
        <v>74.25</v>
      </c>
      <c r="AG78">
        <f t="shared" si="16"/>
        <v>62.75264</v>
      </c>
      <c r="AH78">
        <f>AG78+(17*12*10/100)</f>
        <v>83.152639999999991</v>
      </c>
      <c r="AI78">
        <f t="shared" si="17"/>
        <v>148</v>
      </c>
      <c r="AJ78">
        <f t="shared" si="18"/>
        <v>257.89999999999998</v>
      </c>
      <c r="AL78" t="s">
        <v>50</v>
      </c>
      <c r="AM78" t="s">
        <v>14</v>
      </c>
      <c r="AN78" t="s">
        <v>57</v>
      </c>
    </row>
    <row r="79" spans="1:40" x14ac:dyDescent="0.2">
      <c r="A79" t="s">
        <v>44</v>
      </c>
      <c r="B79">
        <v>115</v>
      </c>
      <c r="C79" t="s">
        <v>101</v>
      </c>
      <c r="D79" t="s">
        <v>2</v>
      </c>
      <c r="E79">
        <v>3</v>
      </c>
      <c r="F79">
        <v>5</v>
      </c>
      <c r="G79">
        <v>0</v>
      </c>
      <c r="H79">
        <v>2</v>
      </c>
      <c r="I79">
        <v>2</v>
      </c>
      <c r="J79">
        <f t="shared" si="13"/>
        <v>12</v>
      </c>
      <c r="K79">
        <v>11</v>
      </c>
      <c r="L79">
        <v>7</v>
      </c>
      <c r="M79">
        <v>3</v>
      </c>
      <c r="N79">
        <v>11</v>
      </c>
      <c r="O79">
        <v>11</v>
      </c>
      <c r="P79">
        <f t="shared" si="14"/>
        <v>43</v>
      </c>
      <c r="Q79">
        <v>0</v>
      </c>
      <c r="R79">
        <v>0</v>
      </c>
      <c r="S79">
        <v>0</v>
      </c>
      <c r="T79">
        <v>0</v>
      </c>
      <c r="U79">
        <v>0</v>
      </c>
      <c r="V79">
        <f t="shared" si="19"/>
        <v>0</v>
      </c>
      <c r="W79">
        <v>24</v>
      </c>
      <c r="X79">
        <f t="shared" si="15"/>
        <v>34.56</v>
      </c>
      <c r="Y79">
        <v>8</v>
      </c>
      <c r="Z79">
        <f>15*8*Y79/100</f>
        <v>9.6</v>
      </c>
      <c r="AA79">
        <f>(((2*8*10)+(2*15*10))/100*8)+Z79</f>
        <v>46.4</v>
      </c>
      <c r="AB79">
        <f>(15*15*5-(3.1415*4^2))/100</f>
        <v>10.74736</v>
      </c>
      <c r="AC79">
        <f>AB79+((15*10*12)/100)</f>
        <v>28.74736</v>
      </c>
      <c r="AD79">
        <v>12</v>
      </c>
      <c r="AE79">
        <f>8*15*AD79/100</f>
        <v>14.4</v>
      </c>
      <c r="AF79">
        <f>((2*8*10+1*15*10)*AD79/100)+AE79</f>
        <v>51.6</v>
      </c>
      <c r="AG79">
        <f t="shared" si="16"/>
        <v>78.692639999999997</v>
      </c>
      <c r="AH79">
        <f>AG79+(16*12*10/100)</f>
        <v>97.89264</v>
      </c>
      <c r="AI79">
        <f t="shared" si="17"/>
        <v>148</v>
      </c>
      <c r="AJ79">
        <f t="shared" si="18"/>
        <v>259.20000000000005</v>
      </c>
      <c r="AM79" t="s">
        <v>19</v>
      </c>
      <c r="AN79" t="s">
        <v>57</v>
      </c>
    </row>
    <row r="80" spans="1:40" x14ac:dyDescent="0.2">
      <c r="A80" t="s">
        <v>44</v>
      </c>
      <c r="B80">
        <v>117</v>
      </c>
      <c r="C80" t="s">
        <v>101</v>
      </c>
      <c r="D80" t="s">
        <v>17</v>
      </c>
      <c r="E80">
        <v>2</v>
      </c>
      <c r="F80">
        <v>6</v>
      </c>
      <c r="G80">
        <v>5</v>
      </c>
      <c r="H80">
        <v>6</v>
      </c>
      <c r="I80">
        <v>7</v>
      </c>
      <c r="J80">
        <f t="shared" si="13"/>
        <v>26</v>
      </c>
      <c r="K80">
        <v>24</v>
      </c>
      <c r="L80">
        <v>9</v>
      </c>
      <c r="M80">
        <v>8</v>
      </c>
      <c r="N80">
        <v>6</v>
      </c>
      <c r="O80">
        <v>4</v>
      </c>
      <c r="P80">
        <f t="shared" si="14"/>
        <v>51</v>
      </c>
      <c r="Q80">
        <v>0</v>
      </c>
      <c r="R80">
        <v>0</v>
      </c>
      <c r="S80">
        <v>2</v>
      </c>
      <c r="T80">
        <v>1</v>
      </c>
      <c r="U80">
        <v>0</v>
      </c>
      <c r="V80">
        <f t="shared" si="19"/>
        <v>3</v>
      </c>
      <c r="W80">
        <v>28</v>
      </c>
      <c r="X80">
        <f t="shared" si="15"/>
        <v>40.32</v>
      </c>
      <c r="Y80">
        <v>1</v>
      </c>
      <c r="Z80">
        <f>((40*40*Y80)-(3.1415*(4^2)))/100</f>
        <v>15.49736</v>
      </c>
      <c r="AA80">
        <f>(40*10*4)/100+Z80</f>
        <v>31.49736</v>
      </c>
      <c r="AB80">
        <v>9</v>
      </c>
      <c r="AC80">
        <v>33</v>
      </c>
      <c r="AD80">
        <v>8</v>
      </c>
      <c r="AE80">
        <f>15*15*AD80/100</f>
        <v>18</v>
      </c>
      <c r="AF80">
        <f>(AD80*3*15*10/100)+AE80</f>
        <v>54</v>
      </c>
      <c r="AG80">
        <f t="shared" si="16"/>
        <v>65.182639999999992</v>
      </c>
      <c r="AH80">
        <f>AG80+(20*12*10/100)</f>
        <v>89.182639999999992</v>
      </c>
      <c r="AI80">
        <f t="shared" si="17"/>
        <v>148</v>
      </c>
      <c r="AJ80">
        <f t="shared" si="18"/>
        <v>248</v>
      </c>
      <c r="AL80" t="s">
        <v>48</v>
      </c>
      <c r="AM80" t="s">
        <v>14</v>
      </c>
      <c r="AN80" t="s">
        <v>57</v>
      </c>
    </row>
    <row r="81" spans="1:40" x14ac:dyDescent="0.2">
      <c r="A81" t="s">
        <v>44</v>
      </c>
      <c r="B81">
        <v>118</v>
      </c>
      <c r="C81" t="s">
        <v>101</v>
      </c>
      <c r="D81" t="s">
        <v>14</v>
      </c>
      <c r="E81">
        <v>0</v>
      </c>
      <c r="F81">
        <v>2</v>
      </c>
      <c r="G81">
        <v>1</v>
      </c>
      <c r="H81">
        <v>4</v>
      </c>
      <c r="I81">
        <v>4</v>
      </c>
      <c r="J81">
        <f t="shared" si="13"/>
        <v>11</v>
      </c>
      <c r="K81">
        <v>3</v>
      </c>
      <c r="L81">
        <v>8</v>
      </c>
      <c r="M81">
        <v>0</v>
      </c>
      <c r="N81">
        <v>8</v>
      </c>
      <c r="O81">
        <v>4</v>
      </c>
      <c r="P81">
        <f t="shared" si="14"/>
        <v>23</v>
      </c>
      <c r="Q81">
        <v>0</v>
      </c>
      <c r="R81">
        <v>1</v>
      </c>
      <c r="S81">
        <v>0</v>
      </c>
      <c r="T81">
        <v>2</v>
      </c>
      <c r="U81">
        <v>0</v>
      </c>
      <c r="V81">
        <f t="shared" si="19"/>
        <v>3</v>
      </c>
      <c r="W81">
        <v>24</v>
      </c>
      <c r="X81">
        <f t="shared" si="15"/>
        <v>34.56</v>
      </c>
      <c r="Y81">
        <v>8</v>
      </c>
      <c r="Z81">
        <f>15*15*Y81/100</f>
        <v>18</v>
      </c>
      <c r="AA81">
        <f>((4*15*10)/100*8)+Z81</f>
        <v>66</v>
      </c>
      <c r="AB81">
        <f>(15*15*5-(3.1415*4^2))/100</f>
        <v>10.74736</v>
      </c>
      <c r="AC81">
        <f>AB81+((15*10*12)/100)</f>
        <v>28.74736</v>
      </c>
      <c r="AD81">
        <v>12</v>
      </c>
      <c r="AE81">
        <f>15*15*12/100</f>
        <v>27</v>
      </c>
      <c r="AF81">
        <f>((3*15*10)/100*12)+AE81</f>
        <v>81</v>
      </c>
      <c r="AG81">
        <f t="shared" si="16"/>
        <v>57.692639999999997</v>
      </c>
      <c r="AH81">
        <f>AG81+(16*12*10/100)</f>
        <v>76.89264</v>
      </c>
      <c r="AI81">
        <f t="shared" si="17"/>
        <v>148</v>
      </c>
      <c r="AJ81">
        <f t="shared" si="18"/>
        <v>287.2</v>
      </c>
      <c r="AM81" t="s">
        <v>19</v>
      </c>
      <c r="AN81" t="s">
        <v>57</v>
      </c>
    </row>
    <row r="82" spans="1:40" x14ac:dyDescent="0.2">
      <c r="A82" t="s">
        <v>42</v>
      </c>
      <c r="B82">
        <v>119</v>
      </c>
      <c r="C82" t="s">
        <v>79</v>
      </c>
      <c r="D82" t="s">
        <v>17</v>
      </c>
      <c r="E82">
        <v>5</v>
      </c>
      <c r="F82">
        <v>2</v>
      </c>
      <c r="G82">
        <v>3</v>
      </c>
      <c r="H82">
        <v>4</v>
      </c>
      <c r="I82">
        <v>6</v>
      </c>
      <c r="J82">
        <f t="shared" si="13"/>
        <v>20</v>
      </c>
      <c r="K82">
        <v>49</v>
      </c>
      <c r="L82">
        <v>4</v>
      </c>
      <c r="M82">
        <v>3</v>
      </c>
      <c r="N82">
        <v>9</v>
      </c>
      <c r="O82">
        <v>18</v>
      </c>
      <c r="P82">
        <f t="shared" si="14"/>
        <v>83</v>
      </c>
      <c r="Q82">
        <v>0</v>
      </c>
      <c r="R82">
        <v>1</v>
      </c>
      <c r="S82">
        <v>0</v>
      </c>
      <c r="T82">
        <v>1</v>
      </c>
      <c r="U82">
        <v>2</v>
      </c>
      <c r="V82">
        <f t="shared" si="19"/>
        <v>4</v>
      </c>
      <c r="W82">
        <v>25</v>
      </c>
      <c r="X82">
        <f t="shared" si="15"/>
        <v>36</v>
      </c>
      <c r="Y82">
        <v>1</v>
      </c>
      <c r="Z82">
        <f>((40*40*Y82)-(3.1415*(4^2)))/100</f>
        <v>15.49736</v>
      </c>
      <c r="AA82">
        <f>(40*10*4)/100+Z82</f>
        <v>31.49736</v>
      </c>
      <c r="AB82">
        <v>9</v>
      </c>
      <c r="AC82">
        <v>33</v>
      </c>
      <c r="AD82">
        <v>11</v>
      </c>
      <c r="AE82">
        <f>15*15*AD82/100</f>
        <v>24.75</v>
      </c>
      <c r="AF82">
        <f>(AD82*3*15*10/100)+AE82</f>
        <v>74.25</v>
      </c>
      <c r="AG82">
        <f t="shared" si="16"/>
        <v>62.75264</v>
      </c>
      <c r="AH82">
        <f>AG82+(17*12*10/100)</f>
        <v>83.152639999999991</v>
      </c>
      <c r="AI82">
        <f t="shared" si="17"/>
        <v>148</v>
      </c>
      <c r="AJ82">
        <f t="shared" si="18"/>
        <v>257.89999999999998</v>
      </c>
      <c r="AL82" t="s">
        <v>49</v>
      </c>
      <c r="AM82" t="s">
        <v>14</v>
      </c>
      <c r="AN82" t="s">
        <v>57</v>
      </c>
    </row>
  </sheetData>
  <sortState ref="A2:AM82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workbookViewId="0">
      <selection activeCell="H13" sqref="H13"/>
    </sheetView>
  </sheetViews>
  <sheetFormatPr baseColWidth="10" defaultRowHeight="16" x14ac:dyDescent="0.2"/>
  <cols>
    <col min="3" max="3" width="20" bestFit="1" customWidth="1"/>
    <col min="5" max="5" width="15.6640625" bestFit="1" customWidth="1"/>
    <col min="6" max="6" width="10.33203125" bestFit="1" customWidth="1"/>
    <col min="7" max="7" width="28.1640625" bestFit="1" customWidth="1"/>
    <col min="8" max="8" width="22.83203125" bestFit="1" customWidth="1"/>
    <col min="9" max="11" width="9.33203125" bestFit="1" customWidth="1"/>
  </cols>
  <sheetData>
    <row r="1" spans="1:11" x14ac:dyDescent="0.2">
      <c r="A1" t="s">
        <v>15</v>
      </c>
      <c r="B1" t="s">
        <v>1</v>
      </c>
      <c r="C1" t="s">
        <v>74</v>
      </c>
      <c r="D1" t="s">
        <v>0</v>
      </c>
      <c r="E1" t="s">
        <v>21</v>
      </c>
      <c r="F1" t="s">
        <v>25</v>
      </c>
      <c r="G1" t="s">
        <v>64</v>
      </c>
      <c r="H1" t="s">
        <v>69</v>
      </c>
      <c r="I1" t="s">
        <v>102</v>
      </c>
      <c r="J1" t="s">
        <v>103</v>
      </c>
      <c r="K1" t="s">
        <v>104</v>
      </c>
    </row>
    <row r="2" spans="1:11" x14ac:dyDescent="0.2">
      <c r="A2" t="s">
        <v>42</v>
      </c>
      <c r="B2">
        <v>6</v>
      </c>
      <c r="C2" t="s">
        <v>75</v>
      </c>
      <c r="D2" t="s">
        <v>2</v>
      </c>
      <c r="E2">
        <v>2</v>
      </c>
      <c r="F2">
        <v>118</v>
      </c>
      <c r="G2">
        <v>46.4</v>
      </c>
      <c r="H2">
        <v>259.20000000000005</v>
      </c>
      <c r="I2" s="2">
        <v>11</v>
      </c>
      <c r="J2" s="2">
        <v>8</v>
      </c>
      <c r="K2" s="2">
        <v>6</v>
      </c>
    </row>
    <row r="3" spans="1:11" s="1" customFormat="1" x14ac:dyDescent="0.2">
      <c r="A3" s="1" t="s">
        <v>42</v>
      </c>
      <c r="B3" s="1">
        <v>7</v>
      </c>
      <c r="C3" s="1" t="s">
        <v>75</v>
      </c>
      <c r="D3" s="1" t="s">
        <v>14</v>
      </c>
      <c r="E3" s="1">
        <v>8</v>
      </c>
      <c r="F3" s="1">
        <v>108</v>
      </c>
      <c r="G3" s="1">
        <v>66</v>
      </c>
      <c r="H3" s="1">
        <v>287.2</v>
      </c>
      <c r="I3" s="1" t="s">
        <v>105</v>
      </c>
      <c r="J3" s="1" t="s">
        <v>105</v>
      </c>
      <c r="K3" s="1" t="s">
        <v>105</v>
      </c>
    </row>
    <row r="4" spans="1:11" x14ac:dyDescent="0.2">
      <c r="A4" t="s">
        <v>42</v>
      </c>
      <c r="B4">
        <v>8</v>
      </c>
      <c r="C4" t="s">
        <v>75</v>
      </c>
      <c r="D4" t="s">
        <v>17</v>
      </c>
      <c r="E4">
        <v>28</v>
      </c>
      <c r="F4">
        <v>171</v>
      </c>
      <c r="G4">
        <v>31.49736</v>
      </c>
      <c r="H4">
        <v>257.89999999999998</v>
      </c>
      <c r="I4" s="2">
        <v>6</v>
      </c>
      <c r="J4" s="2">
        <v>6</v>
      </c>
      <c r="K4" s="2">
        <v>5</v>
      </c>
    </row>
    <row r="5" spans="1:11" s="1" customFormat="1" x14ac:dyDescent="0.2">
      <c r="A5" s="1" t="s">
        <v>43</v>
      </c>
      <c r="B5" s="1">
        <v>9</v>
      </c>
      <c r="C5" s="1" t="s">
        <v>76</v>
      </c>
      <c r="D5" s="1" t="s">
        <v>17</v>
      </c>
      <c r="E5" s="1">
        <v>1</v>
      </c>
      <c r="F5" s="1">
        <v>9</v>
      </c>
      <c r="G5" s="1">
        <v>31.49736</v>
      </c>
      <c r="H5" s="1">
        <v>257.89999999999998</v>
      </c>
      <c r="I5" s="1" t="s">
        <v>105</v>
      </c>
      <c r="J5" s="1" t="s">
        <v>105</v>
      </c>
      <c r="K5" s="1" t="s">
        <v>105</v>
      </c>
    </row>
    <row r="6" spans="1:11" x14ac:dyDescent="0.2">
      <c r="A6" t="s">
        <v>43</v>
      </c>
      <c r="B6">
        <v>9.1999999999999993</v>
      </c>
      <c r="C6" t="s">
        <v>77</v>
      </c>
      <c r="D6" t="s">
        <v>14</v>
      </c>
      <c r="E6">
        <v>1</v>
      </c>
      <c r="F6">
        <v>7</v>
      </c>
      <c r="G6">
        <v>66</v>
      </c>
      <c r="H6">
        <v>287.2</v>
      </c>
      <c r="I6" s="2">
        <v>0</v>
      </c>
      <c r="J6" s="2">
        <v>0</v>
      </c>
      <c r="K6" s="2">
        <v>0</v>
      </c>
    </row>
    <row r="7" spans="1:11" x14ac:dyDescent="0.2">
      <c r="A7" t="s">
        <v>43</v>
      </c>
      <c r="B7">
        <v>10</v>
      </c>
      <c r="C7" t="s">
        <v>76</v>
      </c>
      <c r="D7" t="s">
        <v>2</v>
      </c>
      <c r="E7">
        <v>6</v>
      </c>
      <c r="F7">
        <v>28</v>
      </c>
      <c r="G7">
        <v>46.4</v>
      </c>
      <c r="H7">
        <v>259.20000000000005</v>
      </c>
      <c r="I7">
        <v>2</v>
      </c>
      <c r="J7">
        <v>2</v>
      </c>
      <c r="K7">
        <v>2</v>
      </c>
    </row>
    <row r="8" spans="1:11" x14ac:dyDescent="0.2">
      <c r="A8" t="s">
        <v>42</v>
      </c>
      <c r="B8">
        <v>12</v>
      </c>
      <c r="C8" t="s">
        <v>78</v>
      </c>
      <c r="D8" t="s">
        <v>2</v>
      </c>
      <c r="E8">
        <v>0</v>
      </c>
      <c r="F8">
        <v>15</v>
      </c>
      <c r="G8">
        <v>46.4</v>
      </c>
      <c r="H8">
        <v>259.20000000000005</v>
      </c>
      <c r="I8" s="2">
        <v>3</v>
      </c>
      <c r="J8" s="2">
        <v>3</v>
      </c>
      <c r="K8" s="2">
        <v>3</v>
      </c>
    </row>
    <row r="9" spans="1:11" x14ac:dyDescent="0.2">
      <c r="A9" t="s">
        <v>42</v>
      </c>
      <c r="B9">
        <v>13</v>
      </c>
      <c r="C9" t="s">
        <v>78</v>
      </c>
      <c r="D9" t="s">
        <v>14</v>
      </c>
      <c r="E9">
        <v>2</v>
      </c>
      <c r="F9">
        <v>17</v>
      </c>
      <c r="G9">
        <v>66</v>
      </c>
      <c r="H9">
        <v>287.2</v>
      </c>
      <c r="I9" s="2">
        <v>4</v>
      </c>
      <c r="J9" s="2">
        <v>4</v>
      </c>
      <c r="K9" s="2">
        <v>5</v>
      </c>
    </row>
    <row r="10" spans="1:11" x14ac:dyDescent="0.2">
      <c r="A10" t="s">
        <v>42</v>
      </c>
      <c r="B10">
        <v>14</v>
      </c>
      <c r="C10" t="s">
        <v>78</v>
      </c>
      <c r="D10" t="s">
        <v>17</v>
      </c>
      <c r="E10">
        <v>5</v>
      </c>
      <c r="F10">
        <v>46</v>
      </c>
      <c r="G10">
        <v>31.49736</v>
      </c>
      <c r="H10">
        <v>248</v>
      </c>
      <c r="I10">
        <v>3</v>
      </c>
      <c r="J10">
        <v>3</v>
      </c>
      <c r="K10">
        <v>2</v>
      </c>
    </row>
    <row r="11" spans="1:11" x14ac:dyDescent="0.2">
      <c r="A11" t="s">
        <v>42</v>
      </c>
      <c r="B11">
        <v>18</v>
      </c>
      <c r="C11" t="s">
        <v>79</v>
      </c>
      <c r="D11" t="s">
        <v>2</v>
      </c>
      <c r="E11">
        <v>2</v>
      </c>
      <c r="F11">
        <v>17</v>
      </c>
      <c r="G11">
        <v>46.4</v>
      </c>
      <c r="H11">
        <v>259.20000000000005</v>
      </c>
      <c r="I11" s="2">
        <v>5</v>
      </c>
      <c r="J11" s="2">
        <v>4</v>
      </c>
      <c r="K11" s="2">
        <v>7</v>
      </c>
    </row>
    <row r="12" spans="1:11" x14ac:dyDescent="0.2">
      <c r="A12" t="s">
        <v>42</v>
      </c>
      <c r="B12">
        <v>19</v>
      </c>
      <c r="C12" t="s">
        <v>79</v>
      </c>
      <c r="D12" t="s">
        <v>14</v>
      </c>
      <c r="E12">
        <v>1</v>
      </c>
      <c r="F12">
        <v>9</v>
      </c>
      <c r="G12">
        <v>66</v>
      </c>
      <c r="H12">
        <v>287.2</v>
      </c>
      <c r="I12" s="2">
        <v>4</v>
      </c>
      <c r="J12" s="2">
        <v>9</v>
      </c>
      <c r="K12" s="2">
        <v>6</v>
      </c>
    </row>
    <row r="13" spans="1:11" x14ac:dyDescent="0.2">
      <c r="A13" t="s">
        <v>43</v>
      </c>
      <c r="B13">
        <v>21</v>
      </c>
      <c r="C13" t="s">
        <v>80</v>
      </c>
      <c r="D13" t="s">
        <v>2</v>
      </c>
      <c r="E13">
        <v>1</v>
      </c>
      <c r="F13">
        <v>21</v>
      </c>
      <c r="G13">
        <v>46.4</v>
      </c>
      <c r="H13">
        <v>259.20000000000005</v>
      </c>
      <c r="I13">
        <v>2</v>
      </c>
      <c r="J13">
        <v>1</v>
      </c>
      <c r="K13">
        <v>1</v>
      </c>
    </row>
    <row r="14" spans="1:11" x14ac:dyDescent="0.2">
      <c r="A14" t="s">
        <v>43</v>
      </c>
      <c r="B14">
        <v>22</v>
      </c>
      <c r="C14" t="s">
        <v>81</v>
      </c>
      <c r="D14" t="s">
        <v>17</v>
      </c>
      <c r="E14">
        <v>0</v>
      </c>
      <c r="F14">
        <v>8</v>
      </c>
      <c r="G14">
        <v>31.49736</v>
      </c>
      <c r="H14">
        <v>248</v>
      </c>
      <c r="I14" s="2">
        <v>0</v>
      </c>
      <c r="J14" s="2">
        <v>0</v>
      </c>
      <c r="K14" s="2">
        <v>0</v>
      </c>
    </row>
    <row r="15" spans="1:11" x14ac:dyDescent="0.2">
      <c r="A15" t="s">
        <v>43</v>
      </c>
      <c r="B15">
        <v>23</v>
      </c>
      <c r="C15" t="s">
        <v>81</v>
      </c>
      <c r="D15" t="s">
        <v>14</v>
      </c>
      <c r="E15">
        <v>1</v>
      </c>
      <c r="F15">
        <v>1</v>
      </c>
      <c r="G15">
        <v>66</v>
      </c>
      <c r="H15">
        <v>287.2</v>
      </c>
      <c r="I15" s="2">
        <v>0</v>
      </c>
      <c r="J15" s="2">
        <v>0</v>
      </c>
      <c r="K15" s="2">
        <v>0</v>
      </c>
    </row>
    <row r="16" spans="1:11" x14ac:dyDescent="0.2">
      <c r="A16" t="s">
        <v>43</v>
      </c>
      <c r="B16">
        <v>24</v>
      </c>
      <c r="C16" t="s">
        <v>81</v>
      </c>
      <c r="D16" t="s">
        <v>2</v>
      </c>
      <c r="E16">
        <v>1</v>
      </c>
      <c r="F16">
        <v>11</v>
      </c>
      <c r="G16">
        <v>46.4</v>
      </c>
      <c r="H16">
        <v>259.20000000000005</v>
      </c>
      <c r="I16" s="2">
        <v>0</v>
      </c>
      <c r="J16" s="2">
        <v>0</v>
      </c>
      <c r="K16" s="2">
        <v>0</v>
      </c>
    </row>
    <row r="17" spans="1:11" x14ac:dyDescent="0.2">
      <c r="A17" t="s">
        <v>43</v>
      </c>
      <c r="B17">
        <v>28</v>
      </c>
      <c r="C17" t="s">
        <v>82</v>
      </c>
      <c r="D17" t="s">
        <v>2</v>
      </c>
      <c r="E17">
        <v>7</v>
      </c>
      <c r="F17">
        <v>55</v>
      </c>
      <c r="G17">
        <v>46.4</v>
      </c>
      <c r="H17">
        <v>259.20000000000005</v>
      </c>
      <c r="I17" s="2">
        <v>2</v>
      </c>
      <c r="J17" s="2">
        <v>1</v>
      </c>
      <c r="K17" s="2">
        <v>1</v>
      </c>
    </row>
    <row r="18" spans="1:11" x14ac:dyDescent="0.2">
      <c r="A18" t="s">
        <v>43</v>
      </c>
      <c r="B18">
        <v>29</v>
      </c>
      <c r="C18" t="s">
        <v>82</v>
      </c>
      <c r="D18" t="s">
        <v>14</v>
      </c>
      <c r="E18">
        <v>2</v>
      </c>
      <c r="F18">
        <v>13</v>
      </c>
      <c r="G18">
        <v>66</v>
      </c>
      <c r="H18">
        <v>287.2</v>
      </c>
      <c r="I18" s="2">
        <v>0</v>
      </c>
      <c r="J18" s="2">
        <v>0</v>
      </c>
      <c r="K18" s="2">
        <v>0</v>
      </c>
    </row>
    <row r="19" spans="1:11" x14ac:dyDescent="0.2">
      <c r="A19" t="s">
        <v>43</v>
      </c>
      <c r="B19">
        <v>30</v>
      </c>
      <c r="C19" t="s">
        <v>82</v>
      </c>
      <c r="D19" t="s">
        <v>17</v>
      </c>
      <c r="E19">
        <v>4</v>
      </c>
      <c r="F19">
        <v>34</v>
      </c>
      <c r="G19">
        <v>31.49736</v>
      </c>
      <c r="H19">
        <v>248</v>
      </c>
      <c r="I19">
        <v>0</v>
      </c>
      <c r="J19">
        <v>0</v>
      </c>
      <c r="K19">
        <v>0</v>
      </c>
    </row>
    <row r="20" spans="1:11" s="2" customFormat="1" x14ac:dyDescent="0.2">
      <c r="A20" s="2" t="s">
        <v>43</v>
      </c>
      <c r="B20" s="2">
        <v>33</v>
      </c>
      <c r="C20" s="2" t="s">
        <v>83</v>
      </c>
      <c r="D20" s="2" t="s">
        <v>17</v>
      </c>
      <c r="E20" s="2">
        <v>3</v>
      </c>
      <c r="F20" s="2">
        <v>15</v>
      </c>
      <c r="G20" s="2">
        <v>31.49736</v>
      </c>
      <c r="H20" s="2">
        <v>248</v>
      </c>
      <c r="I20" s="2">
        <v>0</v>
      </c>
      <c r="J20" s="2">
        <v>0</v>
      </c>
      <c r="K20" s="2">
        <v>0</v>
      </c>
    </row>
    <row r="21" spans="1:11" x14ac:dyDescent="0.2">
      <c r="A21" t="s">
        <v>43</v>
      </c>
      <c r="B21">
        <v>34</v>
      </c>
      <c r="C21" t="s">
        <v>83</v>
      </c>
      <c r="D21" t="s">
        <v>14</v>
      </c>
      <c r="E21">
        <v>7</v>
      </c>
      <c r="F21">
        <v>23</v>
      </c>
      <c r="G21">
        <v>66</v>
      </c>
      <c r="H21">
        <v>287.2</v>
      </c>
      <c r="I21">
        <v>0</v>
      </c>
      <c r="J21">
        <v>0</v>
      </c>
      <c r="K21">
        <v>1</v>
      </c>
    </row>
    <row r="22" spans="1:11" x14ac:dyDescent="0.2">
      <c r="A22" t="s">
        <v>43</v>
      </c>
      <c r="B22">
        <v>35</v>
      </c>
      <c r="C22" t="s">
        <v>83</v>
      </c>
      <c r="D22" t="s">
        <v>2</v>
      </c>
      <c r="E22">
        <v>4</v>
      </c>
      <c r="F22">
        <v>25</v>
      </c>
      <c r="G22">
        <v>46.4</v>
      </c>
      <c r="H22">
        <v>259.20000000000005</v>
      </c>
      <c r="I22" s="2">
        <v>0</v>
      </c>
      <c r="J22" s="2">
        <v>0</v>
      </c>
      <c r="K22" s="2">
        <v>0</v>
      </c>
    </row>
    <row r="23" spans="1:11" x14ac:dyDescent="0.2">
      <c r="A23" t="s">
        <v>43</v>
      </c>
      <c r="B23">
        <v>36</v>
      </c>
      <c r="C23" t="s">
        <v>84</v>
      </c>
      <c r="D23" t="s">
        <v>17</v>
      </c>
      <c r="E23">
        <v>1</v>
      </c>
      <c r="F23">
        <v>7</v>
      </c>
      <c r="G23">
        <v>31.49736</v>
      </c>
      <c r="H23">
        <v>248</v>
      </c>
      <c r="I23" s="2">
        <v>1</v>
      </c>
      <c r="J23" s="2">
        <v>0</v>
      </c>
      <c r="K23" s="2">
        <v>1</v>
      </c>
    </row>
    <row r="24" spans="1:11" x14ac:dyDescent="0.2">
      <c r="A24" t="s">
        <v>43</v>
      </c>
      <c r="B24">
        <v>37</v>
      </c>
      <c r="C24" t="s">
        <v>84</v>
      </c>
      <c r="D24" t="s">
        <v>14</v>
      </c>
      <c r="E24">
        <v>1</v>
      </c>
      <c r="F24">
        <v>9</v>
      </c>
      <c r="G24">
        <v>66</v>
      </c>
      <c r="H24">
        <v>287.2</v>
      </c>
      <c r="I24" s="2">
        <v>1</v>
      </c>
      <c r="J24" s="2">
        <v>1</v>
      </c>
      <c r="K24" s="2">
        <v>1</v>
      </c>
    </row>
    <row r="25" spans="1:11" x14ac:dyDescent="0.2">
      <c r="A25" t="s">
        <v>43</v>
      </c>
      <c r="B25">
        <v>38</v>
      </c>
      <c r="C25" t="s">
        <v>80</v>
      </c>
      <c r="D25" t="s">
        <v>14</v>
      </c>
      <c r="E25">
        <v>5</v>
      </c>
      <c r="F25">
        <v>24</v>
      </c>
      <c r="G25">
        <v>66</v>
      </c>
      <c r="H25">
        <v>287.2</v>
      </c>
      <c r="I25">
        <v>1</v>
      </c>
      <c r="J25">
        <v>1</v>
      </c>
      <c r="K25">
        <v>2</v>
      </c>
    </row>
    <row r="26" spans="1:11" x14ac:dyDescent="0.2">
      <c r="A26" t="s">
        <v>43</v>
      </c>
      <c r="B26">
        <v>39</v>
      </c>
      <c r="C26" t="s">
        <v>80</v>
      </c>
      <c r="D26" t="s">
        <v>17</v>
      </c>
      <c r="E26">
        <v>1</v>
      </c>
      <c r="F26">
        <v>13</v>
      </c>
      <c r="G26">
        <v>31.49736</v>
      </c>
      <c r="H26">
        <v>248</v>
      </c>
      <c r="I26" s="2">
        <v>1</v>
      </c>
      <c r="J26" s="2">
        <v>3</v>
      </c>
      <c r="K26" s="2">
        <v>1</v>
      </c>
    </row>
    <row r="27" spans="1:11" x14ac:dyDescent="0.2">
      <c r="A27" t="s">
        <v>43</v>
      </c>
      <c r="B27">
        <v>40</v>
      </c>
      <c r="C27" t="s">
        <v>84</v>
      </c>
      <c r="D27" t="s">
        <v>2</v>
      </c>
      <c r="E27">
        <v>3</v>
      </c>
      <c r="F27">
        <v>13</v>
      </c>
      <c r="G27">
        <v>46.4</v>
      </c>
      <c r="H27">
        <v>259.20000000000005</v>
      </c>
      <c r="I27" s="2">
        <v>1</v>
      </c>
      <c r="J27" s="2">
        <v>1</v>
      </c>
      <c r="K27" s="2">
        <v>1</v>
      </c>
    </row>
    <row r="28" spans="1:11" s="2" customFormat="1" x14ac:dyDescent="0.2">
      <c r="A28" s="2" t="s">
        <v>42</v>
      </c>
      <c r="B28" s="2">
        <v>43</v>
      </c>
      <c r="C28" s="2" t="s">
        <v>85</v>
      </c>
      <c r="D28" s="2" t="s">
        <v>2</v>
      </c>
      <c r="E28" s="2">
        <v>1</v>
      </c>
      <c r="F28" s="2">
        <v>3</v>
      </c>
      <c r="G28" s="2">
        <v>46.4</v>
      </c>
      <c r="H28" s="2">
        <v>259.20000000000005</v>
      </c>
      <c r="I28" s="3">
        <v>4</v>
      </c>
      <c r="J28" s="3">
        <v>2</v>
      </c>
      <c r="K28" s="3">
        <v>6</v>
      </c>
    </row>
    <row r="29" spans="1:11" s="2" customFormat="1" x14ac:dyDescent="0.2">
      <c r="A29" s="2" t="s">
        <v>43</v>
      </c>
      <c r="B29" s="2">
        <v>43.2</v>
      </c>
      <c r="C29" s="2" t="s">
        <v>86</v>
      </c>
      <c r="D29" s="2" t="s">
        <v>17</v>
      </c>
      <c r="E29" s="2">
        <v>6</v>
      </c>
      <c r="F29" s="2">
        <v>16</v>
      </c>
      <c r="G29" s="2">
        <v>31.49736</v>
      </c>
      <c r="H29" s="2">
        <v>248</v>
      </c>
      <c r="I29" s="3">
        <v>0</v>
      </c>
      <c r="J29" s="3">
        <v>1</v>
      </c>
      <c r="K29" s="3">
        <v>0</v>
      </c>
    </row>
    <row r="30" spans="1:11" x14ac:dyDescent="0.2">
      <c r="A30" t="s">
        <v>42</v>
      </c>
      <c r="B30">
        <v>44</v>
      </c>
      <c r="C30" t="s">
        <v>85</v>
      </c>
      <c r="D30" t="s">
        <v>14</v>
      </c>
      <c r="E30">
        <v>2</v>
      </c>
      <c r="F30">
        <v>18</v>
      </c>
      <c r="G30">
        <v>66</v>
      </c>
      <c r="H30">
        <v>287.2</v>
      </c>
      <c r="I30" s="2">
        <v>4</v>
      </c>
      <c r="J30" s="2">
        <v>4</v>
      </c>
      <c r="K30" s="2">
        <v>2</v>
      </c>
    </row>
    <row r="31" spans="1:11" s="1" customFormat="1" x14ac:dyDescent="0.2">
      <c r="A31" s="1" t="s">
        <v>42</v>
      </c>
      <c r="B31" s="1">
        <v>45</v>
      </c>
      <c r="C31" s="1" t="s">
        <v>85</v>
      </c>
      <c r="D31" s="1" t="s">
        <v>17</v>
      </c>
      <c r="E31" s="1">
        <v>4</v>
      </c>
      <c r="F31" s="1">
        <v>27</v>
      </c>
      <c r="G31" s="1">
        <v>31.49736</v>
      </c>
      <c r="H31" s="1">
        <v>257.89999999999998</v>
      </c>
      <c r="I31" s="1" t="s">
        <v>105</v>
      </c>
      <c r="J31" s="1" t="s">
        <v>105</v>
      </c>
      <c r="K31" s="1" t="s">
        <v>105</v>
      </c>
    </row>
    <row r="32" spans="1:11" x14ac:dyDescent="0.2">
      <c r="A32" t="s">
        <v>44</v>
      </c>
      <c r="B32">
        <v>46</v>
      </c>
      <c r="C32" t="s">
        <v>87</v>
      </c>
      <c r="D32" t="s">
        <v>17</v>
      </c>
      <c r="E32">
        <v>3</v>
      </c>
      <c r="F32">
        <v>25</v>
      </c>
      <c r="G32">
        <v>31.49736</v>
      </c>
      <c r="H32">
        <v>257.89999999999998</v>
      </c>
      <c r="I32" s="2">
        <v>2</v>
      </c>
      <c r="J32" s="2">
        <v>2</v>
      </c>
      <c r="K32" s="2">
        <v>2</v>
      </c>
    </row>
    <row r="33" spans="1:11" s="1" customFormat="1" x14ac:dyDescent="0.2">
      <c r="A33" s="1" t="s">
        <v>44</v>
      </c>
      <c r="B33" s="1">
        <v>47</v>
      </c>
      <c r="C33" s="1" t="s">
        <v>87</v>
      </c>
      <c r="D33" s="1" t="s">
        <v>2</v>
      </c>
      <c r="E33" s="1">
        <v>3</v>
      </c>
      <c r="F33" s="1">
        <v>16</v>
      </c>
      <c r="G33" s="1">
        <v>46.4</v>
      </c>
      <c r="H33" s="1">
        <v>259.20000000000005</v>
      </c>
      <c r="I33" s="1" t="s">
        <v>105</v>
      </c>
      <c r="J33" s="1" t="s">
        <v>105</v>
      </c>
      <c r="K33" s="1" t="s">
        <v>105</v>
      </c>
    </row>
    <row r="34" spans="1:11" x14ac:dyDescent="0.2">
      <c r="A34" t="s">
        <v>44</v>
      </c>
      <c r="B34">
        <v>48</v>
      </c>
      <c r="C34" t="s">
        <v>87</v>
      </c>
      <c r="D34" t="s">
        <v>14</v>
      </c>
      <c r="E34">
        <v>0</v>
      </c>
      <c r="F34">
        <v>12</v>
      </c>
      <c r="G34">
        <v>66</v>
      </c>
      <c r="H34">
        <v>287.20000000000005</v>
      </c>
      <c r="I34">
        <v>3</v>
      </c>
      <c r="J34">
        <v>1</v>
      </c>
      <c r="K34">
        <v>2</v>
      </c>
    </row>
    <row r="35" spans="1:11" x14ac:dyDescent="0.2">
      <c r="A35" t="s">
        <v>44</v>
      </c>
      <c r="B35">
        <v>49</v>
      </c>
      <c r="C35" t="s">
        <v>88</v>
      </c>
      <c r="D35" t="s">
        <v>2</v>
      </c>
      <c r="E35">
        <v>3</v>
      </c>
      <c r="F35">
        <v>47</v>
      </c>
      <c r="G35">
        <v>46.4</v>
      </c>
      <c r="H35">
        <v>259.20000000000005</v>
      </c>
      <c r="I35" s="2">
        <v>0</v>
      </c>
      <c r="J35" s="2">
        <v>1</v>
      </c>
      <c r="K35" s="2">
        <v>1</v>
      </c>
    </row>
    <row r="36" spans="1:11" x14ac:dyDescent="0.2">
      <c r="A36" t="s">
        <v>44</v>
      </c>
      <c r="B36">
        <v>50</v>
      </c>
      <c r="C36" t="s">
        <v>88</v>
      </c>
      <c r="D36" t="s">
        <v>14</v>
      </c>
      <c r="E36">
        <v>1</v>
      </c>
      <c r="F36">
        <v>0</v>
      </c>
      <c r="G36">
        <v>66</v>
      </c>
      <c r="H36">
        <v>287.2</v>
      </c>
      <c r="I36" s="2">
        <v>1</v>
      </c>
      <c r="J36" s="2">
        <v>3</v>
      </c>
      <c r="K36" s="2">
        <v>2</v>
      </c>
    </row>
    <row r="37" spans="1:11" x14ac:dyDescent="0.2">
      <c r="A37" t="s">
        <v>44</v>
      </c>
      <c r="B37">
        <v>55</v>
      </c>
      <c r="C37" t="s">
        <v>89</v>
      </c>
      <c r="D37" t="s">
        <v>2</v>
      </c>
      <c r="E37">
        <v>0</v>
      </c>
      <c r="F37">
        <v>5</v>
      </c>
      <c r="G37">
        <v>46.4</v>
      </c>
      <c r="H37">
        <v>259.20000000000005</v>
      </c>
      <c r="I37" s="2">
        <v>1</v>
      </c>
      <c r="J37" s="2">
        <v>0</v>
      </c>
      <c r="K37" s="2">
        <v>1</v>
      </c>
    </row>
    <row r="38" spans="1:11" x14ac:dyDescent="0.2">
      <c r="A38" t="s">
        <v>44</v>
      </c>
      <c r="B38">
        <v>56</v>
      </c>
      <c r="C38" t="s">
        <v>89</v>
      </c>
      <c r="D38" t="s">
        <v>17</v>
      </c>
      <c r="E38">
        <v>4</v>
      </c>
      <c r="F38">
        <v>19</v>
      </c>
      <c r="G38">
        <v>31.49736</v>
      </c>
      <c r="H38">
        <v>257.89999999999998</v>
      </c>
      <c r="I38" s="2">
        <v>1</v>
      </c>
      <c r="J38" s="2">
        <v>1</v>
      </c>
      <c r="K38" s="2">
        <v>1</v>
      </c>
    </row>
    <row r="39" spans="1:11" x14ac:dyDescent="0.2">
      <c r="A39" t="s">
        <v>44</v>
      </c>
      <c r="B39">
        <v>58</v>
      </c>
      <c r="C39" t="s">
        <v>89</v>
      </c>
      <c r="D39" t="s">
        <v>14</v>
      </c>
      <c r="E39">
        <v>0</v>
      </c>
      <c r="F39">
        <v>2</v>
      </c>
      <c r="G39">
        <v>66</v>
      </c>
      <c r="H39">
        <v>287.2</v>
      </c>
      <c r="I39">
        <v>0</v>
      </c>
      <c r="J39">
        <v>0</v>
      </c>
      <c r="K39">
        <v>0</v>
      </c>
    </row>
    <row r="40" spans="1:11" x14ac:dyDescent="0.2">
      <c r="A40" t="s">
        <v>44</v>
      </c>
      <c r="B40">
        <v>61</v>
      </c>
      <c r="C40" t="s">
        <v>90</v>
      </c>
      <c r="D40" t="s">
        <v>17</v>
      </c>
      <c r="E40">
        <v>3</v>
      </c>
      <c r="F40">
        <v>22</v>
      </c>
      <c r="G40">
        <v>31.49736</v>
      </c>
      <c r="H40">
        <v>257.89999999999998</v>
      </c>
      <c r="I40" s="2">
        <v>0</v>
      </c>
      <c r="J40" s="2">
        <v>0</v>
      </c>
      <c r="K40" s="2">
        <v>0</v>
      </c>
    </row>
    <row r="41" spans="1:11" x14ac:dyDescent="0.2">
      <c r="A41" t="s">
        <v>44</v>
      </c>
      <c r="B41">
        <v>62</v>
      </c>
      <c r="C41" t="s">
        <v>90</v>
      </c>
      <c r="D41" t="s">
        <v>14</v>
      </c>
      <c r="E41">
        <v>3</v>
      </c>
      <c r="F41">
        <v>14</v>
      </c>
      <c r="G41">
        <v>66</v>
      </c>
      <c r="H41">
        <v>287.2</v>
      </c>
      <c r="I41">
        <v>1</v>
      </c>
      <c r="J41">
        <v>0</v>
      </c>
      <c r="K41">
        <v>0</v>
      </c>
    </row>
    <row r="42" spans="1:11" x14ac:dyDescent="0.2">
      <c r="A42" t="s">
        <v>44</v>
      </c>
      <c r="B42">
        <v>63</v>
      </c>
      <c r="C42" t="s">
        <v>90</v>
      </c>
      <c r="D42" t="s">
        <v>2</v>
      </c>
      <c r="E42">
        <v>1</v>
      </c>
      <c r="F42">
        <v>9</v>
      </c>
      <c r="G42">
        <v>46.4</v>
      </c>
      <c r="H42">
        <v>259.20000000000005</v>
      </c>
      <c r="I42" s="2">
        <v>1</v>
      </c>
      <c r="J42" s="2">
        <v>2</v>
      </c>
      <c r="K42" s="2">
        <v>2</v>
      </c>
    </row>
    <row r="43" spans="1:11" x14ac:dyDescent="0.2">
      <c r="A43" t="s">
        <v>42</v>
      </c>
      <c r="B43">
        <v>71</v>
      </c>
      <c r="C43" t="s">
        <v>91</v>
      </c>
      <c r="D43" t="s">
        <v>17</v>
      </c>
      <c r="E43">
        <v>12</v>
      </c>
      <c r="F43">
        <v>128</v>
      </c>
      <c r="G43">
        <v>31.49736</v>
      </c>
      <c r="H43">
        <v>248</v>
      </c>
      <c r="I43" s="2">
        <v>6</v>
      </c>
      <c r="J43" s="2">
        <v>8</v>
      </c>
      <c r="K43" s="2">
        <v>8</v>
      </c>
    </row>
    <row r="44" spans="1:11" x14ac:dyDescent="0.2">
      <c r="A44" t="s">
        <v>42</v>
      </c>
      <c r="B44">
        <v>72</v>
      </c>
      <c r="C44" t="s">
        <v>91</v>
      </c>
      <c r="D44" t="s">
        <v>2</v>
      </c>
      <c r="E44">
        <v>1</v>
      </c>
      <c r="F44">
        <v>57</v>
      </c>
      <c r="G44">
        <v>46.4</v>
      </c>
      <c r="H44">
        <v>259.20000000000005</v>
      </c>
      <c r="I44" s="2">
        <v>5</v>
      </c>
      <c r="J44" s="2">
        <v>6</v>
      </c>
      <c r="K44" s="2">
        <v>4</v>
      </c>
    </row>
    <row r="45" spans="1:11" x14ac:dyDescent="0.2">
      <c r="A45" t="s">
        <v>42</v>
      </c>
      <c r="B45">
        <v>73</v>
      </c>
      <c r="C45" t="s">
        <v>91</v>
      </c>
      <c r="D45" t="s">
        <v>14</v>
      </c>
      <c r="E45">
        <v>11</v>
      </c>
      <c r="F45">
        <v>71</v>
      </c>
      <c r="G45">
        <v>66</v>
      </c>
      <c r="H45">
        <v>287.2</v>
      </c>
      <c r="I45" s="2">
        <v>12</v>
      </c>
      <c r="J45" s="2">
        <v>12</v>
      </c>
      <c r="K45" s="2">
        <v>10</v>
      </c>
    </row>
    <row r="46" spans="1:11" x14ac:dyDescent="0.2">
      <c r="A46" t="s">
        <v>42</v>
      </c>
      <c r="B46">
        <v>74</v>
      </c>
      <c r="C46" t="s">
        <v>92</v>
      </c>
      <c r="D46" t="s">
        <v>17</v>
      </c>
      <c r="E46">
        <v>1</v>
      </c>
      <c r="F46">
        <v>15</v>
      </c>
      <c r="G46">
        <v>31.49736</v>
      </c>
      <c r="H46">
        <v>257.89999999999998</v>
      </c>
      <c r="I46" s="2">
        <v>4</v>
      </c>
      <c r="J46" s="2">
        <v>3</v>
      </c>
      <c r="K46" s="2">
        <v>3</v>
      </c>
    </row>
    <row r="47" spans="1:11" s="1" customFormat="1" x14ac:dyDescent="0.2">
      <c r="A47" s="1" t="s">
        <v>42</v>
      </c>
      <c r="B47" s="1">
        <v>75</v>
      </c>
      <c r="C47" s="1" t="s">
        <v>92</v>
      </c>
      <c r="D47" s="1" t="s">
        <v>14</v>
      </c>
      <c r="E47" s="1">
        <v>0</v>
      </c>
      <c r="F47" s="1">
        <v>11</v>
      </c>
      <c r="G47" s="1">
        <v>66</v>
      </c>
      <c r="H47" s="1">
        <v>287.2</v>
      </c>
      <c r="I47" s="1" t="s">
        <v>105</v>
      </c>
      <c r="J47" s="1" t="s">
        <v>105</v>
      </c>
      <c r="K47" s="1" t="s">
        <v>105</v>
      </c>
    </row>
    <row r="48" spans="1:11" x14ac:dyDescent="0.2">
      <c r="A48" t="s">
        <v>42</v>
      </c>
      <c r="B48">
        <v>77</v>
      </c>
      <c r="C48" t="s">
        <v>92</v>
      </c>
      <c r="D48" t="s">
        <v>2</v>
      </c>
      <c r="E48">
        <v>1</v>
      </c>
      <c r="F48">
        <v>19</v>
      </c>
      <c r="G48">
        <v>46.4</v>
      </c>
      <c r="H48">
        <v>259.20000000000005</v>
      </c>
      <c r="I48" s="2">
        <v>4</v>
      </c>
      <c r="J48" s="2">
        <v>5</v>
      </c>
      <c r="K48" s="2">
        <v>3</v>
      </c>
    </row>
    <row r="49" spans="1:11" x14ac:dyDescent="0.2">
      <c r="A49" t="s">
        <v>42</v>
      </c>
      <c r="B49">
        <v>78</v>
      </c>
      <c r="C49" t="s">
        <v>93</v>
      </c>
      <c r="D49" t="s">
        <v>2</v>
      </c>
      <c r="E49">
        <v>1</v>
      </c>
      <c r="F49">
        <v>25</v>
      </c>
      <c r="G49">
        <v>46.4</v>
      </c>
      <c r="H49">
        <v>259.20000000000005</v>
      </c>
      <c r="I49">
        <v>6</v>
      </c>
      <c r="J49">
        <v>0</v>
      </c>
      <c r="K49">
        <v>5</v>
      </c>
    </row>
    <row r="50" spans="1:11" x14ac:dyDescent="0.2">
      <c r="A50" t="s">
        <v>42</v>
      </c>
      <c r="B50">
        <v>79</v>
      </c>
      <c r="C50" t="s">
        <v>93</v>
      </c>
      <c r="D50" t="s">
        <v>14</v>
      </c>
      <c r="E50">
        <v>0</v>
      </c>
      <c r="F50">
        <v>21</v>
      </c>
      <c r="G50">
        <v>66</v>
      </c>
      <c r="H50">
        <v>287.2</v>
      </c>
      <c r="I50" s="2">
        <v>6</v>
      </c>
      <c r="J50" s="2">
        <v>6</v>
      </c>
      <c r="K50" s="2">
        <v>6</v>
      </c>
    </row>
    <row r="51" spans="1:11" x14ac:dyDescent="0.2">
      <c r="A51" t="s">
        <v>42</v>
      </c>
      <c r="B51">
        <v>80</v>
      </c>
      <c r="C51" t="s">
        <v>93</v>
      </c>
      <c r="D51" t="s">
        <v>17</v>
      </c>
      <c r="E51">
        <v>4</v>
      </c>
      <c r="F51">
        <v>32</v>
      </c>
      <c r="G51">
        <v>31.49736</v>
      </c>
      <c r="H51">
        <v>257.89999999999998</v>
      </c>
      <c r="I51" s="2">
        <v>5</v>
      </c>
      <c r="J51" s="2">
        <v>7</v>
      </c>
      <c r="K51" s="2">
        <v>8</v>
      </c>
    </row>
    <row r="52" spans="1:11" x14ac:dyDescent="0.2">
      <c r="A52" t="s">
        <v>44</v>
      </c>
      <c r="B52">
        <v>82</v>
      </c>
      <c r="C52" t="s">
        <v>94</v>
      </c>
      <c r="D52" t="s">
        <v>2</v>
      </c>
      <c r="E52">
        <v>0</v>
      </c>
      <c r="F52">
        <v>15</v>
      </c>
      <c r="G52">
        <v>46.4</v>
      </c>
      <c r="H52">
        <v>259.20000000000005</v>
      </c>
      <c r="I52">
        <v>0</v>
      </c>
      <c r="J52">
        <v>1</v>
      </c>
      <c r="K52">
        <v>0</v>
      </c>
    </row>
    <row r="53" spans="1:11" x14ac:dyDescent="0.2">
      <c r="A53" t="s">
        <v>44</v>
      </c>
      <c r="B53">
        <v>83</v>
      </c>
      <c r="C53" t="s">
        <v>95</v>
      </c>
      <c r="D53" t="s">
        <v>17</v>
      </c>
      <c r="E53">
        <v>6</v>
      </c>
      <c r="F53">
        <v>37</v>
      </c>
      <c r="G53">
        <v>31.49736</v>
      </c>
      <c r="H53">
        <v>257.89999999999998</v>
      </c>
      <c r="I53" s="2">
        <v>2</v>
      </c>
      <c r="J53" s="2">
        <v>2</v>
      </c>
      <c r="K53" s="2">
        <v>1</v>
      </c>
    </row>
    <row r="54" spans="1:11" x14ac:dyDescent="0.2">
      <c r="A54" t="s">
        <v>44</v>
      </c>
      <c r="B54">
        <v>84</v>
      </c>
      <c r="C54" t="s">
        <v>95</v>
      </c>
      <c r="D54" t="s">
        <v>2</v>
      </c>
      <c r="E54">
        <v>4</v>
      </c>
      <c r="F54">
        <v>14</v>
      </c>
      <c r="G54">
        <v>46.4</v>
      </c>
      <c r="H54">
        <v>259.20000000000005</v>
      </c>
      <c r="I54" s="2">
        <v>3</v>
      </c>
      <c r="J54" s="2">
        <v>3</v>
      </c>
      <c r="K54" s="2">
        <v>2</v>
      </c>
    </row>
    <row r="55" spans="1:11" x14ac:dyDescent="0.2">
      <c r="A55" t="s">
        <v>44</v>
      </c>
      <c r="B55">
        <v>85</v>
      </c>
      <c r="C55" t="s">
        <v>95</v>
      </c>
      <c r="D55" t="s">
        <v>14</v>
      </c>
      <c r="E55">
        <v>5</v>
      </c>
      <c r="F55">
        <v>18</v>
      </c>
      <c r="G55">
        <v>66</v>
      </c>
      <c r="H55">
        <v>287.2</v>
      </c>
      <c r="I55" s="2">
        <v>3</v>
      </c>
      <c r="J55" s="2">
        <v>5</v>
      </c>
      <c r="K55" s="2">
        <v>4</v>
      </c>
    </row>
    <row r="56" spans="1:11" x14ac:dyDescent="0.2">
      <c r="A56" t="s">
        <v>44</v>
      </c>
      <c r="B56">
        <v>86</v>
      </c>
      <c r="C56" t="s">
        <v>96</v>
      </c>
      <c r="D56" t="s">
        <v>17</v>
      </c>
      <c r="E56">
        <v>0</v>
      </c>
      <c r="F56">
        <v>6</v>
      </c>
      <c r="G56">
        <v>31.49736</v>
      </c>
      <c r="H56">
        <v>248</v>
      </c>
      <c r="I56" s="2">
        <v>0</v>
      </c>
      <c r="J56" s="2">
        <v>0</v>
      </c>
      <c r="K56" s="2">
        <v>0</v>
      </c>
    </row>
    <row r="57" spans="1:11" s="2" customFormat="1" x14ac:dyDescent="0.2">
      <c r="A57" s="2" t="s">
        <v>44</v>
      </c>
      <c r="B57" s="2">
        <v>87</v>
      </c>
      <c r="C57" s="2" t="s">
        <v>96</v>
      </c>
      <c r="D57" s="2" t="s">
        <v>14</v>
      </c>
      <c r="E57" s="2">
        <v>3</v>
      </c>
      <c r="F57" s="2">
        <v>19</v>
      </c>
      <c r="G57" s="2">
        <v>66</v>
      </c>
      <c r="H57" s="2">
        <v>287.2</v>
      </c>
      <c r="I57" s="2">
        <v>1</v>
      </c>
      <c r="J57" s="2">
        <v>1</v>
      </c>
      <c r="K57" s="2">
        <v>1</v>
      </c>
    </row>
    <row r="58" spans="1:11" s="2" customFormat="1" x14ac:dyDescent="0.2">
      <c r="A58" s="2" t="s">
        <v>43</v>
      </c>
      <c r="B58" s="2">
        <v>87.2</v>
      </c>
      <c r="C58" s="2" t="s">
        <v>77</v>
      </c>
      <c r="D58" s="2" t="s">
        <v>2</v>
      </c>
      <c r="E58" s="2">
        <v>5</v>
      </c>
      <c r="F58" s="2">
        <v>19</v>
      </c>
      <c r="G58" s="2">
        <v>66</v>
      </c>
      <c r="H58" s="2">
        <v>287.2</v>
      </c>
      <c r="I58" s="2">
        <v>1</v>
      </c>
      <c r="J58" s="2">
        <v>1</v>
      </c>
      <c r="K58" s="2">
        <v>1</v>
      </c>
    </row>
    <row r="59" spans="1:11" x14ac:dyDescent="0.2">
      <c r="A59" t="s">
        <v>44</v>
      </c>
      <c r="B59">
        <v>88</v>
      </c>
      <c r="C59" t="s">
        <v>96</v>
      </c>
      <c r="D59" t="s">
        <v>2</v>
      </c>
      <c r="E59">
        <v>3</v>
      </c>
      <c r="F59">
        <v>11</v>
      </c>
      <c r="G59">
        <v>46.4</v>
      </c>
      <c r="H59">
        <v>259.20000000000005</v>
      </c>
      <c r="I59" s="2">
        <v>0</v>
      </c>
      <c r="J59" s="2">
        <v>0</v>
      </c>
      <c r="K59" s="2">
        <v>0</v>
      </c>
    </row>
    <row r="60" spans="1:11" x14ac:dyDescent="0.2">
      <c r="A60" t="s">
        <v>44</v>
      </c>
      <c r="B60">
        <v>89</v>
      </c>
      <c r="C60" t="s">
        <v>94</v>
      </c>
      <c r="D60" t="s">
        <v>14</v>
      </c>
      <c r="E60">
        <v>1</v>
      </c>
      <c r="F60">
        <v>9</v>
      </c>
      <c r="G60">
        <v>66</v>
      </c>
      <c r="H60">
        <v>287.2</v>
      </c>
      <c r="I60" s="2">
        <v>0</v>
      </c>
      <c r="J60" s="2">
        <v>0</v>
      </c>
      <c r="K60" s="2">
        <v>1</v>
      </c>
    </row>
    <row r="61" spans="1:11" x14ac:dyDescent="0.2">
      <c r="A61" t="s">
        <v>44</v>
      </c>
      <c r="B61">
        <v>90</v>
      </c>
      <c r="C61" t="s">
        <v>94</v>
      </c>
      <c r="D61" t="s">
        <v>17</v>
      </c>
      <c r="E61">
        <v>3</v>
      </c>
      <c r="F61">
        <v>30</v>
      </c>
      <c r="G61">
        <v>31.49736</v>
      </c>
      <c r="H61">
        <v>257.89999999999998</v>
      </c>
      <c r="I61" s="2">
        <v>1</v>
      </c>
      <c r="J61" s="2">
        <v>0</v>
      </c>
      <c r="K61" s="2">
        <v>0</v>
      </c>
    </row>
    <row r="62" spans="1:11" s="2" customFormat="1" x14ac:dyDescent="0.2">
      <c r="A62" s="2" t="s">
        <v>43</v>
      </c>
      <c r="B62" s="2">
        <v>90.2</v>
      </c>
      <c r="C62" s="2" t="s">
        <v>86</v>
      </c>
      <c r="D62" s="2" t="s">
        <v>2</v>
      </c>
      <c r="E62" s="2">
        <v>3</v>
      </c>
      <c r="F62" s="2">
        <v>27</v>
      </c>
      <c r="G62" s="2">
        <v>46.4</v>
      </c>
      <c r="H62" s="2">
        <v>259.20000000000005</v>
      </c>
      <c r="I62" s="2">
        <v>1</v>
      </c>
      <c r="J62" s="2">
        <v>1</v>
      </c>
      <c r="K62" s="2">
        <v>1</v>
      </c>
    </row>
    <row r="63" spans="1:11" x14ac:dyDescent="0.2">
      <c r="A63" t="s">
        <v>44</v>
      </c>
      <c r="B63">
        <v>91</v>
      </c>
      <c r="C63" t="s">
        <v>88</v>
      </c>
      <c r="D63" t="s">
        <v>17</v>
      </c>
      <c r="E63">
        <v>3</v>
      </c>
      <c r="F63">
        <v>34</v>
      </c>
      <c r="G63">
        <v>31.49736</v>
      </c>
      <c r="H63">
        <v>248</v>
      </c>
      <c r="I63" s="2">
        <v>1</v>
      </c>
      <c r="J63" s="2">
        <v>0</v>
      </c>
      <c r="K63" s="2">
        <v>1</v>
      </c>
    </row>
    <row r="64" spans="1:11" x14ac:dyDescent="0.2">
      <c r="A64" t="s">
        <v>42</v>
      </c>
      <c r="B64">
        <v>95</v>
      </c>
      <c r="C64" t="s">
        <v>97</v>
      </c>
      <c r="D64" t="s">
        <v>2</v>
      </c>
      <c r="E64">
        <v>2</v>
      </c>
      <c r="F64">
        <v>16</v>
      </c>
      <c r="G64">
        <v>46.4</v>
      </c>
      <c r="H64">
        <v>259.20000000000005</v>
      </c>
      <c r="I64" s="2">
        <v>1</v>
      </c>
      <c r="J64" s="2">
        <v>0</v>
      </c>
      <c r="K64" s="2">
        <v>0</v>
      </c>
    </row>
    <row r="65" spans="1:11" x14ac:dyDescent="0.2">
      <c r="A65" t="s">
        <v>42</v>
      </c>
      <c r="B65">
        <v>96</v>
      </c>
      <c r="C65" t="s">
        <v>97</v>
      </c>
      <c r="D65" t="s">
        <v>14</v>
      </c>
      <c r="E65">
        <v>3</v>
      </c>
      <c r="F65">
        <v>16</v>
      </c>
      <c r="G65">
        <v>66</v>
      </c>
      <c r="H65">
        <v>287.2</v>
      </c>
      <c r="I65" s="2">
        <v>2</v>
      </c>
      <c r="J65" s="2">
        <v>2</v>
      </c>
      <c r="K65" s="2">
        <v>2</v>
      </c>
    </row>
    <row r="66" spans="1:11" x14ac:dyDescent="0.2">
      <c r="A66" t="s">
        <v>42</v>
      </c>
      <c r="B66">
        <v>97</v>
      </c>
      <c r="C66" t="s">
        <v>97</v>
      </c>
      <c r="D66" t="s">
        <v>17</v>
      </c>
      <c r="E66">
        <v>0</v>
      </c>
      <c r="F66">
        <v>8</v>
      </c>
      <c r="G66">
        <v>31.49736</v>
      </c>
      <c r="H66">
        <v>257.89999999999998</v>
      </c>
      <c r="I66" s="2">
        <v>0</v>
      </c>
      <c r="J66" s="2">
        <v>0</v>
      </c>
      <c r="K66" s="2">
        <v>0</v>
      </c>
    </row>
    <row r="67" spans="1:11" s="4" customFormat="1" x14ac:dyDescent="0.2">
      <c r="A67" s="4" t="s">
        <v>43</v>
      </c>
      <c r="B67" s="4">
        <v>98</v>
      </c>
      <c r="C67" s="4" t="s">
        <v>98</v>
      </c>
      <c r="D67" s="4" t="s">
        <v>17</v>
      </c>
      <c r="E67" s="4">
        <v>3</v>
      </c>
      <c r="F67" s="4">
        <v>9</v>
      </c>
      <c r="G67" s="4">
        <v>31.49736</v>
      </c>
      <c r="H67" s="4">
        <v>248</v>
      </c>
      <c r="I67" s="4">
        <v>1</v>
      </c>
      <c r="J67" s="4">
        <v>0</v>
      </c>
      <c r="K67" s="4">
        <v>0</v>
      </c>
    </row>
    <row r="68" spans="1:11" x14ac:dyDescent="0.2">
      <c r="A68" t="s">
        <v>43</v>
      </c>
      <c r="B68">
        <v>99</v>
      </c>
      <c r="C68" t="s">
        <v>98</v>
      </c>
      <c r="D68" t="s">
        <v>14</v>
      </c>
      <c r="E68">
        <v>8</v>
      </c>
      <c r="F68">
        <v>23</v>
      </c>
      <c r="G68">
        <v>66</v>
      </c>
      <c r="H68">
        <v>287.2</v>
      </c>
      <c r="I68">
        <v>0</v>
      </c>
      <c r="J68">
        <v>0</v>
      </c>
      <c r="K68">
        <v>0</v>
      </c>
    </row>
    <row r="69" spans="1:11" s="1" customFormat="1" x14ac:dyDescent="0.2">
      <c r="A69" s="1" t="s">
        <v>43</v>
      </c>
      <c r="B69" s="1">
        <v>99.2</v>
      </c>
      <c r="C69" s="1" t="s">
        <v>77</v>
      </c>
      <c r="D69" s="1" t="s">
        <v>17</v>
      </c>
      <c r="E69" s="1">
        <v>3</v>
      </c>
      <c r="F69" s="1">
        <v>18</v>
      </c>
      <c r="G69" s="1">
        <v>31.49736</v>
      </c>
      <c r="H69" s="1">
        <v>248</v>
      </c>
      <c r="I69" s="1" t="s">
        <v>105</v>
      </c>
      <c r="J69" s="1" t="s">
        <v>105</v>
      </c>
      <c r="K69" s="1" t="s">
        <v>105</v>
      </c>
    </row>
    <row r="70" spans="1:11" x14ac:dyDescent="0.2">
      <c r="A70" t="s">
        <v>43</v>
      </c>
      <c r="B70">
        <v>100</v>
      </c>
      <c r="C70" t="s">
        <v>98</v>
      </c>
      <c r="D70" t="s">
        <v>2</v>
      </c>
      <c r="E70">
        <v>6</v>
      </c>
      <c r="F70">
        <v>20</v>
      </c>
      <c r="G70">
        <v>46.4</v>
      </c>
      <c r="H70">
        <v>259.20000000000005</v>
      </c>
      <c r="I70" s="2">
        <v>1</v>
      </c>
      <c r="J70" s="2">
        <v>2</v>
      </c>
      <c r="K70" s="2">
        <v>1</v>
      </c>
    </row>
    <row r="71" spans="1:11" s="2" customFormat="1" x14ac:dyDescent="0.2">
      <c r="A71" s="2" t="s">
        <v>43</v>
      </c>
      <c r="B71" s="2">
        <v>100.2</v>
      </c>
      <c r="C71" s="2" t="s">
        <v>86</v>
      </c>
      <c r="D71" s="2" t="s">
        <v>14</v>
      </c>
      <c r="E71" s="2">
        <v>13</v>
      </c>
      <c r="F71" s="2">
        <v>53</v>
      </c>
      <c r="G71" s="2">
        <v>66</v>
      </c>
      <c r="H71" s="2">
        <v>287.2</v>
      </c>
      <c r="I71" s="2">
        <v>1</v>
      </c>
      <c r="J71" s="2">
        <v>1</v>
      </c>
      <c r="K71" s="2">
        <v>1</v>
      </c>
    </row>
    <row r="72" spans="1:11" x14ac:dyDescent="0.2">
      <c r="A72" t="s">
        <v>43</v>
      </c>
      <c r="B72">
        <v>102</v>
      </c>
      <c r="C72" t="s">
        <v>76</v>
      </c>
      <c r="D72" t="s">
        <v>14</v>
      </c>
      <c r="E72">
        <v>13</v>
      </c>
      <c r="F72">
        <v>26</v>
      </c>
      <c r="G72">
        <v>66</v>
      </c>
      <c r="H72">
        <v>287.2</v>
      </c>
      <c r="I72" s="2">
        <v>2</v>
      </c>
      <c r="J72" s="2">
        <v>1</v>
      </c>
      <c r="K72" s="2">
        <v>1</v>
      </c>
    </row>
    <row r="73" spans="1:11" x14ac:dyDescent="0.2">
      <c r="A73" t="s">
        <v>44</v>
      </c>
      <c r="B73">
        <v>103</v>
      </c>
      <c r="C73" t="s">
        <v>99</v>
      </c>
      <c r="D73" t="s">
        <v>17</v>
      </c>
      <c r="E73">
        <v>1</v>
      </c>
      <c r="F73">
        <v>4</v>
      </c>
      <c r="G73">
        <v>31.49736</v>
      </c>
      <c r="H73">
        <v>257.90000000000003</v>
      </c>
      <c r="I73" s="2">
        <v>0</v>
      </c>
      <c r="J73" s="2">
        <v>0</v>
      </c>
      <c r="K73" s="2">
        <v>0</v>
      </c>
    </row>
    <row r="74" spans="1:11" x14ac:dyDescent="0.2">
      <c r="A74" t="s">
        <v>44</v>
      </c>
      <c r="B74">
        <v>104</v>
      </c>
      <c r="C74" t="s">
        <v>99</v>
      </c>
      <c r="D74" t="s">
        <v>14</v>
      </c>
      <c r="E74">
        <v>0</v>
      </c>
      <c r="F74">
        <v>11</v>
      </c>
      <c r="G74">
        <v>66</v>
      </c>
      <c r="H74">
        <v>287.2</v>
      </c>
      <c r="I74" s="2">
        <v>0</v>
      </c>
      <c r="J74" s="2">
        <v>0</v>
      </c>
      <c r="K74" s="2">
        <v>0</v>
      </c>
    </row>
    <row r="75" spans="1:11" x14ac:dyDescent="0.2">
      <c r="A75" t="s">
        <v>44</v>
      </c>
      <c r="B75">
        <v>105</v>
      </c>
      <c r="C75" t="s">
        <v>99</v>
      </c>
      <c r="D75" t="s">
        <v>2</v>
      </c>
      <c r="E75">
        <v>1</v>
      </c>
      <c r="F75">
        <v>14</v>
      </c>
      <c r="G75">
        <v>46.4</v>
      </c>
      <c r="H75">
        <v>259.20000000000005</v>
      </c>
      <c r="I75" s="2">
        <v>0</v>
      </c>
      <c r="J75" s="2">
        <v>0</v>
      </c>
      <c r="K75" s="2">
        <v>0</v>
      </c>
    </row>
    <row r="76" spans="1:11" x14ac:dyDescent="0.2">
      <c r="A76" t="s">
        <v>42</v>
      </c>
      <c r="B76">
        <v>106</v>
      </c>
      <c r="C76" t="s">
        <v>100</v>
      </c>
      <c r="D76" t="s">
        <v>2</v>
      </c>
      <c r="E76">
        <v>0</v>
      </c>
      <c r="F76">
        <v>3</v>
      </c>
      <c r="G76">
        <v>46.4</v>
      </c>
      <c r="H76">
        <v>259.20000000000005</v>
      </c>
      <c r="I76" s="2">
        <v>4</v>
      </c>
      <c r="J76" s="2">
        <v>6</v>
      </c>
      <c r="K76" s="2">
        <v>5</v>
      </c>
    </row>
    <row r="77" spans="1:11" x14ac:dyDescent="0.2">
      <c r="A77" t="s">
        <v>42</v>
      </c>
      <c r="B77">
        <v>107</v>
      </c>
      <c r="C77" t="s">
        <v>100</v>
      </c>
      <c r="D77" t="s">
        <v>14</v>
      </c>
      <c r="E77">
        <v>2</v>
      </c>
      <c r="F77">
        <v>17</v>
      </c>
      <c r="G77">
        <v>66</v>
      </c>
      <c r="H77">
        <v>287.2</v>
      </c>
      <c r="I77" s="2">
        <v>8</v>
      </c>
      <c r="J77" s="2">
        <v>6</v>
      </c>
      <c r="K77" s="2">
        <v>7</v>
      </c>
    </row>
    <row r="78" spans="1:11" x14ac:dyDescent="0.2">
      <c r="A78" t="s">
        <v>42</v>
      </c>
      <c r="B78">
        <v>108</v>
      </c>
      <c r="C78" t="s">
        <v>100</v>
      </c>
      <c r="D78" t="s">
        <v>17</v>
      </c>
      <c r="E78">
        <v>1</v>
      </c>
      <c r="F78">
        <v>5</v>
      </c>
      <c r="G78">
        <v>31.49736</v>
      </c>
      <c r="H78">
        <v>257.89999999999998</v>
      </c>
      <c r="I78">
        <v>5</v>
      </c>
      <c r="J78">
        <v>9</v>
      </c>
      <c r="K78">
        <v>5</v>
      </c>
    </row>
    <row r="79" spans="1:11" x14ac:dyDescent="0.2">
      <c r="A79" t="s">
        <v>44</v>
      </c>
      <c r="B79">
        <v>115</v>
      </c>
      <c r="C79" t="s">
        <v>101</v>
      </c>
      <c r="D79" t="s">
        <v>2</v>
      </c>
      <c r="E79">
        <v>5</v>
      </c>
      <c r="F79">
        <v>12</v>
      </c>
      <c r="G79">
        <v>46.4</v>
      </c>
      <c r="H79">
        <v>259.20000000000005</v>
      </c>
      <c r="I79" s="2">
        <v>1</v>
      </c>
      <c r="J79" s="2">
        <v>0</v>
      </c>
      <c r="K79" s="2">
        <v>0</v>
      </c>
    </row>
    <row r="80" spans="1:11" x14ac:dyDescent="0.2">
      <c r="A80" t="s">
        <v>44</v>
      </c>
      <c r="B80">
        <v>117</v>
      </c>
      <c r="C80" t="s">
        <v>101</v>
      </c>
      <c r="D80" t="s">
        <v>17</v>
      </c>
      <c r="E80">
        <v>6</v>
      </c>
      <c r="F80">
        <v>26</v>
      </c>
      <c r="G80">
        <v>31.49736</v>
      </c>
      <c r="H80">
        <v>248</v>
      </c>
      <c r="I80" s="2">
        <v>1</v>
      </c>
      <c r="J80" s="2">
        <v>0</v>
      </c>
      <c r="K80" s="2">
        <v>1</v>
      </c>
    </row>
    <row r="81" spans="1:11" x14ac:dyDescent="0.2">
      <c r="A81" t="s">
        <v>44</v>
      </c>
      <c r="B81">
        <v>118</v>
      </c>
      <c r="C81" t="s">
        <v>101</v>
      </c>
      <c r="D81" t="s">
        <v>14</v>
      </c>
      <c r="E81">
        <v>2</v>
      </c>
      <c r="F81">
        <v>11</v>
      </c>
      <c r="G81">
        <v>66</v>
      </c>
      <c r="H81">
        <v>287.2</v>
      </c>
      <c r="I81" s="2">
        <v>0</v>
      </c>
      <c r="J81" s="2">
        <v>1</v>
      </c>
      <c r="K81" s="2">
        <v>0</v>
      </c>
    </row>
    <row r="82" spans="1:11" x14ac:dyDescent="0.2">
      <c r="A82" t="s">
        <v>42</v>
      </c>
      <c r="B82">
        <v>119</v>
      </c>
      <c r="C82" t="s">
        <v>79</v>
      </c>
      <c r="D82" t="s">
        <v>17</v>
      </c>
      <c r="E82">
        <v>2</v>
      </c>
      <c r="F82">
        <v>20</v>
      </c>
      <c r="G82">
        <v>31.49736</v>
      </c>
      <c r="H82">
        <v>257.89999999999998</v>
      </c>
      <c r="I82" s="2">
        <v>4</v>
      </c>
      <c r="J82" s="2">
        <v>4</v>
      </c>
      <c r="K82" s="2">
        <v>3</v>
      </c>
    </row>
    <row r="83" spans="1:11" x14ac:dyDescent="0.2">
      <c r="I83" s="2"/>
      <c r="J83" s="2"/>
      <c r="K83" s="2"/>
    </row>
    <row r="84" spans="1:11" x14ac:dyDescent="0.2">
      <c r="I84" s="2"/>
      <c r="J84" s="2"/>
      <c r="K84" s="2"/>
    </row>
    <row r="85" spans="1:11" x14ac:dyDescent="0.2">
      <c r="I85" s="2"/>
      <c r="J85" s="2"/>
      <c r="K85" s="2"/>
    </row>
    <row r="86" spans="1:11" x14ac:dyDescent="0.2">
      <c r="I86" s="2"/>
      <c r="J86" s="2"/>
      <c r="K86" s="2"/>
    </row>
    <row r="87" spans="1:11" x14ac:dyDescent="0.2">
      <c r="I87" s="2"/>
      <c r="J87" s="2"/>
      <c r="K87" s="2"/>
    </row>
    <row r="88" spans="1:11" x14ac:dyDescent="0.2">
      <c r="I88" s="2"/>
      <c r="J88" s="2"/>
      <c r="K88" s="2"/>
    </row>
    <row r="89" spans="1:11" x14ac:dyDescent="0.2">
      <c r="I89" s="2"/>
      <c r="J89" s="2"/>
      <c r="K89" s="2"/>
    </row>
  </sheetData>
  <sortState ref="A2:H82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16"/>
  <sheetViews>
    <sheetView workbookViewId="0">
      <pane ySplit="1" topLeftCell="A954" activePane="bottomLeft" state="frozen"/>
      <selection pane="bottomLeft" activeCell="E588" sqref="E588"/>
    </sheetView>
  </sheetViews>
  <sheetFormatPr baseColWidth="10" defaultRowHeight="16" x14ac:dyDescent="0.2"/>
  <cols>
    <col min="3" max="3" width="12.1640625" bestFit="1" customWidth="1"/>
    <col min="6" max="6" width="17.33203125" bestFit="1" customWidth="1"/>
    <col min="7" max="7" width="21.1640625" bestFit="1" customWidth="1"/>
    <col min="8" max="8" width="21.5" bestFit="1" customWidth="1"/>
    <col min="9" max="9" width="15.33203125" bestFit="1" customWidth="1"/>
    <col min="10" max="10" width="19.83203125" bestFit="1" customWidth="1"/>
    <col min="11" max="11" width="20" bestFit="1" customWidth="1"/>
    <col min="12" max="12" width="19.1640625" bestFit="1" customWidth="1"/>
    <col min="13" max="13" width="23.1640625" bestFit="1" customWidth="1"/>
    <col min="14" max="14" width="23.33203125" bestFit="1" customWidth="1"/>
    <col min="15" max="15" width="25.5" bestFit="1" customWidth="1"/>
    <col min="16" max="16" width="29.83203125" bestFit="1" customWidth="1"/>
    <col min="17" max="17" width="22" bestFit="1" customWidth="1"/>
    <col min="18" max="18" width="5" customWidth="1"/>
  </cols>
  <sheetData>
    <row r="1" spans="1:14" x14ac:dyDescent="0.2">
      <c r="A1" t="s">
        <v>107</v>
      </c>
      <c r="B1" t="s">
        <v>150</v>
      </c>
      <c r="C1" t="s">
        <v>15</v>
      </c>
      <c r="D1" t="s">
        <v>4</v>
      </c>
      <c r="E1" t="s">
        <v>110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 t="s">
        <v>235</v>
      </c>
      <c r="B2">
        <v>8</v>
      </c>
      <c r="C2" t="s">
        <v>18</v>
      </c>
      <c r="D2" t="s">
        <v>17</v>
      </c>
      <c r="E2" t="s">
        <v>184</v>
      </c>
      <c r="F2">
        <v>0</v>
      </c>
      <c r="G2">
        <v>1</v>
      </c>
      <c r="H2">
        <v>0</v>
      </c>
      <c r="I2">
        <v>0</v>
      </c>
      <c r="J2">
        <v>1</v>
      </c>
      <c r="K2">
        <v>0</v>
      </c>
      <c r="L2">
        <f t="shared" ref="L2:L65" si="0">F2-I2</f>
        <v>0</v>
      </c>
      <c r="M2">
        <f t="shared" ref="M2:M65" si="1">G2-J2</f>
        <v>0</v>
      </c>
      <c r="N2">
        <f t="shared" ref="N2:N65" si="2">H2-K2</f>
        <v>0</v>
      </c>
    </row>
    <row r="3" spans="1:14" x14ac:dyDescent="0.2">
      <c r="A3" t="s">
        <v>235</v>
      </c>
      <c r="B3">
        <v>8</v>
      </c>
      <c r="C3" t="s">
        <v>18</v>
      </c>
      <c r="D3" t="s">
        <v>17</v>
      </c>
      <c r="E3" t="s">
        <v>188</v>
      </c>
      <c r="F3">
        <v>1</v>
      </c>
      <c r="G3">
        <v>1</v>
      </c>
      <c r="H3">
        <v>0</v>
      </c>
      <c r="I3">
        <v>1</v>
      </c>
      <c r="J3">
        <v>1</v>
      </c>
      <c r="K3">
        <v>0</v>
      </c>
      <c r="L3">
        <f t="shared" si="0"/>
        <v>0</v>
      </c>
      <c r="M3">
        <f t="shared" si="1"/>
        <v>0</v>
      </c>
      <c r="N3">
        <f t="shared" si="2"/>
        <v>0</v>
      </c>
    </row>
    <row r="4" spans="1:14" x14ac:dyDescent="0.2">
      <c r="A4" t="s">
        <v>235</v>
      </c>
      <c r="B4">
        <v>8</v>
      </c>
      <c r="C4" t="s">
        <v>18</v>
      </c>
      <c r="D4" t="s">
        <v>17</v>
      </c>
      <c r="E4" t="s">
        <v>190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 t="shared" si="0"/>
        <v>0</v>
      </c>
      <c r="M4">
        <f t="shared" si="1"/>
        <v>0</v>
      </c>
      <c r="N4">
        <f t="shared" si="2"/>
        <v>0</v>
      </c>
    </row>
    <row r="5" spans="1:14" x14ac:dyDescent="0.2">
      <c r="A5" t="s">
        <v>235</v>
      </c>
      <c r="B5">
        <v>8</v>
      </c>
      <c r="C5" t="s">
        <v>18</v>
      </c>
      <c r="D5" t="s">
        <v>17</v>
      </c>
      <c r="E5" t="s">
        <v>192</v>
      </c>
      <c r="F5">
        <v>3</v>
      </c>
      <c r="G5">
        <v>0</v>
      </c>
      <c r="H5">
        <v>0</v>
      </c>
      <c r="I5">
        <v>3</v>
      </c>
      <c r="J5">
        <v>0</v>
      </c>
      <c r="K5">
        <v>0</v>
      </c>
      <c r="L5">
        <f t="shared" si="0"/>
        <v>0</v>
      </c>
      <c r="M5">
        <f t="shared" si="1"/>
        <v>0</v>
      </c>
      <c r="N5">
        <f t="shared" si="2"/>
        <v>0</v>
      </c>
    </row>
    <row r="6" spans="1:14" x14ac:dyDescent="0.2">
      <c r="A6" t="s">
        <v>235</v>
      </c>
      <c r="B6">
        <v>8</v>
      </c>
      <c r="C6" t="s">
        <v>18</v>
      </c>
      <c r="D6" t="s">
        <v>17</v>
      </c>
      <c r="E6" t="s">
        <v>194</v>
      </c>
      <c r="F6">
        <v>1</v>
      </c>
      <c r="G6">
        <v>1</v>
      </c>
      <c r="H6">
        <v>0</v>
      </c>
      <c r="I6">
        <v>1</v>
      </c>
      <c r="J6">
        <v>1</v>
      </c>
      <c r="K6">
        <v>0</v>
      </c>
      <c r="L6">
        <f t="shared" si="0"/>
        <v>0</v>
      </c>
      <c r="M6">
        <f t="shared" si="1"/>
        <v>0</v>
      </c>
      <c r="N6">
        <f t="shared" si="2"/>
        <v>0</v>
      </c>
    </row>
    <row r="7" spans="1:14" x14ac:dyDescent="0.2">
      <c r="A7" t="s">
        <v>235</v>
      </c>
      <c r="B7">
        <v>8</v>
      </c>
      <c r="C7" t="s">
        <v>18</v>
      </c>
      <c r="D7" t="s">
        <v>17</v>
      </c>
      <c r="E7" t="s">
        <v>199</v>
      </c>
      <c r="F7">
        <v>2</v>
      </c>
      <c r="G7">
        <v>5</v>
      </c>
      <c r="H7">
        <v>0</v>
      </c>
      <c r="I7">
        <v>2</v>
      </c>
      <c r="J7">
        <v>5</v>
      </c>
      <c r="K7">
        <v>0</v>
      </c>
      <c r="L7">
        <f t="shared" si="0"/>
        <v>0</v>
      </c>
      <c r="M7">
        <f t="shared" si="1"/>
        <v>0</v>
      </c>
      <c r="N7">
        <f t="shared" si="2"/>
        <v>0</v>
      </c>
    </row>
    <row r="8" spans="1:14" x14ac:dyDescent="0.2">
      <c r="A8" t="s">
        <v>235</v>
      </c>
      <c r="B8">
        <v>8</v>
      </c>
      <c r="C8" t="s">
        <v>18</v>
      </c>
      <c r="D8" t="s">
        <v>17</v>
      </c>
      <c r="E8" t="s">
        <v>203</v>
      </c>
      <c r="F8">
        <v>3</v>
      </c>
      <c r="G8">
        <v>0</v>
      </c>
      <c r="H8">
        <v>0</v>
      </c>
      <c r="I8">
        <v>3</v>
      </c>
      <c r="J8">
        <v>0</v>
      </c>
      <c r="K8">
        <v>0</v>
      </c>
      <c r="L8">
        <f t="shared" si="0"/>
        <v>0</v>
      </c>
      <c r="M8">
        <f t="shared" si="1"/>
        <v>0</v>
      </c>
      <c r="N8">
        <f t="shared" si="2"/>
        <v>0</v>
      </c>
    </row>
    <row r="9" spans="1:14" x14ac:dyDescent="0.2">
      <c r="A9" t="s">
        <v>235</v>
      </c>
      <c r="B9">
        <v>8</v>
      </c>
      <c r="C9" t="s">
        <v>18</v>
      </c>
      <c r="D9" t="s">
        <v>17</v>
      </c>
      <c r="E9" t="s">
        <v>206</v>
      </c>
      <c r="F9">
        <v>2</v>
      </c>
      <c r="G9">
        <v>0</v>
      </c>
      <c r="H9">
        <v>0</v>
      </c>
      <c r="I9">
        <v>2</v>
      </c>
      <c r="J9">
        <v>0</v>
      </c>
      <c r="K9">
        <v>0</v>
      </c>
      <c r="L9">
        <f t="shared" si="0"/>
        <v>0</v>
      </c>
      <c r="M9">
        <f t="shared" si="1"/>
        <v>0</v>
      </c>
      <c r="N9">
        <f t="shared" si="2"/>
        <v>0</v>
      </c>
    </row>
    <row r="10" spans="1:14" x14ac:dyDescent="0.2">
      <c r="A10" t="s">
        <v>235</v>
      </c>
      <c r="B10">
        <v>8</v>
      </c>
      <c r="C10" t="s">
        <v>18</v>
      </c>
      <c r="D10" t="s">
        <v>17</v>
      </c>
      <c r="E10" t="s">
        <v>210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f t="shared" si="0"/>
        <v>0</v>
      </c>
      <c r="M10">
        <f t="shared" si="1"/>
        <v>0</v>
      </c>
      <c r="N10">
        <f t="shared" si="2"/>
        <v>0</v>
      </c>
    </row>
    <row r="11" spans="1:14" x14ac:dyDescent="0.2">
      <c r="A11" t="s">
        <v>235</v>
      </c>
      <c r="B11">
        <v>8</v>
      </c>
      <c r="C11" t="s">
        <v>18</v>
      </c>
      <c r="D11" t="s">
        <v>17</v>
      </c>
      <c r="E11" t="s">
        <v>185</v>
      </c>
      <c r="F11">
        <v>1</v>
      </c>
      <c r="G11">
        <v>0</v>
      </c>
      <c r="H11">
        <v>0</v>
      </c>
      <c r="I11">
        <v>1</v>
      </c>
      <c r="J11">
        <v>0</v>
      </c>
      <c r="K11">
        <v>0</v>
      </c>
      <c r="L11">
        <f t="shared" si="0"/>
        <v>0</v>
      </c>
      <c r="M11">
        <f t="shared" si="1"/>
        <v>0</v>
      </c>
      <c r="N11">
        <f t="shared" si="2"/>
        <v>0</v>
      </c>
    </row>
    <row r="12" spans="1:14" x14ac:dyDescent="0.2">
      <c r="A12" t="s">
        <v>235</v>
      </c>
      <c r="B12">
        <v>8</v>
      </c>
      <c r="C12" t="s">
        <v>18</v>
      </c>
      <c r="D12" t="s">
        <v>17</v>
      </c>
      <c r="E12" t="s">
        <v>140</v>
      </c>
      <c r="F12">
        <v>4</v>
      </c>
      <c r="G12">
        <v>7</v>
      </c>
      <c r="H12">
        <v>0</v>
      </c>
      <c r="I12">
        <v>4</v>
      </c>
      <c r="J12">
        <v>7</v>
      </c>
      <c r="K12">
        <v>0</v>
      </c>
      <c r="L12">
        <f t="shared" si="0"/>
        <v>0</v>
      </c>
      <c r="M12">
        <f t="shared" si="1"/>
        <v>0</v>
      </c>
      <c r="N12">
        <f t="shared" si="2"/>
        <v>0</v>
      </c>
    </row>
    <row r="13" spans="1:14" x14ac:dyDescent="0.2">
      <c r="A13" t="s">
        <v>235</v>
      </c>
      <c r="B13">
        <v>8</v>
      </c>
      <c r="C13" t="s">
        <v>18</v>
      </c>
      <c r="D13" t="s">
        <v>17</v>
      </c>
      <c r="E13" t="s">
        <v>191</v>
      </c>
      <c r="F13">
        <v>2</v>
      </c>
      <c r="G13">
        <v>2</v>
      </c>
      <c r="H13">
        <v>0</v>
      </c>
      <c r="I13">
        <v>2</v>
      </c>
      <c r="J13">
        <v>2</v>
      </c>
      <c r="K13">
        <v>0</v>
      </c>
      <c r="L13">
        <f t="shared" si="0"/>
        <v>0</v>
      </c>
      <c r="M13">
        <f t="shared" si="1"/>
        <v>0</v>
      </c>
      <c r="N13">
        <f t="shared" si="2"/>
        <v>0</v>
      </c>
    </row>
    <row r="14" spans="1:14" x14ac:dyDescent="0.2">
      <c r="A14" t="s">
        <v>235</v>
      </c>
      <c r="B14">
        <v>8</v>
      </c>
      <c r="C14" t="s">
        <v>18</v>
      </c>
      <c r="D14" t="s">
        <v>17</v>
      </c>
      <c r="E14" t="s">
        <v>160</v>
      </c>
      <c r="F14">
        <v>0</v>
      </c>
      <c r="G14">
        <v>4</v>
      </c>
      <c r="H14">
        <v>0</v>
      </c>
      <c r="I14">
        <v>0</v>
      </c>
      <c r="J14">
        <v>4</v>
      </c>
      <c r="K14">
        <v>0</v>
      </c>
      <c r="L14">
        <f t="shared" si="0"/>
        <v>0</v>
      </c>
      <c r="M14">
        <f t="shared" si="1"/>
        <v>0</v>
      </c>
      <c r="N14">
        <f t="shared" si="2"/>
        <v>0</v>
      </c>
    </row>
    <row r="15" spans="1:14" x14ac:dyDescent="0.2">
      <c r="A15" t="s">
        <v>235</v>
      </c>
      <c r="B15">
        <v>8</v>
      </c>
      <c r="C15" t="s">
        <v>18</v>
      </c>
      <c r="D15" t="s">
        <v>17</v>
      </c>
      <c r="E15" t="s">
        <v>195</v>
      </c>
      <c r="F15">
        <v>1</v>
      </c>
      <c r="G15">
        <v>5</v>
      </c>
      <c r="H15">
        <v>0</v>
      </c>
      <c r="I15">
        <v>1</v>
      </c>
      <c r="J15">
        <v>5</v>
      </c>
      <c r="K15">
        <v>0</v>
      </c>
      <c r="L15">
        <f t="shared" si="0"/>
        <v>0</v>
      </c>
      <c r="M15">
        <f t="shared" si="1"/>
        <v>0</v>
      </c>
      <c r="N15">
        <f t="shared" si="2"/>
        <v>0</v>
      </c>
    </row>
    <row r="16" spans="1:14" x14ac:dyDescent="0.2">
      <c r="A16" t="s">
        <v>235</v>
      </c>
      <c r="B16">
        <v>8</v>
      </c>
      <c r="C16" t="s">
        <v>18</v>
      </c>
      <c r="D16" t="s">
        <v>17</v>
      </c>
      <c r="E16" t="s">
        <v>135</v>
      </c>
      <c r="F16">
        <v>5</v>
      </c>
      <c r="G16">
        <v>5</v>
      </c>
      <c r="H16">
        <v>0</v>
      </c>
      <c r="I16">
        <v>5</v>
      </c>
      <c r="J16">
        <v>5</v>
      </c>
      <c r="K16">
        <v>0</v>
      </c>
      <c r="L16">
        <f t="shared" si="0"/>
        <v>0</v>
      </c>
      <c r="M16">
        <f t="shared" si="1"/>
        <v>0</v>
      </c>
      <c r="N16">
        <f t="shared" si="2"/>
        <v>0</v>
      </c>
    </row>
    <row r="17" spans="1:14" x14ac:dyDescent="0.2">
      <c r="A17" t="s">
        <v>235</v>
      </c>
      <c r="B17">
        <v>8</v>
      </c>
      <c r="C17" t="s">
        <v>18</v>
      </c>
      <c r="D17" t="s">
        <v>17</v>
      </c>
      <c r="E17" t="s">
        <v>204</v>
      </c>
      <c r="F17">
        <v>2</v>
      </c>
      <c r="G17">
        <v>3</v>
      </c>
      <c r="H17">
        <v>1</v>
      </c>
      <c r="I17">
        <v>2</v>
      </c>
      <c r="J17">
        <v>3</v>
      </c>
      <c r="K17">
        <v>1</v>
      </c>
      <c r="L17">
        <f t="shared" si="0"/>
        <v>0</v>
      </c>
      <c r="M17">
        <f t="shared" si="1"/>
        <v>0</v>
      </c>
      <c r="N17">
        <f t="shared" si="2"/>
        <v>0</v>
      </c>
    </row>
    <row r="18" spans="1:14" x14ac:dyDescent="0.2">
      <c r="A18" t="s">
        <v>235</v>
      </c>
      <c r="B18">
        <v>8</v>
      </c>
      <c r="C18" t="s">
        <v>18</v>
      </c>
      <c r="D18" t="s">
        <v>17</v>
      </c>
      <c r="E18" t="s">
        <v>134</v>
      </c>
      <c r="F18">
        <v>3</v>
      </c>
      <c r="G18">
        <v>5</v>
      </c>
      <c r="H18">
        <v>0</v>
      </c>
      <c r="I18">
        <v>3</v>
      </c>
      <c r="J18">
        <v>5</v>
      </c>
      <c r="K18">
        <v>0</v>
      </c>
      <c r="L18">
        <f t="shared" si="0"/>
        <v>0</v>
      </c>
      <c r="M18">
        <f t="shared" si="1"/>
        <v>0</v>
      </c>
      <c r="N18">
        <f t="shared" si="2"/>
        <v>0</v>
      </c>
    </row>
    <row r="19" spans="1:14" x14ac:dyDescent="0.2">
      <c r="A19" t="s">
        <v>235</v>
      </c>
      <c r="B19">
        <v>8</v>
      </c>
      <c r="C19" t="s">
        <v>18</v>
      </c>
      <c r="D19" t="s">
        <v>17</v>
      </c>
      <c r="E19" t="s">
        <v>211</v>
      </c>
      <c r="F19">
        <v>4</v>
      </c>
      <c r="G19">
        <v>2</v>
      </c>
      <c r="H19">
        <v>0</v>
      </c>
      <c r="I19">
        <v>4</v>
      </c>
      <c r="J19">
        <v>2</v>
      </c>
      <c r="K19">
        <v>0</v>
      </c>
      <c r="L19">
        <f t="shared" si="0"/>
        <v>0</v>
      </c>
      <c r="M19">
        <f t="shared" si="1"/>
        <v>0</v>
      </c>
      <c r="N19">
        <f t="shared" si="2"/>
        <v>0</v>
      </c>
    </row>
    <row r="20" spans="1:14" x14ac:dyDescent="0.2">
      <c r="A20" t="s">
        <v>235</v>
      </c>
      <c r="B20">
        <v>8</v>
      </c>
      <c r="C20" t="s">
        <v>18</v>
      </c>
      <c r="D20" t="s">
        <v>17</v>
      </c>
      <c r="E20" t="s">
        <v>170</v>
      </c>
      <c r="F20">
        <v>0</v>
      </c>
      <c r="G20">
        <v>1</v>
      </c>
      <c r="H20">
        <v>0</v>
      </c>
      <c r="I20">
        <v>0</v>
      </c>
      <c r="J20">
        <v>1</v>
      </c>
      <c r="K20">
        <v>0</v>
      </c>
      <c r="L20">
        <f t="shared" si="0"/>
        <v>0</v>
      </c>
      <c r="M20">
        <f t="shared" si="1"/>
        <v>0</v>
      </c>
      <c r="N20">
        <f t="shared" si="2"/>
        <v>0</v>
      </c>
    </row>
    <row r="21" spans="1:14" x14ac:dyDescent="0.2">
      <c r="A21" t="s">
        <v>235</v>
      </c>
      <c r="B21">
        <v>8</v>
      </c>
      <c r="C21" t="s">
        <v>18</v>
      </c>
      <c r="D21" t="s">
        <v>17</v>
      </c>
      <c r="E21" t="s">
        <v>189</v>
      </c>
      <c r="F21">
        <v>2</v>
      </c>
      <c r="G21">
        <v>2</v>
      </c>
      <c r="H21">
        <v>0</v>
      </c>
      <c r="I21">
        <v>2</v>
      </c>
      <c r="J21">
        <v>2</v>
      </c>
      <c r="K21">
        <v>0</v>
      </c>
      <c r="L21">
        <f t="shared" si="0"/>
        <v>0</v>
      </c>
      <c r="M21">
        <f t="shared" si="1"/>
        <v>0</v>
      </c>
      <c r="N21">
        <f t="shared" si="2"/>
        <v>0</v>
      </c>
    </row>
    <row r="22" spans="1:14" x14ac:dyDescent="0.2">
      <c r="A22" t="s">
        <v>235</v>
      </c>
      <c r="B22">
        <v>8</v>
      </c>
      <c r="C22" t="s">
        <v>18</v>
      </c>
      <c r="D22" t="s">
        <v>17</v>
      </c>
      <c r="E22" t="s">
        <v>125</v>
      </c>
      <c r="F22">
        <v>2</v>
      </c>
      <c r="G22">
        <v>1</v>
      </c>
      <c r="H22">
        <v>0</v>
      </c>
      <c r="I22">
        <v>2</v>
      </c>
      <c r="J22">
        <v>1</v>
      </c>
      <c r="K22">
        <v>0</v>
      </c>
      <c r="L22">
        <f t="shared" si="0"/>
        <v>0</v>
      </c>
      <c r="M22">
        <f t="shared" si="1"/>
        <v>0</v>
      </c>
      <c r="N22">
        <f t="shared" si="2"/>
        <v>0</v>
      </c>
    </row>
    <row r="23" spans="1:14" x14ac:dyDescent="0.2">
      <c r="A23" t="s">
        <v>235</v>
      </c>
      <c r="B23">
        <v>8</v>
      </c>
      <c r="C23" t="s">
        <v>18</v>
      </c>
      <c r="D23" t="s">
        <v>17</v>
      </c>
      <c r="E23" t="s">
        <v>157</v>
      </c>
      <c r="F23">
        <v>1</v>
      </c>
      <c r="G23">
        <v>4</v>
      </c>
      <c r="H23">
        <v>1</v>
      </c>
      <c r="I23">
        <v>1</v>
      </c>
      <c r="J23">
        <v>4</v>
      </c>
      <c r="K23">
        <v>1</v>
      </c>
      <c r="L23">
        <f t="shared" si="0"/>
        <v>0</v>
      </c>
      <c r="M23">
        <f t="shared" si="1"/>
        <v>0</v>
      </c>
      <c r="N23">
        <f t="shared" si="2"/>
        <v>0</v>
      </c>
    </row>
    <row r="24" spans="1:14" x14ac:dyDescent="0.2">
      <c r="A24" t="s">
        <v>235</v>
      </c>
      <c r="B24">
        <v>8</v>
      </c>
      <c r="C24" t="s">
        <v>18</v>
      </c>
      <c r="D24" t="s">
        <v>17</v>
      </c>
      <c r="E24" t="s">
        <v>196</v>
      </c>
      <c r="F24">
        <v>3</v>
      </c>
      <c r="G24">
        <v>2</v>
      </c>
      <c r="H24">
        <v>0</v>
      </c>
      <c r="I24">
        <v>3</v>
      </c>
      <c r="J24">
        <v>2</v>
      </c>
      <c r="K24">
        <v>0</v>
      </c>
      <c r="L24">
        <f t="shared" si="0"/>
        <v>0</v>
      </c>
      <c r="M24">
        <f t="shared" si="1"/>
        <v>0</v>
      </c>
      <c r="N24">
        <f t="shared" si="2"/>
        <v>0</v>
      </c>
    </row>
    <row r="25" spans="1:14" x14ac:dyDescent="0.2">
      <c r="A25" t="s">
        <v>235</v>
      </c>
      <c r="B25">
        <v>8</v>
      </c>
      <c r="C25" t="s">
        <v>18</v>
      </c>
      <c r="D25" t="s">
        <v>17</v>
      </c>
      <c r="E25" t="s">
        <v>161</v>
      </c>
      <c r="F25">
        <v>3</v>
      </c>
      <c r="G25">
        <v>0</v>
      </c>
      <c r="H25">
        <v>0</v>
      </c>
      <c r="I25">
        <v>3</v>
      </c>
      <c r="J25">
        <v>0</v>
      </c>
      <c r="K25">
        <v>0</v>
      </c>
      <c r="L25">
        <f t="shared" si="0"/>
        <v>0</v>
      </c>
      <c r="M25">
        <f t="shared" si="1"/>
        <v>0</v>
      </c>
      <c r="N25">
        <f t="shared" si="2"/>
        <v>0</v>
      </c>
    </row>
    <row r="26" spans="1:14" x14ac:dyDescent="0.2">
      <c r="A26" t="s">
        <v>235</v>
      </c>
      <c r="B26">
        <v>8</v>
      </c>
      <c r="C26" t="s">
        <v>18</v>
      </c>
      <c r="D26" t="s">
        <v>17</v>
      </c>
      <c r="E26" t="s">
        <v>141</v>
      </c>
      <c r="F26">
        <v>5</v>
      </c>
      <c r="G26">
        <v>3</v>
      </c>
      <c r="H26">
        <v>0</v>
      </c>
      <c r="I26">
        <v>5</v>
      </c>
      <c r="J26">
        <v>3</v>
      </c>
      <c r="K26">
        <v>0</v>
      </c>
      <c r="L26">
        <f t="shared" si="0"/>
        <v>0</v>
      </c>
      <c r="M26">
        <f t="shared" si="1"/>
        <v>0</v>
      </c>
      <c r="N26">
        <f t="shared" si="2"/>
        <v>0</v>
      </c>
    </row>
    <row r="27" spans="1:14" x14ac:dyDescent="0.2">
      <c r="A27" t="s">
        <v>235</v>
      </c>
      <c r="B27">
        <v>8</v>
      </c>
      <c r="C27" t="s">
        <v>18</v>
      </c>
      <c r="D27" t="s">
        <v>17</v>
      </c>
      <c r="E27" t="s">
        <v>207</v>
      </c>
      <c r="F27">
        <v>6</v>
      </c>
      <c r="G27">
        <v>2</v>
      </c>
      <c r="H27">
        <v>0</v>
      </c>
      <c r="I27">
        <v>6</v>
      </c>
      <c r="J27">
        <v>2</v>
      </c>
      <c r="K27">
        <v>0</v>
      </c>
      <c r="L27">
        <f t="shared" si="0"/>
        <v>0</v>
      </c>
      <c r="M27">
        <f t="shared" si="1"/>
        <v>0</v>
      </c>
      <c r="N27">
        <f t="shared" si="2"/>
        <v>0</v>
      </c>
    </row>
    <row r="28" spans="1:14" x14ac:dyDescent="0.2">
      <c r="A28" t="s">
        <v>235</v>
      </c>
      <c r="B28">
        <v>8</v>
      </c>
      <c r="C28" t="s">
        <v>18</v>
      </c>
      <c r="D28" t="s">
        <v>17</v>
      </c>
      <c r="E28" t="s">
        <v>212</v>
      </c>
      <c r="F28">
        <v>1</v>
      </c>
      <c r="G28">
        <v>1</v>
      </c>
      <c r="H28">
        <v>0</v>
      </c>
      <c r="I28">
        <v>1</v>
      </c>
      <c r="J28">
        <v>1</v>
      </c>
      <c r="K28">
        <v>0</v>
      </c>
      <c r="L28">
        <f t="shared" si="0"/>
        <v>0</v>
      </c>
      <c r="M28">
        <f t="shared" si="1"/>
        <v>0</v>
      </c>
      <c r="N28">
        <f t="shared" si="2"/>
        <v>0</v>
      </c>
    </row>
    <row r="29" spans="1:14" x14ac:dyDescent="0.2">
      <c r="A29" t="s">
        <v>235</v>
      </c>
      <c r="B29">
        <v>8</v>
      </c>
      <c r="C29" t="s">
        <v>18</v>
      </c>
      <c r="D29" t="s">
        <v>17</v>
      </c>
      <c r="E29" t="s">
        <v>171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f t="shared" si="0"/>
        <v>0</v>
      </c>
      <c r="M29">
        <f t="shared" si="1"/>
        <v>0</v>
      </c>
      <c r="N29">
        <f t="shared" si="2"/>
        <v>0</v>
      </c>
    </row>
    <row r="30" spans="1:14" x14ac:dyDescent="0.2">
      <c r="A30" t="s">
        <v>235</v>
      </c>
      <c r="B30">
        <v>8</v>
      </c>
      <c r="C30" t="s">
        <v>18</v>
      </c>
      <c r="D30" t="s">
        <v>17</v>
      </c>
      <c r="E30" t="s">
        <v>124</v>
      </c>
      <c r="F30">
        <v>2</v>
      </c>
      <c r="G30">
        <v>5</v>
      </c>
      <c r="H30">
        <v>0</v>
      </c>
      <c r="I30">
        <v>2</v>
      </c>
      <c r="J30">
        <v>5</v>
      </c>
      <c r="K30">
        <v>0</v>
      </c>
      <c r="L30">
        <f t="shared" si="0"/>
        <v>0</v>
      </c>
      <c r="M30">
        <f t="shared" si="1"/>
        <v>0</v>
      </c>
      <c r="N30">
        <f t="shared" si="2"/>
        <v>0</v>
      </c>
    </row>
    <row r="31" spans="1:14" x14ac:dyDescent="0.2">
      <c r="A31" t="s">
        <v>235</v>
      </c>
      <c r="B31">
        <v>8</v>
      </c>
      <c r="C31" t="s">
        <v>18</v>
      </c>
      <c r="D31" t="s">
        <v>17</v>
      </c>
      <c r="E31" t="s">
        <v>121</v>
      </c>
      <c r="F31">
        <v>2</v>
      </c>
      <c r="G31">
        <v>5</v>
      </c>
      <c r="H31">
        <v>0</v>
      </c>
      <c r="I31">
        <v>2</v>
      </c>
      <c r="J31">
        <v>5</v>
      </c>
      <c r="K31">
        <v>0</v>
      </c>
      <c r="L31">
        <f t="shared" si="0"/>
        <v>0</v>
      </c>
      <c r="M31">
        <f t="shared" si="1"/>
        <v>0</v>
      </c>
      <c r="N31">
        <f t="shared" si="2"/>
        <v>0</v>
      </c>
    </row>
    <row r="32" spans="1:14" x14ac:dyDescent="0.2">
      <c r="A32" t="s">
        <v>235</v>
      </c>
      <c r="B32">
        <v>8</v>
      </c>
      <c r="C32" t="s">
        <v>18</v>
      </c>
      <c r="D32" t="s">
        <v>17</v>
      </c>
      <c r="E32" t="s">
        <v>193</v>
      </c>
      <c r="F32">
        <v>2</v>
      </c>
      <c r="G32">
        <v>1</v>
      </c>
      <c r="H32">
        <v>0</v>
      </c>
      <c r="I32">
        <v>2</v>
      </c>
      <c r="J32">
        <v>1</v>
      </c>
      <c r="K32">
        <v>0</v>
      </c>
      <c r="L32">
        <f t="shared" si="0"/>
        <v>0</v>
      </c>
      <c r="M32">
        <f t="shared" si="1"/>
        <v>0</v>
      </c>
      <c r="N32">
        <f t="shared" si="2"/>
        <v>0</v>
      </c>
    </row>
    <row r="33" spans="1:14" x14ac:dyDescent="0.2">
      <c r="A33" t="s">
        <v>235</v>
      </c>
      <c r="B33">
        <v>8</v>
      </c>
      <c r="C33" t="s">
        <v>18</v>
      </c>
      <c r="D33" t="s">
        <v>17</v>
      </c>
      <c r="E33" t="s">
        <v>165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f t="shared" si="0"/>
        <v>0</v>
      </c>
      <c r="M33">
        <f t="shared" si="1"/>
        <v>0</v>
      </c>
      <c r="N33">
        <f t="shared" si="2"/>
        <v>0</v>
      </c>
    </row>
    <row r="34" spans="1:14" x14ac:dyDescent="0.2">
      <c r="A34" t="s">
        <v>235</v>
      </c>
      <c r="B34">
        <v>8</v>
      </c>
      <c r="C34" t="s">
        <v>18</v>
      </c>
      <c r="D34" t="s">
        <v>17</v>
      </c>
      <c r="E34" t="s">
        <v>126</v>
      </c>
      <c r="F34">
        <v>3</v>
      </c>
      <c r="G34">
        <v>4</v>
      </c>
      <c r="H34">
        <v>1</v>
      </c>
      <c r="I34">
        <v>3</v>
      </c>
      <c r="J34">
        <v>4</v>
      </c>
      <c r="K34">
        <v>1</v>
      </c>
      <c r="L34">
        <f t="shared" si="0"/>
        <v>0</v>
      </c>
      <c r="M34">
        <f t="shared" si="1"/>
        <v>0</v>
      </c>
      <c r="N34">
        <f t="shared" si="2"/>
        <v>0</v>
      </c>
    </row>
    <row r="35" spans="1:14" x14ac:dyDescent="0.2">
      <c r="A35" t="s">
        <v>235</v>
      </c>
      <c r="B35">
        <v>8</v>
      </c>
      <c r="C35" t="s">
        <v>18</v>
      </c>
      <c r="D35" t="s">
        <v>17</v>
      </c>
      <c r="E35" t="s">
        <v>169</v>
      </c>
      <c r="F35">
        <v>2</v>
      </c>
      <c r="G35">
        <v>2</v>
      </c>
      <c r="H35">
        <v>2</v>
      </c>
      <c r="I35">
        <v>2</v>
      </c>
      <c r="J35">
        <v>0</v>
      </c>
      <c r="K35">
        <v>2</v>
      </c>
      <c r="L35">
        <f t="shared" si="0"/>
        <v>0</v>
      </c>
      <c r="M35">
        <f t="shared" si="1"/>
        <v>2</v>
      </c>
      <c r="N35">
        <f t="shared" si="2"/>
        <v>0</v>
      </c>
    </row>
    <row r="36" spans="1:14" x14ac:dyDescent="0.2">
      <c r="A36" t="s">
        <v>235</v>
      </c>
      <c r="B36">
        <v>8</v>
      </c>
      <c r="C36" t="s">
        <v>18</v>
      </c>
      <c r="D36" t="s">
        <v>17</v>
      </c>
      <c r="E36" t="s">
        <v>163</v>
      </c>
      <c r="F36">
        <v>3</v>
      </c>
      <c r="G36">
        <v>3</v>
      </c>
      <c r="H36">
        <v>0</v>
      </c>
      <c r="I36">
        <v>3</v>
      </c>
      <c r="J36">
        <v>3</v>
      </c>
      <c r="K36">
        <v>0</v>
      </c>
      <c r="L36">
        <f t="shared" si="0"/>
        <v>0</v>
      </c>
      <c r="M36">
        <f t="shared" si="1"/>
        <v>0</v>
      </c>
      <c r="N36">
        <f t="shared" si="2"/>
        <v>0</v>
      </c>
    </row>
    <row r="37" spans="1:14" x14ac:dyDescent="0.2">
      <c r="A37" t="s">
        <v>235</v>
      </c>
      <c r="B37">
        <v>8</v>
      </c>
      <c r="C37" t="s">
        <v>18</v>
      </c>
      <c r="D37" t="s">
        <v>17</v>
      </c>
      <c r="E37" t="s">
        <v>213</v>
      </c>
      <c r="F37">
        <v>1</v>
      </c>
      <c r="G37">
        <v>1</v>
      </c>
      <c r="H37">
        <v>0</v>
      </c>
      <c r="I37">
        <v>1</v>
      </c>
      <c r="J37">
        <v>1</v>
      </c>
      <c r="K37">
        <v>0</v>
      </c>
      <c r="L37">
        <f t="shared" si="0"/>
        <v>0</v>
      </c>
      <c r="M37">
        <f t="shared" si="1"/>
        <v>0</v>
      </c>
      <c r="N37">
        <f t="shared" si="2"/>
        <v>0</v>
      </c>
    </row>
    <row r="38" spans="1:14" x14ac:dyDescent="0.2">
      <c r="A38" t="s">
        <v>235</v>
      </c>
      <c r="B38">
        <v>8</v>
      </c>
      <c r="C38" t="s">
        <v>18</v>
      </c>
      <c r="D38" t="s">
        <v>17</v>
      </c>
      <c r="E38" t="s">
        <v>177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f t="shared" si="0"/>
        <v>0</v>
      </c>
      <c r="M38">
        <f t="shared" si="1"/>
        <v>0</v>
      </c>
      <c r="N38">
        <f t="shared" si="2"/>
        <v>0</v>
      </c>
    </row>
    <row r="39" spans="1:14" x14ac:dyDescent="0.2">
      <c r="A39" t="s">
        <v>235</v>
      </c>
      <c r="B39">
        <v>8</v>
      </c>
      <c r="C39" t="s">
        <v>18</v>
      </c>
      <c r="D39" t="s">
        <v>17</v>
      </c>
      <c r="E39" t="s">
        <v>147</v>
      </c>
      <c r="F39">
        <v>1</v>
      </c>
      <c r="G39">
        <v>4</v>
      </c>
      <c r="H39">
        <v>0</v>
      </c>
      <c r="I39">
        <v>1</v>
      </c>
      <c r="J39">
        <v>4</v>
      </c>
      <c r="K39">
        <v>0</v>
      </c>
      <c r="L39">
        <f t="shared" si="0"/>
        <v>0</v>
      </c>
      <c r="M39">
        <f t="shared" si="1"/>
        <v>0</v>
      </c>
      <c r="N39">
        <f t="shared" si="2"/>
        <v>0</v>
      </c>
    </row>
    <row r="40" spans="1:14" x14ac:dyDescent="0.2">
      <c r="A40" t="s">
        <v>235</v>
      </c>
      <c r="B40">
        <v>8</v>
      </c>
      <c r="C40" t="s">
        <v>18</v>
      </c>
      <c r="D40" t="s">
        <v>17</v>
      </c>
      <c r="E40" t="s">
        <v>123</v>
      </c>
      <c r="F40">
        <v>6</v>
      </c>
      <c r="G40">
        <v>1</v>
      </c>
      <c r="H40">
        <v>0</v>
      </c>
      <c r="I40">
        <v>6</v>
      </c>
      <c r="J40">
        <v>1</v>
      </c>
      <c r="K40">
        <v>0</v>
      </c>
      <c r="L40">
        <f t="shared" si="0"/>
        <v>0</v>
      </c>
      <c r="M40">
        <f t="shared" si="1"/>
        <v>0</v>
      </c>
      <c r="N40">
        <f t="shared" si="2"/>
        <v>0</v>
      </c>
    </row>
    <row r="41" spans="1:14" x14ac:dyDescent="0.2">
      <c r="A41" t="s">
        <v>235</v>
      </c>
      <c r="B41">
        <v>8</v>
      </c>
      <c r="C41" t="s">
        <v>18</v>
      </c>
      <c r="D41" t="s">
        <v>17</v>
      </c>
      <c r="E41" t="s">
        <v>179</v>
      </c>
      <c r="F41">
        <v>5</v>
      </c>
      <c r="G41">
        <v>8</v>
      </c>
      <c r="H41">
        <v>0</v>
      </c>
      <c r="I41">
        <v>5</v>
      </c>
      <c r="J41">
        <v>8</v>
      </c>
      <c r="K41">
        <v>0</v>
      </c>
      <c r="L41">
        <f t="shared" si="0"/>
        <v>0</v>
      </c>
      <c r="M41">
        <f t="shared" si="1"/>
        <v>0</v>
      </c>
      <c r="N41">
        <f t="shared" si="2"/>
        <v>0</v>
      </c>
    </row>
    <row r="42" spans="1:14" x14ac:dyDescent="0.2">
      <c r="A42" t="s">
        <v>235</v>
      </c>
      <c r="B42">
        <v>8</v>
      </c>
      <c r="C42" t="s">
        <v>18</v>
      </c>
      <c r="D42" t="s">
        <v>17</v>
      </c>
      <c r="E42" t="s">
        <v>197</v>
      </c>
      <c r="F42">
        <v>6</v>
      </c>
      <c r="G42">
        <v>0</v>
      </c>
      <c r="H42">
        <v>0</v>
      </c>
      <c r="I42">
        <v>6</v>
      </c>
      <c r="J42">
        <v>0</v>
      </c>
      <c r="K42">
        <v>0</v>
      </c>
      <c r="L42">
        <f t="shared" si="0"/>
        <v>0</v>
      </c>
      <c r="M42">
        <f t="shared" si="1"/>
        <v>0</v>
      </c>
      <c r="N42">
        <f t="shared" si="2"/>
        <v>0</v>
      </c>
    </row>
    <row r="43" spans="1:14" x14ac:dyDescent="0.2">
      <c r="A43" t="s">
        <v>235</v>
      </c>
      <c r="B43">
        <v>8</v>
      </c>
      <c r="C43" t="s">
        <v>18</v>
      </c>
      <c r="D43" t="s">
        <v>17</v>
      </c>
      <c r="E43" t="s">
        <v>200</v>
      </c>
      <c r="F43">
        <v>3</v>
      </c>
      <c r="G43">
        <v>2</v>
      </c>
      <c r="H43">
        <v>1</v>
      </c>
      <c r="I43">
        <v>3</v>
      </c>
      <c r="J43">
        <v>2</v>
      </c>
      <c r="K43">
        <v>1</v>
      </c>
      <c r="L43">
        <f t="shared" si="0"/>
        <v>0</v>
      </c>
      <c r="M43">
        <f t="shared" si="1"/>
        <v>0</v>
      </c>
      <c r="N43">
        <f t="shared" si="2"/>
        <v>0</v>
      </c>
    </row>
    <row r="44" spans="1:14" x14ac:dyDescent="0.2">
      <c r="A44" t="s">
        <v>235</v>
      </c>
      <c r="B44">
        <v>8</v>
      </c>
      <c r="C44" t="s">
        <v>18</v>
      </c>
      <c r="D44" t="s">
        <v>17</v>
      </c>
      <c r="E44" t="s">
        <v>183</v>
      </c>
      <c r="F44">
        <v>4</v>
      </c>
      <c r="G44">
        <v>2</v>
      </c>
      <c r="H44">
        <v>0</v>
      </c>
      <c r="I44">
        <v>4</v>
      </c>
      <c r="J44">
        <v>2</v>
      </c>
      <c r="K44">
        <v>0</v>
      </c>
      <c r="L44">
        <f t="shared" si="0"/>
        <v>0</v>
      </c>
      <c r="M44">
        <f t="shared" si="1"/>
        <v>0</v>
      </c>
      <c r="N44">
        <f t="shared" si="2"/>
        <v>0</v>
      </c>
    </row>
    <row r="45" spans="1:14" x14ac:dyDescent="0.2">
      <c r="A45" t="s">
        <v>235</v>
      </c>
      <c r="B45">
        <v>8</v>
      </c>
      <c r="C45" t="s">
        <v>18</v>
      </c>
      <c r="D45" t="s">
        <v>17</v>
      </c>
      <c r="E45" t="s">
        <v>208</v>
      </c>
      <c r="F45">
        <v>1</v>
      </c>
      <c r="G45">
        <v>2</v>
      </c>
      <c r="H45">
        <v>1</v>
      </c>
      <c r="I45">
        <v>1</v>
      </c>
      <c r="J45">
        <v>2</v>
      </c>
      <c r="K45">
        <v>1</v>
      </c>
      <c r="L45">
        <f t="shared" si="0"/>
        <v>0</v>
      </c>
      <c r="M45">
        <f t="shared" si="1"/>
        <v>0</v>
      </c>
      <c r="N45">
        <f t="shared" si="2"/>
        <v>0</v>
      </c>
    </row>
    <row r="46" spans="1:14" x14ac:dyDescent="0.2">
      <c r="A46" t="s">
        <v>235</v>
      </c>
      <c r="B46">
        <v>8</v>
      </c>
      <c r="C46" t="s">
        <v>18</v>
      </c>
      <c r="D46" t="s">
        <v>17</v>
      </c>
      <c r="E46" t="s">
        <v>214</v>
      </c>
      <c r="F46">
        <v>1</v>
      </c>
      <c r="G46">
        <v>0</v>
      </c>
      <c r="H46">
        <v>0</v>
      </c>
      <c r="I46">
        <v>1</v>
      </c>
      <c r="J46">
        <v>0</v>
      </c>
      <c r="K46">
        <v>0</v>
      </c>
      <c r="L46">
        <f t="shared" si="0"/>
        <v>0</v>
      </c>
      <c r="M46">
        <f t="shared" si="1"/>
        <v>0</v>
      </c>
      <c r="N46">
        <f t="shared" si="2"/>
        <v>0</v>
      </c>
    </row>
    <row r="47" spans="1:14" x14ac:dyDescent="0.2">
      <c r="A47" t="s">
        <v>235</v>
      </c>
      <c r="B47">
        <v>8</v>
      </c>
      <c r="C47" t="s">
        <v>18</v>
      </c>
      <c r="D47" t="s">
        <v>17</v>
      </c>
      <c r="E47" t="s">
        <v>186</v>
      </c>
      <c r="F47">
        <v>1</v>
      </c>
      <c r="G47">
        <v>0</v>
      </c>
      <c r="H47">
        <v>0</v>
      </c>
      <c r="I47">
        <v>1</v>
      </c>
      <c r="J47">
        <v>0</v>
      </c>
      <c r="K47">
        <v>0</v>
      </c>
      <c r="L47">
        <f t="shared" si="0"/>
        <v>0</v>
      </c>
      <c r="M47">
        <f t="shared" si="1"/>
        <v>0</v>
      </c>
      <c r="N47">
        <f t="shared" si="2"/>
        <v>0</v>
      </c>
    </row>
    <row r="48" spans="1:14" x14ac:dyDescent="0.2">
      <c r="A48" t="s">
        <v>235</v>
      </c>
      <c r="B48">
        <v>8</v>
      </c>
      <c r="C48" t="s">
        <v>18</v>
      </c>
      <c r="D48" t="s">
        <v>17</v>
      </c>
      <c r="E48" t="s">
        <v>137</v>
      </c>
      <c r="F48">
        <v>2</v>
      </c>
      <c r="G48">
        <v>4</v>
      </c>
      <c r="H48">
        <v>0</v>
      </c>
      <c r="I48">
        <v>2</v>
      </c>
      <c r="J48">
        <v>4</v>
      </c>
      <c r="K48">
        <v>0</v>
      </c>
      <c r="L48">
        <f t="shared" si="0"/>
        <v>0</v>
      </c>
      <c r="M48">
        <f t="shared" si="1"/>
        <v>0</v>
      </c>
      <c r="N48">
        <f t="shared" si="2"/>
        <v>0</v>
      </c>
    </row>
    <row r="49" spans="1:14" x14ac:dyDescent="0.2">
      <c r="A49" t="s">
        <v>235</v>
      </c>
      <c r="B49">
        <v>8</v>
      </c>
      <c r="C49" t="s">
        <v>18</v>
      </c>
      <c r="D49" t="s">
        <v>17</v>
      </c>
      <c r="E49" t="s">
        <v>178</v>
      </c>
      <c r="F49">
        <v>1</v>
      </c>
      <c r="G49">
        <v>4</v>
      </c>
      <c r="H49">
        <v>0</v>
      </c>
      <c r="I49">
        <v>1</v>
      </c>
      <c r="J49">
        <v>4</v>
      </c>
      <c r="K49">
        <v>0</v>
      </c>
      <c r="L49">
        <f t="shared" si="0"/>
        <v>0</v>
      </c>
      <c r="M49">
        <f t="shared" si="1"/>
        <v>0</v>
      </c>
      <c r="N49">
        <f t="shared" si="2"/>
        <v>0</v>
      </c>
    </row>
    <row r="50" spans="1:14" x14ac:dyDescent="0.2">
      <c r="A50" t="s">
        <v>235</v>
      </c>
      <c r="B50">
        <v>8</v>
      </c>
      <c r="C50" t="s">
        <v>18</v>
      </c>
      <c r="D50" t="s">
        <v>17</v>
      </c>
      <c r="E50" t="s">
        <v>122</v>
      </c>
      <c r="F50">
        <v>2</v>
      </c>
      <c r="G50">
        <v>5</v>
      </c>
      <c r="H50">
        <v>0</v>
      </c>
      <c r="I50">
        <v>2</v>
      </c>
      <c r="J50">
        <v>5</v>
      </c>
      <c r="K50">
        <v>0</v>
      </c>
      <c r="L50">
        <f t="shared" si="0"/>
        <v>0</v>
      </c>
      <c r="M50">
        <f t="shared" si="1"/>
        <v>0</v>
      </c>
      <c r="N50">
        <f t="shared" si="2"/>
        <v>0</v>
      </c>
    </row>
    <row r="51" spans="1:14" x14ac:dyDescent="0.2">
      <c r="A51" t="s">
        <v>235</v>
      </c>
      <c r="B51">
        <v>8</v>
      </c>
      <c r="C51" t="s">
        <v>18</v>
      </c>
      <c r="D51" t="s">
        <v>17</v>
      </c>
      <c r="E51" t="s">
        <v>175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f t="shared" si="0"/>
        <v>0</v>
      </c>
      <c r="M51">
        <f t="shared" si="1"/>
        <v>0</v>
      </c>
      <c r="N51">
        <f t="shared" si="2"/>
        <v>0</v>
      </c>
    </row>
    <row r="52" spans="1:14" x14ac:dyDescent="0.2">
      <c r="A52" t="s">
        <v>235</v>
      </c>
      <c r="B52">
        <v>8</v>
      </c>
      <c r="C52" t="s">
        <v>18</v>
      </c>
      <c r="D52" t="s">
        <v>17</v>
      </c>
      <c r="E52" t="s">
        <v>138</v>
      </c>
      <c r="F52">
        <v>2</v>
      </c>
      <c r="G52">
        <v>3</v>
      </c>
      <c r="H52">
        <v>1</v>
      </c>
      <c r="I52">
        <v>2</v>
      </c>
      <c r="J52">
        <v>3</v>
      </c>
      <c r="K52">
        <v>1</v>
      </c>
      <c r="L52">
        <f t="shared" si="0"/>
        <v>0</v>
      </c>
      <c r="M52">
        <f t="shared" si="1"/>
        <v>0</v>
      </c>
      <c r="N52">
        <f t="shared" si="2"/>
        <v>0</v>
      </c>
    </row>
    <row r="53" spans="1:14" x14ac:dyDescent="0.2">
      <c r="A53" t="s">
        <v>235</v>
      </c>
      <c r="B53">
        <v>8</v>
      </c>
      <c r="C53" t="s">
        <v>18</v>
      </c>
      <c r="D53" t="s">
        <v>17</v>
      </c>
      <c r="E53" t="s">
        <v>205</v>
      </c>
      <c r="F53">
        <v>0</v>
      </c>
      <c r="G53">
        <v>1</v>
      </c>
      <c r="H53">
        <v>0</v>
      </c>
      <c r="I53">
        <v>0</v>
      </c>
      <c r="J53">
        <v>1</v>
      </c>
      <c r="K53">
        <v>0</v>
      </c>
      <c r="L53">
        <f t="shared" si="0"/>
        <v>0</v>
      </c>
      <c r="M53">
        <f t="shared" si="1"/>
        <v>0</v>
      </c>
      <c r="N53">
        <f t="shared" si="2"/>
        <v>0</v>
      </c>
    </row>
    <row r="54" spans="1:14" x14ac:dyDescent="0.2">
      <c r="A54" t="s">
        <v>235</v>
      </c>
      <c r="B54">
        <v>8</v>
      </c>
      <c r="C54" t="s">
        <v>18</v>
      </c>
      <c r="D54" t="s">
        <v>17</v>
      </c>
      <c r="E54" t="s">
        <v>162</v>
      </c>
      <c r="F54">
        <v>5</v>
      </c>
      <c r="G54">
        <v>3</v>
      </c>
      <c r="H54">
        <v>0</v>
      </c>
      <c r="I54">
        <v>5</v>
      </c>
      <c r="J54">
        <v>3</v>
      </c>
      <c r="K54">
        <v>0</v>
      </c>
      <c r="L54">
        <f t="shared" si="0"/>
        <v>0</v>
      </c>
      <c r="M54">
        <f t="shared" si="1"/>
        <v>0</v>
      </c>
      <c r="N54">
        <f t="shared" si="2"/>
        <v>0</v>
      </c>
    </row>
    <row r="55" spans="1:14" x14ac:dyDescent="0.2">
      <c r="A55" t="s">
        <v>235</v>
      </c>
      <c r="B55">
        <v>8</v>
      </c>
      <c r="C55" t="s">
        <v>18</v>
      </c>
      <c r="D55" t="s">
        <v>17</v>
      </c>
      <c r="E55" t="s">
        <v>215</v>
      </c>
      <c r="F55">
        <v>3</v>
      </c>
      <c r="G55">
        <v>2</v>
      </c>
      <c r="H55">
        <v>0</v>
      </c>
      <c r="I55">
        <v>3</v>
      </c>
      <c r="J55">
        <v>2</v>
      </c>
      <c r="K55">
        <v>0</v>
      </c>
      <c r="L55">
        <f t="shared" si="0"/>
        <v>0</v>
      </c>
      <c r="M55">
        <f t="shared" si="1"/>
        <v>0</v>
      </c>
      <c r="N55">
        <f t="shared" si="2"/>
        <v>0</v>
      </c>
    </row>
    <row r="56" spans="1:14" x14ac:dyDescent="0.2">
      <c r="A56" t="s">
        <v>235</v>
      </c>
      <c r="B56">
        <v>8</v>
      </c>
      <c r="C56" t="s">
        <v>18</v>
      </c>
      <c r="D56" t="s">
        <v>17</v>
      </c>
      <c r="E56" t="s">
        <v>148</v>
      </c>
      <c r="F56">
        <v>1</v>
      </c>
      <c r="G56">
        <v>1</v>
      </c>
      <c r="H56">
        <v>0</v>
      </c>
      <c r="I56">
        <v>1</v>
      </c>
      <c r="J56">
        <v>1</v>
      </c>
      <c r="K56">
        <v>0</v>
      </c>
      <c r="L56">
        <f t="shared" si="0"/>
        <v>0</v>
      </c>
      <c r="M56">
        <f t="shared" si="1"/>
        <v>0</v>
      </c>
      <c r="N56">
        <f t="shared" si="2"/>
        <v>0</v>
      </c>
    </row>
    <row r="57" spans="1:14" x14ac:dyDescent="0.2">
      <c r="A57" t="s">
        <v>235</v>
      </c>
      <c r="B57">
        <v>8</v>
      </c>
      <c r="C57" t="s">
        <v>18</v>
      </c>
      <c r="D57" t="s">
        <v>17</v>
      </c>
      <c r="E57" t="s">
        <v>182</v>
      </c>
      <c r="F57">
        <v>1</v>
      </c>
      <c r="G57">
        <v>3</v>
      </c>
      <c r="H57">
        <v>0</v>
      </c>
      <c r="I57">
        <v>1</v>
      </c>
      <c r="J57">
        <v>3</v>
      </c>
      <c r="K57">
        <v>0</v>
      </c>
      <c r="L57">
        <f t="shared" si="0"/>
        <v>0</v>
      </c>
      <c r="M57">
        <f t="shared" si="1"/>
        <v>0</v>
      </c>
      <c r="N57">
        <f t="shared" si="2"/>
        <v>0</v>
      </c>
    </row>
    <row r="58" spans="1:14" x14ac:dyDescent="0.2">
      <c r="A58" t="s">
        <v>235</v>
      </c>
      <c r="B58">
        <v>8</v>
      </c>
      <c r="C58" t="s">
        <v>18</v>
      </c>
      <c r="D58" t="s">
        <v>17</v>
      </c>
      <c r="E58" t="s">
        <v>174</v>
      </c>
      <c r="F58">
        <v>7</v>
      </c>
      <c r="G58">
        <v>4</v>
      </c>
      <c r="H58">
        <v>0</v>
      </c>
      <c r="I58">
        <v>7</v>
      </c>
      <c r="J58">
        <v>4</v>
      </c>
      <c r="K58">
        <v>0</v>
      </c>
      <c r="L58">
        <f t="shared" si="0"/>
        <v>0</v>
      </c>
      <c r="M58">
        <f t="shared" si="1"/>
        <v>0</v>
      </c>
      <c r="N58">
        <f t="shared" si="2"/>
        <v>0</v>
      </c>
    </row>
    <row r="59" spans="1:14" x14ac:dyDescent="0.2">
      <c r="A59" t="s">
        <v>235</v>
      </c>
      <c r="B59">
        <v>8</v>
      </c>
      <c r="C59" t="s">
        <v>18</v>
      </c>
      <c r="D59" t="s">
        <v>17</v>
      </c>
      <c r="E59" t="s">
        <v>127</v>
      </c>
      <c r="F59">
        <v>1</v>
      </c>
      <c r="G59">
        <v>1</v>
      </c>
      <c r="H59">
        <v>0</v>
      </c>
      <c r="I59">
        <v>1</v>
      </c>
      <c r="J59">
        <v>1</v>
      </c>
      <c r="K59">
        <v>0</v>
      </c>
      <c r="L59">
        <f t="shared" si="0"/>
        <v>0</v>
      </c>
      <c r="M59">
        <f t="shared" si="1"/>
        <v>0</v>
      </c>
      <c r="N59">
        <f t="shared" si="2"/>
        <v>0</v>
      </c>
    </row>
    <row r="60" spans="1:14" x14ac:dyDescent="0.2">
      <c r="A60" t="s">
        <v>235</v>
      </c>
      <c r="B60">
        <v>8</v>
      </c>
      <c r="C60" t="s">
        <v>18</v>
      </c>
      <c r="D60" t="s">
        <v>17</v>
      </c>
      <c r="E60" t="s">
        <v>167</v>
      </c>
      <c r="F60">
        <v>0</v>
      </c>
      <c r="G60">
        <v>3</v>
      </c>
      <c r="H60">
        <v>0</v>
      </c>
      <c r="I60">
        <v>0</v>
      </c>
      <c r="J60">
        <v>3</v>
      </c>
      <c r="K60">
        <v>0</v>
      </c>
      <c r="L60">
        <f t="shared" si="0"/>
        <v>0</v>
      </c>
      <c r="M60">
        <f t="shared" si="1"/>
        <v>0</v>
      </c>
      <c r="N60">
        <f t="shared" si="2"/>
        <v>0</v>
      </c>
    </row>
    <row r="61" spans="1:14" x14ac:dyDescent="0.2">
      <c r="A61" t="s">
        <v>235</v>
      </c>
      <c r="B61">
        <v>8</v>
      </c>
      <c r="C61" t="s">
        <v>18</v>
      </c>
      <c r="D61" t="s">
        <v>17</v>
      </c>
      <c r="E61" t="s">
        <v>201</v>
      </c>
      <c r="F61">
        <v>1</v>
      </c>
      <c r="G61">
        <v>6</v>
      </c>
      <c r="H61">
        <v>0</v>
      </c>
      <c r="I61">
        <v>1</v>
      </c>
      <c r="J61">
        <v>6</v>
      </c>
      <c r="K61">
        <v>0</v>
      </c>
      <c r="L61">
        <f t="shared" si="0"/>
        <v>0</v>
      </c>
      <c r="M61">
        <f t="shared" si="1"/>
        <v>0</v>
      </c>
      <c r="N61">
        <f t="shared" si="2"/>
        <v>0</v>
      </c>
    </row>
    <row r="62" spans="1:14" x14ac:dyDescent="0.2">
      <c r="A62" t="s">
        <v>235</v>
      </c>
      <c r="B62">
        <v>8</v>
      </c>
      <c r="C62" t="s">
        <v>18</v>
      </c>
      <c r="D62" t="s">
        <v>17</v>
      </c>
      <c r="E62" t="s">
        <v>146</v>
      </c>
      <c r="F62">
        <v>2</v>
      </c>
      <c r="G62">
        <v>1</v>
      </c>
      <c r="H62">
        <v>0</v>
      </c>
      <c r="I62">
        <v>2</v>
      </c>
      <c r="J62">
        <v>1</v>
      </c>
      <c r="K62">
        <v>0</v>
      </c>
      <c r="L62">
        <f t="shared" si="0"/>
        <v>0</v>
      </c>
      <c r="M62">
        <f t="shared" si="1"/>
        <v>0</v>
      </c>
      <c r="N62">
        <f t="shared" si="2"/>
        <v>0</v>
      </c>
    </row>
    <row r="63" spans="1:14" x14ac:dyDescent="0.2">
      <c r="A63" t="s">
        <v>235</v>
      </c>
      <c r="B63">
        <v>8</v>
      </c>
      <c r="C63" t="s">
        <v>18</v>
      </c>
      <c r="D63" t="s">
        <v>17</v>
      </c>
      <c r="E63" t="s">
        <v>145</v>
      </c>
      <c r="F63">
        <v>8</v>
      </c>
      <c r="G63">
        <v>8</v>
      </c>
      <c r="H63">
        <v>0</v>
      </c>
      <c r="I63">
        <v>8</v>
      </c>
      <c r="J63">
        <v>8</v>
      </c>
      <c r="K63">
        <v>0</v>
      </c>
      <c r="L63">
        <f t="shared" si="0"/>
        <v>0</v>
      </c>
      <c r="M63">
        <f t="shared" si="1"/>
        <v>0</v>
      </c>
      <c r="N63">
        <f t="shared" si="2"/>
        <v>0</v>
      </c>
    </row>
    <row r="64" spans="1:14" x14ac:dyDescent="0.2">
      <c r="A64" t="s">
        <v>235</v>
      </c>
      <c r="B64">
        <v>8</v>
      </c>
      <c r="C64" t="s">
        <v>18</v>
      </c>
      <c r="D64" t="s">
        <v>17</v>
      </c>
      <c r="E64" t="s">
        <v>216</v>
      </c>
      <c r="F64">
        <v>2</v>
      </c>
      <c r="G64">
        <v>0</v>
      </c>
      <c r="H64">
        <v>0</v>
      </c>
      <c r="I64">
        <v>2</v>
      </c>
      <c r="J64">
        <v>0</v>
      </c>
      <c r="K64">
        <v>0</v>
      </c>
      <c r="L64">
        <f t="shared" si="0"/>
        <v>0</v>
      </c>
      <c r="M64">
        <f t="shared" si="1"/>
        <v>0</v>
      </c>
      <c r="N64">
        <f t="shared" si="2"/>
        <v>0</v>
      </c>
    </row>
    <row r="65" spans="1:14" x14ac:dyDescent="0.2">
      <c r="A65" t="s">
        <v>235</v>
      </c>
      <c r="B65">
        <v>8</v>
      </c>
      <c r="C65" t="s">
        <v>18</v>
      </c>
      <c r="D65" t="s">
        <v>17</v>
      </c>
      <c r="E65" t="s">
        <v>181</v>
      </c>
      <c r="F65">
        <v>1</v>
      </c>
      <c r="G65">
        <v>2</v>
      </c>
      <c r="H65">
        <v>0</v>
      </c>
      <c r="I65">
        <v>1</v>
      </c>
      <c r="J65">
        <v>2</v>
      </c>
      <c r="K65">
        <v>0</v>
      </c>
      <c r="L65">
        <f t="shared" si="0"/>
        <v>0</v>
      </c>
      <c r="M65">
        <f t="shared" si="1"/>
        <v>0</v>
      </c>
      <c r="N65">
        <f t="shared" si="2"/>
        <v>0</v>
      </c>
    </row>
    <row r="66" spans="1:14" x14ac:dyDescent="0.2">
      <c r="A66" t="s">
        <v>235</v>
      </c>
      <c r="B66">
        <v>8</v>
      </c>
      <c r="C66" t="s">
        <v>18</v>
      </c>
      <c r="D66" t="s">
        <v>17</v>
      </c>
      <c r="E66" t="s">
        <v>132</v>
      </c>
      <c r="F66">
        <v>2</v>
      </c>
      <c r="G66">
        <v>4</v>
      </c>
      <c r="H66">
        <v>0</v>
      </c>
      <c r="I66">
        <v>2</v>
      </c>
      <c r="J66">
        <v>4</v>
      </c>
      <c r="K66">
        <v>0</v>
      </c>
      <c r="L66">
        <f t="shared" ref="L66:L129" si="3">F66-I66</f>
        <v>0</v>
      </c>
      <c r="M66">
        <f t="shared" ref="M66:M129" si="4">G66-J66</f>
        <v>0</v>
      </c>
      <c r="N66">
        <f t="shared" ref="N66:N129" si="5">H66-K66</f>
        <v>0</v>
      </c>
    </row>
    <row r="67" spans="1:14" x14ac:dyDescent="0.2">
      <c r="A67" t="s">
        <v>235</v>
      </c>
      <c r="B67">
        <v>8</v>
      </c>
      <c r="C67" t="s">
        <v>18</v>
      </c>
      <c r="D67" t="s">
        <v>17</v>
      </c>
      <c r="E67" t="s">
        <v>128</v>
      </c>
      <c r="F67">
        <v>1</v>
      </c>
      <c r="G67">
        <v>2</v>
      </c>
      <c r="H67">
        <v>0</v>
      </c>
      <c r="I67">
        <v>1</v>
      </c>
      <c r="J67">
        <v>2</v>
      </c>
      <c r="K67">
        <v>0</v>
      </c>
      <c r="L67">
        <f t="shared" si="3"/>
        <v>0</v>
      </c>
      <c r="M67">
        <f t="shared" si="4"/>
        <v>0</v>
      </c>
      <c r="N67">
        <f t="shared" si="5"/>
        <v>0</v>
      </c>
    </row>
    <row r="68" spans="1:14" x14ac:dyDescent="0.2">
      <c r="A68" t="s">
        <v>235</v>
      </c>
      <c r="B68">
        <v>8</v>
      </c>
      <c r="C68" t="s">
        <v>18</v>
      </c>
      <c r="D68" t="s">
        <v>17</v>
      </c>
      <c r="E68" t="s">
        <v>143</v>
      </c>
      <c r="F68">
        <v>2</v>
      </c>
      <c r="G68">
        <v>4</v>
      </c>
      <c r="H68">
        <v>0</v>
      </c>
      <c r="I68">
        <v>2</v>
      </c>
      <c r="J68">
        <v>4</v>
      </c>
      <c r="K68">
        <v>0</v>
      </c>
      <c r="L68">
        <f t="shared" si="3"/>
        <v>0</v>
      </c>
      <c r="M68">
        <f t="shared" si="4"/>
        <v>0</v>
      </c>
      <c r="N68">
        <f t="shared" si="5"/>
        <v>0</v>
      </c>
    </row>
    <row r="69" spans="1:14" x14ac:dyDescent="0.2">
      <c r="A69" t="s">
        <v>235</v>
      </c>
      <c r="B69">
        <v>8</v>
      </c>
      <c r="C69" t="s">
        <v>18</v>
      </c>
      <c r="D69" t="s">
        <v>17</v>
      </c>
      <c r="E69" t="s">
        <v>198</v>
      </c>
      <c r="F69">
        <v>0</v>
      </c>
      <c r="G69">
        <v>2</v>
      </c>
      <c r="H69">
        <v>0</v>
      </c>
      <c r="I69">
        <v>0</v>
      </c>
      <c r="J69">
        <v>2</v>
      </c>
      <c r="K69">
        <v>0</v>
      </c>
      <c r="L69">
        <f t="shared" si="3"/>
        <v>0</v>
      </c>
      <c r="M69">
        <f t="shared" si="4"/>
        <v>0</v>
      </c>
      <c r="N69">
        <f t="shared" si="5"/>
        <v>0</v>
      </c>
    </row>
    <row r="70" spans="1:14" x14ac:dyDescent="0.2">
      <c r="A70" t="s">
        <v>235</v>
      </c>
      <c r="B70">
        <v>8</v>
      </c>
      <c r="C70" t="s">
        <v>18</v>
      </c>
      <c r="D70" t="s">
        <v>17</v>
      </c>
      <c r="E70" t="s">
        <v>133</v>
      </c>
      <c r="F70">
        <v>2</v>
      </c>
      <c r="G70">
        <v>1</v>
      </c>
      <c r="H70">
        <v>0</v>
      </c>
      <c r="I70">
        <v>2</v>
      </c>
      <c r="J70">
        <v>1</v>
      </c>
      <c r="K70">
        <v>0</v>
      </c>
      <c r="L70">
        <f t="shared" si="3"/>
        <v>0</v>
      </c>
      <c r="M70">
        <f t="shared" si="4"/>
        <v>0</v>
      </c>
      <c r="N70">
        <f t="shared" si="5"/>
        <v>0</v>
      </c>
    </row>
    <row r="71" spans="1:14" x14ac:dyDescent="0.2">
      <c r="A71" t="s">
        <v>235</v>
      </c>
      <c r="B71">
        <v>8</v>
      </c>
      <c r="C71" t="s">
        <v>18</v>
      </c>
      <c r="D71" t="s">
        <v>17</v>
      </c>
      <c r="E71" t="s">
        <v>152</v>
      </c>
      <c r="F71">
        <v>7</v>
      </c>
      <c r="G71">
        <v>6</v>
      </c>
      <c r="H71">
        <v>0</v>
      </c>
      <c r="I71">
        <v>7</v>
      </c>
      <c r="J71">
        <v>6</v>
      </c>
      <c r="K71">
        <v>0</v>
      </c>
      <c r="L71">
        <f t="shared" si="3"/>
        <v>0</v>
      </c>
      <c r="M71">
        <f t="shared" si="4"/>
        <v>0</v>
      </c>
      <c r="N71">
        <f t="shared" si="5"/>
        <v>0</v>
      </c>
    </row>
    <row r="72" spans="1:14" x14ac:dyDescent="0.2">
      <c r="A72" t="s">
        <v>235</v>
      </c>
      <c r="B72">
        <v>8</v>
      </c>
      <c r="C72" t="s">
        <v>18</v>
      </c>
      <c r="D72" t="s">
        <v>17</v>
      </c>
      <c r="E72" t="s">
        <v>144</v>
      </c>
      <c r="F72">
        <v>2</v>
      </c>
      <c r="G72">
        <v>3</v>
      </c>
      <c r="H72">
        <v>0</v>
      </c>
      <c r="I72">
        <v>2</v>
      </c>
      <c r="J72">
        <v>3</v>
      </c>
      <c r="K72">
        <v>0</v>
      </c>
      <c r="L72">
        <f t="shared" si="3"/>
        <v>0</v>
      </c>
      <c r="M72">
        <f t="shared" si="4"/>
        <v>0</v>
      </c>
      <c r="N72">
        <f t="shared" si="5"/>
        <v>0</v>
      </c>
    </row>
    <row r="73" spans="1:14" x14ac:dyDescent="0.2">
      <c r="A73" t="s">
        <v>235</v>
      </c>
      <c r="B73">
        <v>8</v>
      </c>
      <c r="C73" t="s">
        <v>18</v>
      </c>
      <c r="D73" t="s">
        <v>17</v>
      </c>
      <c r="E73" t="s">
        <v>217</v>
      </c>
      <c r="F73">
        <v>2</v>
      </c>
      <c r="G73">
        <v>4</v>
      </c>
      <c r="H73">
        <v>0</v>
      </c>
      <c r="I73">
        <v>2</v>
      </c>
      <c r="J73">
        <v>4</v>
      </c>
      <c r="K73">
        <v>0</v>
      </c>
      <c r="L73">
        <f t="shared" si="3"/>
        <v>0</v>
      </c>
      <c r="M73">
        <f t="shared" si="4"/>
        <v>0</v>
      </c>
      <c r="N73">
        <f t="shared" si="5"/>
        <v>0</v>
      </c>
    </row>
    <row r="74" spans="1:14" x14ac:dyDescent="0.2">
      <c r="A74" t="s">
        <v>235</v>
      </c>
      <c r="B74">
        <v>8</v>
      </c>
      <c r="C74" t="s">
        <v>18</v>
      </c>
      <c r="D74" t="s">
        <v>17</v>
      </c>
      <c r="E74" t="s">
        <v>187</v>
      </c>
      <c r="F74">
        <v>1</v>
      </c>
      <c r="G74">
        <v>0</v>
      </c>
      <c r="H74">
        <v>0</v>
      </c>
      <c r="I74">
        <v>1</v>
      </c>
      <c r="J74">
        <v>0</v>
      </c>
      <c r="K74">
        <v>0</v>
      </c>
      <c r="L74">
        <f t="shared" si="3"/>
        <v>0</v>
      </c>
      <c r="M74">
        <f t="shared" si="4"/>
        <v>0</v>
      </c>
      <c r="N74">
        <f t="shared" si="5"/>
        <v>0</v>
      </c>
    </row>
    <row r="75" spans="1:14" x14ac:dyDescent="0.2">
      <c r="A75" t="s">
        <v>235</v>
      </c>
      <c r="B75">
        <v>8</v>
      </c>
      <c r="C75" t="s">
        <v>18</v>
      </c>
      <c r="D75" t="s">
        <v>17</v>
      </c>
      <c r="E75" t="s">
        <v>180</v>
      </c>
      <c r="F75">
        <v>3</v>
      </c>
      <c r="G75">
        <v>1</v>
      </c>
      <c r="H75">
        <v>0</v>
      </c>
      <c r="I75">
        <v>3</v>
      </c>
      <c r="J75">
        <v>1</v>
      </c>
      <c r="K75">
        <v>0</v>
      </c>
      <c r="L75">
        <f t="shared" si="3"/>
        <v>0</v>
      </c>
      <c r="M75">
        <f t="shared" si="4"/>
        <v>0</v>
      </c>
      <c r="N75">
        <f t="shared" si="5"/>
        <v>0</v>
      </c>
    </row>
    <row r="76" spans="1:14" x14ac:dyDescent="0.2">
      <c r="A76" t="s">
        <v>235</v>
      </c>
      <c r="B76">
        <v>8</v>
      </c>
      <c r="C76" t="s">
        <v>18</v>
      </c>
      <c r="D76" t="s">
        <v>17</v>
      </c>
      <c r="E76" t="s">
        <v>159</v>
      </c>
      <c r="F76">
        <v>0</v>
      </c>
      <c r="G76">
        <v>2</v>
      </c>
      <c r="H76">
        <v>0</v>
      </c>
      <c r="I76">
        <v>0</v>
      </c>
      <c r="J76">
        <v>2</v>
      </c>
      <c r="K76">
        <v>0</v>
      </c>
      <c r="L76">
        <f t="shared" si="3"/>
        <v>0</v>
      </c>
      <c r="M76">
        <f t="shared" si="4"/>
        <v>0</v>
      </c>
      <c r="N76">
        <f t="shared" si="5"/>
        <v>0</v>
      </c>
    </row>
    <row r="77" spans="1:14" x14ac:dyDescent="0.2">
      <c r="A77" t="s">
        <v>235</v>
      </c>
      <c r="B77">
        <v>8</v>
      </c>
      <c r="C77" t="s">
        <v>18</v>
      </c>
      <c r="D77" t="s">
        <v>17</v>
      </c>
      <c r="E77" t="s">
        <v>176</v>
      </c>
      <c r="F77">
        <v>1</v>
      </c>
      <c r="G77">
        <v>1</v>
      </c>
      <c r="H77">
        <v>0</v>
      </c>
      <c r="I77">
        <v>1</v>
      </c>
      <c r="J77">
        <v>1</v>
      </c>
      <c r="K77">
        <v>0</v>
      </c>
      <c r="L77">
        <f t="shared" si="3"/>
        <v>0</v>
      </c>
      <c r="M77">
        <f t="shared" si="4"/>
        <v>0</v>
      </c>
      <c r="N77">
        <f t="shared" si="5"/>
        <v>0</v>
      </c>
    </row>
    <row r="78" spans="1:14" x14ac:dyDescent="0.2">
      <c r="A78" t="s">
        <v>235</v>
      </c>
      <c r="B78">
        <v>8</v>
      </c>
      <c r="C78" t="s">
        <v>18</v>
      </c>
      <c r="D78" t="s">
        <v>17</v>
      </c>
      <c r="E78" t="s">
        <v>153</v>
      </c>
      <c r="F78">
        <v>1</v>
      </c>
      <c r="G78">
        <v>0</v>
      </c>
      <c r="H78">
        <v>0</v>
      </c>
      <c r="I78">
        <v>1</v>
      </c>
      <c r="J78">
        <v>0</v>
      </c>
      <c r="K78">
        <v>0</v>
      </c>
      <c r="L78">
        <f t="shared" si="3"/>
        <v>0</v>
      </c>
      <c r="M78">
        <f t="shared" si="4"/>
        <v>0</v>
      </c>
      <c r="N78">
        <f t="shared" si="5"/>
        <v>0</v>
      </c>
    </row>
    <row r="79" spans="1:14" x14ac:dyDescent="0.2">
      <c r="A79" t="s">
        <v>235</v>
      </c>
      <c r="B79">
        <v>8</v>
      </c>
      <c r="C79" t="s">
        <v>18</v>
      </c>
      <c r="D79" t="s">
        <v>17</v>
      </c>
      <c r="E79" t="s">
        <v>202</v>
      </c>
      <c r="F79">
        <v>4</v>
      </c>
      <c r="G79">
        <v>0</v>
      </c>
      <c r="H79">
        <v>0</v>
      </c>
      <c r="I79">
        <v>4</v>
      </c>
      <c r="J79">
        <v>0</v>
      </c>
      <c r="K79">
        <v>0</v>
      </c>
      <c r="L79">
        <f t="shared" si="3"/>
        <v>0</v>
      </c>
      <c r="M79">
        <f t="shared" si="4"/>
        <v>0</v>
      </c>
      <c r="N79">
        <f t="shared" si="5"/>
        <v>0</v>
      </c>
    </row>
    <row r="80" spans="1:14" x14ac:dyDescent="0.2">
      <c r="A80" t="s">
        <v>235</v>
      </c>
      <c r="B80">
        <v>8</v>
      </c>
      <c r="C80" t="s">
        <v>18</v>
      </c>
      <c r="D80" t="s">
        <v>17</v>
      </c>
      <c r="E80" t="s">
        <v>168</v>
      </c>
      <c r="F80">
        <v>0</v>
      </c>
      <c r="G80">
        <v>1</v>
      </c>
      <c r="H80">
        <v>0</v>
      </c>
      <c r="I80">
        <v>0</v>
      </c>
      <c r="J80">
        <v>1</v>
      </c>
      <c r="K80">
        <v>0</v>
      </c>
      <c r="L80">
        <f t="shared" si="3"/>
        <v>0</v>
      </c>
      <c r="M80">
        <f t="shared" si="4"/>
        <v>0</v>
      </c>
      <c r="N80">
        <f t="shared" si="5"/>
        <v>0</v>
      </c>
    </row>
    <row r="81" spans="1:14" x14ac:dyDescent="0.2">
      <c r="A81" t="s">
        <v>235</v>
      </c>
      <c r="B81">
        <v>8</v>
      </c>
      <c r="C81" t="s">
        <v>18</v>
      </c>
      <c r="D81" t="s">
        <v>17</v>
      </c>
      <c r="E81" t="s">
        <v>209</v>
      </c>
      <c r="F81">
        <v>1</v>
      </c>
      <c r="G81">
        <v>0</v>
      </c>
      <c r="H81">
        <v>0</v>
      </c>
      <c r="I81">
        <v>1</v>
      </c>
      <c r="J81">
        <v>0</v>
      </c>
      <c r="K81">
        <v>0</v>
      </c>
      <c r="L81">
        <f t="shared" si="3"/>
        <v>0</v>
      </c>
      <c r="M81">
        <f t="shared" si="4"/>
        <v>0</v>
      </c>
      <c r="N81">
        <f t="shared" si="5"/>
        <v>0</v>
      </c>
    </row>
    <row r="82" spans="1:14" x14ac:dyDescent="0.2">
      <c r="A82" t="s">
        <v>235</v>
      </c>
      <c r="B82">
        <v>8</v>
      </c>
      <c r="C82" t="s">
        <v>18</v>
      </c>
      <c r="D82" t="s">
        <v>17</v>
      </c>
      <c r="E82" t="s">
        <v>218</v>
      </c>
      <c r="F82">
        <v>0</v>
      </c>
      <c r="G82">
        <v>2</v>
      </c>
      <c r="H82">
        <v>0</v>
      </c>
      <c r="I82">
        <v>0</v>
      </c>
      <c r="J82">
        <v>2</v>
      </c>
      <c r="K82">
        <v>0</v>
      </c>
      <c r="L82">
        <f t="shared" si="3"/>
        <v>0</v>
      </c>
      <c r="M82">
        <f t="shared" si="4"/>
        <v>0</v>
      </c>
      <c r="N82">
        <f t="shared" si="5"/>
        <v>0</v>
      </c>
    </row>
    <row r="83" spans="1:14" x14ac:dyDescent="0.2">
      <c r="A83" t="s">
        <v>236</v>
      </c>
      <c r="B83">
        <v>45</v>
      </c>
      <c r="C83" t="s">
        <v>18</v>
      </c>
      <c r="D83" t="s">
        <v>17</v>
      </c>
      <c r="E83" t="s">
        <v>184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f t="shared" si="3"/>
        <v>0</v>
      </c>
      <c r="M83">
        <f t="shared" si="4"/>
        <v>0</v>
      </c>
      <c r="N83">
        <f t="shared" si="5"/>
        <v>0</v>
      </c>
    </row>
    <row r="84" spans="1:14" x14ac:dyDescent="0.2">
      <c r="A84" t="s">
        <v>236</v>
      </c>
      <c r="B84">
        <v>45</v>
      </c>
      <c r="C84" t="s">
        <v>18</v>
      </c>
      <c r="D84" t="s">
        <v>17</v>
      </c>
      <c r="E84" t="s">
        <v>188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f t="shared" si="3"/>
        <v>0</v>
      </c>
      <c r="M84">
        <f t="shared" si="4"/>
        <v>0</v>
      </c>
      <c r="N84">
        <f t="shared" si="5"/>
        <v>0</v>
      </c>
    </row>
    <row r="85" spans="1:14" x14ac:dyDescent="0.2">
      <c r="A85" t="s">
        <v>236</v>
      </c>
      <c r="B85">
        <v>45</v>
      </c>
      <c r="C85" t="s">
        <v>18</v>
      </c>
      <c r="D85" t="s">
        <v>17</v>
      </c>
      <c r="E85" t="s">
        <v>190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f t="shared" si="3"/>
        <v>0</v>
      </c>
      <c r="M85">
        <f t="shared" si="4"/>
        <v>0</v>
      </c>
      <c r="N85">
        <f t="shared" si="5"/>
        <v>0</v>
      </c>
    </row>
    <row r="86" spans="1:14" x14ac:dyDescent="0.2">
      <c r="A86" t="s">
        <v>236</v>
      </c>
      <c r="B86">
        <v>45</v>
      </c>
      <c r="C86" t="s">
        <v>18</v>
      </c>
      <c r="D86" t="s">
        <v>17</v>
      </c>
      <c r="E86" t="s">
        <v>192</v>
      </c>
      <c r="F86">
        <v>1</v>
      </c>
      <c r="G86">
        <v>0</v>
      </c>
      <c r="H86">
        <v>0</v>
      </c>
      <c r="I86">
        <v>1</v>
      </c>
      <c r="J86">
        <v>0</v>
      </c>
      <c r="K86">
        <v>0</v>
      </c>
      <c r="L86">
        <f t="shared" si="3"/>
        <v>0</v>
      </c>
      <c r="M86">
        <f t="shared" si="4"/>
        <v>0</v>
      </c>
      <c r="N86">
        <f t="shared" si="5"/>
        <v>0</v>
      </c>
    </row>
    <row r="87" spans="1:14" x14ac:dyDescent="0.2">
      <c r="A87" t="s">
        <v>236</v>
      </c>
      <c r="B87">
        <v>45</v>
      </c>
      <c r="C87" t="s">
        <v>18</v>
      </c>
      <c r="D87" t="s">
        <v>17</v>
      </c>
      <c r="E87" t="s">
        <v>194</v>
      </c>
      <c r="F87">
        <v>0</v>
      </c>
      <c r="G87">
        <v>1</v>
      </c>
      <c r="H87">
        <v>0</v>
      </c>
      <c r="I87">
        <v>0</v>
      </c>
      <c r="J87">
        <v>1</v>
      </c>
      <c r="K87">
        <v>0</v>
      </c>
      <c r="L87">
        <f t="shared" si="3"/>
        <v>0</v>
      </c>
      <c r="M87">
        <f t="shared" si="4"/>
        <v>0</v>
      </c>
      <c r="N87">
        <f t="shared" si="5"/>
        <v>0</v>
      </c>
    </row>
    <row r="88" spans="1:14" x14ac:dyDescent="0.2">
      <c r="A88" t="s">
        <v>236</v>
      </c>
      <c r="B88">
        <v>45</v>
      </c>
      <c r="C88" t="s">
        <v>18</v>
      </c>
      <c r="D88" t="s">
        <v>17</v>
      </c>
      <c r="E88" t="s">
        <v>199</v>
      </c>
      <c r="F88">
        <v>2</v>
      </c>
      <c r="G88">
        <v>0</v>
      </c>
      <c r="H88">
        <v>0</v>
      </c>
      <c r="I88">
        <v>2</v>
      </c>
      <c r="J88">
        <v>0</v>
      </c>
      <c r="K88">
        <v>0</v>
      </c>
      <c r="L88">
        <f t="shared" si="3"/>
        <v>0</v>
      </c>
      <c r="M88">
        <f t="shared" si="4"/>
        <v>0</v>
      </c>
      <c r="N88">
        <f t="shared" si="5"/>
        <v>0</v>
      </c>
    </row>
    <row r="89" spans="1:14" x14ac:dyDescent="0.2">
      <c r="A89" t="s">
        <v>236</v>
      </c>
      <c r="B89">
        <v>45</v>
      </c>
      <c r="C89" t="s">
        <v>18</v>
      </c>
      <c r="D89" t="s">
        <v>17</v>
      </c>
      <c r="E89" t="s">
        <v>203</v>
      </c>
      <c r="F89">
        <v>0</v>
      </c>
      <c r="G89">
        <v>1</v>
      </c>
      <c r="H89">
        <v>0</v>
      </c>
      <c r="I89">
        <v>0</v>
      </c>
      <c r="J89">
        <v>1</v>
      </c>
      <c r="K89">
        <v>0</v>
      </c>
      <c r="L89">
        <f t="shared" si="3"/>
        <v>0</v>
      </c>
      <c r="M89">
        <f t="shared" si="4"/>
        <v>0</v>
      </c>
      <c r="N89">
        <f t="shared" si="5"/>
        <v>0</v>
      </c>
    </row>
    <row r="90" spans="1:14" x14ac:dyDescent="0.2">
      <c r="A90" t="s">
        <v>236</v>
      </c>
      <c r="B90">
        <v>45</v>
      </c>
      <c r="C90" t="s">
        <v>18</v>
      </c>
      <c r="D90" t="s">
        <v>17</v>
      </c>
      <c r="E90" t="s">
        <v>206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f t="shared" si="3"/>
        <v>0</v>
      </c>
      <c r="M90">
        <f t="shared" si="4"/>
        <v>0</v>
      </c>
      <c r="N90">
        <f t="shared" si="5"/>
        <v>0</v>
      </c>
    </row>
    <row r="91" spans="1:14" x14ac:dyDescent="0.2">
      <c r="A91" t="s">
        <v>236</v>
      </c>
      <c r="B91">
        <v>45</v>
      </c>
      <c r="C91" t="s">
        <v>18</v>
      </c>
      <c r="D91" t="s">
        <v>17</v>
      </c>
      <c r="E91" t="s">
        <v>210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f t="shared" si="3"/>
        <v>0</v>
      </c>
      <c r="M91">
        <f t="shared" si="4"/>
        <v>0</v>
      </c>
      <c r="N91">
        <f t="shared" si="5"/>
        <v>0</v>
      </c>
    </row>
    <row r="92" spans="1:14" x14ac:dyDescent="0.2">
      <c r="A92" t="s">
        <v>236</v>
      </c>
      <c r="B92">
        <v>45</v>
      </c>
      <c r="C92" t="s">
        <v>18</v>
      </c>
      <c r="D92" t="s">
        <v>17</v>
      </c>
      <c r="E92" t="s">
        <v>185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f t="shared" si="3"/>
        <v>0</v>
      </c>
      <c r="M92">
        <f t="shared" si="4"/>
        <v>0</v>
      </c>
      <c r="N92">
        <f t="shared" si="5"/>
        <v>0</v>
      </c>
    </row>
    <row r="93" spans="1:14" x14ac:dyDescent="0.2">
      <c r="A93" t="s">
        <v>236</v>
      </c>
      <c r="B93">
        <v>45</v>
      </c>
      <c r="C93" t="s">
        <v>18</v>
      </c>
      <c r="D93" t="s">
        <v>17</v>
      </c>
      <c r="E93" t="s">
        <v>140</v>
      </c>
      <c r="F93">
        <v>1</v>
      </c>
      <c r="G93">
        <v>3</v>
      </c>
      <c r="H93">
        <v>0</v>
      </c>
      <c r="I93">
        <v>0</v>
      </c>
      <c r="J93">
        <v>3</v>
      </c>
      <c r="K93">
        <v>0</v>
      </c>
      <c r="L93">
        <f t="shared" si="3"/>
        <v>1</v>
      </c>
      <c r="M93">
        <f t="shared" si="4"/>
        <v>0</v>
      </c>
      <c r="N93">
        <f t="shared" si="5"/>
        <v>0</v>
      </c>
    </row>
    <row r="94" spans="1:14" x14ac:dyDescent="0.2">
      <c r="A94" t="s">
        <v>236</v>
      </c>
      <c r="B94">
        <v>45</v>
      </c>
      <c r="C94" t="s">
        <v>18</v>
      </c>
      <c r="D94" t="s">
        <v>17</v>
      </c>
      <c r="E94" t="s">
        <v>191</v>
      </c>
      <c r="F94">
        <v>2</v>
      </c>
      <c r="G94">
        <v>4</v>
      </c>
      <c r="H94">
        <v>0</v>
      </c>
      <c r="I94">
        <v>2</v>
      </c>
      <c r="J94">
        <v>4</v>
      </c>
      <c r="K94">
        <v>0</v>
      </c>
      <c r="L94">
        <f t="shared" si="3"/>
        <v>0</v>
      </c>
      <c r="M94">
        <f t="shared" si="4"/>
        <v>0</v>
      </c>
      <c r="N94">
        <f t="shared" si="5"/>
        <v>0</v>
      </c>
    </row>
    <row r="95" spans="1:14" x14ac:dyDescent="0.2">
      <c r="A95" t="s">
        <v>236</v>
      </c>
      <c r="B95">
        <v>45</v>
      </c>
      <c r="C95" t="s">
        <v>18</v>
      </c>
      <c r="D95" t="s">
        <v>17</v>
      </c>
      <c r="E95" t="s">
        <v>160</v>
      </c>
      <c r="F95">
        <v>0</v>
      </c>
      <c r="G95">
        <v>2</v>
      </c>
      <c r="H95">
        <v>0</v>
      </c>
      <c r="I95">
        <v>0</v>
      </c>
      <c r="J95">
        <v>2</v>
      </c>
      <c r="K95">
        <v>0</v>
      </c>
      <c r="L95">
        <f t="shared" si="3"/>
        <v>0</v>
      </c>
      <c r="M95">
        <f t="shared" si="4"/>
        <v>0</v>
      </c>
      <c r="N95">
        <f t="shared" si="5"/>
        <v>0</v>
      </c>
    </row>
    <row r="96" spans="1:14" x14ac:dyDescent="0.2">
      <c r="A96" t="s">
        <v>236</v>
      </c>
      <c r="B96">
        <v>45</v>
      </c>
      <c r="C96" t="s">
        <v>18</v>
      </c>
      <c r="D96" t="s">
        <v>17</v>
      </c>
      <c r="E96" t="s">
        <v>195</v>
      </c>
      <c r="F96">
        <v>1</v>
      </c>
      <c r="G96">
        <v>2</v>
      </c>
      <c r="H96">
        <v>0</v>
      </c>
      <c r="I96">
        <v>1</v>
      </c>
      <c r="J96">
        <v>2</v>
      </c>
      <c r="K96">
        <v>0</v>
      </c>
      <c r="L96">
        <f t="shared" si="3"/>
        <v>0</v>
      </c>
      <c r="M96">
        <f t="shared" si="4"/>
        <v>0</v>
      </c>
      <c r="N96">
        <f t="shared" si="5"/>
        <v>0</v>
      </c>
    </row>
    <row r="97" spans="1:14" x14ac:dyDescent="0.2">
      <c r="A97" t="s">
        <v>236</v>
      </c>
      <c r="B97">
        <v>45</v>
      </c>
      <c r="C97" t="s">
        <v>18</v>
      </c>
      <c r="D97" t="s">
        <v>17</v>
      </c>
      <c r="E97" t="s">
        <v>135</v>
      </c>
      <c r="F97">
        <v>0</v>
      </c>
      <c r="G97">
        <v>4</v>
      </c>
      <c r="H97">
        <v>0</v>
      </c>
      <c r="I97">
        <v>0</v>
      </c>
      <c r="J97">
        <v>4</v>
      </c>
      <c r="K97">
        <v>0</v>
      </c>
      <c r="L97">
        <f t="shared" si="3"/>
        <v>0</v>
      </c>
      <c r="M97">
        <f t="shared" si="4"/>
        <v>0</v>
      </c>
      <c r="N97">
        <f t="shared" si="5"/>
        <v>0</v>
      </c>
    </row>
    <row r="98" spans="1:14" x14ac:dyDescent="0.2">
      <c r="A98" t="s">
        <v>236</v>
      </c>
      <c r="B98">
        <v>45</v>
      </c>
      <c r="C98" t="s">
        <v>18</v>
      </c>
      <c r="D98" t="s">
        <v>17</v>
      </c>
      <c r="E98" t="s">
        <v>204</v>
      </c>
      <c r="F98">
        <v>0</v>
      </c>
      <c r="G98">
        <v>8</v>
      </c>
      <c r="H98">
        <v>0</v>
      </c>
      <c r="I98">
        <v>0</v>
      </c>
      <c r="J98">
        <v>8</v>
      </c>
      <c r="K98">
        <v>0</v>
      </c>
      <c r="L98">
        <f t="shared" si="3"/>
        <v>0</v>
      </c>
      <c r="M98">
        <f t="shared" si="4"/>
        <v>0</v>
      </c>
      <c r="N98">
        <f t="shared" si="5"/>
        <v>0</v>
      </c>
    </row>
    <row r="99" spans="1:14" x14ac:dyDescent="0.2">
      <c r="A99" t="s">
        <v>236</v>
      </c>
      <c r="B99">
        <v>45</v>
      </c>
      <c r="C99" t="s">
        <v>18</v>
      </c>
      <c r="D99" t="s">
        <v>17</v>
      </c>
      <c r="E99" t="s">
        <v>134</v>
      </c>
      <c r="F99">
        <v>0</v>
      </c>
      <c r="G99">
        <v>9</v>
      </c>
      <c r="H99">
        <v>0</v>
      </c>
      <c r="I99">
        <v>0</v>
      </c>
      <c r="J99">
        <v>9</v>
      </c>
      <c r="K99">
        <v>0</v>
      </c>
      <c r="L99">
        <f t="shared" si="3"/>
        <v>0</v>
      </c>
      <c r="M99">
        <f t="shared" si="4"/>
        <v>0</v>
      </c>
      <c r="N99">
        <f t="shared" si="5"/>
        <v>0</v>
      </c>
    </row>
    <row r="100" spans="1:14" x14ac:dyDescent="0.2">
      <c r="A100" t="s">
        <v>236</v>
      </c>
      <c r="B100">
        <v>45</v>
      </c>
      <c r="C100" t="s">
        <v>18</v>
      </c>
      <c r="D100" t="s">
        <v>17</v>
      </c>
      <c r="E100" t="s">
        <v>211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f t="shared" si="3"/>
        <v>0</v>
      </c>
      <c r="M100">
        <f t="shared" si="4"/>
        <v>0</v>
      </c>
      <c r="N100">
        <f t="shared" si="5"/>
        <v>0</v>
      </c>
    </row>
    <row r="101" spans="1:14" x14ac:dyDescent="0.2">
      <c r="A101" t="s">
        <v>236</v>
      </c>
      <c r="B101">
        <v>45</v>
      </c>
      <c r="C101" t="s">
        <v>18</v>
      </c>
      <c r="D101" t="s">
        <v>17</v>
      </c>
      <c r="E101" t="s">
        <v>170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f t="shared" si="3"/>
        <v>0</v>
      </c>
      <c r="M101">
        <f t="shared" si="4"/>
        <v>0</v>
      </c>
      <c r="N101">
        <f t="shared" si="5"/>
        <v>0</v>
      </c>
    </row>
    <row r="102" spans="1:14" x14ac:dyDescent="0.2">
      <c r="A102" t="s">
        <v>236</v>
      </c>
      <c r="B102">
        <v>45</v>
      </c>
      <c r="C102" t="s">
        <v>18</v>
      </c>
      <c r="D102" t="s">
        <v>17</v>
      </c>
      <c r="E102" t="s">
        <v>189</v>
      </c>
      <c r="F102">
        <v>0</v>
      </c>
      <c r="G102">
        <v>2</v>
      </c>
      <c r="H102">
        <v>0</v>
      </c>
      <c r="I102">
        <v>0</v>
      </c>
      <c r="J102">
        <v>2</v>
      </c>
      <c r="K102">
        <v>0</v>
      </c>
      <c r="L102">
        <f t="shared" si="3"/>
        <v>0</v>
      </c>
      <c r="M102">
        <f t="shared" si="4"/>
        <v>0</v>
      </c>
      <c r="N102">
        <f t="shared" si="5"/>
        <v>0</v>
      </c>
    </row>
    <row r="103" spans="1:14" x14ac:dyDescent="0.2">
      <c r="A103" t="s">
        <v>236</v>
      </c>
      <c r="B103">
        <v>45</v>
      </c>
      <c r="C103" t="s">
        <v>18</v>
      </c>
      <c r="D103" t="s">
        <v>17</v>
      </c>
      <c r="E103" t="s">
        <v>125</v>
      </c>
      <c r="F103">
        <v>0</v>
      </c>
      <c r="G103">
        <v>1</v>
      </c>
      <c r="H103">
        <v>0</v>
      </c>
      <c r="I103">
        <v>0</v>
      </c>
      <c r="J103">
        <v>1</v>
      </c>
      <c r="K103">
        <v>0</v>
      </c>
      <c r="L103">
        <f t="shared" si="3"/>
        <v>0</v>
      </c>
      <c r="M103">
        <f t="shared" si="4"/>
        <v>0</v>
      </c>
      <c r="N103">
        <f t="shared" si="5"/>
        <v>0</v>
      </c>
    </row>
    <row r="104" spans="1:14" x14ac:dyDescent="0.2">
      <c r="A104" t="s">
        <v>236</v>
      </c>
      <c r="B104">
        <v>45</v>
      </c>
      <c r="C104" t="s">
        <v>18</v>
      </c>
      <c r="D104" t="s">
        <v>17</v>
      </c>
      <c r="E104" t="s">
        <v>157</v>
      </c>
      <c r="F104">
        <v>1</v>
      </c>
      <c r="G104">
        <v>3</v>
      </c>
      <c r="H104">
        <v>0</v>
      </c>
      <c r="I104">
        <v>0</v>
      </c>
      <c r="J104">
        <v>3</v>
      </c>
      <c r="K104">
        <v>0</v>
      </c>
      <c r="L104">
        <f t="shared" si="3"/>
        <v>1</v>
      </c>
      <c r="M104">
        <f t="shared" si="4"/>
        <v>0</v>
      </c>
      <c r="N104">
        <f t="shared" si="5"/>
        <v>0</v>
      </c>
    </row>
    <row r="105" spans="1:14" x14ac:dyDescent="0.2">
      <c r="A105" t="s">
        <v>236</v>
      </c>
      <c r="B105">
        <v>45</v>
      </c>
      <c r="C105" t="s">
        <v>18</v>
      </c>
      <c r="D105" t="s">
        <v>17</v>
      </c>
      <c r="E105" t="s">
        <v>196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f t="shared" si="3"/>
        <v>0</v>
      </c>
      <c r="M105">
        <f t="shared" si="4"/>
        <v>0</v>
      </c>
      <c r="N105">
        <f t="shared" si="5"/>
        <v>0</v>
      </c>
    </row>
    <row r="106" spans="1:14" x14ac:dyDescent="0.2">
      <c r="A106" t="s">
        <v>236</v>
      </c>
      <c r="B106">
        <v>45</v>
      </c>
      <c r="C106" t="s">
        <v>18</v>
      </c>
      <c r="D106" t="s">
        <v>17</v>
      </c>
      <c r="E106" t="s">
        <v>161</v>
      </c>
      <c r="F106">
        <v>1</v>
      </c>
      <c r="G106">
        <v>1</v>
      </c>
      <c r="H106">
        <v>0</v>
      </c>
      <c r="I106">
        <v>1</v>
      </c>
      <c r="J106">
        <v>1</v>
      </c>
      <c r="K106">
        <v>0</v>
      </c>
      <c r="L106">
        <f t="shared" si="3"/>
        <v>0</v>
      </c>
      <c r="M106">
        <f t="shared" si="4"/>
        <v>0</v>
      </c>
      <c r="N106">
        <f t="shared" si="5"/>
        <v>0</v>
      </c>
    </row>
    <row r="107" spans="1:14" x14ac:dyDescent="0.2">
      <c r="A107" t="s">
        <v>236</v>
      </c>
      <c r="B107">
        <v>45</v>
      </c>
      <c r="C107" t="s">
        <v>18</v>
      </c>
      <c r="D107" t="s">
        <v>17</v>
      </c>
      <c r="E107" t="s">
        <v>141</v>
      </c>
      <c r="F107">
        <v>0</v>
      </c>
      <c r="G107">
        <v>5</v>
      </c>
      <c r="H107">
        <v>0</v>
      </c>
      <c r="I107">
        <v>0</v>
      </c>
      <c r="J107">
        <v>5</v>
      </c>
      <c r="K107">
        <v>0</v>
      </c>
      <c r="L107">
        <f t="shared" si="3"/>
        <v>0</v>
      </c>
      <c r="M107">
        <f t="shared" si="4"/>
        <v>0</v>
      </c>
      <c r="N107">
        <f t="shared" si="5"/>
        <v>0</v>
      </c>
    </row>
    <row r="108" spans="1:14" x14ac:dyDescent="0.2">
      <c r="A108" t="s">
        <v>236</v>
      </c>
      <c r="B108">
        <v>45</v>
      </c>
      <c r="C108" t="s">
        <v>18</v>
      </c>
      <c r="D108" t="s">
        <v>17</v>
      </c>
      <c r="E108" t="s">
        <v>207</v>
      </c>
      <c r="F108">
        <v>1</v>
      </c>
      <c r="G108">
        <v>1</v>
      </c>
      <c r="H108">
        <v>0</v>
      </c>
      <c r="I108">
        <v>1</v>
      </c>
      <c r="J108">
        <v>1</v>
      </c>
      <c r="K108">
        <v>0</v>
      </c>
      <c r="L108">
        <f t="shared" si="3"/>
        <v>0</v>
      </c>
      <c r="M108">
        <f t="shared" si="4"/>
        <v>0</v>
      </c>
      <c r="N108">
        <f t="shared" si="5"/>
        <v>0</v>
      </c>
    </row>
    <row r="109" spans="1:14" x14ac:dyDescent="0.2">
      <c r="A109" t="s">
        <v>236</v>
      </c>
      <c r="B109">
        <v>45</v>
      </c>
      <c r="C109" t="s">
        <v>18</v>
      </c>
      <c r="D109" t="s">
        <v>17</v>
      </c>
      <c r="E109" t="s">
        <v>212</v>
      </c>
      <c r="F109">
        <v>0</v>
      </c>
      <c r="G109">
        <v>1</v>
      </c>
      <c r="H109">
        <v>0</v>
      </c>
      <c r="I109">
        <v>0</v>
      </c>
      <c r="J109">
        <v>1</v>
      </c>
      <c r="K109">
        <v>0</v>
      </c>
      <c r="L109">
        <f t="shared" si="3"/>
        <v>0</v>
      </c>
      <c r="M109">
        <f t="shared" si="4"/>
        <v>0</v>
      </c>
      <c r="N109">
        <f t="shared" si="5"/>
        <v>0</v>
      </c>
    </row>
    <row r="110" spans="1:14" x14ac:dyDescent="0.2">
      <c r="A110" t="s">
        <v>236</v>
      </c>
      <c r="B110">
        <v>45</v>
      </c>
      <c r="C110" t="s">
        <v>18</v>
      </c>
      <c r="D110" t="s">
        <v>17</v>
      </c>
      <c r="E110" t="s">
        <v>171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f t="shared" si="3"/>
        <v>0</v>
      </c>
      <c r="M110">
        <f t="shared" si="4"/>
        <v>0</v>
      </c>
      <c r="N110">
        <f t="shared" si="5"/>
        <v>0</v>
      </c>
    </row>
    <row r="111" spans="1:14" x14ac:dyDescent="0.2">
      <c r="A111" t="s">
        <v>236</v>
      </c>
      <c r="B111">
        <v>45</v>
      </c>
      <c r="C111" t="s">
        <v>18</v>
      </c>
      <c r="D111" t="s">
        <v>17</v>
      </c>
      <c r="E111" t="s">
        <v>124</v>
      </c>
      <c r="F111">
        <v>0</v>
      </c>
      <c r="G111">
        <v>6</v>
      </c>
      <c r="H111">
        <v>0</v>
      </c>
      <c r="I111">
        <v>0</v>
      </c>
      <c r="J111">
        <v>6</v>
      </c>
      <c r="K111">
        <v>0</v>
      </c>
      <c r="L111">
        <f t="shared" si="3"/>
        <v>0</v>
      </c>
      <c r="M111">
        <f t="shared" si="4"/>
        <v>0</v>
      </c>
      <c r="N111">
        <f t="shared" si="5"/>
        <v>0</v>
      </c>
    </row>
    <row r="112" spans="1:14" x14ac:dyDescent="0.2">
      <c r="A112" t="s">
        <v>236</v>
      </c>
      <c r="B112">
        <v>45</v>
      </c>
      <c r="C112" t="s">
        <v>18</v>
      </c>
      <c r="D112" t="s">
        <v>17</v>
      </c>
      <c r="E112" t="s">
        <v>121</v>
      </c>
      <c r="F112">
        <v>1</v>
      </c>
      <c r="G112">
        <v>1</v>
      </c>
      <c r="H112">
        <v>0</v>
      </c>
      <c r="I112">
        <v>1</v>
      </c>
      <c r="J112">
        <v>1</v>
      </c>
      <c r="K112">
        <v>0</v>
      </c>
      <c r="L112">
        <f t="shared" si="3"/>
        <v>0</v>
      </c>
      <c r="M112">
        <f t="shared" si="4"/>
        <v>0</v>
      </c>
      <c r="N112">
        <f t="shared" si="5"/>
        <v>0</v>
      </c>
    </row>
    <row r="113" spans="1:14" x14ac:dyDescent="0.2">
      <c r="A113" t="s">
        <v>236</v>
      </c>
      <c r="B113">
        <v>45</v>
      </c>
      <c r="C113" t="s">
        <v>18</v>
      </c>
      <c r="D113" t="s">
        <v>17</v>
      </c>
      <c r="E113" t="s">
        <v>193</v>
      </c>
      <c r="F113">
        <v>0</v>
      </c>
      <c r="G113">
        <v>7</v>
      </c>
      <c r="H113">
        <v>0</v>
      </c>
      <c r="I113">
        <v>0</v>
      </c>
      <c r="J113">
        <v>7</v>
      </c>
      <c r="K113">
        <v>0</v>
      </c>
      <c r="L113">
        <f t="shared" si="3"/>
        <v>0</v>
      </c>
      <c r="M113">
        <f t="shared" si="4"/>
        <v>0</v>
      </c>
      <c r="N113">
        <f t="shared" si="5"/>
        <v>0</v>
      </c>
    </row>
    <row r="114" spans="1:14" x14ac:dyDescent="0.2">
      <c r="A114" t="s">
        <v>236</v>
      </c>
      <c r="B114">
        <v>45</v>
      </c>
      <c r="C114" t="s">
        <v>18</v>
      </c>
      <c r="D114" t="s">
        <v>17</v>
      </c>
      <c r="E114" t="s">
        <v>165</v>
      </c>
      <c r="F114">
        <v>1</v>
      </c>
      <c r="G114">
        <v>3</v>
      </c>
      <c r="H114">
        <v>0</v>
      </c>
      <c r="I114">
        <v>1</v>
      </c>
      <c r="J114">
        <v>3</v>
      </c>
      <c r="K114">
        <v>0</v>
      </c>
      <c r="L114">
        <f t="shared" si="3"/>
        <v>0</v>
      </c>
      <c r="M114">
        <f t="shared" si="4"/>
        <v>0</v>
      </c>
      <c r="N114">
        <f t="shared" si="5"/>
        <v>0</v>
      </c>
    </row>
    <row r="115" spans="1:14" x14ac:dyDescent="0.2">
      <c r="A115" t="s">
        <v>236</v>
      </c>
      <c r="B115">
        <v>45</v>
      </c>
      <c r="C115" t="s">
        <v>18</v>
      </c>
      <c r="D115" t="s">
        <v>17</v>
      </c>
      <c r="E115" t="s">
        <v>126</v>
      </c>
      <c r="F115">
        <v>0</v>
      </c>
      <c r="G115">
        <v>2</v>
      </c>
      <c r="H115">
        <v>0</v>
      </c>
      <c r="I115">
        <v>0</v>
      </c>
      <c r="J115">
        <v>2</v>
      </c>
      <c r="K115">
        <v>0</v>
      </c>
      <c r="L115">
        <f t="shared" si="3"/>
        <v>0</v>
      </c>
      <c r="M115">
        <f t="shared" si="4"/>
        <v>0</v>
      </c>
      <c r="N115">
        <f t="shared" si="5"/>
        <v>0</v>
      </c>
    </row>
    <row r="116" spans="1:14" x14ac:dyDescent="0.2">
      <c r="A116" t="s">
        <v>236</v>
      </c>
      <c r="B116">
        <v>45</v>
      </c>
      <c r="C116" t="s">
        <v>18</v>
      </c>
      <c r="D116" t="s">
        <v>17</v>
      </c>
      <c r="E116" t="s">
        <v>169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f t="shared" si="3"/>
        <v>0</v>
      </c>
      <c r="M116">
        <f t="shared" si="4"/>
        <v>0</v>
      </c>
      <c r="N116">
        <f t="shared" si="5"/>
        <v>0</v>
      </c>
    </row>
    <row r="117" spans="1:14" x14ac:dyDescent="0.2">
      <c r="A117" t="s">
        <v>236</v>
      </c>
      <c r="B117">
        <v>45</v>
      </c>
      <c r="C117" t="s">
        <v>18</v>
      </c>
      <c r="D117" t="s">
        <v>17</v>
      </c>
      <c r="E117" t="s">
        <v>163</v>
      </c>
      <c r="F117">
        <v>0</v>
      </c>
      <c r="G117">
        <v>6</v>
      </c>
      <c r="H117">
        <v>0</v>
      </c>
      <c r="I117">
        <v>0</v>
      </c>
      <c r="J117">
        <v>6</v>
      </c>
      <c r="K117">
        <v>0</v>
      </c>
      <c r="L117">
        <f t="shared" si="3"/>
        <v>0</v>
      </c>
      <c r="M117">
        <f t="shared" si="4"/>
        <v>0</v>
      </c>
      <c r="N117">
        <f t="shared" si="5"/>
        <v>0</v>
      </c>
    </row>
    <row r="118" spans="1:14" x14ac:dyDescent="0.2">
      <c r="A118" t="s">
        <v>236</v>
      </c>
      <c r="B118">
        <v>45</v>
      </c>
      <c r="C118" t="s">
        <v>18</v>
      </c>
      <c r="D118" t="s">
        <v>17</v>
      </c>
      <c r="E118" t="s">
        <v>213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f t="shared" si="3"/>
        <v>0</v>
      </c>
      <c r="M118">
        <f t="shared" si="4"/>
        <v>0</v>
      </c>
      <c r="N118">
        <f t="shared" si="5"/>
        <v>0</v>
      </c>
    </row>
    <row r="119" spans="1:14" x14ac:dyDescent="0.2">
      <c r="A119" t="s">
        <v>236</v>
      </c>
      <c r="B119">
        <v>45</v>
      </c>
      <c r="C119" t="s">
        <v>18</v>
      </c>
      <c r="D119" t="s">
        <v>17</v>
      </c>
      <c r="E119" t="s">
        <v>177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f t="shared" si="3"/>
        <v>1</v>
      </c>
      <c r="M119">
        <f t="shared" si="4"/>
        <v>0</v>
      </c>
      <c r="N119">
        <f t="shared" si="5"/>
        <v>0</v>
      </c>
    </row>
    <row r="120" spans="1:14" x14ac:dyDescent="0.2">
      <c r="A120" t="s">
        <v>236</v>
      </c>
      <c r="B120">
        <v>45</v>
      </c>
      <c r="C120" t="s">
        <v>18</v>
      </c>
      <c r="D120" t="s">
        <v>17</v>
      </c>
      <c r="E120" t="s">
        <v>147</v>
      </c>
      <c r="F120">
        <v>1</v>
      </c>
      <c r="G120">
        <v>2</v>
      </c>
      <c r="H120">
        <v>0</v>
      </c>
      <c r="I120">
        <v>1</v>
      </c>
      <c r="J120">
        <v>2</v>
      </c>
      <c r="K120">
        <v>0</v>
      </c>
      <c r="L120">
        <f t="shared" si="3"/>
        <v>0</v>
      </c>
      <c r="M120">
        <f t="shared" si="4"/>
        <v>0</v>
      </c>
      <c r="N120">
        <f t="shared" si="5"/>
        <v>0</v>
      </c>
    </row>
    <row r="121" spans="1:14" x14ac:dyDescent="0.2">
      <c r="A121" t="s">
        <v>236</v>
      </c>
      <c r="B121">
        <v>45</v>
      </c>
      <c r="C121" t="s">
        <v>18</v>
      </c>
      <c r="D121" t="s">
        <v>17</v>
      </c>
      <c r="E121" t="s">
        <v>123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f t="shared" si="3"/>
        <v>0</v>
      </c>
      <c r="M121">
        <f t="shared" si="4"/>
        <v>0</v>
      </c>
      <c r="N121">
        <f t="shared" si="5"/>
        <v>0</v>
      </c>
    </row>
    <row r="122" spans="1:14" x14ac:dyDescent="0.2">
      <c r="A122" t="s">
        <v>236</v>
      </c>
      <c r="B122">
        <v>45</v>
      </c>
      <c r="C122" t="s">
        <v>18</v>
      </c>
      <c r="D122" t="s">
        <v>17</v>
      </c>
      <c r="E122" t="s">
        <v>179</v>
      </c>
      <c r="F122">
        <v>0</v>
      </c>
      <c r="G122">
        <v>5</v>
      </c>
      <c r="H122">
        <v>0</v>
      </c>
      <c r="I122">
        <v>0</v>
      </c>
      <c r="J122">
        <v>5</v>
      </c>
      <c r="K122">
        <v>0</v>
      </c>
      <c r="L122">
        <f t="shared" si="3"/>
        <v>0</v>
      </c>
      <c r="M122">
        <f t="shared" si="4"/>
        <v>0</v>
      </c>
      <c r="N122">
        <f t="shared" si="5"/>
        <v>0</v>
      </c>
    </row>
    <row r="123" spans="1:14" x14ac:dyDescent="0.2">
      <c r="A123" t="s">
        <v>236</v>
      </c>
      <c r="B123">
        <v>45</v>
      </c>
      <c r="C123" t="s">
        <v>18</v>
      </c>
      <c r="D123" t="s">
        <v>17</v>
      </c>
      <c r="E123" t="s">
        <v>197</v>
      </c>
      <c r="F123">
        <v>0</v>
      </c>
      <c r="G123">
        <v>3</v>
      </c>
      <c r="H123">
        <v>0</v>
      </c>
      <c r="I123">
        <v>0</v>
      </c>
      <c r="J123">
        <v>3</v>
      </c>
      <c r="K123">
        <v>0</v>
      </c>
      <c r="L123">
        <f t="shared" si="3"/>
        <v>0</v>
      </c>
      <c r="M123">
        <f t="shared" si="4"/>
        <v>0</v>
      </c>
      <c r="N123">
        <f t="shared" si="5"/>
        <v>0</v>
      </c>
    </row>
    <row r="124" spans="1:14" x14ac:dyDescent="0.2">
      <c r="A124" t="s">
        <v>236</v>
      </c>
      <c r="B124">
        <v>45</v>
      </c>
      <c r="C124" t="s">
        <v>18</v>
      </c>
      <c r="D124" t="s">
        <v>17</v>
      </c>
      <c r="E124" t="s">
        <v>200</v>
      </c>
      <c r="F124">
        <v>0</v>
      </c>
      <c r="G124">
        <v>4</v>
      </c>
      <c r="H124">
        <v>0</v>
      </c>
      <c r="I124">
        <v>0</v>
      </c>
      <c r="J124">
        <v>4</v>
      </c>
      <c r="K124">
        <v>0</v>
      </c>
      <c r="L124">
        <f t="shared" si="3"/>
        <v>0</v>
      </c>
      <c r="M124">
        <f t="shared" si="4"/>
        <v>0</v>
      </c>
      <c r="N124">
        <f t="shared" si="5"/>
        <v>0</v>
      </c>
    </row>
    <row r="125" spans="1:14" x14ac:dyDescent="0.2">
      <c r="A125" t="s">
        <v>236</v>
      </c>
      <c r="B125">
        <v>45</v>
      </c>
      <c r="C125" t="s">
        <v>18</v>
      </c>
      <c r="D125" t="s">
        <v>17</v>
      </c>
      <c r="E125" t="s">
        <v>183</v>
      </c>
      <c r="F125">
        <v>0</v>
      </c>
      <c r="G125">
        <v>5</v>
      </c>
      <c r="H125">
        <v>0</v>
      </c>
      <c r="I125">
        <v>0</v>
      </c>
      <c r="J125">
        <v>4</v>
      </c>
      <c r="K125">
        <v>0</v>
      </c>
      <c r="L125">
        <f t="shared" si="3"/>
        <v>0</v>
      </c>
      <c r="M125">
        <f t="shared" si="4"/>
        <v>1</v>
      </c>
      <c r="N125">
        <f t="shared" si="5"/>
        <v>0</v>
      </c>
    </row>
    <row r="126" spans="1:14" x14ac:dyDescent="0.2">
      <c r="A126" t="s">
        <v>236</v>
      </c>
      <c r="B126">
        <v>45</v>
      </c>
      <c r="C126" t="s">
        <v>18</v>
      </c>
      <c r="D126" t="s">
        <v>17</v>
      </c>
      <c r="E126" t="s">
        <v>208</v>
      </c>
      <c r="F126">
        <v>1</v>
      </c>
      <c r="G126">
        <v>1</v>
      </c>
      <c r="H126">
        <v>0</v>
      </c>
      <c r="I126">
        <v>1</v>
      </c>
      <c r="J126">
        <v>1</v>
      </c>
      <c r="K126">
        <v>0</v>
      </c>
      <c r="L126">
        <f t="shared" si="3"/>
        <v>0</v>
      </c>
      <c r="M126">
        <f t="shared" si="4"/>
        <v>0</v>
      </c>
      <c r="N126">
        <f t="shared" si="5"/>
        <v>0</v>
      </c>
    </row>
    <row r="127" spans="1:14" x14ac:dyDescent="0.2">
      <c r="A127" t="s">
        <v>236</v>
      </c>
      <c r="B127">
        <v>45</v>
      </c>
      <c r="C127" t="s">
        <v>18</v>
      </c>
      <c r="D127" t="s">
        <v>17</v>
      </c>
      <c r="E127" t="s">
        <v>214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f t="shared" si="3"/>
        <v>0</v>
      </c>
      <c r="M127">
        <f t="shared" si="4"/>
        <v>0</v>
      </c>
      <c r="N127">
        <f t="shared" si="5"/>
        <v>0</v>
      </c>
    </row>
    <row r="128" spans="1:14" x14ac:dyDescent="0.2">
      <c r="A128" t="s">
        <v>236</v>
      </c>
      <c r="B128">
        <v>45</v>
      </c>
      <c r="C128" t="s">
        <v>18</v>
      </c>
      <c r="D128" t="s">
        <v>17</v>
      </c>
      <c r="E128" t="s">
        <v>186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f t="shared" si="3"/>
        <v>0</v>
      </c>
      <c r="M128">
        <f t="shared" si="4"/>
        <v>0</v>
      </c>
      <c r="N128">
        <f t="shared" si="5"/>
        <v>0</v>
      </c>
    </row>
    <row r="129" spans="1:14" x14ac:dyDescent="0.2">
      <c r="A129" t="s">
        <v>236</v>
      </c>
      <c r="B129">
        <v>45</v>
      </c>
      <c r="C129" t="s">
        <v>18</v>
      </c>
      <c r="D129" t="s">
        <v>17</v>
      </c>
      <c r="E129" t="s">
        <v>137</v>
      </c>
      <c r="F129">
        <v>0</v>
      </c>
      <c r="G129">
        <v>1</v>
      </c>
      <c r="H129">
        <v>0</v>
      </c>
      <c r="I129">
        <v>0</v>
      </c>
      <c r="J129">
        <v>1</v>
      </c>
      <c r="K129">
        <v>0</v>
      </c>
      <c r="L129">
        <f t="shared" si="3"/>
        <v>0</v>
      </c>
      <c r="M129">
        <f t="shared" si="4"/>
        <v>0</v>
      </c>
      <c r="N129">
        <f t="shared" si="5"/>
        <v>0</v>
      </c>
    </row>
    <row r="130" spans="1:14" x14ac:dyDescent="0.2">
      <c r="A130" t="s">
        <v>236</v>
      </c>
      <c r="B130">
        <v>45</v>
      </c>
      <c r="C130" t="s">
        <v>18</v>
      </c>
      <c r="D130" t="s">
        <v>17</v>
      </c>
      <c r="E130" t="s">
        <v>178</v>
      </c>
      <c r="F130">
        <v>1</v>
      </c>
      <c r="G130">
        <v>1</v>
      </c>
      <c r="H130">
        <v>0</v>
      </c>
      <c r="I130">
        <v>1</v>
      </c>
      <c r="J130">
        <v>1</v>
      </c>
      <c r="K130">
        <v>0</v>
      </c>
      <c r="L130">
        <f t="shared" ref="L130:L193" si="6">F130-I130</f>
        <v>0</v>
      </c>
      <c r="M130">
        <f t="shared" ref="M130:M193" si="7">G130-J130</f>
        <v>0</v>
      </c>
      <c r="N130">
        <f t="shared" ref="N130:N193" si="8">H130-K130</f>
        <v>0</v>
      </c>
    </row>
    <row r="131" spans="1:14" x14ac:dyDescent="0.2">
      <c r="A131" t="s">
        <v>236</v>
      </c>
      <c r="B131">
        <v>45</v>
      </c>
      <c r="C131" t="s">
        <v>18</v>
      </c>
      <c r="D131" t="s">
        <v>17</v>
      </c>
      <c r="E131" t="s">
        <v>122</v>
      </c>
      <c r="F131">
        <v>0</v>
      </c>
      <c r="G131">
        <v>3</v>
      </c>
      <c r="H131">
        <v>0</v>
      </c>
      <c r="I131">
        <v>0</v>
      </c>
      <c r="J131">
        <v>3</v>
      </c>
      <c r="K131">
        <v>0</v>
      </c>
      <c r="L131">
        <f t="shared" si="6"/>
        <v>0</v>
      </c>
      <c r="M131">
        <f t="shared" si="7"/>
        <v>0</v>
      </c>
      <c r="N131">
        <f t="shared" si="8"/>
        <v>0</v>
      </c>
    </row>
    <row r="132" spans="1:14" x14ac:dyDescent="0.2">
      <c r="A132" t="s">
        <v>236</v>
      </c>
      <c r="B132">
        <v>45</v>
      </c>
      <c r="C132" t="s">
        <v>18</v>
      </c>
      <c r="D132" t="s">
        <v>17</v>
      </c>
      <c r="E132" t="s">
        <v>175</v>
      </c>
      <c r="F132">
        <v>1</v>
      </c>
      <c r="G132">
        <v>2</v>
      </c>
      <c r="H132">
        <v>0</v>
      </c>
      <c r="I132">
        <v>1</v>
      </c>
      <c r="J132">
        <v>2</v>
      </c>
      <c r="K132">
        <v>0</v>
      </c>
      <c r="L132">
        <f t="shared" si="6"/>
        <v>0</v>
      </c>
      <c r="M132">
        <f t="shared" si="7"/>
        <v>0</v>
      </c>
      <c r="N132">
        <f t="shared" si="8"/>
        <v>0</v>
      </c>
    </row>
    <row r="133" spans="1:14" x14ac:dyDescent="0.2">
      <c r="A133" t="s">
        <v>236</v>
      </c>
      <c r="B133">
        <v>45</v>
      </c>
      <c r="C133" t="s">
        <v>18</v>
      </c>
      <c r="D133" t="s">
        <v>17</v>
      </c>
      <c r="E133" t="s">
        <v>138</v>
      </c>
      <c r="F133">
        <v>0</v>
      </c>
      <c r="G133">
        <v>4</v>
      </c>
      <c r="H133">
        <v>0</v>
      </c>
      <c r="I133">
        <v>0</v>
      </c>
      <c r="J133">
        <v>4</v>
      </c>
      <c r="K133">
        <v>0</v>
      </c>
      <c r="L133">
        <f t="shared" si="6"/>
        <v>0</v>
      </c>
      <c r="M133">
        <f t="shared" si="7"/>
        <v>0</v>
      </c>
      <c r="N133">
        <f t="shared" si="8"/>
        <v>0</v>
      </c>
    </row>
    <row r="134" spans="1:14" x14ac:dyDescent="0.2">
      <c r="A134" t="s">
        <v>236</v>
      </c>
      <c r="B134">
        <v>45</v>
      </c>
      <c r="C134" t="s">
        <v>18</v>
      </c>
      <c r="D134" t="s">
        <v>17</v>
      </c>
      <c r="E134" t="s">
        <v>205</v>
      </c>
      <c r="F134">
        <v>1</v>
      </c>
      <c r="G134">
        <v>5</v>
      </c>
      <c r="H134">
        <v>0</v>
      </c>
      <c r="I134">
        <v>1</v>
      </c>
      <c r="J134">
        <v>5</v>
      </c>
      <c r="K134">
        <v>0</v>
      </c>
      <c r="L134">
        <f t="shared" si="6"/>
        <v>0</v>
      </c>
      <c r="M134">
        <f t="shared" si="7"/>
        <v>0</v>
      </c>
      <c r="N134">
        <f t="shared" si="8"/>
        <v>0</v>
      </c>
    </row>
    <row r="135" spans="1:14" x14ac:dyDescent="0.2">
      <c r="A135" t="s">
        <v>236</v>
      </c>
      <c r="B135">
        <v>45</v>
      </c>
      <c r="C135" t="s">
        <v>18</v>
      </c>
      <c r="D135" t="s">
        <v>17</v>
      </c>
      <c r="E135" t="s">
        <v>162</v>
      </c>
      <c r="F135">
        <v>0</v>
      </c>
      <c r="G135">
        <v>4</v>
      </c>
      <c r="H135">
        <v>0</v>
      </c>
      <c r="I135">
        <v>0</v>
      </c>
      <c r="J135">
        <v>4</v>
      </c>
      <c r="K135">
        <v>0</v>
      </c>
      <c r="L135">
        <f t="shared" si="6"/>
        <v>0</v>
      </c>
      <c r="M135">
        <f t="shared" si="7"/>
        <v>0</v>
      </c>
      <c r="N135">
        <f t="shared" si="8"/>
        <v>0</v>
      </c>
    </row>
    <row r="136" spans="1:14" x14ac:dyDescent="0.2">
      <c r="A136" t="s">
        <v>236</v>
      </c>
      <c r="B136">
        <v>45</v>
      </c>
      <c r="C136" t="s">
        <v>18</v>
      </c>
      <c r="D136" t="s">
        <v>17</v>
      </c>
      <c r="E136" t="s">
        <v>215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f t="shared" si="6"/>
        <v>0</v>
      </c>
      <c r="M136">
        <f t="shared" si="7"/>
        <v>0</v>
      </c>
      <c r="N136">
        <f t="shared" si="8"/>
        <v>0</v>
      </c>
    </row>
    <row r="137" spans="1:14" x14ac:dyDescent="0.2">
      <c r="A137" t="s">
        <v>236</v>
      </c>
      <c r="B137">
        <v>45</v>
      </c>
      <c r="C137" t="s">
        <v>18</v>
      </c>
      <c r="D137" t="s">
        <v>17</v>
      </c>
      <c r="E137" t="s">
        <v>148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f t="shared" si="6"/>
        <v>0</v>
      </c>
      <c r="M137">
        <f t="shared" si="7"/>
        <v>0</v>
      </c>
      <c r="N137">
        <f t="shared" si="8"/>
        <v>0</v>
      </c>
    </row>
    <row r="138" spans="1:14" x14ac:dyDescent="0.2">
      <c r="A138" t="s">
        <v>236</v>
      </c>
      <c r="B138">
        <v>45</v>
      </c>
      <c r="C138" t="s">
        <v>18</v>
      </c>
      <c r="D138" t="s">
        <v>17</v>
      </c>
      <c r="E138" t="s">
        <v>182</v>
      </c>
      <c r="F138">
        <v>0</v>
      </c>
      <c r="G138">
        <v>2</v>
      </c>
      <c r="H138">
        <v>0</v>
      </c>
      <c r="I138">
        <v>0</v>
      </c>
      <c r="J138">
        <v>2</v>
      </c>
      <c r="K138">
        <v>0</v>
      </c>
      <c r="L138">
        <f t="shared" si="6"/>
        <v>0</v>
      </c>
      <c r="M138">
        <f t="shared" si="7"/>
        <v>0</v>
      </c>
      <c r="N138">
        <f t="shared" si="8"/>
        <v>0</v>
      </c>
    </row>
    <row r="139" spans="1:14" x14ac:dyDescent="0.2">
      <c r="A139" t="s">
        <v>236</v>
      </c>
      <c r="B139">
        <v>45</v>
      </c>
      <c r="C139" t="s">
        <v>18</v>
      </c>
      <c r="D139" t="s">
        <v>17</v>
      </c>
      <c r="E139" t="s">
        <v>174</v>
      </c>
      <c r="F139">
        <v>1</v>
      </c>
      <c r="G139">
        <v>4</v>
      </c>
      <c r="H139">
        <v>0</v>
      </c>
      <c r="I139">
        <v>1</v>
      </c>
      <c r="J139">
        <v>4</v>
      </c>
      <c r="K139">
        <v>0</v>
      </c>
      <c r="L139">
        <f t="shared" si="6"/>
        <v>0</v>
      </c>
      <c r="M139">
        <f t="shared" si="7"/>
        <v>0</v>
      </c>
      <c r="N139">
        <f t="shared" si="8"/>
        <v>0</v>
      </c>
    </row>
    <row r="140" spans="1:14" x14ac:dyDescent="0.2">
      <c r="A140" t="s">
        <v>236</v>
      </c>
      <c r="B140">
        <v>45</v>
      </c>
      <c r="C140" t="s">
        <v>18</v>
      </c>
      <c r="D140" t="s">
        <v>17</v>
      </c>
      <c r="E140" t="s">
        <v>127</v>
      </c>
      <c r="F140">
        <v>0</v>
      </c>
      <c r="G140">
        <v>5</v>
      </c>
      <c r="H140">
        <v>0</v>
      </c>
      <c r="I140">
        <v>0</v>
      </c>
      <c r="J140">
        <v>5</v>
      </c>
      <c r="K140">
        <v>0</v>
      </c>
      <c r="L140">
        <f t="shared" si="6"/>
        <v>0</v>
      </c>
      <c r="M140">
        <f t="shared" si="7"/>
        <v>0</v>
      </c>
      <c r="N140">
        <f t="shared" si="8"/>
        <v>0</v>
      </c>
    </row>
    <row r="141" spans="1:14" x14ac:dyDescent="0.2">
      <c r="A141" t="s">
        <v>236</v>
      </c>
      <c r="B141">
        <v>45</v>
      </c>
      <c r="C141" t="s">
        <v>18</v>
      </c>
      <c r="D141" t="s">
        <v>17</v>
      </c>
      <c r="E141" t="s">
        <v>167</v>
      </c>
      <c r="F141">
        <v>0</v>
      </c>
      <c r="G141">
        <v>14</v>
      </c>
      <c r="H141">
        <v>0</v>
      </c>
      <c r="I141">
        <v>0</v>
      </c>
      <c r="J141">
        <v>14</v>
      </c>
      <c r="K141">
        <v>0</v>
      </c>
      <c r="L141">
        <f t="shared" si="6"/>
        <v>0</v>
      </c>
      <c r="M141">
        <f t="shared" si="7"/>
        <v>0</v>
      </c>
      <c r="N141">
        <f t="shared" si="8"/>
        <v>0</v>
      </c>
    </row>
    <row r="142" spans="1:14" x14ac:dyDescent="0.2">
      <c r="A142" t="s">
        <v>236</v>
      </c>
      <c r="B142">
        <v>45</v>
      </c>
      <c r="C142" t="s">
        <v>18</v>
      </c>
      <c r="D142" t="s">
        <v>17</v>
      </c>
      <c r="E142" t="s">
        <v>201</v>
      </c>
      <c r="F142">
        <v>0</v>
      </c>
      <c r="G142">
        <v>2</v>
      </c>
      <c r="H142">
        <v>0</v>
      </c>
      <c r="I142">
        <v>0</v>
      </c>
      <c r="J142">
        <v>2</v>
      </c>
      <c r="K142">
        <v>0</v>
      </c>
      <c r="L142">
        <f t="shared" si="6"/>
        <v>0</v>
      </c>
      <c r="M142">
        <f t="shared" si="7"/>
        <v>0</v>
      </c>
      <c r="N142">
        <f t="shared" si="8"/>
        <v>0</v>
      </c>
    </row>
    <row r="143" spans="1:14" x14ac:dyDescent="0.2">
      <c r="A143" t="s">
        <v>236</v>
      </c>
      <c r="B143">
        <v>45</v>
      </c>
      <c r="C143" t="s">
        <v>18</v>
      </c>
      <c r="D143" t="s">
        <v>17</v>
      </c>
      <c r="E143" t="s">
        <v>146</v>
      </c>
      <c r="F143">
        <v>1</v>
      </c>
      <c r="G143">
        <v>22</v>
      </c>
      <c r="H143">
        <v>0</v>
      </c>
      <c r="I143">
        <v>1</v>
      </c>
      <c r="J143">
        <v>19</v>
      </c>
      <c r="K143">
        <v>0</v>
      </c>
      <c r="L143">
        <f t="shared" si="6"/>
        <v>0</v>
      </c>
      <c r="M143">
        <f t="shared" si="7"/>
        <v>3</v>
      </c>
      <c r="N143">
        <f t="shared" si="8"/>
        <v>0</v>
      </c>
    </row>
    <row r="144" spans="1:14" x14ac:dyDescent="0.2">
      <c r="A144" t="s">
        <v>236</v>
      </c>
      <c r="B144">
        <v>45</v>
      </c>
      <c r="C144" t="s">
        <v>18</v>
      </c>
      <c r="D144" t="s">
        <v>17</v>
      </c>
      <c r="E144" t="s">
        <v>145</v>
      </c>
      <c r="F144">
        <v>0</v>
      </c>
      <c r="G144">
        <v>6</v>
      </c>
      <c r="H144">
        <v>0</v>
      </c>
      <c r="I144">
        <v>0</v>
      </c>
      <c r="J144">
        <v>6</v>
      </c>
      <c r="K144">
        <v>0</v>
      </c>
      <c r="L144">
        <f t="shared" si="6"/>
        <v>0</v>
      </c>
      <c r="M144">
        <f t="shared" si="7"/>
        <v>0</v>
      </c>
      <c r="N144">
        <f t="shared" si="8"/>
        <v>0</v>
      </c>
    </row>
    <row r="145" spans="1:14" x14ac:dyDescent="0.2">
      <c r="A145" t="s">
        <v>236</v>
      </c>
      <c r="B145">
        <v>45</v>
      </c>
      <c r="C145" t="s">
        <v>18</v>
      </c>
      <c r="D145" t="s">
        <v>17</v>
      </c>
      <c r="E145" t="s">
        <v>216</v>
      </c>
      <c r="F145">
        <v>0</v>
      </c>
      <c r="G145">
        <v>2</v>
      </c>
      <c r="H145">
        <v>0</v>
      </c>
      <c r="I145">
        <v>0</v>
      </c>
      <c r="J145">
        <v>2</v>
      </c>
      <c r="K145">
        <v>0</v>
      </c>
      <c r="L145">
        <f t="shared" si="6"/>
        <v>0</v>
      </c>
      <c r="M145">
        <f t="shared" si="7"/>
        <v>0</v>
      </c>
      <c r="N145">
        <f t="shared" si="8"/>
        <v>0</v>
      </c>
    </row>
    <row r="146" spans="1:14" x14ac:dyDescent="0.2">
      <c r="A146" t="s">
        <v>236</v>
      </c>
      <c r="B146">
        <v>45</v>
      </c>
      <c r="C146" t="s">
        <v>18</v>
      </c>
      <c r="D146" t="s">
        <v>17</v>
      </c>
      <c r="E146" t="s">
        <v>181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f t="shared" si="6"/>
        <v>0</v>
      </c>
      <c r="M146">
        <f t="shared" si="7"/>
        <v>0</v>
      </c>
      <c r="N146">
        <f t="shared" si="8"/>
        <v>0</v>
      </c>
    </row>
    <row r="147" spans="1:14" x14ac:dyDescent="0.2">
      <c r="A147" t="s">
        <v>236</v>
      </c>
      <c r="B147">
        <v>45</v>
      </c>
      <c r="C147" t="s">
        <v>18</v>
      </c>
      <c r="D147" t="s">
        <v>17</v>
      </c>
      <c r="E147" t="s">
        <v>132</v>
      </c>
      <c r="F147">
        <v>0</v>
      </c>
      <c r="G147">
        <v>2</v>
      </c>
      <c r="H147">
        <v>0</v>
      </c>
      <c r="I147">
        <v>0</v>
      </c>
      <c r="J147">
        <v>2</v>
      </c>
      <c r="K147">
        <v>0</v>
      </c>
      <c r="L147">
        <f t="shared" si="6"/>
        <v>0</v>
      </c>
      <c r="M147">
        <f t="shared" si="7"/>
        <v>0</v>
      </c>
      <c r="N147">
        <f t="shared" si="8"/>
        <v>0</v>
      </c>
    </row>
    <row r="148" spans="1:14" x14ac:dyDescent="0.2">
      <c r="A148" t="s">
        <v>236</v>
      </c>
      <c r="B148">
        <v>45</v>
      </c>
      <c r="C148" t="s">
        <v>18</v>
      </c>
      <c r="D148" t="s">
        <v>17</v>
      </c>
      <c r="E148" t="s">
        <v>128</v>
      </c>
      <c r="F148">
        <v>1</v>
      </c>
      <c r="G148">
        <v>3</v>
      </c>
      <c r="H148">
        <v>0</v>
      </c>
      <c r="I148">
        <v>1</v>
      </c>
      <c r="J148">
        <v>3</v>
      </c>
      <c r="K148">
        <v>0</v>
      </c>
      <c r="L148">
        <f t="shared" si="6"/>
        <v>0</v>
      </c>
      <c r="M148">
        <f t="shared" si="7"/>
        <v>0</v>
      </c>
      <c r="N148">
        <f t="shared" si="8"/>
        <v>0</v>
      </c>
    </row>
    <row r="149" spans="1:14" x14ac:dyDescent="0.2">
      <c r="A149" t="s">
        <v>236</v>
      </c>
      <c r="B149">
        <v>45</v>
      </c>
      <c r="C149" t="s">
        <v>18</v>
      </c>
      <c r="D149" t="s">
        <v>17</v>
      </c>
      <c r="E149" t="s">
        <v>143</v>
      </c>
      <c r="F149">
        <v>0</v>
      </c>
      <c r="G149">
        <v>9</v>
      </c>
      <c r="H149">
        <v>0</v>
      </c>
      <c r="I149">
        <v>0</v>
      </c>
      <c r="J149">
        <v>9</v>
      </c>
      <c r="K149">
        <v>0</v>
      </c>
      <c r="L149">
        <f t="shared" si="6"/>
        <v>0</v>
      </c>
      <c r="M149">
        <f t="shared" si="7"/>
        <v>0</v>
      </c>
      <c r="N149">
        <f t="shared" si="8"/>
        <v>0</v>
      </c>
    </row>
    <row r="150" spans="1:14" x14ac:dyDescent="0.2">
      <c r="A150" t="s">
        <v>236</v>
      </c>
      <c r="B150">
        <v>45</v>
      </c>
      <c r="C150" t="s">
        <v>18</v>
      </c>
      <c r="D150" t="s">
        <v>17</v>
      </c>
      <c r="E150" t="s">
        <v>198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f t="shared" si="6"/>
        <v>0</v>
      </c>
      <c r="M150">
        <f t="shared" si="7"/>
        <v>0</v>
      </c>
      <c r="N150">
        <f t="shared" si="8"/>
        <v>0</v>
      </c>
    </row>
    <row r="151" spans="1:14" x14ac:dyDescent="0.2">
      <c r="A151" t="s">
        <v>236</v>
      </c>
      <c r="B151">
        <v>45</v>
      </c>
      <c r="C151" t="s">
        <v>18</v>
      </c>
      <c r="D151" t="s">
        <v>17</v>
      </c>
      <c r="E151" t="s">
        <v>133</v>
      </c>
      <c r="F151">
        <v>1</v>
      </c>
      <c r="G151">
        <v>7</v>
      </c>
      <c r="H151">
        <v>0</v>
      </c>
      <c r="I151">
        <v>1</v>
      </c>
      <c r="J151">
        <v>7</v>
      </c>
      <c r="K151">
        <v>0</v>
      </c>
      <c r="L151">
        <f t="shared" si="6"/>
        <v>0</v>
      </c>
      <c r="M151">
        <f t="shared" si="7"/>
        <v>0</v>
      </c>
      <c r="N151">
        <f t="shared" si="8"/>
        <v>0</v>
      </c>
    </row>
    <row r="152" spans="1:14" x14ac:dyDescent="0.2">
      <c r="A152" t="s">
        <v>236</v>
      </c>
      <c r="B152">
        <v>45</v>
      </c>
      <c r="C152" t="s">
        <v>18</v>
      </c>
      <c r="D152" t="s">
        <v>17</v>
      </c>
      <c r="E152" t="s">
        <v>152</v>
      </c>
      <c r="F152">
        <v>1</v>
      </c>
      <c r="G152">
        <v>1</v>
      </c>
      <c r="H152">
        <v>0</v>
      </c>
      <c r="I152">
        <v>1</v>
      </c>
      <c r="J152">
        <v>1</v>
      </c>
      <c r="K152">
        <v>0</v>
      </c>
      <c r="L152">
        <f t="shared" si="6"/>
        <v>0</v>
      </c>
      <c r="M152">
        <f t="shared" si="7"/>
        <v>0</v>
      </c>
      <c r="N152">
        <f t="shared" si="8"/>
        <v>0</v>
      </c>
    </row>
    <row r="153" spans="1:14" x14ac:dyDescent="0.2">
      <c r="A153" t="s">
        <v>236</v>
      </c>
      <c r="B153">
        <v>45</v>
      </c>
      <c r="C153" t="s">
        <v>18</v>
      </c>
      <c r="D153" t="s">
        <v>17</v>
      </c>
      <c r="E153" t="s">
        <v>144</v>
      </c>
      <c r="F153">
        <v>0</v>
      </c>
      <c r="G153">
        <v>6</v>
      </c>
      <c r="H153">
        <v>0</v>
      </c>
      <c r="I153">
        <v>0</v>
      </c>
      <c r="J153">
        <v>6</v>
      </c>
      <c r="K153">
        <v>0</v>
      </c>
      <c r="L153">
        <f t="shared" si="6"/>
        <v>0</v>
      </c>
      <c r="M153">
        <f t="shared" si="7"/>
        <v>0</v>
      </c>
      <c r="N153">
        <f t="shared" si="8"/>
        <v>0</v>
      </c>
    </row>
    <row r="154" spans="1:14" x14ac:dyDescent="0.2">
      <c r="A154" t="s">
        <v>236</v>
      </c>
      <c r="B154">
        <v>45</v>
      </c>
      <c r="C154" t="s">
        <v>18</v>
      </c>
      <c r="D154" t="s">
        <v>17</v>
      </c>
      <c r="E154" t="s">
        <v>217</v>
      </c>
      <c r="F154">
        <v>1</v>
      </c>
      <c r="G154">
        <v>1</v>
      </c>
      <c r="H154">
        <v>0</v>
      </c>
      <c r="I154">
        <v>1</v>
      </c>
      <c r="J154">
        <v>1</v>
      </c>
      <c r="K154">
        <v>0</v>
      </c>
      <c r="L154">
        <f t="shared" si="6"/>
        <v>0</v>
      </c>
      <c r="M154">
        <f t="shared" si="7"/>
        <v>0</v>
      </c>
      <c r="N154">
        <f t="shared" si="8"/>
        <v>0</v>
      </c>
    </row>
    <row r="155" spans="1:14" x14ac:dyDescent="0.2">
      <c r="A155" t="s">
        <v>236</v>
      </c>
      <c r="B155">
        <v>45</v>
      </c>
      <c r="C155" t="s">
        <v>18</v>
      </c>
      <c r="D155" t="s">
        <v>17</v>
      </c>
      <c r="E155" t="s">
        <v>187</v>
      </c>
      <c r="F155">
        <v>1</v>
      </c>
      <c r="G155">
        <v>0</v>
      </c>
      <c r="H155">
        <v>0</v>
      </c>
      <c r="I155">
        <v>1</v>
      </c>
      <c r="J155">
        <v>0</v>
      </c>
      <c r="K155">
        <v>0</v>
      </c>
      <c r="L155">
        <f t="shared" si="6"/>
        <v>0</v>
      </c>
      <c r="M155">
        <f t="shared" si="7"/>
        <v>0</v>
      </c>
      <c r="N155">
        <f t="shared" si="8"/>
        <v>0</v>
      </c>
    </row>
    <row r="156" spans="1:14" x14ac:dyDescent="0.2">
      <c r="A156" t="s">
        <v>236</v>
      </c>
      <c r="B156">
        <v>45</v>
      </c>
      <c r="C156" t="s">
        <v>18</v>
      </c>
      <c r="D156" t="s">
        <v>17</v>
      </c>
      <c r="E156" t="s">
        <v>180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f t="shared" si="6"/>
        <v>0</v>
      </c>
      <c r="M156">
        <f t="shared" si="7"/>
        <v>0</v>
      </c>
      <c r="N156">
        <f t="shared" si="8"/>
        <v>0</v>
      </c>
    </row>
    <row r="157" spans="1:14" x14ac:dyDescent="0.2">
      <c r="A157" t="s">
        <v>236</v>
      </c>
      <c r="B157">
        <v>45</v>
      </c>
      <c r="C157" t="s">
        <v>18</v>
      </c>
      <c r="D157" t="s">
        <v>17</v>
      </c>
      <c r="E157" t="s">
        <v>159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f t="shared" si="6"/>
        <v>0</v>
      </c>
      <c r="M157">
        <f t="shared" si="7"/>
        <v>0</v>
      </c>
      <c r="N157">
        <f t="shared" si="8"/>
        <v>0</v>
      </c>
    </row>
    <row r="158" spans="1:14" x14ac:dyDescent="0.2">
      <c r="A158" t="s">
        <v>236</v>
      </c>
      <c r="B158">
        <v>45</v>
      </c>
      <c r="C158" t="s">
        <v>18</v>
      </c>
      <c r="D158" t="s">
        <v>17</v>
      </c>
      <c r="E158" t="s">
        <v>176</v>
      </c>
      <c r="F158">
        <v>0</v>
      </c>
      <c r="G158">
        <v>2</v>
      </c>
      <c r="H158">
        <v>0</v>
      </c>
      <c r="I158">
        <v>0</v>
      </c>
      <c r="J158">
        <v>2</v>
      </c>
      <c r="K158">
        <v>0</v>
      </c>
      <c r="L158">
        <f t="shared" si="6"/>
        <v>0</v>
      </c>
      <c r="M158">
        <f t="shared" si="7"/>
        <v>0</v>
      </c>
      <c r="N158">
        <f t="shared" si="8"/>
        <v>0</v>
      </c>
    </row>
    <row r="159" spans="1:14" x14ac:dyDescent="0.2">
      <c r="A159" t="s">
        <v>236</v>
      </c>
      <c r="B159">
        <v>45</v>
      </c>
      <c r="C159" t="s">
        <v>18</v>
      </c>
      <c r="D159" t="s">
        <v>17</v>
      </c>
      <c r="E159" t="s">
        <v>153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f t="shared" si="6"/>
        <v>0</v>
      </c>
      <c r="M159">
        <f t="shared" si="7"/>
        <v>0</v>
      </c>
      <c r="N159">
        <f t="shared" si="8"/>
        <v>0</v>
      </c>
    </row>
    <row r="160" spans="1:14" x14ac:dyDescent="0.2">
      <c r="A160" t="s">
        <v>236</v>
      </c>
      <c r="B160">
        <v>45</v>
      </c>
      <c r="C160" t="s">
        <v>18</v>
      </c>
      <c r="D160" t="s">
        <v>17</v>
      </c>
      <c r="E160" t="s">
        <v>202</v>
      </c>
      <c r="F160">
        <v>0</v>
      </c>
      <c r="G160">
        <v>2</v>
      </c>
      <c r="H160">
        <v>0</v>
      </c>
      <c r="I160">
        <v>0</v>
      </c>
      <c r="J160">
        <v>2</v>
      </c>
      <c r="K160">
        <v>0</v>
      </c>
      <c r="L160">
        <f t="shared" si="6"/>
        <v>0</v>
      </c>
      <c r="M160">
        <f t="shared" si="7"/>
        <v>0</v>
      </c>
      <c r="N160">
        <f t="shared" si="8"/>
        <v>0</v>
      </c>
    </row>
    <row r="161" spans="1:14" x14ac:dyDescent="0.2">
      <c r="A161" t="s">
        <v>236</v>
      </c>
      <c r="B161">
        <v>45</v>
      </c>
      <c r="C161" t="s">
        <v>18</v>
      </c>
      <c r="D161" t="s">
        <v>17</v>
      </c>
      <c r="E161" t="s">
        <v>168</v>
      </c>
      <c r="F161">
        <v>2</v>
      </c>
      <c r="G161">
        <v>2</v>
      </c>
      <c r="H161">
        <v>0</v>
      </c>
      <c r="I161">
        <v>2</v>
      </c>
      <c r="J161">
        <v>2</v>
      </c>
      <c r="K161">
        <v>0</v>
      </c>
      <c r="L161">
        <f t="shared" si="6"/>
        <v>0</v>
      </c>
      <c r="M161">
        <f t="shared" si="7"/>
        <v>0</v>
      </c>
      <c r="N161">
        <f t="shared" si="8"/>
        <v>0</v>
      </c>
    </row>
    <row r="162" spans="1:14" x14ac:dyDescent="0.2">
      <c r="A162" t="s">
        <v>236</v>
      </c>
      <c r="B162">
        <v>45</v>
      </c>
      <c r="C162" t="s">
        <v>18</v>
      </c>
      <c r="D162" t="s">
        <v>17</v>
      </c>
      <c r="E162" t="s">
        <v>209</v>
      </c>
      <c r="F162">
        <v>0</v>
      </c>
      <c r="G162">
        <v>1</v>
      </c>
      <c r="H162">
        <v>0</v>
      </c>
      <c r="I162">
        <v>0</v>
      </c>
      <c r="J162">
        <v>1</v>
      </c>
      <c r="K162">
        <v>0</v>
      </c>
      <c r="L162">
        <f t="shared" si="6"/>
        <v>0</v>
      </c>
      <c r="M162">
        <f t="shared" si="7"/>
        <v>0</v>
      </c>
      <c r="N162">
        <f t="shared" si="8"/>
        <v>0</v>
      </c>
    </row>
    <row r="163" spans="1:14" x14ac:dyDescent="0.2">
      <c r="A163" t="s">
        <v>236</v>
      </c>
      <c r="B163">
        <v>45</v>
      </c>
      <c r="C163" t="s">
        <v>18</v>
      </c>
      <c r="D163" t="s">
        <v>17</v>
      </c>
      <c r="E163" t="s">
        <v>218</v>
      </c>
      <c r="F163">
        <v>0</v>
      </c>
      <c r="G163">
        <v>1</v>
      </c>
      <c r="H163">
        <v>0</v>
      </c>
      <c r="I163">
        <v>0</v>
      </c>
      <c r="J163">
        <v>1</v>
      </c>
      <c r="K163">
        <v>0</v>
      </c>
      <c r="L163">
        <f t="shared" si="6"/>
        <v>0</v>
      </c>
      <c r="M163">
        <f t="shared" si="7"/>
        <v>0</v>
      </c>
      <c r="N163">
        <f t="shared" si="8"/>
        <v>0</v>
      </c>
    </row>
    <row r="164" spans="1:14" x14ac:dyDescent="0.2">
      <c r="A164" t="s">
        <v>227</v>
      </c>
      <c r="B164">
        <v>71</v>
      </c>
      <c r="C164" t="s">
        <v>16</v>
      </c>
      <c r="D164" t="s">
        <v>17</v>
      </c>
      <c r="E164" t="s">
        <v>184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f t="shared" si="6"/>
        <v>0</v>
      </c>
      <c r="M164">
        <f t="shared" si="7"/>
        <v>0</v>
      </c>
      <c r="N164">
        <f t="shared" si="8"/>
        <v>0</v>
      </c>
    </row>
    <row r="165" spans="1:14" x14ac:dyDescent="0.2">
      <c r="A165" t="s">
        <v>227</v>
      </c>
      <c r="B165">
        <v>71</v>
      </c>
      <c r="C165" t="s">
        <v>16</v>
      </c>
      <c r="D165" t="s">
        <v>17</v>
      </c>
      <c r="E165" t="s">
        <v>188</v>
      </c>
      <c r="F165">
        <v>0</v>
      </c>
      <c r="G165">
        <v>2</v>
      </c>
      <c r="H165">
        <v>0</v>
      </c>
      <c r="I165">
        <v>0</v>
      </c>
      <c r="J165">
        <v>2</v>
      </c>
      <c r="K165">
        <v>0</v>
      </c>
      <c r="L165">
        <f t="shared" si="6"/>
        <v>0</v>
      </c>
      <c r="M165">
        <f t="shared" si="7"/>
        <v>0</v>
      </c>
      <c r="N165">
        <f t="shared" si="8"/>
        <v>0</v>
      </c>
    </row>
    <row r="166" spans="1:14" x14ac:dyDescent="0.2">
      <c r="A166" t="s">
        <v>227</v>
      </c>
      <c r="B166">
        <v>71</v>
      </c>
      <c r="C166" t="s">
        <v>16</v>
      </c>
      <c r="D166" t="s">
        <v>17</v>
      </c>
      <c r="E166" t="s">
        <v>190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f t="shared" si="6"/>
        <v>1</v>
      </c>
      <c r="M166">
        <f t="shared" si="7"/>
        <v>0</v>
      </c>
      <c r="N166">
        <f t="shared" si="8"/>
        <v>0</v>
      </c>
    </row>
    <row r="167" spans="1:14" x14ac:dyDescent="0.2">
      <c r="A167" t="s">
        <v>227</v>
      </c>
      <c r="B167">
        <v>71</v>
      </c>
      <c r="C167" t="s">
        <v>16</v>
      </c>
      <c r="D167" t="s">
        <v>17</v>
      </c>
      <c r="E167" t="s">
        <v>192</v>
      </c>
      <c r="F167">
        <v>0</v>
      </c>
      <c r="G167">
        <v>1</v>
      </c>
      <c r="H167">
        <v>0</v>
      </c>
      <c r="I167">
        <v>0</v>
      </c>
      <c r="J167">
        <v>1</v>
      </c>
      <c r="K167">
        <v>0</v>
      </c>
      <c r="L167">
        <f t="shared" si="6"/>
        <v>0</v>
      </c>
      <c r="M167">
        <f t="shared" si="7"/>
        <v>0</v>
      </c>
      <c r="N167">
        <f t="shared" si="8"/>
        <v>0</v>
      </c>
    </row>
    <row r="168" spans="1:14" x14ac:dyDescent="0.2">
      <c r="A168" t="s">
        <v>227</v>
      </c>
      <c r="B168">
        <v>71</v>
      </c>
      <c r="C168" t="s">
        <v>16</v>
      </c>
      <c r="D168" t="s">
        <v>17</v>
      </c>
      <c r="E168" t="s">
        <v>194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f t="shared" si="6"/>
        <v>0</v>
      </c>
      <c r="M168">
        <f t="shared" si="7"/>
        <v>0</v>
      </c>
      <c r="N168">
        <f t="shared" si="8"/>
        <v>0</v>
      </c>
    </row>
    <row r="169" spans="1:14" x14ac:dyDescent="0.2">
      <c r="A169" t="s">
        <v>227</v>
      </c>
      <c r="B169">
        <v>71</v>
      </c>
      <c r="C169" t="s">
        <v>16</v>
      </c>
      <c r="D169" t="s">
        <v>17</v>
      </c>
      <c r="E169" t="s">
        <v>199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f t="shared" si="6"/>
        <v>1</v>
      </c>
      <c r="M169">
        <f t="shared" si="7"/>
        <v>0</v>
      </c>
      <c r="N169">
        <f t="shared" si="8"/>
        <v>0</v>
      </c>
    </row>
    <row r="170" spans="1:14" x14ac:dyDescent="0.2">
      <c r="A170" t="s">
        <v>227</v>
      </c>
      <c r="B170">
        <v>71</v>
      </c>
      <c r="C170" t="s">
        <v>16</v>
      </c>
      <c r="D170" t="s">
        <v>17</v>
      </c>
      <c r="E170" t="s">
        <v>203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f t="shared" si="6"/>
        <v>0</v>
      </c>
      <c r="M170">
        <f t="shared" si="7"/>
        <v>0</v>
      </c>
      <c r="N170">
        <f t="shared" si="8"/>
        <v>0</v>
      </c>
    </row>
    <row r="171" spans="1:14" x14ac:dyDescent="0.2">
      <c r="A171" t="s">
        <v>227</v>
      </c>
      <c r="B171">
        <v>71</v>
      </c>
      <c r="C171" t="s">
        <v>16</v>
      </c>
      <c r="D171" t="s">
        <v>17</v>
      </c>
      <c r="E171" t="s">
        <v>206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f t="shared" si="6"/>
        <v>0</v>
      </c>
      <c r="M171">
        <f t="shared" si="7"/>
        <v>0</v>
      </c>
      <c r="N171">
        <f t="shared" si="8"/>
        <v>0</v>
      </c>
    </row>
    <row r="172" spans="1:14" x14ac:dyDescent="0.2">
      <c r="A172" t="s">
        <v>227</v>
      </c>
      <c r="B172">
        <v>71</v>
      </c>
      <c r="C172" t="s">
        <v>16</v>
      </c>
      <c r="D172" t="s">
        <v>17</v>
      </c>
      <c r="E172" t="s">
        <v>210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f t="shared" si="6"/>
        <v>0</v>
      </c>
      <c r="M172">
        <f t="shared" si="7"/>
        <v>0</v>
      </c>
      <c r="N172">
        <f t="shared" si="8"/>
        <v>0</v>
      </c>
    </row>
    <row r="173" spans="1:14" x14ac:dyDescent="0.2">
      <c r="A173" t="s">
        <v>227</v>
      </c>
      <c r="B173">
        <v>71</v>
      </c>
      <c r="C173" t="s">
        <v>16</v>
      </c>
      <c r="D173" t="s">
        <v>17</v>
      </c>
      <c r="E173" t="s">
        <v>185</v>
      </c>
      <c r="F173">
        <v>3</v>
      </c>
      <c r="G173">
        <v>1</v>
      </c>
      <c r="H173">
        <v>0</v>
      </c>
      <c r="I173">
        <v>3</v>
      </c>
      <c r="J173">
        <v>1</v>
      </c>
      <c r="K173">
        <v>0</v>
      </c>
      <c r="L173">
        <f t="shared" si="6"/>
        <v>0</v>
      </c>
      <c r="M173">
        <f t="shared" si="7"/>
        <v>0</v>
      </c>
      <c r="N173">
        <f t="shared" si="8"/>
        <v>0</v>
      </c>
    </row>
    <row r="174" spans="1:14" x14ac:dyDescent="0.2">
      <c r="A174" t="s">
        <v>227</v>
      </c>
      <c r="B174">
        <v>71</v>
      </c>
      <c r="C174" t="s">
        <v>16</v>
      </c>
      <c r="D174" t="s">
        <v>17</v>
      </c>
      <c r="E174" t="s">
        <v>140</v>
      </c>
      <c r="F174">
        <v>3</v>
      </c>
      <c r="G174">
        <v>2</v>
      </c>
      <c r="H174">
        <v>0</v>
      </c>
      <c r="I174">
        <v>3</v>
      </c>
      <c r="J174">
        <v>2</v>
      </c>
      <c r="K174">
        <v>0</v>
      </c>
      <c r="L174">
        <f t="shared" si="6"/>
        <v>0</v>
      </c>
      <c r="M174">
        <f t="shared" si="7"/>
        <v>0</v>
      </c>
      <c r="N174">
        <f t="shared" si="8"/>
        <v>0</v>
      </c>
    </row>
    <row r="175" spans="1:14" x14ac:dyDescent="0.2">
      <c r="A175" t="s">
        <v>227</v>
      </c>
      <c r="B175">
        <v>71</v>
      </c>
      <c r="C175" t="s">
        <v>16</v>
      </c>
      <c r="D175" t="s">
        <v>17</v>
      </c>
      <c r="E175" t="s">
        <v>191</v>
      </c>
      <c r="F175">
        <v>0</v>
      </c>
      <c r="G175">
        <v>1</v>
      </c>
      <c r="H175">
        <v>0</v>
      </c>
      <c r="I175">
        <v>0</v>
      </c>
      <c r="J175">
        <v>1</v>
      </c>
      <c r="K175">
        <v>0</v>
      </c>
      <c r="L175">
        <f t="shared" si="6"/>
        <v>0</v>
      </c>
      <c r="M175">
        <f t="shared" si="7"/>
        <v>0</v>
      </c>
      <c r="N175">
        <f t="shared" si="8"/>
        <v>0</v>
      </c>
    </row>
    <row r="176" spans="1:14" x14ac:dyDescent="0.2">
      <c r="A176" t="s">
        <v>227</v>
      </c>
      <c r="B176">
        <v>71</v>
      </c>
      <c r="C176" t="s">
        <v>16</v>
      </c>
      <c r="D176" t="s">
        <v>17</v>
      </c>
      <c r="E176" t="s">
        <v>160</v>
      </c>
      <c r="F176">
        <v>1</v>
      </c>
      <c r="G176">
        <v>1</v>
      </c>
      <c r="H176">
        <v>0</v>
      </c>
      <c r="I176">
        <v>0</v>
      </c>
      <c r="J176">
        <v>1</v>
      </c>
      <c r="K176">
        <v>0</v>
      </c>
      <c r="L176">
        <f t="shared" si="6"/>
        <v>1</v>
      </c>
      <c r="M176">
        <f t="shared" si="7"/>
        <v>0</v>
      </c>
      <c r="N176">
        <f t="shared" si="8"/>
        <v>0</v>
      </c>
    </row>
    <row r="177" spans="1:14" x14ac:dyDescent="0.2">
      <c r="A177" t="s">
        <v>227</v>
      </c>
      <c r="B177">
        <v>71</v>
      </c>
      <c r="C177" t="s">
        <v>16</v>
      </c>
      <c r="D177" t="s">
        <v>17</v>
      </c>
      <c r="E177" t="s">
        <v>195</v>
      </c>
      <c r="F177">
        <v>1</v>
      </c>
      <c r="G177">
        <v>8</v>
      </c>
      <c r="H177">
        <v>0</v>
      </c>
      <c r="I177">
        <v>1</v>
      </c>
      <c r="J177">
        <v>8</v>
      </c>
      <c r="K177">
        <v>0</v>
      </c>
      <c r="L177">
        <f t="shared" si="6"/>
        <v>0</v>
      </c>
      <c r="M177">
        <f t="shared" si="7"/>
        <v>0</v>
      </c>
      <c r="N177">
        <f t="shared" si="8"/>
        <v>0</v>
      </c>
    </row>
    <row r="178" spans="1:14" x14ac:dyDescent="0.2">
      <c r="A178" t="s">
        <v>227</v>
      </c>
      <c r="B178">
        <v>71</v>
      </c>
      <c r="C178" t="s">
        <v>16</v>
      </c>
      <c r="D178" t="s">
        <v>17</v>
      </c>
      <c r="E178" t="s">
        <v>135</v>
      </c>
      <c r="F178">
        <v>2</v>
      </c>
      <c r="G178">
        <v>2</v>
      </c>
      <c r="H178">
        <v>0</v>
      </c>
      <c r="I178">
        <v>1</v>
      </c>
      <c r="J178">
        <v>0</v>
      </c>
      <c r="K178">
        <v>0</v>
      </c>
      <c r="L178">
        <f t="shared" si="6"/>
        <v>1</v>
      </c>
      <c r="M178">
        <f t="shared" si="7"/>
        <v>2</v>
      </c>
      <c r="N178">
        <f t="shared" si="8"/>
        <v>0</v>
      </c>
    </row>
    <row r="179" spans="1:14" x14ac:dyDescent="0.2">
      <c r="A179" t="s">
        <v>227</v>
      </c>
      <c r="B179">
        <v>71</v>
      </c>
      <c r="C179" t="s">
        <v>16</v>
      </c>
      <c r="D179" t="s">
        <v>17</v>
      </c>
      <c r="E179" t="s">
        <v>204</v>
      </c>
      <c r="F179">
        <v>0</v>
      </c>
      <c r="G179">
        <v>7</v>
      </c>
      <c r="H179">
        <v>0</v>
      </c>
      <c r="I179">
        <v>0</v>
      </c>
      <c r="J179">
        <v>7</v>
      </c>
      <c r="K179">
        <v>0</v>
      </c>
      <c r="L179">
        <f t="shared" si="6"/>
        <v>0</v>
      </c>
      <c r="M179">
        <f t="shared" si="7"/>
        <v>0</v>
      </c>
      <c r="N179">
        <f t="shared" si="8"/>
        <v>0</v>
      </c>
    </row>
    <row r="180" spans="1:14" x14ac:dyDescent="0.2">
      <c r="A180" t="s">
        <v>227</v>
      </c>
      <c r="B180">
        <v>71</v>
      </c>
      <c r="C180" t="s">
        <v>16</v>
      </c>
      <c r="D180" t="s">
        <v>17</v>
      </c>
      <c r="E180" t="s">
        <v>134</v>
      </c>
      <c r="F180">
        <v>2</v>
      </c>
      <c r="G180">
        <v>1</v>
      </c>
      <c r="H180">
        <v>1</v>
      </c>
      <c r="I180">
        <v>2</v>
      </c>
      <c r="J180">
        <v>1</v>
      </c>
      <c r="K180">
        <v>1</v>
      </c>
      <c r="L180">
        <f t="shared" si="6"/>
        <v>0</v>
      </c>
      <c r="M180">
        <f t="shared" si="7"/>
        <v>0</v>
      </c>
      <c r="N180">
        <f t="shared" si="8"/>
        <v>0</v>
      </c>
    </row>
    <row r="181" spans="1:14" x14ac:dyDescent="0.2">
      <c r="A181" t="s">
        <v>227</v>
      </c>
      <c r="B181">
        <v>71</v>
      </c>
      <c r="C181" t="s">
        <v>16</v>
      </c>
      <c r="D181" t="s">
        <v>17</v>
      </c>
      <c r="E181" t="s">
        <v>211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f t="shared" si="6"/>
        <v>0</v>
      </c>
      <c r="M181">
        <f t="shared" si="7"/>
        <v>0</v>
      </c>
      <c r="N181">
        <f t="shared" si="8"/>
        <v>0</v>
      </c>
    </row>
    <row r="182" spans="1:14" x14ac:dyDescent="0.2">
      <c r="A182" t="s">
        <v>227</v>
      </c>
      <c r="B182">
        <v>71</v>
      </c>
      <c r="C182" t="s">
        <v>16</v>
      </c>
      <c r="D182" t="s">
        <v>17</v>
      </c>
      <c r="E182" t="s">
        <v>170</v>
      </c>
      <c r="F182">
        <v>2</v>
      </c>
      <c r="G182">
        <v>2</v>
      </c>
      <c r="H182">
        <v>0</v>
      </c>
      <c r="I182">
        <v>2</v>
      </c>
      <c r="J182">
        <v>2</v>
      </c>
      <c r="K182">
        <v>0</v>
      </c>
      <c r="L182">
        <f t="shared" si="6"/>
        <v>0</v>
      </c>
      <c r="M182">
        <f t="shared" si="7"/>
        <v>0</v>
      </c>
      <c r="N182">
        <f t="shared" si="8"/>
        <v>0</v>
      </c>
    </row>
    <row r="183" spans="1:14" x14ac:dyDescent="0.2">
      <c r="A183" t="s">
        <v>227</v>
      </c>
      <c r="B183">
        <v>71</v>
      </c>
      <c r="C183" t="s">
        <v>16</v>
      </c>
      <c r="D183" t="s">
        <v>17</v>
      </c>
      <c r="E183" t="s">
        <v>189</v>
      </c>
      <c r="F183">
        <v>2</v>
      </c>
      <c r="G183">
        <v>1</v>
      </c>
      <c r="H183">
        <v>4</v>
      </c>
      <c r="I183">
        <v>2</v>
      </c>
      <c r="J183">
        <v>1</v>
      </c>
      <c r="K183">
        <v>4</v>
      </c>
      <c r="L183">
        <f t="shared" si="6"/>
        <v>0</v>
      </c>
      <c r="M183">
        <f t="shared" si="7"/>
        <v>0</v>
      </c>
      <c r="N183">
        <f t="shared" si="8"/>
        <v>0</v>
      </c>
    </row>
    <row r="184" spans="1:14" x14ac:dyDescent="0.2">
      <c r="A184" t="s">
        <v>227</v>
      </c>
      <c r="B184">
        <v>71</v>
      </c>
      <c r="C184" t="s">
        <v>16</v>
      </c>
      <c r="D184" t="s">
        <v>17</v>
      </c>
      <c r="E184" t="s">
        <v>125</v>
      </c>
      <c r="F184">
        <v>1</v>
      </c>
      <c r="G184">
        <v>0</v>
      </c>
      <c r="H184">
        <v>0</v>
      </c>
      <c r="I184">
        <v>1</v>
      </c>
      <c r="J184">
        <v>0</v>
      </c>
      <c r="K184">
        <v>0</v>
      </c>
      <c r="L184">
        <f t="shared" si="6"/>
        <v>0</v>
      </c>
      <c r="M184">
        <f t="shared" si="7"/>
        <v>0</v>
      </c>
      <c r="N184">
        <f t="shared" si="8"/>
        <v>0</v>
      </c>
    </row>
    <row r="185" spans="1:14" x14ac:dyDescent="0.2">
      <c r="A185" t="s">
        <v>227</v>
      </c>
      <c r="B185">
        <v>71</v>
      </c>
      <c r="C185" t="s">
        <v>16</v>
      </c>
      <c r="D185" t="s">
        <v>17</v>
      </c>
      <c r="E185" t="s">
        <v>157</v>
      </c>
      <c r="F185">
        <v>0</v>
      </c>
      <c r="G185">
        <v>1</v>
      </c>
      <c r="H185">
        <v>0</v>
      </c>
      <c r="I185">
        <v>0</v>
      </c>
      <c r="J185">
        <v>1</v>
      </c>
      <c r="K185">
        <v>0</v>
      </c>
      <c r="L185">
        <f t="shared" si="6"/>
        <v>0</v>
      </c>
      <c r="M185">
        <f t="shared" si="7"/>
        <v>0</v>
      </c>
      <c r="N185">
        <f t="shared" si="8"/>
        <v>0</v>
      </c>
    </row>
    <row r="186" spans="1:14" x14ac:dyDescent="0.2">
      <c r="A186" t="s">
        <v>227</v>
      </c>
      <c r="B186">
        <v>71</v>
      </c>
      <c r="C186" t="s">
        <v>16</v>
      </c>
      <c r="D186" t="s">
        <v>17</v>
      </c>
      <c r="E186" t="s">
        <v>196</v>
      </c>
      <c r="F186">
        <v>2</v>
      </c>
      <c r="G186">
        <v>1</v>
      </c>
      <c r="H186">
        <v>0</v>
      </c>
      <c r="I186">
        <v>1</v>
      </c>
      <c r="J186">
        <v>1</v>
      </c>
      <c r="K186">
        <v>0</v>
      </c>
      <c r="L186">
        <f t="shared" si="6"/>
        <v>1</v>
      </c>
      <c r="M186">
        <f t="shared" si="7"/>
        <v>0</v>
      </c>
      <c r="N186">
        <f t="shared" si="8"/>
        <v>0</v>
      </c>
    </row>
    <row r="187" spans="1:14" x14ac:dyDescent="0.2">
      <c r="A187" t="s">
        <v>227</v>
      </c>
      <c r="B187">
        <v>71</v>
      </c>
      <c r="C187" t="s">
        <v>16</v>
      </c>
      <c r="D187" t="s">
        <v>17</v>
      </c>
      <c r="E187" t="s">
        <v>161</v>
      </c>
      <c r="F187">
        <v>1</v>
      </c>
      <c r="G187">
        <v>0</v>
      </c>
      <c r="H187">
        <v>0</v>
      </c>
      <c r="I187">
        <v>1</v>
      </c>
      <c r="J187">
        <v>0</v>
      </c>
      <c r="K187">
        <v>0</v>
      </c>
      <c r="L187">
        <f t="shared" si="6"/>
        <v>0</v>
      </c>
      <c r="M187">
        <f t="shared" si="7"/>
        <v>0</v>
      </c>
      <c r="N187">
        <f t="shared" si="8"/>
        <v>0</v>
      </c>
    </row>
    <row r="188" spans="1:14" x14ac:dyDescent="0.2">
      <c r="A188" t="s">
        <v>227</v>
      </c>
      <c r="B188">
        <v>71</v>
      </c>
      <c r="C188" t="s">
        <v>16</v>
      </c>
      <c r="D188" t="s">
        <v>17</v>
      </c>
      <c r="E188" t="s">
        <v>141</v>
      </c>
      <c r="F188">
        <v>1</v>
      </c>
      <c r="G188">
        <v>0</v>
      </c>
      <c r="H188">
        <v>0</v>
      </c>
      <c r="I188">
        <v>1</v>
      </c>
      <c r="J188">
        <v>0</v>
      </c>
      <c r="K188">
        <v>0</v>
      </c>
      <c r="L188">
        <f t="shared" si="6"/>
        <v>0</v>
      </c>
      <c r="M188">
        <f t="shared" si="7"/>
        <v>0</v>
      </c>
      <c r="N188">
        <f t="shared" si="8"/>
        <v>0</v>
      </c>
    </row>
    <row r="189" spans="1:14" x14ac:dyDescent="0.2">
      <c r="A189" t="s">
        <v>227</v>
      </c>
      <c r="B189">
        <v>71</v>
      </c>
      <c r="C189" t="s">
        <v>16</v>
      </c>
      <c r="D189" t="s">
        <v>17</v>
      </c>
      <c r="E189" t="s">
        <v>207</v>
      </c>
      <c r="F189">
        <v>0</v>
      </c>
      <c r="G189">
        <v>7</v>
      </c>
      <c r="H189">
        <v>0</v>
      </c>
      <c r="I189">
        <v>0</v>
      </c>
      <c r="J189">
        <v>7</v>
      </c>
      <c r="K189">
        <v>0</v>
      </c>
      <c r="L189">
        <f t="shared" si="6"/>
        <v>0</v>
      </c>
      <c r="M189">
        <f t="shared" si="7"/>
        <v>0</v>
      </c>
      <c r="N189">
        <f t="shared" si="8"/>
        <v>0</v>
      </c>
    </row>
    <row r="190" spans="1:14" x14ac:dyDescent="0.2">
      <c r="A190" t="s">
        <v>227</v>
      </c>
      <c r="B190">
        <v>71</v>
      </c>
      <c r="C190" t="s">
        <v>16</v>
      </c>
      <c r="D190" t="s">
        <v>17</v>
      </c>
      <c r="E190" t="s">
        <v>212</v>
      </c>
      <c r="F190">
        <v>0</v>
      </c>
      <c r="G190">
        <v>1</v>
      </c>
      <c r="H190">
        <v>0</v>
      </c>
      <c r="I190">
        <v>0</v>
      </c>
      <c r="J190">
        <v>1</v>
      </c>
      <c r="K190">
        <v>0</v>
      </c>
      <c r="L190">
        <f t="shared" si="6"/>
        <v>0</v>
      </c>
      <c r="M190">
        <f t="shared" si="7"/>
        <v>0</v>
      </c>
      <c r="N190">
        <f t="shared" si="8"/>
        <v>0</v>
      </c>
    </row>
    <row r="191" spans="1:14" x14ac:dyDescent="0.2">
      <c r="A191" t="s">
        <v>227</v>
      </c>
      <c r="B191">
        <v>71</v>
      </c>
      <c r="C191" t="s">
        <v>16</v>
      </c>
      <c r="D191" t="s">
        <v>17</v>
      </c>
      <c r="E191" t="s">
        <v>171</v>
      </c>
      <c r="F191">
        <v>1</v>
      </c>
      <c r="G191">
        <v>0</v>
      </c>
      <c r="H191">
        <v>0</v>
      </c>
      <c r="I191">
        <v>1</v>
      </c>
      <c r="J191">
        <v>0</v>
      </c>
      <c r="K191">
        <v>0</v>
      </c>
      <c r="L191">
        <f t="shared" si="6"/>
        <v>0</v>
      </c>
      <c r="M191">
        <f t="shared" si="7"/>
        <v>0</v>
      </c>
      <c r="N191">
        <f t="shared" si="8"/>
        <v>0</v>
      </c>
    </row>
    <row r="192" spans="1:14" x14ac:dyDescent="0.2">
      <c r="A192" t="s">
        <v>227</v>
      </c>
      <c r="B192">
        <v>71</v>
      </c>
      <c r="C192" t="s">
        <v>16</v>
      </c>
      <c r="D192" t="s">
        <v>17</v>
      </c>
      <c r="E192" t="s">
        <v>124</v>
      </c>
      <c r="F192">
        <v>3</v>
      </c>
      <c r="G192">
        <v>7</v>
      </c>
      <c r="H192">
        <v>0</v>
      </c>
      <c r="I192">
        <v>3</v>
      </c>
      <c r="J192">
        <v>7</v>
      </c>
      <c r="K192">
        <v>0</v>
      </c>
      <c r="L192">
        <f t="shared" si="6"/>
        <v>0</v>
      </c>
      <c r="M192">
        <f t="shared" si="7"/>
        <v>0</v>
      </c>
      <c r="N192">
        <f t="shared" si="8"/>
        <v>0</v>
      </c>
    </row>
    <row r="193" spans="1:14" x14ac:dyDescent="0.2">
      <c r="A193" t="s">
        <v>227</v>
      </c>
      <c r="B193">
        <v>71</v>
      </c>
      <c r="C193" t="s">
        <v>16</v>
      </c>
      <c r="D193" t="s">
        <v>17</v>
      </c>
      <c r="E193" t="s">
        <v>121</v>
      </c>
      <c r="F193">
        <v>4</v>
      </c>
      <c r="G193">
        <v>1</v>
      </c>
      <c r="H193">
        <v>0</v>
      </c>
      <c r="I193">
        <v>4</v>
      </c>
      <c r="J193">
        <v>1</v>
      </c>
      <c r="K193">
        <v>0</v>
      </c>
      <c r="L193">
        <f t="shared" si="6"/>
        <v>0</v>
      </c>
      <c r="M193">
        <f t="shared" si="7"/>
        <v>0</v>
      </c>
      <c r="N193">
        <f t="shared" si="8"/>
        <v>0</v>
      </c>
    </row>
    <row r="194" spans="1:14" x14ac:dyDescent="0.2">
      <c r="A194" t="s">
        <v>227</v>
      </c>
      <c r="B194">
        <v>71</v>
      </c>
      <c r="C194" t="s">
        <v>16</v>
      </c>
      <c r="D194" t="s">
        <v>17</v>
      </c>
      <c r="E194" t="s">
        <v>193</v>
      </c>
      <c r="F194">
        <v>2</v>
      </c>
      <c r="G194">
        <v>4</v>
      </c>
      <c r="H194">
        <v>0</v>
      </c>
      <c r="I194">
        <v>2</v>
      </c>
      <c r="J194">
        <v>2</v>
      </c>
      <c r="K194">
        <v>0</v>
      </c>
      <c r="L194">
        <f t="shared" ref="L194:L257" si="9">F194-I194</f>
        <v>0</v>
      </c>
      <c r="M194">
        <f t="shared" ref="M194:M257" si="10">G194-J194</f>
        <v>2</v>
      </c>
      <c r="N194">
        <f t="shared" ref="N194:N257" si="11">H194-K194</f>
        <v>0</v>
      </c>
    </row>
    <row r="195" spans="1:14" x14ac:dyDescent="0.2">
      <c r="A195" t="s">
        <v>227</v>
      </c>
      <c r="B195">
        <v>71</v>
      </c>
      <c r="C195" t="s">
        <v>16</v>
      </c>
      <c r="D195" t="s">
        <v>17</v>
      </c>
      <c r="E195" t="s">
        <v>165</v>
      </c>
      <c r="F195">
        <v>2</v>
      </c>
      <c r="G195">
        <v>2</v>
      </c>
      <c r="H195">
        <v>1</v>
      </c>
      <c r="I195">
        <v>2</v>
      </c>
      <c r="J195">
        <v>2</v>
      </c>
      <c r="K195">
        <v>1</v>
      </c>
      <c r="L195">
        <f t="shared" si="9"/>
        <v>0</v>
      </c>
      <c r="M195">
        <f t="shared" si="10"/>
        <v>0</v>
      </c>
      <c r="N195">
        <f t="shared" si="11"/>
        <v>0</v>
      </c>
    </row>
    <row r="196" spans="1:14" x14ac:dyDescent="0.2">
      <c r="A196" t="s">
        <v>227</v>
      </c>
      <c r="B196">
        <v>71</v>
      </c>
      <c r="C196" t="s">
        <v>16</v>
      </c>
      <c r="D196" t="s">
        <v>17</v>
      </c>
      <c r="E196" t="s">
        <v>126</v>
      </c>
      <c r="F196">
        <v>1</v>
      </c>
      <c r="G196">
        <v>2</v>
      </c>
      <c r="H196">
        <v>0</v>
      </c>
      <c r="I196">
        <v>1</v>
      </c>
      <c r="J196">
        <v>2</v>
      </c>
      <c r="K196">
        <v>0</v>
      </c>
      <c r="L196">
        <f t="shared" si="9"/>
        <v>0</v>
      </c>
      <c r="M196">
        <f t="shared" si="10"/>
        <v>0</v>
      </c>
      <c r="N196">
        <f t="shared" si="11"/>
        <v>0</v>
      </c>
    </row>
    <row r="197" spans="1:14" x14ac:dyDescent="0.2">
      <c r="A197" t="s">
        <v>227</v>
      </c>
      <c r="B197">
        <v>71</v>
      </c>
      <c r="C197" t="s">
        <v>16</v>
      </c>
      <c r="D197" t="s">
        <v>17</v>
      </c>
      <c r="E197" t="s">
        <v>169</v>
      </c>
      <c r="F197">
        <v>1</v>
      </c>
      <c r="G197">
        <v>0</v>
      </c>
      <c r="H197">
        <v>0</v>
      </c>
      <c r="I197">
        <v>1</v>
      </c>
      <c r="J197">
        <v>0</v>
      </c>
      <c r="K197">
        <v>0</v>
      </c>
      <c r="L197">
        <f t="shared" si="9"/>
        <v>0</v>
      </c>
      <c r="M197">
        <f t="shared" si="10"/>
        <v>0</v>
      </c>
      <c r="N197">
        <f t="shared" si="11"/>
        <v>0</v>
      </c>
    </row>
    <row r="198" spans="1:14" x14ac:dyDescent="0.2">
      <c r="A198" t="s">
        <v>227</v>
      </c>
      <c r="B198">
        <v>71</v>
      </c>
      <c r="C198" t="s">
        <v>16</v>
      </c>
      <c r="D198" t="s">
        <v>17</v>
      </c>
      <c r="E198" t="s">
        <v>163</v>
      </c>
      <c r="F198">
        <v>0</v>
      </c>
      <c r="G198">
        <v>2</v>
      </c>
      <c r="H198">
        <v>0</v>
      </c>
      <c r="I198">
        <v>0</v>
      </c>
      <c r="J198">
        <v>2</v>
      </c>
      <c r="K198">
        <v>0</v>
      </c>
      <c r="L198">
        <f t="shared" si="9"/>
        <v>0</v>
      </c>
      <c r="M198">
        <f t="shared" si="10"/>
        <v>0</v>
      </c>
      <c r="N198">
        <f t="shared" si="11"/>
        <v>0</v>
      </c>
    </row>
    <row r="199" spans="1:14" x14ac:dyDescent="0.2">
      <c r="A199" t="s">
        <v>227</v>
      </c>
      <c r="B199">
        <v>71</v>
      </c>
      <c r="C199" t="s">
        <v>16</v>
      </c>
      <c r="D199" t="s">
        <v>17</v>
      </c>
      <c r="E199" t="s">
        <v>213</v>
      </c>
      <c r="F199">
        <v>1</v>
      </c>
      <c r="G199">
        <v>1</v>
      </c>
      <c r="H199">
        <v>0</v>
      </c>
      <c r="I199">
        <v>1</v>
      </c>
      <c r="J199">
        <v>1</v>
      </c>
      <c r="K199">
        <v>0</v>
      </c>
      <c r="L199">
        <f t="shared" si="9"/>
        <v>0</v>
      </c>
      <c r="M199">
        <f t="shared" si="10"/>
        <v>0</v>
      </c>
      <c r="N199">
        <f t="shared" si="11"/>
        <v>0</v>
      </c>
    </row>
    <row r="200" spans="1:14" x14ac:dyDescent="0.2">
      <c r="A200" t="s">
        <v>227</v>
      </c>
      <c r="B200">
        <v>71</v>
      </c>
      <c r="C200" t="s">
        <v>16</v>
      </c>
      <c r="D200" t="s">
        <v>17</v>
      </c>
      <c r="E200" t="s">
        <v>177</v>
      </c>
      <c r="F200">
        <v>2</v>
      </c>
      <c r="G200">
        <v>1</v>
      </c>
      <c r="H200">
        <v>0</v>
      </c>
      <c r="I200">
        <v>2</v>
      </c>
      <c r="J200">
        <v>1</v>
      </c>
      <c r="K200">
        <v>0</v>
      </c>
      <c r="L200">
        <f t="shared" si="9"/>
        <v>0</v>
      </c>
      <c r="M200">
        <f t="shared" si="10"/>
        <v>0</v>
      </c>
      <c r="N200">
        <f t="shared" si="11"/>
        <v>0</v>
      </c>
    </row>
    <row r="201" spans="1:14" x14ac:dyDescent="0.2">
      <c r="A201" t="s">
        <v>227</v>
      </c>
      <c r="B201">
        <v>71</v>
      </c>
      <c r="C201" t="s">
        <v>16</v>
      </c>
      <c r="D201" t="s">
        <v>17</v>
      </c>
      <c r="E201" t="s">
        <v>147</v>
      </c>
      <c r="F201">
        <v>4</v>
      </c>
      <c r="G201">
        <v>1</v>
      </c>
      <c r="H201">
        <v>0</v>
      </c>
      <c r="I201">
        <v>4</v>
      </c>
      <c r="J201">
        <v>1</v>
      </c>
      <c r="K201">
        <v>0</v>
      </c>
      <c r="L201">
        <f t="shared" si="9"/>
        <v>0</v>
      </c>
      <c r="M201">
        <f t="shared" si="10"/>
        <v>0</v>
      </c>
      <c r="N201">
        <f t="shared" si="11"/>
        <v>0</v>
      </c>
    </row>
    <row r="202" spans="1:14" x14ac:dyDescent="0.2">
      <c r="A202" t="s">
        <v>227</v>
      </c>
      <c r="B202">
        <v>71</v>
      </c>
      <c r="C202" t="s">
        <v>16</v>
      </c>
      <c r="D202" t="s">
        <v>17</v>
      </c>
      <c r="E202" t="s">
        <v>123</v>
      </c>
      <c r="F202">
        <v>7</v>
      </c>
      <c r="G202">
        <v>5</v>
      </c>
      <c r="H202">
        <v>0</v>
      </c>
      <c r="I202">
        <v>7</v>
      </c>
      <c r="J202">
        <v>5</v>
      </c>
      <c r="K202">
        <v>0</v>
      </c>
      <c r="L202">
        <f t="shared" si="9"/>
        <v>0</v>
      </c>
      <c r="M202">
        <f t="shared" si="10"/>
        <v>0</v>
      </c>
      <c r="N202">
        <f t="shared" si="11"/>
        <v>0</v>
      </c>
    </row>
    <row r="203" spans="1:14" x14ac:dyDescent="0.2">
      <c r="A203" t="s">
        <v>227</v>
      </c>
      <c r="B203">
        <v>71</v>
      </c>
      <c r="C203" t="s">
        <v>16</v>
      </c>
      <c r="D203" t="s">
        <v>17</v>
      </c>
      <c r="E203" t="s">
        <v>179</v>
      </c>
      <c r="F203">
        <v>1</v>
      </c>
      <c r="G203">
        <v>5</v>
      </c>
      <c r="H203">
        <v>0</v>
      </c>
      <c r="I203">
        <v>1</v>
      </c>
      <c r="J203">
        <v>4</v>
      </c>
      <c r="K203">
        <v>0</v>
      </c>
      <c r="L203">
        <f t="shared" si="9"/>
        <v>0</v>
      </c>
      <c r="M203">
        <f t="shared" si="10"/>
        <v>1</v>
      </c>
      <c r="N203">
        <f t="shared" si="11"/>
        <v>0</v>
      </c>
    </row>
    <row r="204" spans="1:14" x14ac:dyDescent="0.2">
      <c r="A204" t="s">
        <v>227</v>
      </c>
      <c r="B204">
        <v>71</v>
      </c>
      <c r="C204" t="s">
        <v>16</v>
      </c>
      <c r="D204" t="s">
        <v>17</v>
      </c>
      <c r="E204" t="s">
        <v>197</v>
      </c>
      <c r="F204">
        <v>2</v>
      </c>
      <c r="G204">
        <v>1</v>
      </c>
      <c r="H204">
        <v>0</v>
      </c>
      <c r="I204">
        <v>1</v>
      </c>
      <c r="J204">
        <v>1</v>
      </c>
      <c r="K204">
        <v>0</v>
      </c>
      <c r="L204">
        <f t="shared" si="9"/>
        <v>1</v>
      </c>
      <c r="M204">
        <f t="shared" si="10"/>
        <v>0</v>
      </c>
      <c r="N204">
        <f t="shared" si="11"/>
        <v>0</v>
      </c>
    </row>
    <row r="205" spans="1:14" x14ac:dyDescent="0.2">
      <c r="A205" t="s">
        <v>227</v>
      </c>
      <c r="B205">
        <v>71</v>
      </c>
      <c r="C205" t="s">
        <v>16</v>
      </c>
      <c r="D205" t="s">
        <v>17</v>
      </c>
      <c r="E205" t="s">
        <v>200</v>
      </c>
      <c r="F205">
        <v>2</v>
      </c>
      <c r="G205">
        <v>1</v>
      </c>
      <c r="H205">
        <v>0</v>
      </c>
      <c r="I205">
        <v>2</v>
      </c>
      <c r="J205">
        <v>1</v>
      </c>
      <c r="K205">
        <v>0</v>
      </c>
      <c r="L205">
        <f t="shared" si="9"/>
        <v>0</v>
      </c>
      <c r="M205">
        <f t="shared" si="10"/>
        <v>0</v>
      </c>
      <c r="N205">
        <f t="shared" si="11"/>
        <v>0</v>
      </c>
    </row>
    <row r="206" spans="1:14" x14ac:dyDescent="0.2">
      <c r="A206" t="s">
        <v>227</v>
      </c>
      <c r="B206">
        <v>71</v>
      </c>
      <c r="C206" t="s">
        <v>16</v>
      </c>
      <c r="D206" t="s">
        <v>17</v>
      </c>
      <c r="E206" t="s">
        <v>183</v>
      </c>
      <c r="F206">
        <v>0</v>
      </c>
      <c r="G206">
        <v>1</v>
      </c>
      <c r="H206">
        <v>0</v>
      </c>
      <c r="I206">
        <v>0</v>
      </c>
      <c r="J206">
        <v>1</v>
      </c>
      <c r="K206">
        <v>0</v>
      </c>
      <c r="L206">
        <f t="shared" si="9"/>
        <v>0</v>
      </c>
      <c r="M206">
        <f t="shared" si="10"/>
        <v>0</v>
      </c>
      <c r="N206">
        <f t="shared" si="11"/>
        <v>0</v>
      </c>
    </row>
    <row r="207" spans="1:14" x14ac:dyDescent="0.2">
      <c r="A207" t="s">
        <v>227</v>
      </c>
      <c r="B207">
        <v>71</v>
      </c>
      <c r="C207" t="s">
        <v>16</v>
      </c>
      <c r="D207" t="s">
        <v>17</v>
      </c>
      <c r="E207" t="s">
        <v>208</v>
      </c>
      <c r="F207">
        <v>2</v>
      </c>
      <c r="G207">
        <v>11</v>
      </c>
      <c r="H207">
        <v>0</v>
      </c>
      <c r="I207">
        <v>2</v>
      </c>
      <c r="J207">
        <v>8</v>
      </c>
      <c r="K207">
        <v>0</v>
      </c>
      <c r="L207">
        <f t="shared" si="9"/>
        <v>0</v>
      </c>
      <c r="M207">
        <f t="shared" si="10"/>
        <v>3</v>
      </c>
      <c r="N207">
        <f t="shared" si="11"/>
        <v>0</v>
      </c>
    </row>
    <row r="208" spans="1:14" x14ac:dyDescent="0.2">
      <c r="A208" t="s">
        <v>227</v>
      </c>
      <c r="B208">
        <v>71</v>
      </c>
      <c r="C208" t="s">
        <v>16</v>
      </c>
      <c r="D208" t="s">
        <v>17</v>
      </c>
      <c r="E208" t="s">
        <v>214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f t="shared" si="9"/>
        <v>0</v>
      </c>
      <c r="M208">
        <f t="shared" si="10"/>
        <v>0</v>
      </c>
      <c r="N208">
        <f t="shared" si="11"/>
        <v>0</v>
      </c>
    </row>
    <row r="209" spans="1:14" x14ac:dyDescent="0.2">
      <c r="A209" t="s">
        <v>227</v>
      </c>
      <c r="B209">
        <v>71</v>
      </c>
      <c r="C209" t="s">
        <v>16</v>
      </c>
      <c r="D209" t="s">
        <v>17</v>
      </c>
      <c r="E209" t="s">
        <v>186</v>
      </c>
      <c r="F209">
        <v>1</v>
      </c>
      <c r="G209">
        <v>2</v>
      </c>
      <c r="H209">
        <v>0</v>
      </c>
      <c r="I209">
        <v>1</v>
      </c>
      <c r="J209">
        <v>2</v>
      </c>
      <c r="K209">
        <v>0</v>
      </c>
      <c r="L209">
        <f t="shared" si="9"/>
        <v>0</v>
      </c>
      <c r="M209">
        <f t="shared" si="10"/>
        <v>0</v>
      </c>
      <c r="N209">
        <f t="shared" si="11"/>
        <v>0</v>
      </c>
    </row>
    <row r="210" spans="1:14" x14ac:dyDescent="0.2">
      <c r="A210" t="s">
        <v>227</v>
      </c>
      <c r="B210">
        <v>71</v>
      </c>
      <c r="C210" t="s">
        <v>16</v>
      </c>
      <c r="D210" t="s">
        <v>17</v>
      </c>
      <c r="E210" t="s">
        <v>137</v>
      </c>
      <c r="F210">
        <v>2</v>
      </c>
      <c r="G210">
        <v>7</v>
      </c>
      <c r="H210">
        <v>0</v>
      </c>
      <c r="I210">
        <v>1</v>
      </c>
      <c r="J210">
        <v>7</v>
      </c>
      <c r="K210">
        <v>0</v>
      </c>
      <c r="L210">
        <f t="shared" si="9"/>
        <v>1</v>
      </c>
      <c r="M210">
        <f t="shared" si="10"/>
        <v>0</v>
      </c>
      <c r="N210">
        <f t="shared" si="11"/>
        <v>0</v>
      </c>
    </row>
    <row r="211" spans="1:14" x14ac:dyDescent="0.2">
      <c r="A211" t="s">
        <v>227</v>
      </c>
      <c r="B211">
        <v>71</v>
      </c>
      <c r="C211" t="s">
        <v>16</v>
      </c>
      <c r="D211" t="s">
        <v>17</v>
      </c>
      <c r="E211" t="s">
        <v>178</v>
      </c>
      <c r="F211">
        <v>2</v>
      </c>
      <c r="G211">
        <v>1</v>
      </c>
      <c r="H211">
        <v>0</v>
      </c>
      <c r="I211">
        <v>2</v>
      </c>
      <c r="J211">
        <v>1</v>
      </c>
      <c r="K211">
        <v>0</v>
      </c>
      <c r="L211">
        <f t="shared" si="9"/>
        <v>0</v>
      </c>
      <c r="M211">
        <f t="shared" si="10"/>
        <v>0</v>
      </c>
      <c r="N211">
        <f t="shared" si="11"/>
        <v>0</v>
      </c>
    </row>
    <row r="212" spans="1:14" x14ac:dyDescent="0.2">
      <c r="A212" t="s">
        <v>227</v>
      </c>
      <c r="B212">
        <v>71</v>
      </c>
      <c r="C212" t="s">
        <v>16</v>
      </c>
      <c r="D212" t="s">
        <v>17</v>
      </c>
      <c r="E212" t="s">
        <v>122</v>
      </c>
      <c r="F212">
        <v>2</v>
      </c>
      <c r="G212">
        <v>4</v>
      </c>
      <c r="H212">
        <v>0</v>
      </c>
      <c r="I212">
        <v>2</v>
      </c>
      <c r="J212">
        <v>4</v>
      </c>
      <c r="K212">
        <v>0</v>
      </c>
      <c r="L212">
        <f t="shared" si="9"/>
        <v>0</v>
      </c>
      <c r="M212">
        <f t="shared" si="10"/>
        <v>0</v>
      </c>
      <c r="N212">
        <f t="shared" si="11"/>
        <v>0</v>
      </c>
    </row>
    <row r="213" spans="1:14" x14ac:dyDescent="0.2">
      <c r="A213" t="s">
        <v>227</v>
      </c>
      <c r="B213">
        <v>71</v>
      </c>
      <c r="C213" t="s">
        <v>16</v>
      </c>
      <c r="D213" t="s">
        <v>17</v>
      </c>
      <c r="E213" t="s">
        <v>175</v>
      </c>
      <c r="F213">
        <v>0</v>
      </c>
      <c r="G213">
        <v>0</v>
      </c>
      <c r="H213">
        <v>1</v>
      </c>
      <c r="I213">
        <v>0</v>
      </c>
      <c r="J213">
        <v>0</v>
      </c>
      <c r="K213">
        <v>1</v>
      </c>
      <c r="L213">
        <f t="shared" si="9"/>
        <v>0</v>
      </c>
      <c r="M213">
        <f t="shared" si="10"/>
        <v>0</v>
      </c>
      <c r="N213">
        <f t="shared" si="11"/>
        <v>0</v>
      </c>
    </row>
    <row r="214" spans="1:14" x14ac:dyDescent="0.2">
      <c r="A214" t="s">
        <v>227</v>
      </c>
      <c r="B214">
        <v>71</v>
      </c>
      <c r="C214" t="s">
        <v>16</v>
      </c>
      <c r="D214" t="s">
        <v>17</v>
      </c>
      <c r="E214" t="s">
        <v>138</v>
      </c>
      <c r="F214">
        <v>0</v>
      </c>
      <c r="G214">
        <v>3</v>
      </c>
      <c r="H214">
        <v>0</v>
      </c>
      <c r="I214">
        <v>0</v>
      </c>
      <c r="J214">
        <v>3</v>
      </c>
      <c r="K214">
        <v>0</v>
      </c>
      <c r="L214">
        <f t="shared" si="9"/>
        <v>0</v>
      </c>
      <c r="M214">
        <f t="shared" si="10"/>
        <v>0</v>
      </c>
      <c r="N214">
        <f t="shared" si="11"/>
        <v>0</v>
      </c>
    </row>
    <row r="215" spans="1:14" x14ac:dyDescent="0.2">
      <c r="A215" t="s">
        <v>227</v>
      </c>
      <c r="B215">
        <v>71</v>
      </c>
      <c r="C215" t="s">
        <v>16</v>
      </c>
      <c r="D215" t="s">
        <v>17</v>
      </c>
      <c r="E215" t="s">
        <v>205</v>
      </c>
      <c r="F215">
        <v>0</v>
      </c>
      <c r="G215">
        <v>5</v>
      </c>
      <c r="H215">
        <v>0</v>
      </c>
      <c r="I215">
        <v>0</v>
      </c>
      <c r="J215">
        <v>5</v>
      </c>
      <c r="K215">
        <v>0</v>
      </c>
      <c r="L215">
        <f t="shared" si="9"/>
        <v>0</v>
      </c>
      <c r="M215">
        <f t="shared" si="10"/>
        <v>0</v>
      </c>
      <c r="N215">
        <f t="shared" si="11"/>
        <v>0</v>
      </c>
    </row>
    <row r="216" spans="1:14" x14ac:dyDescent="0.2">
      <c r="A216" t="s">
        <v>227</v>
      </c>
      <c r="B216">
        <v>71</v>
      </c>
      <c r="C216" t="s">
        <v>16</v>
      </c>
      <c r="D216" t="s">
        <v>17</v>
      </c>
      <c r="E216" t="s">
        <v>162</v>
      </c>
      <c r="F216">
        <v>3</v>
      </c>
      <c r="G216">
        <v>3</v>
      </c>
      <c r="H216">
        <v>0</v>
      </c>
      <c r="I216">
        <v>2</v>
      </c>
      <c r="J216">
        <v>1</v>
      </c>
      <c r="K216">
        <v>0</v>
      </c>
      <c r="L216">
        <f t="shared" si="9"/>
        <v>1</v>
      </c>
      <c r="M216">
        <f t="shared" si="10"/>
        <v>2</v>
      </c>
      <c r="N216">
        <f t="shared" si="11"/>
        <v>0</v>
      </c>
    </row>
    <row r="217" spans="1:14" x14ac:dyDescent="0.2">
      <c r="A217" t="s">
        <v>227</v>
      </c>
      <c r="B217">
        <v>71</v>
      </c>
      <c r="C217" t="s">
        <v>16</v>
      </c>
      <c r="D217" t="s">
        <v>17</v>
      </c>
      <c r="E217" t="s">
        <v>215</v>
      </c>
      <c r="F217">
        <v>0</v>
      </c>
      <c r="G217">
        <v>2</v>
      </c>
      <c r="H217">
        <v>0</v>
      </c>
      <c r="I217">
        <v>0</v>
      </c>
      <c r="J217">
        <v>2</v>
      </c>
      <c r="K217">
        <v>0</v>
      </c>
      <c r="L217">
        <f t="shared" si="9"/>
        <v>0</v>
      </c>
      <c r="M217">
        <f t="shared" si="10"/>
        <v>0</v>
      </c>
      <c r="N217">
        <f t="shared" si="11"/>
        <v>0</v>
      </c>
    </row>
    <row r="218" spans="1:14" x14ac:dyDescent="0.2">
      <c r="A218" t="s">
        <v>227</v>
      </c>
      <c r="B218">
        <v>71</v>
      </c>
      <c r="C218" t="s">
        <v>16</v>
      </c>
      <c r="D218" t="s">
        <v>17</v>
      </c>
      <c r="E218" t="s">
        <v>148</v>
      </c>
      <c r="F218">
        <v>1</v>
      </c>
      <c r="G218">
        <v>0</v>
      </c>
      <c r="H218">
        <v>1</v>
      </c>
      <c r="I218">
        <v>1</v>
      </c>
      <c r="J218">
        <v>0</v>
      </c>
      <c r="K218">
        <v>1</v>
      </c>
      <c r="L218">
        <f t="shared" si="9"/>
        <v>0</v>
      </c>
      <c r="M218">
        <f t="shared" si="10"/>
        <v>0</v>
      </c>
      <c r="N218">
        <f t="shared" si="11"/>
        <v>0</v>
      </c>
    </row>
    <row r="219" spans="1:14" x14ac:dyDescent="0.2">
      <c r="A219" t="s">
        <v>227</v>
      </c>
      <c r="B219">
        <v>71</v>
      </c>
      <c r="C219" t="s">
        <v>16</v>
      </c>
      <c r="D219" t="s">
        <v>17</v>
      </c>
      <c r="E219" t="s">
        <v>182</v>
      </c>
      <c r="F219">
        <v>2</v>
      </c>
      <c r="G219">
        <v>2</v>
      </c>
      <c r="H219">
        <v>0</v>
      </c>
      <c r="I219">
        <v>2</v>
      </c>
      <c r="J219">
        <v>2</v>
      </c>
      <c r="K219">
        <v>0</v>
      </c>
      <c r="L219">
        <f t="shared" si="9"/>
        <v>0</v>
      </c>
      <c r="M219">
        <f t="shared" si="10"/>
        <v>0</v>
      </c>
      <c r="N219">
        <f t="shared" si="11"/>
        <v>0</v>
      </c>
    </row>
    <row r="220" spans="1:14" x14ac:dyDescent="0.2">
      <c r="A220" t="s">
        <v>227</v>
      </c>
      <c r="B220">
        <v>71</v>
      </c>
      <c r="C220" t="s">
        <v>16</v>
      </c>
      <c r="D220" t="s">
        <v>17</v>
      </c>
      <c r="E220" t="s">
        <v>174</v>
      </c>
      <c r="F220">
        <v>3</v>
      </c>
      <c r="G220">
        <v>3</v>
      </c>
      <c r="H220">
        <v>0</v>
      </c>
      <c r="I220">
        <v>3</v>
      </c>
      <c r="J220">
        <v>3</v>
      </c>
      <c r="K220">
        <v>0</v>
      </c>
      <c r="L220">
        <f t="shared" si="9"/>
        <v>0</v>
      </c>
      <c r="M220">
        <f t="shared" si="10"/>
        <v>0</v>
      </c>
      <c r="N220">
        <f t="shared" si="11"/>
        <v>0</v>
      </c>
    </row>
    <row r="221" spans="1:14" x14ac:dyDescent="0.2">
      <c r="A221" t="s">
        <v>227</v>
      </c>
      <c r="B221">
        <v>71</v>
      </c>
      <c r="C221" t="s">
        <v>16</v>
      </c>
      <c r="D221" t="s">
        <v>17</v>
      </c>
      <c r="E221" t="s">
        <v>127</v>
      </c>
      <c r="F221">
        <v>4</v>
      </c>
      <c r="G221">
        <v>3</v>
      </c>
      <c r="H221">
        <v>3</v>
      </c>
      <c r="I221">
        <v>4</v>
      </c>
      <c r="J221">
        <v>3</v>
      </c>
      <c r="K221">
        <v>3</v>
      </c>
      <c r="L221">
        <f t="shared" si="9"/>
        <v>0</v>
      </c>
      <c r="M221">
        <f t="shared" si="10"/>
        <v>0</v>
      </c>
      <c r="N221">
        <f t="shared" si="11"/>
        <v>0</v>
      </c>
    </row>
    <row r="222" spans="1:14" x14ac:dyDescent="0.2">
      <c r="A222" t="s">
        <v>227</v>
      </c>
      <c r="B222">
        <v>71</v>
      </c>
      <c r="C222" t="s">
        <v>16</v>
      </c>
      <c r="D222" t="s">
        <v>17</v>
      </c>
      <c r="E222" t="s">
        <v>167</v>
      </c>
      <c r="F222">
        <v>9</v>
      </c>
      <c r="G222">
        <v>10</v>
      </c>
      <c r="H222">
        <v>0</v>
      </c>
      <c r="I222">
        <v>9</v>
      </c>
      <c r="J222">
        <v>9</v>
      </c>
      <c r="K222">
        <v>0</v>
      </c>
      <c r="L222">
        <f t="shared" si="9"/>
        <v>0</v>
      </c>
      <c r="M222">
        <f t="shared" si="10"/>
        <v>1</v>
      </c>
      <c r="N222">
        <f t="shared" si="11"/>
        <v>0</v>
      </c>
    </row>
    <row r="223" spans="1:14" x14ac:dyDescent="0.2">
      <c r="A223" t="s">
        <v>227</v>
      </c>
      <c r="B223">
        <v>71</v>
      </c>
      <c r="C223" t="s">
        <v>16</v>
      </c>
      <c r="D223" t="s">
        <v>17</v>
      </c>
      <c r="E223" t="s">
        <v>201</v>
      </c>
      <c r="F223">
        <v>9</v>
      </c>
      <c r="G223">
        <v>0</v>
      </c>
      <c r="H223">
        <v>0</v>
      </c>
      <c r="I223">
        <v>9</v>
      </c>
      <c r="J223">
        <v>0</v>
      </c>
      <c r="K223">
        <v>0</v>
      </c>
      <c r="L223">
        <f t="shared" si="9"/>
        <v>0</v>
      </c>
      <c r="M223">
        <f t="shared" si="10"/>
        <v>0</v>
      </c>
      <c r="N223">
        <f t="shared" si="11"/>
        <v>0</v>
      </c>
    </row>
    <row r="224" spans="1:14" x14ac:dyDescent="0.2">
      <c r="A224" t="s">
        <v>227</v>
      </c>
      <c r="B224">
        <v>71</v>
      </c>
      <c r="C224" t="s">
        <v>16</v>
      </c>
      <c r="D224" t="s">
        <v>17</v>
      </c>
      <c r="E224" t="s">
        <v>146</v>
      </c>
      <c r="F224">
        <v>0</v>
      </c>
      <c r="G224">
        <v>3</v>
      </c>
      <c r="H224">
        <v>0</v>
      </c>
      <c r="I224">
        <v>0</v>
      </c>
      <c r="J224">
        <v>3</v>
      </c>
      <c r="K224">
        <v>0</v>
      </c>
      <c r="L224">
        <f t="shared" si="9"/>
        <v>0</v>
      </c>
      <c r="M224">
        <f t="shared" si="10"/>
        <v>0</v>
      </c>
      <c r="N224">
        <f t="shared" si="11"/>
        <v>0</v>
      </c>
    </row>
    <row r="225" spans="1:14" x14ac:dyDescent="0.2">
      <c r="A225" t="s">
        <v>227</v>
      </c>
      <c r="B225">
        <v>71</v>
      </c>
      <c r="C225" t="s">
        <v>16</v>
      </c>
      <c r="D225" t="s">
        <v>17</v>
      </c>
      <c r="E225" t="s">
        <v>145</v>
      </c>
      <c r="F225">
        <v>2</v>
      </c>
      <c r="G225">
        <v>2</v>
      </c>
      <c r="H225">
        <v>0</v>
      </c>
      <c r="I225">
        <v>2</v>
      </c>
      <c r="J225">
        <v>2</v>
      </c>
      <c r="K225">
        <v>0</v>
      </c>
      <c r="L225">
        <f t="shared" si="9"/>
        <v>0</v>
      </c>
      <c r="M225">
        <f t="shared" si="10"/>
        <v>0</v>
      </c>
      <c r="N225">
        <f t="shared" si="11"/>
        <v>0</v>
      </c>
    </row>
    <row r="226" spans="1:14" x14ac:dyDescent="0.2">
      <c r="A226" t="s">
        <v>227</v>
      </c>
      <c r="B226">
        <v>71</v>
      </c>
      <c r="C226" t="s">
        <v>16</v>
      </c>
      <c r="D226" t="s">
        <v>17</v>
      </c>
      <c r="E226" t="s">
        <v>216</v>
      </c>
      <c r="F226">
        <v>0</v>
      </c>
      <c r="G226">
        <v>3</v>
      </c>
      <c r="H226">
        <v>0</v>
      </c>
      <c r="I226">
        <v>0</v>
      </c>
      <c r="J226">
        <v>3</v>
      </c>
      <c r="K226">
        <v>0</v>
      </c>
      <c r="L226">
        <f t="shared" si="9"/>
        <v>0</v>
      </c>
      <c r="M226">
        <f t="shared" si="10"/>
        <v>0</v>
      </c>
      <c r="N226">
        <f t="shared" si="11"/>
        <v>0</v>
      </c>
    </row>
    <row r="227" spans="1:14" x14ac:dyDescent="0.2">
      <c r="A227" t="s">
        <v>227</v>
      </c>
      <c r="B227">
        <v>71</v>
      </c>
      <c r="C227" t="s">
        <v>16</v>
      </c>
      <c r="D227" t="s">
        <v>17</v>
      </c>
      <c r="E227" t="s">
        <v>181</v>
      </c>
      <c r="F227">
        <v>1</v>
      </c>
      <c r="G227">
        <v>0</v>
      </c>
      <c r="H227">
        <v>1</v>
      </c>
      <c r="I227">
        <v>1</v>
      </c>
      <c r="J227">
        <v>0</v>
      </c>
      <c r="K227">
        <v>1</v>
      </c>
      <c r="L227">
        <f t="shared" si="9"/>
        <v>0</v>
      </c>
      <c r="M227">
        <f t="shared" si="10"/>
        <v>0</v>
      </c>
      <c r="N227">
        <f t="shared" si="11"/>
        <v>0</v>
      </c>
    </row>
    <row r="228" spans="1:14" x14ac:dyDescent="0.2">
      <c r="A228" t="s">
        <v>227</v>
      </c>
      <c r="B228">
        <v>71</v>
      </c>
      <c r="C228" t="s">
        <v>16</v>
      </c>
      <c r="D228" t="s">
        <v>17</v>
      </c>
      <c r="E228" t="s">
        <v>132</v>
      </c>
      <c r="F228">
        <v>7</v>
      </c>
      <c r="G228">
        <v>1</v>
      </c>
      <c r="H228">
        <v>0</v>
      </c>
      <c r="I228">
        <v>4</v>
      </c>
      <c r="J228">
        <v>1</v>
      </c>
      <c r="K228">
        <v>0</v>
      </c>
      <c r="L228">
        <f t="shared" si="9"/>
        <v>3</v>
      </c>
      <c r="M228">
        <f t="shared" si="10"/>
        <v>0</v>
      </c>
      <c r="N228">
        <f t="shared" si="11"/>
        <v>0</v>
      </c>
    </row>
    <row r="229" spans="1:14" x14ac:dyDescent="0.2">
      <c r="A229" t="s">
        <v>227</v>
      </c>
      <c r="B229">
        <v>71</v>
      </c>
      <c r="C229" t="s">
        <v>16</v>
      </c>
      <c r="D229" t="s">
        <v>17</v>
      </c>
      <c r="E229" t="s">
        <v>128</v>
      </c>
      <c r="F229">
        <v>3</v>
      </c>
      <c r="G229">
        <v>2</v>
      </c>
      <c r="H229">
        <v>1</v>
      </c>
      <c r="I229">
        <v>3</v>
      </c>
      <c r="J229">
        <v>2</v>
      </c>
      <c r="K229">
        <v>1</v>
      </c>
      <c r="L229">
        <f t="shared" si="9"/>
        <v>0</v>
      </c>
      <c r="M229">
        <f t="shared" si="10"/>
        <v>0</v>
      </c>
      <c r="N229">
        <f t="shared" si="11"/>
        <v>0</v>
      </c>
    </row>
    <row r="230" spans="1:14" x14ac:dyDescent="0.2">
      <c r="A230" t="s">
        <v>227</v>
      </c>
      <c r="B230">
        <v>71</v>
      </c>
      <c r="C230" t="s">
        <v>16</v>
      </c>
      <c r="D230" t="s">
        <v>17</v>
      </c>
      <c r="E230" t="s">
        <v>143</v>
      </c>
      <c r="F230">
        <v>0</v>
      </c>
      <c r="G230">
        <v>1</v>
      </c>
      <c r="H230">
        <v>0</v>
      </c>
      <c r="I230">
        <v>0</v>
      </c>
      <c r="J230">
        <v>1</v>
      </c>
      <c r="K230">
        <v>0</v>
      </c>
      <c r="L230">
        <f t="shared" si="9"/>
        <v>0</v>
      </c>
      <c r="M230">
        <f t="shared" si="10"/>
        <v>0</v>
      </c>
      <c r="N230">
        <f t="shared" si="11"/>
        <v>0</v>
      </c>
    </row>
    <row r="231" spans="1:14" x14ac:dyDescent="0.2">
      <c r="A231" t="s">
        <v>227</v>
      </c>
      <c r="B231">
        <v>71</v>
      </c>
      <c r="C231" t="s">
        <v>16</v>
      </c>
      <c r="D231" t="s">
        <v>17</v>
      </c>
      <c r="E231" t="s">
        <v>198</v>
      </c>
      <c r="F231">
        <v>3</v>
      </c>
      <c r="G231">
        <v>2</v>
      </c>
      <c r="H231">
        <v>0</v>
      </c>
      <c r="I231">
        <v>3</v>
      </c>
      <c r="J231">
        <v>2</v>
      </c>
      <c r="K231">
        <v>0</v>
      </c>
      <c r="L231">
        <f t="shared" si="9"/>
        <v>0</v>
      </c>
      <c r="M231">
        <f t="shared" si="10"/>
        <v>0</v>
      </c>
      <c r="N231">
        <f t="shared" si="11"/>
        <v>0</v>
      </c>
    </row>
    <row r="232" spans="1:14" x14ac:dyDescent="0.2">
      <c r="A232" t="s">
        <v>227</v>
      </c>
      <c r="B232">
        <v>71</v>
      </c>
      <c r="C232" t="s">
        <v>16</v>
      </c>
      <c r="D232" t="s">
        <v>17</v>
      </c>
      <c r="E232" t="s">
        <v>133</v>
      </c>
      <c r="F232">
        <v>1</v>
      </c>
      <c r="G232">
        <v>5</v>
      </c>
      <c r="H232">
        <v>1</v>
      </c>
      <c r="I232">
        <v>1</v>
      </c>
      <c r="J232">
        <v>5</v>
      </c>
      <c r="K232">
        <v>1</v>
      </c>
      <c r="L232">
        <f t="shared" si="9"/>
        <v>0</v>
      </c>
      <c r="M232">
        <f t="shared" si="10"/>
        <v>0</v>
      </c>
      <c r="N232">
        <f t="shared" si="11"/>
        <v>0</v>
      </c>
    </row>
    <row r="233" spans="1:14" x14ac:dyDescent="0.2">
      <c r="A233" t="s">
        <v>227</v>
      </c>
      <c r="B233">
        <v>71</v>
      </c>
      <c r="C233" t="s">
        <v>16</v>
      </c>
      <c r="D233" t="s">
        <v>17</v>
      </c>
      <c r="E233" t="s">
        <v>152</v>
      </c>
      <c r="F233">
        <v>6</v>
      </c>
      <c r="G233">
        <v>2</v>
      </c>
      <c r="H233">
        <v>1</v>
      </c>
      <c r="I233">
        <v>6</v>
      </c>
      <c r="J233">
        <v>2</v>
      </c>
      <c r="K233">
        <v>1</v>
      </c>
      <c r="L233">
        <f t="shared" si="9"/>
        <v>0</v>
      </c>
      <c r="M233">
        <f t="shared" si="10"/>
        <v>0</v>
      </c>
      <c r="N233">
        <f t="shared" si="11"/>
        <v>0</v>
      </c>
    </row>
    <row r="234" spans="1:14" x14ac:dyDescent="0.2">
      <c r="A234" t="s">
        <v>227</v>
      </c>
      <c r="B234">
        <v>71</v>
      </c>
      <c r="C234" t="s">
        <v>16</v>
      </c>
      <c r="D234" t="s">
        <v>17</v>
      </c>
      <c r="E234" t="s">
        <v>144</v>
      </c>
      <c r="F234">
        <v>1</v>
      </c>
      <c r="G234">
        <v>2</v>
      </c>
      <c r="H234">
        <v>0</v>
      </c>
      <c r="I234">
        <v>1</v>
      </c>
      <c r="J234">
        <v>2</v>
      </c>
      <c r="K234">
        <v>0</v>
      </c>
      <c r="L234">
        <f t="shared" si="9"/>
        <v>0</v>
      </c>
      <c r="M234">
        <f t="shared" si="10"/>
        <v>0</v>
      </c>
      <c r="N234">
        <f t="shared" si="11"/>
        <v>0</v>
      </c>
    </row>
    <row r="235" spans="1:14" x14ac:dyDescent="0.2">
      <c r="A235" t="s">
        <v>227</v>
      </c>
      <c r="B235">
        <v>71</v>
      </c>
      <c r="C235" t="s">
        <v>16</v>
      </c>
      <c r="D235" t="s">
        <v>17</v>
      </c>
      <c r="E235" t="s">
        <v>217</v>
      </c>
      <c r="F235">
        <v>1</v>
      </c>
      <c r="G235">
        <v>0</v>
      </c>
      <c r="H235">
        <v>0</v>
      </c>
      <c r="I235">
        <v>1</v>
      </c>
      <c r="J235">
        <v>0</v>
      </c>
      <c r="K235">
        <v>0</v>
      </c>
      <c r="L235">
        <f t="shared" si="9"/>
        <v>0</v>
      </c>
      <c r="M235">
        <f t="shared" si="10"/>
        <v>0</v>
      </c>
      <c r="N235">
        <f t="shared" si="11"/>
        <v>0</v>
      </c>
    </row>
    <row r="236" spans="1:14" x14ac:dyDescent="0.2">
      <c r="A236" t="s">
        <v>227</v>
      </c>
      <c r="B236">
        <v>71</v>
      </c>
      <c r="C236" t="s">
        <v>16</v>
      </c>
      <c r="D236" t="s">
        <v>17</v>
      </c>
      <c r="E236" t="s">
        <v>187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f t="shared" si="9"/>
        <v>0</v>
      </c>
      <c r="M236">
        <f t="shared" si="10"/>
        <v>0</v>
      </c>
      <c r="N236">
        <f t="shared" si="11"/>
        <v>0</v>
      </c>
    </row>
    <row r="237" spans="1:14" x14ac:dyDescent="0.2">
      <c r="A237" t="s">
        <v>227</v>
      </c>
      <c r="B237">
        <v>71</v>
      </c>
      <c r="C237" t="s">
        <v>16</v>
      </c>
      <c r="D237" t="s">
        <v>17</v>
      </c>
      <c r="E237" t="s">
        <v>180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f t="shared" si="9"/>
        <v>0</v>
      </c>
      <c r="M237">
        <f t="shared" si="10"/>
        <v>0</v>
      </c>
      <c r="N237">
        <f t="shared" si="11"/>
        <v>0</v>
      </c>
    </row>
    <row r="238" spans="1:14" x14ac:dyDescent="0.2">
      <c r="A238" t="s">
        <v>227</v>
      </c>
      <c r="B238">
        <v>71</v>
      </c>
      <c r="C238" t="s">
        <v>16</v>
      </c>
      <c r="D238" t="s">
        <v>17</v>
      </c>
      <c r="E238" t="s">
        <v>159</v>
      </c>
      <c r="F238">
        <v>1</v>
      </c>
      <c r="G238">
        <v>0</v>
      </c>
      <c r="H238">
        <v>0</v>
      </c>
      <c r="I238">
        <v>1</v>
      </c>
      <c r="J238">
        <v>0</v>
      </c>
      <c r="K238">
        <v>0</v>
      </c>
      <c r="L238">
        <f t="shared" si="9"/>
        <v>0</v>
      </c>
      <c r="M238">
        <f t="shared" si="10"/>
        <v>0</v>
      </c>
      <c r="N238">
        <f t="shared" si="11"/>
        <v>0</v>
      </c>
    </row>
    <row r="239" spans="1:14" x14ac:dyDescent="0.2">
      <c r="A239" t="s">
        <v>227</v>
      </c>
      <c r="B239">
        <v>71</v>
      </c>
      <c r="C239" t="s">
        <v>16</v>
      </c>
      <c r="D239" t="s">
        <v>17</v>
      </c>
      <c r="E239" t="s">
        <v>176</v>
      </c>
      <c r="F239">
        <v>1</v>
      </c>
      <c r="G239">
        <v>0</v>
      </c>
      <c r="H239">
        <v>0</v>
      </c>
      <c r="I239">
        <v>1</v>
      </c>
      <c r="J239">
        <v>0</v>
      </c>
      <c r="K239">
        <v>0</v>
      </c>
      <c r="L239">
        <f t="shared" si="9"/>
        <v>0</v>
      </c>
      <c r="M239">
        <f t="shared" si="10"/>
        <v>0</v>
      </c>
      <c r="N239">
        <f t="shared" si="11"/>
        <v>0</v>
      </c>
    </row>
    <row r="240" spans="1:14" x14ac:dyDescent="0.2">
      <c r="A240" t="s">
        <v>227</v>
      </c>
      <c r="B240">
        <v>71</v>
      </c>
      <c r="C240" t="s">
        <v>16</v>
      </c>
      <c r="D240" t="s">
        <v>17</v>
      </c>
      <c r="E240" t="s">
        <v>153</v>
      </c>
      <c r="F240">
        <v>1</v>
      </c>
      <c r="G240">
        <v>0</v>
      </c>
      <c r="H240">
        <v>0</v>
      </c>
      <c r="I240">
        <v>1</v>
      </c>
      <c r="J240">
        <v>0</v>
      </c>
      <c r="K240">
        <v>0</v>
      </c>
      <c r="L240">
        <f t="shared" si="9"/>
        <v>0</v>
      </c>
      <c r="M240">
        <f t="shared" si="10"/>
        <v>0</v>
      </c>
      <c r="N240">
        <f t="shared" si="11"/>
        <v>0</v>
      </c>
    </row>
    <row r="241" spans="1:14" x14ac:dyDescent="0.2">
      <c r="A241" t="s">
        <v>227</v>
      </c>
      <c r="B241">
        <v>71</v>
      </c>
      <c r="C241" t="s">
        <v>16</v>
      </c>
      <c r="D241" t="s">
        <v>17</v>
      </c>
      <c r="E241" t="s">
        <v>202</v>
      </c>
      <c r="F241">
        <v>2</v>
      </c>
      <c r="G241">
        <v>0</v>
      </c>
      <c r="H241">
        <v>0</v>
      </c>
      <c r="I241">
        <v>2</v>
      </c>
      <c r="J241">
        <v>0</v>
      </c>
      <c r="K241">
        <v>0</v>
      </c>
      <c r="L241">
        <f t="shared" si="9"/>
        <v>0</v>
      </c>
      <c r="M241">
        <f t="shared" si="10"/>
        <v>0</v>
      </c>
      <c r="N241">
        <f t="shared" si="11"/>
        <v>0</v>
      </c>
    </row>
    <row r="242" spans="1:14" x14ac:dyDescent="0.2">
      <c r="A242" t="s">
        <v>227</v>
      </c>
      <c r="B242">
        <v>71</v>
      </c>
      <c r="C242" t="s">
        <v>16</v>
      </c>
      <c r="D242" t="s">
        <v>17</v>
      </c>
      <c r="E242" t="s">
        <v>168</v>
      </c>
      <c r="F242">
        <v>0</v>
      </c>
      <c r="G242">
        <v>1</v>
      </c>
      <c r="H242">
        <v>0</v>
      </c>
      <c r="I242">
        <v>0</v>
      </c>
      <c r="J242">
        <v>1</v>
      </c>
      <c r="K242">
        <v>0</v>
      </c>
      <c r="L242">
        <f t="shared" si="9"/>
        <v>0</v>
      </c>
      <c r="M242">
        <f t="shared" si="10"/>
        <v>0</v>
      </c>
      <c r="N242">
        <f t="shared" si="11"/>
        <v>0</v>
      </c>
    </row>
    <row r="243" spans="1:14" x14ac:dyDescent="0.2">
      <c r="A243" t="s">
        <v>227</v>
      </c>
      <c r="B243">
        <v>71</v>
      </c>
      <c r="C243" t="s">
        <v>16</v>
      </c>
      <c r="D243" t="s">
        <v>17</v>
      </c>
      <c r="E243" t="s">
        <v>209</v>
      </c>
      <c r="F243">
        <v>2</v>
      </c>
      <c r="G243">
        <v>0</v>
      </c>
      <c r="H243">
        <v>0</v>
      </c>
      <c r="I243">
        <v>2</v>
      </c>
      <c r="J243">
        <v>0</v>
      </c>
      <c r="K243">
        <v>0</v>
      </c>
      <c r="L243">
        <f t="shared" si="9"/>
        <v>0</v>
      </c>
      <c r="M243">
        <f t="shared" si="10"/>
        <v>0</v>
      </c>
      <c r="N243">
        <f t="shared" si="11"/>
        <v>0</v>
      </c>
    </row>
    <row r="244" spans="1:14" x14ac:dyDescent="0.2">
      <c r="A244" t="s">
        <v>227</v>
      </c>
      <c r="B244">
        <v>71</v>
      </c>
      <c r="C244" t="s">
        <v>16</v>
      </c>
      <c r="D244" t="s">
        <v>17</v>
      </c>
      <c r="E244" t="s">
        <v>218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f t="shared" si="9"/>
        <v>0</v>
      </c>
      <c r="M244">
        <f t="shared" si="10"/>
        <v>0</v>
      </c>
      <c r="N244">
        <f t="shared" si="11"/>
        <v>0</v>
      </c>
    </row>
    <row r="245" spans="1:14" x14ac:dyDescent="0.2">
      <c r="A245" t="s">
        <v>221</v>
      </c>
      <c r="B245">
        <v>74</v>
      </c>
      <c r="C245" t="s">
        <v>16</v>
      </c>
      <c r="D245" t="s">
        <v>17</v>
      </c>
      <c r="E245" t="s">
        <v>184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f t="shared" si="9"/>
        <v>0</v>
      </c>
      <c r="M245">
        <f t="shared" si="10"/>
        <v>0</v>
      </c>
      <c r="N245">
        <f t="shared" si="11"/>
        <v>0</v>
      </c>
    </row>
    <row r="246" spans="1:14" x14ac:dyDescent="0.2">
      <c r="A246" t="s">
        <v>221</v>
      </c>
      <c r="B246">
        <v>74</v>
      </c>
      <c r="C246" t="s">
        <v>16</v>
      </c>
      <c r="D246" t="s">
        <v>17</v>
      </c>
      <c r="E246" t="s">
        <v>188</v>
      </c>
      <c r="F246">
        <v>1</v>
      </c>
      <c r="G246">
        <v>0</v>
      </c>
      <c r="H246">
        <v>0</v>
      </c>
      <c r="I246">
        <v>1</v>
      </c>
      <c r="J246">
        <v>0</v>
      </c>
      <c r="K246">
        <v>0</v>
      </c>
      <c r="L246">
        <f t="shared" si="9"/>
        <v>0</v>
      </c>
      <c r="M246">
        <f t="shared" si="10"/>
        <v>0</v>
      </c>
      <c r="N246">
        <f t="shared" si="11"/>
        <v>0</v>
      </c>
    </row>
    <row r="247" spans="1:14" x14ac:dyDescent="0.2">
      <c r="A247" t="s">
        <v>221</v>
      </c>
      <c r="B247">
        <v>74</v>
      </c>
      <c r="C247" t="s">
        <v>16</v>
      </c>
      <c r="D247" t="s">
        <v>17</v>
      </c>
      <c r="E247" t="s">
        <v>190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f t="shared" si="9"/>
        <v>0</v>
      </c>
      <c r="M247">
        <f t="shared" si="10"/>
        <v>0</v>
      </c>
      <c r="N247">
        <f t="shared" si="11"/>
        <v>0</v>
      </c>
    </row>
    <row r="248" spans="1:14" x14ac:dyDescent="0.2">
      <c r="A248" t="s">
        <v>221</v>
      </c>
      <c r="B248">
        <v>74</v>
      </c>
      <c r="C248" t="s">
        <v>16</v>
      </c>
      <c r="D248" t="s">
        <v>17</v>
      </c>
      <c r="E248" t="s">
        <v>192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f t="shared" si="9"/>
        <v>0</v>
      </c>
      <c r="M248">
        <f t="shared" si="10"/>
        <v>0</v>
      </c>
      <c r="N248">
        <f t="shared" si="11"/>
        <v>0</v>
      </c>
    </row>
    <row r="249" spans="1:14" x14ac:dyDescent="0.2">
      <c r="A249" t="s">
        <v>221</v>
      </c>
      <c r="B249">
        <v>74</v>
      </c>
      <c r="C249" t="s">
        <v>16</v>
      </c>
      <c r="D249" t="s">
        <v>17</v>
      </c>
      <c r="E249" t="s">
        <v>194</v>
      </c>
      <c r="F249">
        <v>0</v>
      </c>
      <c r="G249">
        <v>2</v>
      </c>
      <c r="H249">
        <v>0</v>
      </c>
      <c r="I249">
        <v>0</v>
      </c>
      <c r="J249">
        <v>2</v>
      </c>
      <c r="K249">
        <v>0</v>
      </c>
      <c r="L249">
        <f t="shared" si="9"/>
        <v>0</v>
      </c>
      <c r="M249">
        <f t="shared" si="10"/>
        <v>0</v>
      </c>
      <c r="N249">
        <f t="shared" si="11"/>
        <v>0</v>
      </c>
    </row>
    <row r="250" spans="1:14" x14ac:dyDescent="0.2">
      <c r="A250" t="s">
        <v>221</v>
      </c>
      <c r="B250">
        <v>74</v>
      </c>
      <c r="C250" t="s">
        <v>16</v>
      </c>
      <c r="D250" t="s">
        <v>17</v>
      </c>
      <c r="E250" t="s">
        <v>199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f t="shared" si="9"/>
        <v>0</v>
      </c>
      <c r="M250">
        <f t="shared" si="10"/>
        <v>0</v>
      </c>
      <c r="N250">
        <f t="shared" si="11"/>
        <v>0</v>
      </c>
    </row>
    <row r="251" spans="1:14" x14ac:dyDescent="0.2">
      <c r="A251" t="s">
        <v>221</v>
      </c>
      <c r="B251">
        <v>74</v>
      </c>
      <c r="C251" t="s">
        <v>16</v>
      </c>
      <c r="D251" t="s">
        <v>17</v>
      </c>
      <c r="E251" t="s">
        <v>203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f t="shared" si="9"/>
        <v>0</v>
      </c>
      <c r="M251">
        <f t="shared" si="10"/>
        <v>0</v>
      </c>
      <c r="N251">
        <f t="shared" si="11"/>
        <v>0</v>
      </c>
    </row>
    <row r="252" spans="1:14" x14ac:dyDescent="0.2">
      <c r="A252" t="s">
        <v>221</v>
      </c>
      <c r="B252">
        <v>74</v>
      </c>
      <c r="C252" t="s">
        <v>16</v>
      </c>
      <c r="D252" t="s">
        <v>17</v>
      </c>
      <c r="E252" t="s">
        <v>206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f t="shared" si="9"/>
        <v>0</v>
      </c>
      <c r="M252">
        <f t="shared" si="10"/>
        <v>0</v>
      </c>
      <c r="N252">
        <f t="shared" si="11"/>
        <v>0</v>
      </c>
    </row>
    <row r="253" spans="1:14" x14ac:dyDescent="0.2">
      <c r="A253" t="s">
        <v>221</v>
      </c>
      <c r="B253">
        <v>74</v>
      </c>
      <c r="C253" t="s">
        <v>16</v>
      </c>
      <c r="D253" t="s">
        <v>17</v>
      </c>
      <c r="E253" t="s">
        <v>210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f t="shared" si="9"/>
        <v>0</v>
      </c>
      <c r="M253">
        <f t="shared" si="10"/>
        <v>0</v>
      </c>
      <c r="N253">
        <f t="shared" si="11"/>
        <v>0</v>
      </c>
    </row>
    <row r="254" spans="1:14" x14ac:dyDescent="0.2">
      <c r="A254" t="s">
        <v>221</v>
      </c>
      <c r="B254">
        <v>74</v>
      </c>
      <c r="C254" t="s">
        <v>16</v>
      </c>
      <c r="D254" t="s">
        <v>17</v>
      </c>
      <c r="E254" t="s">
        <v>185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f t="shared" si="9"/>
        <v>0</v>
      </c>
      <c r="M254">
        <f t="shared" si="10"/>
        <v>0</v>
      </c>
      <c r="N254">
        <f t="shared" si="11"/>
        <v>0</v>
      </c>
    </row>
    <row r="255" spans="1:14" x14ac:dyDescent="0.2">
      <c r="A255" t="s">
        <v>221</v>
      </c>
      <c r="B255">
        <v>74</v>
      </c>
      <c r="C255" t="s">
        <v>16</v>
      </c>
      <c r="D255" t="s">
        <v>17</v>
      </c>
      <c r="E255" t="s">
        <v>140</v>
      </c>
      <c r="F255">
        <v>0</v>
      </c>
      <c r="G255">
        <v>7</v>
      </c>
      <c r="H255">
        <v>0</v>
      </c>
      <c r="I255">
        <v>0</v>
      </c>
      <c r="J255">
        <v>7</v>
      </c>
      <c r="K255">
        <v>0</v>
      </c>
      <c r="L255">
        <f t="shared" si="9"/>
        <v>0</v>
      </c>
      <c r="M255">
        <f t="shared" si="10"/>
        <v>0</v>
      </c>
      <c r="N255">
        <f t="shared" si="11"/>
        <v>0</v>
      </c>
    </row>
    <row r="256" spans="1:14" x14ac:dyDescent="0.2">
      <c r="A256" t="s">
        <v>221</v>
      </c>
      <c r="B256">
        <v>74</v>
      </c>
      <c r="C256" t="s">
        <v>16</v>
      </c>
      <c r="D256" t="s">
        <v>17</v>
      </c>
      <c r="E256" t="s">
        <v>191</v>
      </c>
      <c r="F256">
        <v>1</v>
      </c>
      <c r="G256">
        <v>1</v>
      </c>
      <c r="H256">
        <v>0</v>
      </c>
      <c r="I256">
        <v>1</v>
      </c>
      <c r="J256">
        <v>1</v>
      </c>
      <c r="K256">
        <v>0</v>
      </c>
      <c r="L256">
        <f t="shared" si="9"/>
        <v>0</v>
      </c>
      <c r="M256">
        <f t="shared" si="10"/>
        <v>0</v>
      </c>
      <c r="N256">
        <f t="shared" si="11"/>
        <v>0</v>
      </c>
    </row>
    <row r="257" spans="1:14" x14ac:dyDescent="0.2">
      <c r="A257" t="s">
        <v>221</v>
      </c>
      <c r="B257">
        <v>74</v>
      </c>
      <c r="C257" t="s">
        <v>16</v>
      </c>
      <c r="D257" t="s">
        <v>17</v>
      </c>
      <c r="E257" t="s">
        <v>160</v>
      </c>
      <c r="F257">
        <v>0</v>
      </c>
      <c r="G257">
        <v>2</v>
      </c>
      <c r="H257">
        <v>0</v>
      </c>
      <c r="I257">
        <v>0</v>
      </c>
      <c r="J257">
        <v>0</v>
      </c>
      <c r="K257">
        <v>0</v>
      </c>
      <c r="L257">
        <f t="shared" si="9"/>
        <v>0</v>
      </c>
      <c r="M257">
        <f t="shared" si="10"/>
        <v>2</v>
      </c>
      <c r="N257">
        <f t="shared" si="11"/>
        <v>0</v>
      </c>
    </row>
    <row r="258" spans="1:14" x14ac:dyDescent="0.2">
      <c r="A258" t="s">
        <v>221</v>
      </c>
      <c r="B258">
        <v>74</v>
      </c>
      <c r="C258" t="s">
        <v>16</v>
      </c>
      <c r="D258" t="s">
        <v>17</v>
      </c>
      <c r="E258" t="s">
        <v>195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f t="shared" ref="L258:L321" si="12">F258-I258</f>
        <v>0</v>
      </c>
      <c r="M258">
        <f t="shared" ref="M258:M321" si="13">G258-J258</f>
        <v>0</v>
      </c>
      <c r="N258">
        <f t="shared" ref="N258:N321" si="14">H258-K258</f>
        <v>0</v>
      </c>
    </row>
    <row r="259" spans="1:14" x14ac:dyDescent="0.2">
      <c r="A259" t="s">
        <v>221</v>
      </c>
      <c r="B259">
        <v>74</v>
      </c>
      <c r="C259" t="s">
        <v>16</v>
      </c>
      <c r="D259" t="s">
        <v>17</v>
      </c>
      <c r="E259" t="s">
        <v>135</v>
      </c>
      <c r="F259">
        <v>0</v>
      </c>
      <c r="G259">
        <v>3</v>
      </c>
      <c r="H259">
        <v>0</v>
      </c>
      <c r="I259">
        <v>0</v>
      </c>
      <c r="J259">
        <v>3</v>
      </c>
      <c r="K259">
        <v>0</v>
      </c>
      <c r="L259">
        <f t="shared" si="12"/>
        <v>0</v>
      </c>
      <c r="M259">
        <f t="shared" si="13"/>
        <v>0</v>
      </c>
      <c r="N259">
        <f t="shared" si="14"/>
        <v>0</v>
      </c>
    </row>
    <row r="260" spans="1:14" x14ac:dyDescent="0.2">
      <c r="A260" t="s">
        <v>221</v>
      </c>
      <c r="B260">
        <v>74</v>
      </c>
      <c r="C260" t="s">
        <v>16</v>
      </c>
      <c r="D260" t="s">
        <v>17</v>
      </c>
      <c r="E260" t="s">
        <v>204</v>
      </c>
      <c r="F260">
        <v>0</v>
      </c>
      <c r="G260">
        <v>2</v>
      </c>
      <c r="H260">
        <v>0</v>
      </c>
      <c r="I260">
        <v>0</v>
      </c>
      <c r="J260">
        <v>0</v>
      </c>
      <c r="K260">
        <v>0</v>
      </c>
      <c r="L260">
        <f t="shared" si="12"/>
        <v>0</v>
      </c>
      <c r="M260">
        <f t="shared" si="13"/>
        <v>2</v>
      </c>
      <c r="N260">
        <f t="shared" si="14"/>
        <v>0</v>
      </c>
    </row>
    <row r="261" spans="1:14" x14ac:dyDescent="0.2">
      <c r="A261" t="s">
        <v>221</v>
      </c>
      <c r="B261">
        <v>74</v>
      </c>
      <c r="C261" t="s">
        <v>16</v>
      </c>
      <c r="D261" t="s">
        <v>17</v>
      </c>
      <c r="E261" t="s">
        <v>134</v>
      </c>
      <c r="F261">
        <v>1</v>
      </c>
      <c r="G261">
        <v>0</v>
      </c>
      <c r="H261">
        <v>0</v>
      </c>
      <c r="I261">
        <v>1</v>
      </c>
      <c r="J261">
        <v>0</v>
      </c>
      <c r="K261">
        <v>0</v>
      </c>
      <c r="L261">
        <f t="shared" si="12"/>
        <v>0</v>
      </c>
      <c r="M261">
        <f t="shared" si="13"/>
        <v>0</v>
      </c>
      <c r="N261">
        <f t="shared" si="14"/>
        <v>0</v>
      </c>
    </row>
    <row r="262" spans="1:14" x14ac:dyDescent="0.2">
      <c r="A262" t="s">
        <v>221</v>
      </c>
      <c r="B262">
        <v>74</v>
      </c>
      <c r="C262" t="s">
        <v>16</v>
      </c>
      <c r="D262" t="s">
        <v>17</v>
      </c>
      <c r="E262" t="s">
        <v>211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f t="shared" si="12"/>
        <v>0</v>
      </c>
      <c r="M262">
        <f t="shared" si="13"/>
        <v>0</v>
      </c>
      <c r="N262">
        <f t="shared" si="14"/>
        <v>0</v>
      </c>
    </row>
    <row r="263" spans="1:14" x14ac:dyDescent="0.2">
      <c r="A263" t="s">
        <v>221</v>
      </c>
      <c r="B263">
        <v>74</v>
      </c>
      <c r="C263" t="s">
        <v>16</v>
      </c>
      <c r="D263" t="s">
        <v>17</v>
      </c>
      <c r="E263" t="s">
        <v>170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f t="shared" si="12"/>
        <v>0</v>
      </c>
      <c r="M263">
        <f t="shared" si="13"/>
        <v>0</v>
      </c>
      <c r="N263">
        <f t="shared" si="14"/>
        <v>0</v>
      </c>
    </row>
    <row r="264" spans="1:14" x14ac:dyDescent="0.2">
      <c r="A264" t="s">
        <v>221</v>
      </c>
      <c r="B264">
        <v>74</v>
      </c>
      <c r="C264" t="s">
        <v>16</v>
      </c>
      <c r="D264" t="s">
        <v>17</v>
      </c>
      <c r="E264" t="s">
        <v>189</v>
      </c>
      <c r="F264">
        <v>1</v>
      </c>
      <c r="G264">
        <v>5</v>
      </c>
      <c r="H264">
        <v>0</v>
      </c>
      <c r="I264">
        <v>1</v>
      </c>
      <c r="J264">
        <v>5</v>
      </c>
      <c r="K264">
        <v>0</v>
      </c>
      <c r="L264">
        <f t="shared" si="12"/>
        <v>0</v>
      </c>
      <c r="M264">
        <f t="shared" si="13"/>
        <v>0</v>
      </c>
      <c r="N264">
        <f t="shared" si="14"/>
        <v>0</v>
      </c>
    </row>
    <row r="265" spans="1:14" x14ac:dyDescent="0.2">
      <c r="A265" t="s">
        <v>221</v>
      </c>
      <c r="B265">
        <v>74</v>
      </c>
      <c r="C265" t="s">
        <v>16</v>
      </c>
      <c r="D265" t="s">
        <v>17</v>
      </c>
      <c r="E265" t="s">
        <v>125</v>
      </c>
      <c r="F265">
        <v>0</v>
      </c>
      <c r="G265">
        <v>3</v>
      </c>
      <c r="H265">
        <v>0</v>
      </c>
      <c r="I265">
        <v>0</v>
      </c>
      <c r="J265">
        <v>2</v>
      </c>
      <c r="K265">
        <v>0</v>
      </c>
      <c r="L265">
        <f t="shared" si="12"/>
        <v>0</v>
      </c>
      <c r="M265">
        <f t="shared" si="13"/>
        <v>1</v>
      </c>
      <c r="N265">
        <f t="shared" si="14"/>
        <v>0</v>
      </c>
    </row>
    <row r="266" spans="1:14" x14ac:dyDescent="0.2">
      <c r="A266" t="s">
        <v>221</v>
      </c>
      <c r="B266">
        <v>74</v>
      </c>
      <c r="C266" t="s">
        <v>16</v>
      </c>
      <c r="D266" t="s">
        <v>17</v>
      </c>
      <c r="E266" t="s">
        <v>157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f t="shared" si="12"/>
        <v>0</v>
      </c>
      <c r="M266">
        <f t="shared" si="13"/>
        <v>0</v>
      </c>
      <c r="N266">
        <f t="shared" si="14"/>
        <v>0</v>
      </c>
    </row>
    <row r="267" spans="1:14" x14ac:dyDescent="0.2">
      <c r="A267" t="s">
        <v>221</v>
      </c>
      <c r="B267">
        <v>74</v>
      </c>
      <c r="C267" t="s">
        <v>16</v>
      </c>
      <c r="D267" t="s">
        <v>17</v>
      </c>
      <c r="E267" t="s">
        <v>196</v>
      </c>
      <c r="F267">
        <v>0</v>
      </c>
      <c r="G267">
        <v>2</v>
      </c>
      <c r="H267">
        <v>0</v>
      </c>
      <c r="I267">
        <v>0</v>
      </c>
      <c r="J267">
        <v>2</v>
      </c>
      <c r="K267">
        <v>0</v>
      </c>
      <c r="L267">
        <f t="shared" si="12"/>
        <v>0</v>
      </c>
      <c r="M267">
        <f t="shared" si="13"/>
        <v>0</v>
      </c>
      <c r="N267">
        <f t="shared" si="14"/>
        <v>0</v>
      </c>
    </row>
    <row r="268" spans="1:14" x14ac:dyDescent="0.2">
      <c r="A268" t="s">
        <v>221</v>
      </c>
      <c r="B268">
        <v>74</v>
      </c>
      <c r="C268" t="s">
        <v>16</v>
      </c>
      <c r="D268" t="s">
        <v>17</v>
      </c>
      <c r="E268" t="s">
        <v>161</v>
      </c>
      <c r="F268">
        <v>0</v>
      </c>
      <c r="G268">
        <v>2</v>
      </c>
      <c r="H268">
        <v>0</v>
      </c>
      <c r="I268">
        <v>0</v>
      </c>
      <c r="J268">
        <v>2</v>
      </c>
      <c r="K268">
        <v>0</v>
      </c>
      <c r="L268">
        <f t="shared" si="12"/>
        <v>0</v>
      </c>
      <c r="M268">
        <f t="shared" si="13"/>
        <v>0</v>
      </c>
      <c r="N268">
        <f t="shared" si="14"/>
        <v>0</v>
      </c>
    </row>
    <row r="269" spans="1:14" x14ac:dyDescent="0.2">
      <c r="A269" t="s">
        <v>221</v>
      </c>
      <c r="B269">
        <v>74</v>
      </c>
      <c r="C269" t="s">
        <v>16</v>
      </c>
      <c r="D269" t="s">
        <v>17</v>
      </c>
      <c r="E269" t="s">
        <v>141</v>
      </c>
      <c r="F269">
        <v>1</v>
      </c>
      <c r="G269">
        <v>1</v>
      </c>
      <c r="H269">
        <v>0</v>
      </c>
      <c r="I269">
        <v>1</v>
      </c>
      <c r="J269">
        <v>1</v>
      </c>
      <c r="K269">
        <v>0</v>
      </c>
      <c r="L269">
        <f t="shared" si="12"/>
        <v>0</v>
      </c>
      <c r="M269">
        <f t="shared" si="13"/>
        <v>0</v>
      </c>
      <c r="N269">
        <f t="shared" si="14"/>
        <v>0</v>
      </c>
    </row>
    <row r="270" spans="1:14" x14ac:dyDescent="0.2">
      <c r="A270" t="s">
        <v>221</v>
      </c>
      <c r="B270">
        <v>74</v>
      </c>
      <c r="C270" t="s">
        <v>16</v>
      </c>
      <c r="D270" t="s">
        <v>17</v>
      </c>
      <c r="E270" t="s">
        <v>207</v>
      </c>
      <c r="F270">
        <v>0</v>
      </c>
      <c r="G270">
        <v>3</v>
      </c>
      <c r="H270">
        <v>0</v>
      </c>
      <c r="I270">
        <v>0</v>
      </c>
      <c r="J270">
        <v>3</v>
      </c>
      <c r="K270">
        <v>0</v>
      </c>
      <c r="L270">
        <f t="shared" si="12"/>
        <v>0</v>
      </c>
      <c r="M270">
        <f t="shared" si="13"/>
        <v>0</v>
      </c>
      <c r="N270">
        <f t="shared" si="14"/>
        <v>0</v>
      </c>
    </row>
    <row r="271" spans="1:14" x14ac:dyDescent="0.2">
      <c r="A271" t="s">
        <v>221</v>
      </c>
      <c r="B271">
        <v>74</v>
      </c>
      <c r="C271" t="s">
        <v>16</v>
      </c>
      <c r="D271" t="s">
        <v>17</v>
      </c>
      <c r="E271" t="s">
        <v>212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f t="shared" si="12"/>
        <v>0</v>
      </c>
      <c r="M271">
        <f t="shared" si="13"/>
        <v>0</v>
      </c>
      <c r="N271">
        <f t="shared" si="14"/>
        <v>0</v>
      </c>
    </row>
    <row r="272" spans="1:14" x14ac:dyDescent="0.2">
      <c r="A272" t="s">
        <v>221</v>
      </c>
      <c r="B272">
        <v>74</v>
      </c>
      <c r="C272" t="s">
        <v>16</v>
      </c>
      <c r="D272" t="s">
        <v>17</v>
      </c>
      <c r="E272" t="s">
        <v>171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f t="shared" si="12"/>
        <v>0</v>
      </c>
      <c r="M272">
        <f t="shared" si="13"/>
        <v>0</v>
      </c>
      <c r="N272">
        <f t="shared" si="14"/>
        <v>0</v>
      </c>
    </row>
    <row r="273" spans="1:14" x14ac:dyDescent="0.2">
      <c r="A273" t="s">
        <v>221</v>
      </c>
      <c r="B273">
        <v>74</v>
      </c>
      <c r="C273" t="s">
        <v>16</v>
      </c>
      <c r="D273" t="s">
        <v>17</v>
      </c>
      <c r="E273" t="s">
        <v>124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f t="shared" si="12"/>
        <v>0</v>
      </c>
      <c r="M273">
        <f t="shared" si="13"/>
        <v>0</v>
      </c>
      <c r="N273">
        <f t="shared" si="14"/>
        <v>0</v>
      </c>
    </row>
    <row r="274" spans="1:14" x14ac:dyDescent="0.2">
      <c r="A274" t="s">
        <v>221</v>
      </c>
      <c r="B274">
        <v>74</v>
      </c>
      <c r="C274" t="s">
        <v>16</v>
      </c>
      <c r="D274" t="s">
        <v>17</v>
      </c>
      <c r="E274" t="s">
        <v>121</v>
      </c>
      <c r="F274">
        <v>0</v>
      </c>
      <c r="G274">
        <v>1</v>
      </c>
      <c r="H274">
        <v>0</v>
      </c>
      <c r="I274">
        <v>0</v>
      </c>
      <c r="J274">
        <v>1</v>
      </c>
      <c r="K274">
        <v>0</v>
      </c>
      <c r="L274">
        <f t="shared" si="12"/>
        <v>0</v>
      </c>
      <c r="M274">
        <f t="shared" si="13"/>
        <v>0</v>
      </c>
      <c r="N274">
        <f t="shared" si="14"/>
        <v>0</v>
      </c>
    </row>
    <row r="275" spans="1:14" x14ac:dyDescent="0.2">
      <c r="A275" t="s">
        <v>221</v>
      </c>
      <c r="B275">
        <v>74</v>
      </c>
      <c r="C275" t="s">
        <v>16</v>
      </c>
      <c r="D275" t="s">
        <v>17</v>
      </c>
      <c r="E275" t="s">
        <v>193</v>
      </c>
      <c r="F275">
        <v>1</v>
      </c>
      <c r="G275">
        <v>1</v>
      </c>
      <c r="H275">
        <v>1</v>
      </c>
      <c r="I275">
        <v>1</v>
      </c>
      <c r="J275">
        <v>0</v>
      </c>
      <c r="K275">
        <v>1</v>
      </c>
      <c r="L275">
        <f t="shared" si="12"/>
        <v>0</v>
      </c>
      <c r="M275">
        <f t="shared" si="13"/>
        <v>1</v>
      </c>
      <c r="N275">
        <f t="shared" si="14"/>
        <v>0</v>
      </c>
    </row>
    <row r="276" spans="1:14" x14ac:dyDescent="0.2">
      <c r="A276" t="s">
        <v>221</v>
      </c>
      <c r="B276">
        <v>74</v>
      </c>
      <c r="C276" t="s">
        <v>16</v>
      </c>
      <c r="D276" t="s">
        <v>17</v>
      </c>
      <c r="E276" t="s">
        <v>165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f t="shared" si="12"/>
        <v>0</v>
      </c>
      <c r="M276">
        <f t="shared" si="13"/>
        <v>0</v>
      </c>
      <c r="N276">
        <f t="shared" si="14"/>
        <v>0</v>
      </c>
    </row>
    <row r="277" spans="1:14" x14ac:dyDescent="0.2">
      <c r="A277" t="s">
        <v>221</v>
      </c>
      <c r="B277">
        <v>74</v>
      </c>
      <c r="C277" t="s">
        <v>16</v>
      </c>
      <c r="D277" t="s">
        <v>17</v>
      </c>
      <c r="E277" t="s">
        <v>126</v>
      </c>
      <c r="F277">
        <v>0</v>
      </c>
      <c r="G277">
        <v>1</v>
      </c>
      <c r="H277">
        <v>0</v>
      </c>
      <c r="I277">
        <v>0</v>
      </c>
      <c r="J277">
        <v>1</v>
      </c>
      <c r="K277">
        <v>0</v>
      </c>
      <c r="L277">
        <f t="shared" si="12"/>
        <v>0</v>
      </c>
      <c r="M277">
        <f t="shared" si="13"/>
        <v>0</v>
      </c>
      <c r="N277">
        <f t="shared" si="14"/>
        <v>0</v>
      </c>
    </row>
    <row r="278" spans="1:14" x14ac:dyDescent="0.2">
      <c r="A278" t="s">
        <v>221</v>
      </c>
      <c r="B278">
        <v>74</v>
      </c>
      <c r="C278" t="s">
        <v>16</v>
      </c>
      <c r="D278" t="s">
        <v>17</v>
      </c>
      <c r="E278" t="s">
        <v>169</v>
      </c>
      <c r="F278">
        <v>0</v>
      </c>
      <c r="G278">
        <v>2</v>
      </c>
      <c r="H278">
        <v>0</v>
      </c>
      <c r="I278">
        <v>0</v>
      </c>
      <c r="J278">
        <v>2</v>
      </c>
      <c r="K278">
        <v>0</v>
      </c>
      <c r="L278">
        <f t="shared" si="12"/>
        <v>0</v>
      </c>
      <c r="M278">
        <f t="shared" si="13"/>
        <v>0</v>
      </c>
      <c r="N278">
        <f t="shared" si="14"/>
        <v>0</v>
      </c>
    </row>
    <row r="279" spans="1:14" x14ac:dyDescent="0.2">
      <c r="A279" t="s">
        <v>221</v>
      </c>
      <c r="B279">
        <v>74</v>
      </c>
      <c r="C279" t="s">
        <v>16</v>
      </c>
      <c r="D279" t="s">
        <v>17</v>
      </c>
      <c r="E279" t="s">
        <v>163</v>
      </c>
      <c r="F279">
        <v>0</v>
      </c>
      <c r="G279">
        <v>4</v>
      </c>
      <c r="H279">
        <v>0</v>
      </c>
      <c r="I279">
        <v>0</v>
      </c>
      <c r="J279">
        <v>4</v>
      </c>
      <c r="K279">
        <v>0</v>
      </c>
      <c r="L279">
        <f t="shared" si="12"/>
        <v>0</v>
      </c>
      <c r="M279">
        <f t="shared" si="13"/>
        <v>0</v>
      </c>
      <c r="N279">
        <f t="shared" si="14"/>
        <v>0</v>
      </c>
    </row>
    <row r="280" spans="1:14" x14ac:dyDescent="0.2">
      <c r="A280" t="s">
        <v>221</v>
      </c>
      <c r="B280">
        <v>74</v>
      </c>
      <c r="C280" t="s">
        <v>16</v>
      </c>
      <c r="D280" t="s">
        <v>17</v>
      </c>
      <c r="E280" t="s">
        <v>213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f t="shared" si="12"/>
        <v>0</v>
      </c>
      <c r="M280">
        <f t="shared" si="13"/>
        <v>0</v>
      </c>
      <c r="N280">
        <f t="shared" si="14"/>
        <v>0</v>
      </c>
    </row>
    <row r="281" spans="1:14" x14ac:dyDescent="0.2">
      <c r="A281" t="s">
        <v>221</v>
      </c>
      <c r="B281">
        <v>74</v>
      </c>
      <c r="C281" t="s">
        <v>16</v>
      </c>
      <c r="D281" t="s">
        <v>17</v>
      </c>
      <c r="E281" t="s">
        <v>177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f t="shared" si="12"/>
        <v>0</v>
      </c>
      <c r="M281">
        <f t="shared" si="13"/>
        <v>0</v>
      </c>
      <c r="N281">
        <f t="shared" si="14"/>
        <v>0</v>
      </c>
    </row>
    <row r="282" spans="1:14" x14ac:dyDescent="0.2">
      <c r="A282" t="s">
        <v>221</v>
      </c>
      <c r="B282">
        <v>74</v>
      </c>
      <c r="C282" t="s">
        <v>16</v>
      </c>
      <c r="D282" t="s">
        <v>17</v>
      </c>
      <c r="E282" t="s">
        <v>147</v>
      </c>
      <c r="F282">
        <v>1</v>
      </c>
      <c r="G282">
        <v>3</v>
      </c>
      <c r="H282">
        <v>0</v>
      </c>
      <c r="I282">
        <v>0</v>
      </c>
      <c r="J282">
        <v>3</v>
      </c>
      <c r="K282">
        <v>0</v>
      </c>
      <c r="L282">
        <f t="shared" si="12"/>
        <v>1</v>
      </c>
      <c r="M282">
        <f t="shared" si="13"/>
        <v>0</v>
      </c>
      <c r="N282">
        <f t="shared" si="14"/>
        <v>0</v>
      </c>
    </row>
    <row r="283" spans="1:14" x14ac:dyDescent="0.2">
      <c r="A283" t="s">
        <v>221</v>
      </c>
      <c r="B283">
        <v>74</v>
      </c>
      <c r="C283" t="s">
        <v>16</v>
      </c>
      <c r="D283" t="s">
        <v>17</v>
      </c>
      <c r="E283" t="s">
        <v>123</v>
      </c>
      <c r="F283">
        <v>0</v>
      </c>
      <c r="G283">
        <v>4</v>
      </c>
      <c r="H283">
        <v>0</v>
      </c>
      <c r="I283">
        <v>0</v>
      </c>
      <c r="J283">
        <v>4</v>
      </c>
      <c r="K283">
        <v>0</v>
      </c>
      <c r="L283">
        <f t="shared" si="12"/>
        <v>0</v>
      </c>
      <c r="M283">
        <f t="shared" si="13"/>
        <v>0</v>
      </c>
      <c r="N283">
        <f t="shared" si="14"/>
        <v>0</v>
      </c>
    </row>
    <row r="284" spans="1:14" x14ac:dyDescent="0.2">
      <c r="A284" t="s">
        <v>221</v>
      </c>
      <c r="B284">
        <v>74</v>
      </c>
      <c r="C284" t="s">
        <v>16</v>
      </c>
      <c r="D284" t="s">
        <v>17</v>
      </c>
      <c r="E284" t="s">
        <v>179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f t="shared" si="12"/>
        <v>0</v>
      </c>
      <c r="M284">
        <f t="shared" si="13"/>
        <v>0</v>
      </c>
      <c r="N284">
        <f t="shared" si="14"/>
        <v>0</v>
      </c>
    </row>
    <row r="285" spans="1:14" x14ac:dyDescent="0.2">
      <c r="A285" t="s">
        <v>221</v>
      </c>
      <c r="B285">
        <v>74</v>
      </c>
      <c r="C285" t="s">
        <v>16</v>
      </c>
      <c r="D285" t="s">
        <v>17</v>
      </c>
      <c r="E285" t="s">
        <v>197</v>
      </c>
      <c r="F285">
        <v>0</v>
      </c>
      <c r="G285">
        <v>3</v>
      </c>
      <c r="H285">
        <v>0</v>
      </c>
      <c r="I285">
        <v>0</v>
      </c>
      <c r="J285">
        <v>3</v>
      </c>
      <c r="K285">
        <v>0</v>
      </c>
      <c r="L285">
        <f t="shared" si="12"/>
        <v>0</v>
      </c>
      <c r="M285">
        <f t="shared" si="13"/>
        <v>0</v>
      </c>
      <c r="N285">
        <f t="shared" si="14"/>
        <v>0</v>
      </c>
    </row>
    <row r="286" spans="1:14" x14ac:dyDescent="0.2">
      <c r="A286" t="s">
        <v>221</v>
      </c>
      <c r="B286">
        <v>74</v>
      </c>
      <c r="C286" t="s">
        <v>16</v>
      </c>
      <c r="D286" t="s">
        <v>17</v>
      </c>
      <c r="E286" t="s">
        <v>200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f t="shared" si="12"/>
        <v>0</v>
      </c>
      <c r="M286">
        <f t="shared" si="13"/>
        <v>0</v>
      </c>
      <c r="N286">
        <f t="shared" si="14"/>
        <v>0</v>
      </c>
    </row>
    <row r="287" spans="1:14" x14ac:dyDescent="0.2">
      <c r="A287" t="s">
        <v>221</v>
      </c>
      <c r="B287">
        <v>74</v>
      </c>
      <c r="C287" t="s">
        <v>16</v>
      </c>
      <c r="D287" t="s">
        <v>17</v>
      </c>
      <c r="E287" t="s">
        <v>183</v>
      </c>
      <c r="F287">
        <v>0</v>
      </c>
      <c r="G287">
        <v>4</v>
      </c>
      <c r="H287">
        <v>0</v>
      </c>
      <c r="I287">
        <v>0</v>
      </c>
      <c r="J287">
        <v>4</v>
      </c>
      <c r="K287">
        <v>0</v>
      </c>
      <c r="L287">
        <f t="shared" si="12"/>
        <v>0</v>
      </c>
      <c r="M287">
        <f t="shared" si="13"/>
        <v>0</v>
      </c>
      <c r="N287">
        <f t="shared" si="14"/>
        <v>0</v>
      </c>
    </row>
    <row r="288" spans="1:14" x14ac:dyDescent="0.2">
      <c r="A288" t="s">
        <v>221</v>
      </c>
      <c r="B288">
        <v>74</v>
      </c>
      <c r="C288" t="s">
        <v>16</v>
      </c>
      <c r="D288" t="s">
        <v>17</v>
      </c>
      <c r="E288" t="s">
        <v>208</v>
      </c>
      <c r="F288">
        <v>0</v>
      </c>
      <c r="G288">
        <v>1</v>
      </c>
      <c r="H288">
        <v>0</v>
      </c>
      <c r="I288">
        <v>0</v>
      </c>
      <c r="J288">
        <v>1</v>
      </c>
      <c r="K288">
        <v>0</v>
      </c>
      <c r="L288">
        <f t="shared" si="12"/>
        <v>0</v>
      </c>
      <c r="M288">
        <f t="shared" si="13"/>
        <v>0</v>
      </c>
      <c r="N288">
        <f t="shared" si="14"/>
        <v>0</v>
      </c>
    </row>
    <row r="289" spans="1:14" x14ac:dyDescent="0.2">
      <c r="A289" t="s">
        <v>221</v>
      </c>
      <c r="B289">
        <v>74</v>
      </c>
      <c r="C289" t="s">
        <v>16</v>
      </c>
      <c r="D289" t="s">
        <v>17</v>
      </c>
      <c r="E289" t="s">
        <v>214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f t="shared" si="12"/>
        <v>0</v>
      </c>
      <c r="M289">
        <f t="shared" si="13"/>
        <v>0</v>
      </c>
      <c r="N289">
        <f t="shared" si="14"/>
        <v>0</v>
      </c>
    </row>
    <row r="290" spans="1:14" x14ac:dyDescent="0.2">
      <c r="A290" t="s">
        <v>221</v>
      </c>
      <c r="B290">
        <v>74</v>
      </c>
      <c r="C290" t="s">
        <v>16</v>
      </c>
      <c r="D290" t="s">
        <v>17</v>
      </c>
      <c r="E290" t="s">
        <v>186</v>
      </c>
      <c r="F290">
        <v>0</v>
      </c>
      <c r="G290">
        <v>1</v>
      </c>
      <c r="H290">
        <v>0</v>
      </c>
      <c r="I290">
        <v>0</v>
      </c>
      <c r="J290">
        <v>1</v>
      </c>
      <c r="K290">
        <v>0</v>
      </c>
      <c r="L290">
        <f t="shared" si="12"/>
        <v>0</v>
      </c>
      <c r="M290">
        <f t="shared" si="13"/>
        <v>0</v>
      </c>
      <c r="N290">
        <f t="shared" si="14"/>
        <v>0</v>
      </c>
    </row>
    <row r="291" spans="1:14" x14ac:dyDescent="0.2">
      <c r="A291" t="s">
        <v>221</v>
      </c>
      <c r="B291">
        <v>74</v>
      </c>
      <c r="C291" t="s">
        <v>16</v>
      </c>
      <c r="D291" t="s">
        <v>17</v>
      </c>
      <c r="E291" t="s">
        <v>137</v>
      </c>
      <c r="F291">
        <v>1</v>
      </c>
      <c r="G291">
        <v>6</v>
      </c>
      <c r="H291">
        <v>0</v>
      </c>
      <c r="I291">
        <v>1</v>
      </c>
      <c r="J291">
        <v>6</v>
      </c>
      <c r="K291">
        <v>0</v>
      </c>
      <c r="L291">
        <f t="shared" si="12"/>
        <v>0</v>
      </c>
      <c r="M291">
        <f t="shared" si="13"/>
        <v>0</v>
      </c>
      <c r="N291">
        <f t="shared" si="14"/>
        <v>0</v>
      </c>
    </row>
    <row r="292" spans="1:14" x14ac:dyDescent="0.2">
      <c r="A292" t="s">
        <v>221</v>
      </c>
      <c r="B292">
        <v>74</v>
      </c>
      <c r="C292" t="s">
        <v>16</v>
      </c>
      <c r="D292" t="s">
        <v>17</v>
      </c>
      <c r="E292" t="s">
        <v>178</v>
      </c>
      <c r="F292">
        <v>2</v>
      </c>
      <c r="G292">
        <v>0</v>
      </c>
      <c r="H292">
        <v>0</v>
      </c>
      <c r="I292">
        <v>2</v>
      </c>
      <c r="J292">
        <v>0</v>
      </c>
      <c r="K292">
        <v>0</v>
      </c>
      <c r="L292">
        <f t="shared" si="12"/>
        <v>0</v>
      </c>
      <c r="M292">
        <f t="shared" si="13"/>
        <v>0</v>
      </c>
      <c r="N292">
        <f t="shared" si="14"/>
        <v>0</v>
      </c>
    </row>
    <row r="293" spans="1:14" x14ac:dyDescent="0.2">
      <c r="A293" t="s">
        <v>221</v>
      </c>
      <c r="B293">
        <v>74</v>
      </c>
      <c r="C293" t="s">
        <v>16</v>
      </c>
      <c r="D293" t="s">
        <v>17</v>
      </c>
      <c r="E293" t="s">
        <v>122</v>
      </c>
      <c r="F293">
        <v>0</v>
      </c>
      <c r="G293">
        <v>3</v>
      </c>
      <c r="H293">
        <v>0</v>
      </c>
      <c r="I293">
        <v>0</v>
      </c>
      <c r="J293">
        <v>3</v>
      </c>
      <c r="K293">
        <v>0</v>
      </c>
      <c r="L293">
        <f t="shared" si="12"/>
        <v>0</v>
      </c>
      <c r="M293">
        <f t="shared" si="13"/>
        <v>0</v>
      </c>
      <c r="N293">
        <f t="shared" si="14"/>
        <v>0</v>
      </c>
    </row>
    <row r="294" spans="1:14" x14ac:dyDescent="0.2">
      <c r="A294" t="s">
        <v>221</v>
      </c>
      <c r="B294">
        <v>74</v>
      </c>
      <c r="C294" t="s">
        <v>16</v>
      </c>
      <c r="D294" t="s">
        <v>17</v>
      </c>
      <c r="E294" t="s">
        <v>175</v>
      </c>
      <c r="F294">
        <v>0</v>
      </c>
      <c r="G294">
        <v>2</v>
      </c>
      <c r="H294">
        <v>0</v>
      </c>
      <c r="I294">
        <v>0</v>
      </c>
      <c r="J294">
        <v>1</v>
      </c>
      <c r="K294">
        <v>0</v>
      </c>
      <c r="L294">
        <f t="shared" si="12"/>
        <v>0</v>
      </c>
      <c r="M294">
        <f t="shared" si="13"/>
        <v>1</v>
      </c>
      <c r="N294">
        <f t="shared" si="14"/>
        <v>0</v>
      </c>
    </row>
    <row r="295" spans="1:14" x14ac:dyDescent="0.2">
      <c r="A295" t="s">
        <v>221</v>
      </c>
      <c r="B295">
        <v>74</v>
      </c>
      <c r="C295" t="s">
        <v>16</v>
      </c>
      <c r="D295" t="s">
        <v>17</v>
      </c>
      <c r="E295" t="s">
        <v>138</v>
      </c>
      <c r="F295">
        <v>0</v>
      </c>
      <c r="G295">
        <v>5</v>
      </c>
      <c r="H295">
        <v>0</v>
      </c>
      <c r="I295">
        <v>0</v>
      </c>
      <c r="J295">
        <v>4</v>
      </c>
      <c r="K295">
        <v>0</v>
      </c>
      <c r="L295">
        <f t="shared" si="12"/>
        <v>0</v>
      </c>
      <c r="M295">
        <f t="shared" si="13"/>
        <v>1</v>
      </c>
      <c r="N295">
        <f t="shared" si="14"/>
        <v>0</v>
      </c>
    </row>
    <row r="296" spans="1:14" x14ac:dyDescent="0.2">
      <c r="A296" t="s">
        <v>221</v>
      </c>
      <c r="B296">
        <v>74</v>
      </c>
      <c r="C296" t="s">
        <v>16</v>
      </c>
      <c r="D296" t="s">
        <v>17</v>
      </c>
      <c r="E296" t="s">
        <v>205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f t="shared" si="12"/>
        <v>0</v>
      </c>
      <c r="M296">
        <f t="shared" si="13"/>
        <v>0</v>
      </c>
      <c r="N296">
        <f t="shared" si="14"/>
        <v>0</v>
      </c>
    </row>
    <row r="297" spans="1:14" x14ac:dyDescent="0.2">
      <c r="A297" t="s">
        <v>221</v>
      </c>
      <c r="B297">
        <v>74</v>
      </c>
      <c r="C297" t="s">
        <v>16</v>
      </c>
      <c r="D297" t="s">
        <v>17</v>
      </c>
      <c r="E297" t="s">
        <v>162</v>
      </c>
      <c r="F297">
        <v>0</v>
      </c>
      <c r="G297">
        <v>2</v>
      </c>
      <c r="H297">
        <v>0</v>
      </c>
      <c r="I297">
        <v>0</v>
      </c>
      <c r="J297">
        <v>2</v>
      </c>
      <c r="K297">
        <v>0</v>
      </c>
      <c r="L297">
        <f t="shared" si="12"/>
        <v>0</v>
      </c>
      <c r="M297">
        <f t="shared" si="13"/>
        <v>0</v>
      </c>
      <c r="N297">
        <f t="shared" si="14"/>
        <v>0</v>
      </c>
    </row>
    <row r="298" spans="1:14" x14ac:dyDescent="0.2">
      <c r="A298" t="s">
        <v>221</v>
      </c>
      <c r="B298">
        <v>74</v>
      </c>
      <c r="C298" t="s">
        <v>16</v>
      </c>
      <c r="D298" t="s">
        <v>17</v>
      </c>
      <c r="E298" t="s">
        <v>215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f t="shared" si="12"/>
        <v>0</v>
      </c>
      <c r="M298">
        <f t="shared" si="13"/>
        <v>0</v>
      </c>
      <c r="N298">
        <f t="shared" si="14"/>
        <v>0</v>
      </c>
    </row>
    <row r="299" spans="1:14" x14ac:dyDescent="0.2">
      <c r="A299" t="s">
        <v>221</v>
      </c>
      <c r="B299">
        <v>74</v>
      </c>
      <c r="C299" t="s">
        <v>16</v>
      </c>
      <c r="D299" t="s">
        <v>17</v>
      </c>
      <c r="E299" t="s">
        <v>148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f t="shared" si="12"/>
        <v>0</v>
      </c>
      <c r="M299">
        <f t="shared" si="13"/>
        <v>0</v>
      </c>
      <c r="N299">
        <f t="shared" si="14"/>
        <v>0</v>
      </c>
    </row>
    <row r="300" spans="1:14" x14ac:dyDescent="0.2">
      <c r="A300" t="s">
        <v>221</v>
      </c>
      <c r="B300">
        <v>74</v>
      </c>
      <c r="C300" t="s">
        <v>16</v>
      </c>
      <c r="D300" t="s">
        <v>17</v>
      </c>
      <c r="E300" t="s">
        <v>182</v>
      </c>
      <c r="F300">
        <v>0</v>
      </c>
      <c r="G300">
        <v>2</v>
      </c>
      <c r="H300">
        <v>0</v>
      </c>
      <c r="I300">
        <v>0</v>
      </c>
      <c r="J300">
        <v>2</v>
      </c>
      <c r="K300">
        <v>0</v>
      </c>
      <c r="L300">
        <f t="shared" si="12"/>
        <v>0</v>
      </c>
      <c r="M300">
        <f t="shared" si="13"/>
        <v>0</v>
      </c>
      <c r="N300">
        <f t="shared" si="14"/>
        <v>0</v>
      </c>
    </row>
    <row r="301" spans="1:14" x14ac:dyDescent="0.2">
      <c r="A301" t="s">
        <v>221</v>
      </c>
      <c r="B301">
        <v>74</v>
      </c>
      <c r="C301" t="s">
        <v>16</v>
      </c>
      <c r="D301" t="s">
        <v>17</v>
      </c>
      <c r="E301" t="s">
        <v>174</v>
      </c>
      <c r="F301">
        <v>0</v>
      </c>
      <c r="G301">
        <v>5</v>
      </c>
      <c r="H301">
        <v>0</v>
      </c>
      <c r="I301">
        <v>0</v>
      </c>
      <c r="J301">
        <v>5</v>
      </c>
      <c r="K301">
        <v>0</v>
      </c>
      <c r="L301">
        <f t="shared" si="12"/>
        <v>0</v>
      </c>
      <c r="M301">
        <f t="shared" si="13"/>
        <v>0</v>
      </c>
      <c r="N301">
        <f t="shared" si="14"/>
        <v>0</v>
      </c>
    </row>
    <row r="302" spans="1:14" x14ac:dyDescent="0.2">
      <c r="A302" t="s">
        <v>221</v>
      </c>
      <c r="B302">
        <v>74</v>
      </c>
      <c r="C302" t="s">
        <v>16</v>
      </c>
      <c r="D302" t="s">
        <v>17</v>
      </c>
      <c r="E302" t="s">
        <v>127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f t="shared" si="12"/>
        <v>0</v>
      </c>
      <c r="M302">
        <f t="shared" si="13"/>
        <v>0</v>
      </c>
      <c r="N302">
        <f t="shared" si="14"/>
        <v>0</v>
      </c>
    </row>
    <row r="303" spans="1:14" x14ac:dyDescent="0.2">
      <c r="A303" t="s">
        <v>221</v>
      </c>
      <c r="B303">
        <v>74</v>
      </c>
      <c r="C303" t="s">
        <v>16</v>
      </c>
      <c r="D303" t="s">
        <v>17</v>
      </c>
      <c r="E303" t="s">
        <v>167</v>
      </c>
      <c r="F303">
        <v>0</v>
      </c>
      <c r="G303">
        <v>2</v>
      </c>
      <c r="H303">
        <v>0</v>
      </c>
      <c r="I303">
        <v>0</v>
      </c>
      <c r="J303">
        <v>2</v>
      </c>
      <c r="K303">
        <v>0</v>
      </c>
      <c r="L303">
        <f t="shared" si="12"/>
        <v>0</v>
      </c>
      <c r="M303">
        <f t="shared" si="13"/>
        <v>0</v>
      </c>
      <c r="N303">
        <f t="shared" si="14"/>
        <v>0</v>
      </c>
    </row>
    <row r="304" spans="1:14" x14ac:dyDescent="0.2">
      <c r="A304" t="s">
        <v>221</v>
      </c>
      <c r="B304">
        <v>74</v>
      </c>
      <c r="C304" t="s">
        <v>16</v>
      </c>
      <c r="D304" t="s">
        <v>17</v>
      </c>
      <c r="E304" t="s">
        <v>201</v>
      </c>
      <c r="F304">
        <v>3</v>
      </c>
      <c r="G304">
        <v>0</v>
      </c>
      <c r="H304">
        <v>0</v>
      </c>
      <c r="I304">
        <v>3</v>
      </c>
      <c r="J304">
        <v>0</v>
      </c>
      <c r="K304">
        <v>0</v>
      </c>
      <c r="L304">
        <f t="shared" si="12"/>
        <v>0</v>
      </c>
      <c r="M304">
        <f t="shared" si="13"/>
        <v>0</v>
      </c>
      <c r="N304">
        <f t="shared" si="14"/>
        <v>0</v>
      </c>
    </row>
    <row r="305" spans="1:14" x14ac:dyDescent="0.2">
      <c r="A305" t="s">
        <v>221</v>
      </c>
      <c r="B305">
        <v>74</v>
      </c>
      <c r="C305" t="s">
        <v>16</v>
      </c>
      <c r="D305" t="s">
        <v>17</v>
      </c>
      <c r="E305" t="s">
        <v>146</v>
      </c>
      <c r="F305">
        <v>0</v>
      </c>
      <c r="G305">
        <v>1</v>
      </c>
      <c r="H305">
        <v>0</v>
      </c>
      <c r="I305">
        <v>0</v>
      </c>
      <c r="J305">
        <v>1</v>
      </c>
      <c r="K305">
        <v>0</v>
      </c>
      <c r="L305">
        <f t="shared" si="12"/>
        <v>0</v>
      </c>
      <c r="M305">
        <f t="shared" si="13"/>
        <v>0</v>
      </c>
      <c r="N305">
        <f t="shared" si="14"/>
        <v>0</v>
      </c>
    </row>
    <row r="306" spans="1:14" x14ac:dyDescent="0.2">
      <c r="A306" t="s">
        <v>221</v>
      </c>
      <c r="B306">
        <v>74</v>
      </c>
      <c r="C306" t="s">
        <v>16</v>
      </c>
      <c r="D306" t="s">
        <v>17</v>
      </c>
      <c r="E306" t="s">
        <v>145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f t="shared" si="12"/>
        <v>0</v>
      </c>
      <c r="M306">
        <f t="shared" si="13"/>
        <v>0</v>
      </c>
      <c r="N306">
        <f t="shared" si="14"/>
        <v>0</v>
      </c>
    </row>
    <row r="307" spans="1:14" x14ac:dyDescent="0.2">
      <c r="A307" t="s">
        <v>221</v>
      </c>
      <c r="B307">
        <v>74</v>
      </c>
      <c r="C307" t="s">
        <v>16</v>
      </c>
      <c r="D307" t="s">
        <v>17</v>
      </c>
      <c r="E307" t="s">
        <v>216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f t="shared" si="12"/>
        <v>0</v>
      </c>
      <c r="M307">
        <f t="shared" si="13"/>
        <v>0</v>
      </c>
      <c r="N307">
        <f t="shared" si="14"/>
        <v>0</v>
      </c>
    </row>
    <row r="308" spans="1:14" x14ac:dyDescent="0.2">
      <c r="A308" t="s">
        <v>221</v>
      </c>
      <c r="B308">
        <v>74</v>
      </c>
      <c r="C308" t="s">
        <v>16</v>
      </c>
      <c r="D308" t="s">
        <v>17</v>
      </c>
      <c r="E308" t="s">
        <v>181</v>
      </c>
      <c r="F308">
        <v>0</v>
      </c>
      <c r="G308">
        <v>1</v>
      </c>
      <c r="H308">
        <v>0</v>
      </c>
      <c r="I308">
        <v>0</v>
      </c>
      <c r="J308">
        <v>1</v>
      </c>
      <c r="K308">
        <v>0</v>
      </c>
      <c r="L308">
        <f t="shared" si="12"/>
        <v>0</v>
      </c>
      <c r="M308">
        <f t="shared" si="13"/>
        <v>0</v>
      </c>
      <c r="N308">
        <f t="shared" si="14"/>
        <v>0</v>
      </c>
    </row>
    <row r="309" spans="1:14" x14ac:dyDescent="0.2">
      <c r="A309" t="s">
        <v>221</v>
      </c>
      <c r="B309">
        <v>74</v>
      </c>
      <c r="C309" t="s">
        <v>16</v>
      </c>
      <c r="D309" t="s">
        <v>17</v>
      </c>
      <c r="E309" t="s">
        <v>132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f t="shared" si="12"/>
        <v>0</v>
      </c>
      <c r="M309">
        <f t="shared" si="13"/>
        <v>0</v>
      </c>
      <c r="N309">
        <f t="shared" si="14"/>
        <v>0</v>
      </c>
    </row>
    <row r="310" spans="1:14" x14ac:dyDescent="0.2">
      <c r="A310" t="s">
        <v>221</v>
      </c>
      <c r="B310">
        <v>74</v>
      </c>
      <c r="C310" t="s">
        <v>16</v>
      </c>
      <c r="D310" t="s">
        <v>17</v>
      </c>
      <c r="E310" t="s">
        <v>128</v>
      </c>
      <c r="F310">
        <v>0</v>
      </c>
      <c r="G310">
        <v>1</v>
      </c>
      <c r="H310">
        <v>0</v>
      </c>
      <c r="I310">
        <v>0</v>
      </c>
      <c r="J310">
        <v>1</v>
      </c>
      <c r="K310">
        <v>0</v>
      </c>
      <c r="L310">
        <f t="shared" si="12"/>
        <v>0</v>
      </c>
      <c r="M310">
        <f t="shared" si="13"/>
        <v>0</v>
      </c>
      <c r="N310">
        <f t="shared" si="14"/>
        <v>0</v>
      </c>
    </row>
    <row r="311" spans="1:14" x14ac:dyDescent="0.2">
      <c r="A311" t="s">
        <v>221</v>
      </c>
      <c r="B311">
        <v>74</v>
      </c>
      <c r="C311" t="s">
        <v>16</v>
      </c>
      <c r="D311" t="s">
        <v>17</v>
      </c>
      <c r="E311" t="s">
        <v>143</v>
      </c>
      <c r="F311">
        <v>1</v>
      </c>
      <c r="G311">
        <v>3</v>
      </c>
      <c r="H311">
        <v>0</v>
      </c>
      <c r="I311">
        <v>1</v>
      </c>
      <c r="J311">
        <v>3</v>
      </c>
      <c r="K311">
        <v>0</v>
      </c>
      <c r="L311">
        <f t="shared" si="12"/>
        <v>0</v>
      </c>
      <c r="M311">
        <f t="shared" si="13"/>
        <v>0</v>
      </c>
      <c r="N311">
        <f t="shared" si="14"/>
        <v>0</v>
      </c>
    </row>
    <row r="312" spans="1:14" x14ac:dyDescent="0.2">
      <c r="A312" t="s">
        <v>221</v>
      </c>
      <c r="B312">
        <v>74</v>
      </c>
      <c r="C312" t="s">
        <v>16</v>
      </c>
      <c r="D312" t="s">
        <v>17</v>
      </c>
      <c r="E312" t="s">
        <v>198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f t="shared" si="12"/>
        <v>0</v>
      </c>
      <c r="M312">
        <f t="shared" si="13"/>
        <v>0</v>
      </c>
      <c r="N312">
        <f t="shared" si="14"/>
        <v>0</v>
      </c>
    </row>
    <row r="313" spans="1:14" x14ac:dyDescent="0.2">
      <c r="A313" t="s">
        <v>221</v>
      </c>
      <c r="B313">
        <v>74</v>
      </c>
      <c r="C313" t="s">
        <v>16</v>
      </c>
      <c r="D313" t="s">
        <v>17</v>
      </c>
      <c r="E313" t="s">
        <v>133</v>
      </c>
      <c r="F313">
        <v>0</v>
      </c>
      <c r="G313">
        <v>3</v>
      </c>
      <c r="H313">
        <v>0</v>
      </c>
      <c r="I313">
        <v>0</v>
      </c>
      <c r="J313">
        <v>2</v>
      </c>
      <c r="K313">
        <v>0</v>
      </c>
      <c r="L313">
        <f t="shared" si="12"/>
        <v>0</v>
      </c>
      <c r="M313">
        <f t="shared" si="13"/>
        <v>1</v>
      </c>
      <c r="N313">
        <f t="shared" si="14"/>
        <v>0</v>
      </c>
    </row>
    <row r="314" spans="1:14" x14ac:dyDescent="0.2">
      <c r="A314" t="s">
        <v>221</v>
      </c>
      <c r="B314">
        <v>74</v>
      </c>
      <c r="C314" t="s">
        <v>16</v>
      </c>
      <c r="D314" t="s">
        <v>17</v>
      </c>
      <c r="E314" t="s">
        <v>152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f t="shared" si="12"/>
        <v>0</v>
      </c>
      <c r="M314">
        <f t="shared" si="13"/>
        <v>0</v>
      </c>
      <c r="N314">
        <f t="shared" si="14"/>
        <v>0</v>
      </c>
    </row>
    <row r="315" spans="1:14" x14ac:dyDescent="0.2">
      <c r="A315" t="s">
        <v>221</v>
      </c>
      <c r="B315">
        <v>74</v>
      </c>
      <c r="C315" t="s">
        <v>16</v>
      </c>
      <c r="D315" t="s">
        <v>17</v>
      </c>
      <c r="E315" t="s">
        <v>144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f t="shared" si="12"/>
        <v>0</v>
      </c>
      <c r="M315">
        <f t="shared" si="13"/>
        <v>0</v>
      </c>
      <c r="N315">
        <f t="shared" si="14"/>
        <v>0</v>
      </c>
    </row>
    <row r="316" spans="1:14" x14ac:dyDescent="0.2">
      <c r="A316" t="s">
        <v>221</v>
      </c>
      <c r="B316">
        <v>74</v>
      </c>
      <c r="C316" t="s">
        <v>16</v>
      </c>
      <c r="D316" t="s">
        <v>17</v>
      </c>
      <c r="E316" t="s">
        <v>217</v>
      </c>
      <c r="F316">
        <v>1</v>
      </c>
      <c r="G316">
        <v>0</v>
      </c>
      <c r="H316">
        <v>0</v>
      </c>
      <c r="I316">
        <v>1</v>
      </c>
      <c r="J316">
        <v>0</v>
      </c>
      <c r="K316">
        <v>0</v>
      </c>
      <c r="L316">
        <f t="shared" si="12"/>
        <v>0</v>
      </c>
      <c r="M316">
        <f t="shared" si="13"/>
        <v>0</v>
      </c>
      <c r="N316">
        <f t="shared" si="14"/>
        <v>0</v>
      </c>
    </row>
    <row r="317" spans="1:14" x14ac:dyDescent="0.2">
      <c r="A317" t="s">
        <v>221</v>
      </c>
      <c r="B317">
        <v>74</v>
      </c>
      <c r="C317" t="s">
        <v>16</v>
      </c>
      <c r="D317" t="s">
        <v>17</v>
      </c>
      <c r="E317" t="s">
        <v>187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f t="shared" si="12"/>
        <v>0</v>
      </c>
      <c r="M317">
        <f t="shared" si="13"/>
        <v>0</v>
      </c>
      <c r="N317">
        <f t="shared" si="14"/>
        <v>0</v>
      </c>
    </row>
    <row r="318" spans="1:14" x14ac:dyDescent="0.2">
      <c r="A318" t="s">
        <v>221</v>
      </c>
      <c r="B318">
        <v>74</v>
      </c>
      <c r="C318" t="s">
        <v>16</v>
      </c>
      <c r="D318" t="s">
        <v>17</v>
      </c>
      <c r="E318" t="s">
        <v>180</v>
      </c>
      <c r="F318">
        <v>1</v>
      </c>
      <c r="G318">
        <v>0</v>
      </c>
      <c r="H318">
        <v>1</v>
      </c>
      <c r="I318">
        <v>1</v>
      </c>
      <c r="J318">
        <v>0</v>
      </c>
      <c r="K318">
        <v>1</v>
      </c>
      <c r="L318">
        <f t="shared" si="12"/>
        <v>0</v>
      </c>
      <c r="M318">
        <f t="shared" si="13"/>
        <v>0</v>
      </c>
      <c r="N318">
        <f t="shared" si="14"/>
        <v>0</v>
      </c>
    </row>
    <row r="319" spans="1:14" x14ac:dyDescent="0.2">
      <c r="A319" t="s">
        <v>221</v>
      </c>
      <c r="B319">
        <v>74</v>
      </c>
      <c r="C319" t="s">
        <v>16</v>
      </c>
      <c r="D319" t="s">
        <v>17</v>
      </c>
      <c r="E319" t="s">
        <v>159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f t="shared" si="12"/>
        <v>0</v>
      </c>
      <c r="M319">
        <f t="shared" si="13"/>
        <v>0</v>
      </c>
      <c r="N319">
        <f t="shared" si="14"/>
        <v>0</v>
      </c>
    </row>
    <row r="320" spans="1:14" x14ac:dyDescent="0.2">
      <c r="A320" t="s">
        <v>221</v>
      </c>
      <c r="B320">
        <v>74</v>
      </c>
      <c r="C320" t="s">
        <v>16</v>
      </c>
      <c r="D320" t="s">
        <v>17</v>
      </c>
      <c r="E320" t="s">
        <v>176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f t="shared" si="12"/>
        <v>0</v>
      </c>
      <c r="M320">
        <f t="shared" si="13"/>
        <v>0</v>
      </c>
      <c r="N320">
        <f t="shared" si="14"/>
        <v>0</v>
      </c>
    </row>
    <row r="321" spans="1:14" x14ac:dyDescent="0.2">
      <c r="A321" t="s">
        <v>221</v>
      </c>
      <c r="B321">
        <v>74</v>
      </c>
      <c r="C321" t="s">
        <v>16</v>
      </c>
      <c r="D321" t="s">
        <v>17</v>
      </c>
      <c r="E321" t="s">
        <v>153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f t="shared" si="12"/>
        <v>0</v>
      </c>
      <c r="M321">
        <f t="shared" si="13"/>
        <v>0</v>
      </c>
      <c r="N321">
        <f t="shared" si="14"/>
        <v>0</v>
      </c>
    </row>
    <row r="322" spans="1:14" x14ac:dyDescent="0.2">
      <c r="A322" t="s">
        <v>221</v>
      </c>
      <c r="B322">
        <v>74</v>
      </c>
      <c r="C322" t="s">
        <v>16</v>
      </c>
      <c r="D322" t="s">
        <v>17</v>
      </c>
      <c r="E322" t="s">
        <v>202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f t="shared" ref="L322:L385" si="15">F322-I322</f>
        <v>0</v>
      </c>
      <c r="M322">
        <f t="shared" ref="M322:M385" si="16">G322-J322</f>
        <v>0</v>
      </c>
      <c r="N322">
        <f t="shared" ref="N322:N385" si="17">H322-K322</f>
        <v>0</v>
      </c>
    </row>
    <row r="323" spans="1:14" x14ac:dyDescent="0.2">
      <c r="A323" t="s">
        <v>221</v>
      </c>
      <c r="B323">
        <v>74</v>
      </c>
      <c r="C323" t="s">
        <v>16</v>
      </c>
      <c r="D323" t="s">
        <v>17</v>
      </c>
      <c r="E323" t="s">
        <v>168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f t="shared" si="15"/>
        <v>0</v>
      </c>
      <c r="M323">
        <f t="shared" si="16"/>
        <v>0</v>
      </c>
      <c r="N323">
        <f t="shared" si="17"/>
        <v>0</v>
      </c>
    </row>
    <row r="324" spans="1:14" x14ac:dyDescent="0.2">
      <c r="A324" t="s">
        <v>221</v>
      </c>
      <c r="B324">
        <v>74</v>
      </c>
      <c r="C324" t="s">
        <v>16</v>
      </c>
      <c r="D324" t="s">
        <v>17</v>
      </c>
      <c r="E324" t="s">
        <v>209</v>
      </c>
      <c r="F324">
        <v>0</v>
      </c>
      <c r="G324">
        <v>1</v>
      </c>
      <c r="H324">
        <v>0</v>
      </c>
      <c r="I324">
        <v>0</v>
      </c>
      <c r="J324">
        <v>1</v>
      </c>
      <c r="K324">
        <v>0</v>
      </c>
      <c r="L324">
        <f t="shared" si="15"/>
        <v>0</v>
      </c>
      <c r="M324">
        <f t="shared" si="16"/>
        <v>0</v>
      </c>
      <c r="N324">
        <f t="shared" si="17"/>
        <v>0</v>
      </c>
    </row>
    <row r="325" spans="1:14" x14ac:dyDescent="0.2">
      <c r="A325" t="s">
        <v>221</v>
      </c>
      <c r="B325">
        <v>74</v>
      </c>
      <c r="C325" t="s">
        <v>16</v>
      </c>
      <c r="D325" t="s">
        <v>17</v>
      </c>
      <c r="E325" t="s">
        <v>218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f t="shared" si="15"/>
        <v>0</v>
      </c>
      <c r="M325">
        <f t="shared" si="16"/>
        <v>0</v>
      </c>
      <c r="N325">
        <f t="shared" si="17"/>
        <v>0</v>
      </c>
    </row>
    <row r="326" spans="1:14" x14ac:dyDescent="0.2">
      <c r="A326" t="s">
        <v>108</v>
      </c>
      <c r="B326">
        <v>80</v>
      </c>
      <c r="C326" t="s">
        <v>16</v>
      </c>
      <c r="D326" t="s">
        <v>17</v>
      </c>
      <c r="E326" t="s">
        <v>184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f t="shared" si="15"/>
        <v>0</v>
      </c>
      <c r="M326">
        <f t="shared" si="16"/>
        <v>0</v>
      </c>
      <c r="N326">
        <f t="shared" si="17"/>
        <v>0</v>
      </c>
    </row>
    <row r="327" spans="1:14" x14ac:dyDescent="0.2">
      <c r="A327" t="s">
        <v>108</v>
      </c>
      <c r="B327">
        <v>80</v>
      </c>
      <c r="C327" t="s">
        <v>16</v>
      </c>
      <c r="D327" t="s">
        <v>17</v>
      </c>
      <c r="E327" t="s">
        <v>188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f t="shared" si="15"/>
        <v>0</v>
      </c>
      <c r="M327">
        <f t="shared" si="16"/>
        <v>0</v>
      </c>
      <c r="N327">
        <f t="shared" si="17"/>
        <v>0</v>
      </c>
    </row>
    <row r="328" spans="1:14" x14ac:dyDescent="0.2">
      <c r="A328" t="s">
        <v>108</v>
      </c>
      <c r="B328">
        <v>80</v>
      </c>
      <c r="C328" t="s">
        <v>16</v>
      </c>
      <c r="D328" t="s">
        <v>17</v>
      </c>
      <c r="E328" t="s">
        <v>190</v>
      </c>
      <c r="F328">
        <v>0</v>
      </c>
      <c r="G328">
        <v>1</v>
      </c>
      <c r="H328">
        <v>0</v>
      </c>
      <c r="I328">
        <v>0</v>
      </c>
      <c r="J328">
        <v>1</v>
      </c>
      <c r="K328">
        <v>0</v>
      </c>
      <c r="L328">
        <f t="shared" si="15"/>
        <v>0</v>
      </c>
      <c r="M328">
        <f t="shared" si="16"/>
        <v>0</v>
      </c>
      <c r="N328">
        <f t="shared" si="17"/>
        <v>0</v>
      </c>
    </row>
    <row r="329" spans="1:14" x14ac:dyDescent="0.2">
      <c r="A329" t="s">
        <v>108</v>
      </c>
      <c r="B329">
        <v>80</v>
      </c>
      <c r="C329" t="s">
        <v>16</v>
      </c>
      <c r="D329" t="s">
        <v>17</v>
      </c>
      <c r="E329" t="s">
        <v>192</v>
      </c>
      <c r="F329">
        <v>2</v>
      </c>
      <c r="G329">
        <v>0</v>
      </c>
      <c r="H329">
        <v>0</v>
      </c>
      <c r="I329">
        <v>2</v>
      </c>
      <c r="J329">
        <v>0</v>
      </c>
      <c r="K329">
        <v>0</v>
      </c>
      <c r="L329">
        <f t="shared" si="15"/>
        <v>0</v>
      </c>
      <c r="M329">
        <f t="shared" si="16"/>
        <v>0</v>
      </c>
      <c r="N329">
        <f t="shared" si="17"/>
        <v>0</v>
      </c>
    </row>
    <row r="330" spans="1:14" x14ac:dyDescent="0.2">
      <c r="A330" t="s">
        <v>108</v>
      </c>
      <c r="B330">
        <v>80</v>
      </c>
      <c r="C330" t="s">
        <v>16</v>
      </c>
      <c r="D330" t="s">
        <v>17</v>
      </c>
      <c r="E330" t="s">
        <v>194</v>
      </c>
      <c r="F330">
        <v>1</v>
      </c>
      <c r="G330">
        <v>0</v>
      </c>
      <c r="H330">
        <v>0</v>
      </c>
      <c r="I330">
        <v>1</v>
      </c>
      <c r="J330">
        <v>0</v>
      </c>
      <c r="K330">
        <v>0</v>
      </c>
      <c r="L330">
        <f t="shared" si="15"/>
        <v>0</v>
      </c>
      <c r="M330">
        <f t="shared" si="16"/>
        <v>0</v>
      </c>
      <c r="N330">
        <f t="shared" si="17"/>
        <v>0</v>
      </c>
    </row>
    <row r="331" spans="1:14" x14ac:dyDescent="0.2">
      <c r="A331" t="s">
        <v>108</v>
      </c>
      <c r="B331">
        <v>80</v>
      </c>
      <c r="C331" t="s">
        <v>16</v>
      </c>
      <c r="D331" t="s">
        <v>17</v>
      </c>
      <c r="E331" t="s">
        <v>199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f t="shared" si="15"/>
        <v>0</v>
      </c>
      <c r="M331">
        <f t="shared" si="16"/>
        <v>0</v>
      </c>
      <c r="N331">
        <f t="shared" si="17"/>
        <v>0</v>
      </c>
    </row>
    <row r="332" spans="1:14" x14ac:dyDescent="0.2">
      <c r="A332" t="s">
        <v>108</v>
      </c>
      <c r="B332">
        <v>80</v>
      </c>
      <c r="C332" t="s">
        <v>16</v>
      </c>
      <c r="D332" t="s">
        <v>17</v>
      </c>
      <c r="E332" t="s">
        <v>203</v>
      </c>
      <c r="F332">
        <v>0</v>
      </c>
      <c r="G332">
        <v>1</v>
      </c>
      <c r="H332">
        <v>0</v>
      </c>
      <c r="I332">
        <v>0</v>
      </c>
      <c r="J332">
        <v>1</v>
      </c>
      <c r="K332">
        <v>0</v>
      </c>
      <c r="L332">
        <f t="shared" si="15"/>
        <v>0</v>
      </c>
      <c r="M332">
        <f t="shared" si="16"/>
        <v>0</v>
      </c>
      <c r="N332">
        <f t="shared" si="17"/>
        <v>0</v>
      </c>
    </row>
    <row r="333" spans="1:14" x14ac:dyDescent="0.2">
      <c r="A333" t="s">
        <v>108</v>
      </c>
      <c r="B333">
        <v>80</v>
      </c>
      <c r="C333" t="s">
        <v>16</v>
      </c>
      <c r="D333" t="s">
        <v>17</v>
      </c>
      <c r="E333" t="s">
        <v>206</v>
      </c>
      <c r="F333">
        <v>2</v>
      </c>
      <c r="G333">
        <v>1</v>
      </c>
      <c r="H333">
        <v>0</v>
      </c>
      <c r="I333">
        <v>2</v>
      </c>
      <c r="J333">
        <v>1</v>
      </c>
      <c r="K333">
        <v>0</v>
      </c>
      <c r="L333">
        <f t="shared" si="15"/>
        <v>0</v>
      </c>
      <c r="M333">
        <f t="shared" si="16"/>
        <v>0</v>
      </c>
      <c r="N333">
        <f t="shared" si="17"/>
        <v>0</v>
      </c>
    </row>
    <row r="334" spans="1:14" x14ac:dyDescent="0.2">
      <c r="A334" t="s">
        <v>108</v>
      </c>
      <c r="B334">
        <v>80</v>
      </c>
      <c r="C334" t="s">
        <v>16</v>
      </c>
      <c r="D334" t="s">
        <v>17</v>
      </c>
      <c r="E334" t="s">
        <v>210</v>
      </c>
      <c r="F334">
        <v>0</v>
      </c>
      <c r="G334">
        <v>1</v>
      </c>
      <c r="H334">
        <v>0</v>
      </c>
      <c r="I334">
        <v>0</v>
      </c>
      <c r="J334">
        <v>1</v>
      </c>
      <c r="K334">
        <v>0</v>
      </c>
      <c r="L334">
        <f t="shared" si="15"/>
        <v>0</v>
      </c>
      <c r="M334">
        <f t="shared" si="16"/>
        <v>0</v>
      </c>
      <c r="N334">
        <f t="shared" si="17"/>
        <v>0</v>
      </c>
    </row>
    <row r="335" spans="1:14" x14ac:dyDescent="0.2">
      <c r="A335" t="s">
        <v>108</v>
      </c>
      <c r="B335">
        <v>80</v>
      </c>
      <c r="C335" t="s">
        <v>16</v>
      </c>
      <c r="D335" t="s">
        <v>17</v>
      </c>
      <c r="E335" t="s">
        <v>185</v>
      </c>
      <c r="F335">
        <v>0</v>
      </c>
      <c r="G335">
        <v>1</v>
      </c>
      <c r="H335">
        <v>0</v>
      </c>
      <c r="I335">
        <v>0</v>
      </c>
      <c r="J335">
        <v>1</v>
      </c>
      <c r="K335">
        <v>0</v>
      </c>
      <c r="L335">
        <f t="shared" si="15"/>
        <v>0</v>
      </c>
      <c r="M335">
        <f t="shared" si="16"/>
        <v>0</v>
      </c>
      <c r="N335">
        <f t="shared" si="17"/>
        <v>0</v>
      </c>
    </row>
    <row r="336" spans="1:14" x14ac:dyDescent="0.2">
      <c r="A336" t="s">
        <v>108</v>
      </c>
      <c r="B336">
        <v>80</v>
      </c>
      <c r="C336" t="s">
        <v>16</v>
      </c>
      <c r="D336" t="s">
        <v>17</v>
      </c>
      <c r="E336" t="s">
        <v>140</v>
      </c>
      <c r="F336">
        <v>1</v>
      </c>
      <c r="G336">
        <v>4</v>
      </c>
      <c r="H336">
        <v>0</v>
      </c>
      <c r="I336">
        <v>1</v>
      </c>
      <c r="J336">
        <v>3</v>
      </c>
      <c r="K336">
        <v>0</v>
      </c>
      <c r="L336">
        <f t="shared" si="15"/>
        <v>0</v>
      </c>
      <c r="M336">
        <f t="shared" si="16"/>
        <v>1</v>
      </c>
      <c r="N336">
        <f t="shared" si="17"/>
        <v>0</v>
      </c>
    </row>
    <row r="337" spans="1:14" x14ac:dyDescent="0.2">
      <c r="A337" t="s">
        <v>108</v>
      </c>
      <c r="B337">
        <v>80</v>
      </c>
      <c r="C337" t="s">
        <v>16</v>
      </c>
      <c r="D337" t="s">
        <v>17</v>
      </c>
      <c r="E337" t="s">
        <v>191</v>
      </c>
      <c r="F337">
        <v>1</v>
      </c>
      <c r="G337">
        <v>3</v>
      </c>
      <c r="H337">
        <v>1</v>
      </c>
      <c r="I337">
        <v>1</v>
      </c>
      <c r="J337">
        <v>3</v>
      </c>
      <c r="K337">
        <v>1</v>
      </c>
      <c r="L337">
        <f t="shared" si="15"/>
        <v>0</v>
      </c>
      <c r="M337">
        <f t="shared" si="16"/>
        <v>0</v>
      </c>
      <c r="N337">
        <f t="shared" si="17"/>
        <v>0</v>
      </c>
    </row>
    <row r="338" spans="1:14" x14ac:dyDescent="0.2">
      <c r="A338" t="s">
        <v>108</v>
      </c>
      <c r="B338">
        <v>80</v>
      </c>
      <c r="C338" t="s">
        <v>16</v>
      </c>
      <c r="D338" t="s">
        <v>17</v>
      </c>
      <c r="E338" t="s">
        <v>160</v>
      </c>
      <c r="F338">
        <v>0</v>
      </c>
      <c r="G338">
        <v>3</v>
      </c>
      <c r="H338">
        <v>0</v>
      </c>
      <c r="I338">
        <v>0</v>
      </c>
      <c r="J338">
        <v>3</v>
      </c>
      <c r="K338">
        <v>0</v>
      </c>
      <c r="L338">
        <f t="shared" si="15"/>
        <v>0</v>
      </c>
      <c r="M338">
        <f t="shared" si="16"/>
        <v>0</v>
      </c>
      <c r="N338">
        <f t="shared" si="17"/>
        <v>0</v>
      </c>
    </row>
    <row r="339" spans="1:14" x14ac:dyDescent="0.2">
      <c r="A339" t="s">
        <v>108</v>
      </c>
      <c r="B339">
        <v>80</v>
      </c>
      <c r="C339" t="s">
        <v>16</v>
      </c>
      <c r="D339" t="s">
        <v>17</v>
      </c>
      <c r="E339" t="s">
        <v>195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f t="shared" si="15"/>
        <v>0</v>
      </c>
      <c r="M339">
        <f t="shared" si="16"/>
        <v>0</v>
      </c>
      <c r="N339">
        <f t="shared" si="17"/>
        <v>0</v>
      </c>
    </row>
    <row r="340" spans="1:14" x14ac:dyDescent="0.2">
      <c r="A340" t="s">
        <v>108</v>
      </c>
      <c r="B340">
        <v>80</v>
      </c>
      <c r="C340" t="s">
        <v>16</v>
      </c>
      <c r="D340" t="s">
        <v>17</v>
      </c>
      <c r="E340" t="s">
        <v>135</v>
      </c>
      <c r="F340">
        <v>1</v>
      </c>
      <c r="G340">
        <v>5</v>
      </c>
      <c r="H340">
        <v>0</v>
      </c>
      <c r="I340">
        <v>1</v>
      </c>
      <c r="J340">
        <v>5</v>
      </c>
      <c r="K340">
        <v>0</v>
      </c>
      <c r="L340">
        <f t="shared" si="15"/>
        <v>0</v>
      </c>
      <c r="M340">
        <f t="shared" si="16"/>
        <v>0</v>
      </c>
      <c r="N340">
        <f t="shared" si="17"/>
        <v>0</v>
      </c>
    </row>
    <row r="341" spans="1:14" x14ac:dyDescent="0.2">
      <c r="A341" t="s">
        <v>108</v>
      </c>
      <c r="B341">
        <v>80</v>
      </c>
      <c r="C341" t="s">
        <v>16</v>
      </c>
      <c r="D341" t="s">
        <v>17</v>
      </c>
      <c r="E341" t="s">
        <v>204</v>
      </c>
      <c r="F341">
        <v>0</v>
      </c>
      <c r="G341">
        <v>3</v>
      </c>
      <c r="H341">
        <v>0</v>
      </c>
      <c r="I341">
        <v>0</v>
      </c>
      <c r="J341">
        <v>3</v>
      </c>
      <c r="K341">
        <v>0</v>
      </c>
      <c r="L341">
        <f t="shared" si="15"/>
        <v>0</v>
      </c>
      <c r="M341">
        <f t="shared" si="16"/>
        <v>0</v>
      </c>
      <c r="N341">
        <f t="shared" si="17"/>
        <v>0</v>
      </c>
    </row>
    <row r="342" spans="1:14" x14ac:dyDescent="0.2">
      <c r="A342" t="s">
        <v>108</v>
      </c>
      <c r="B342">
        <v>80</v>
      </c>
      <c r="C342" t="s">
        <v>16</v>
      </c>
      <c r="D342" t="s">
        <v>17</v>
      </c>
      <c r="E342" t="s">
        <v>134</v>
      </c>
      <c r="F342">
        <v>0</v>
      </c>
      <c r="G342">
        <v>1</v>
      </c>
      <c r="H342">
        <v>0</v>
      </c>
      <c r="I342">
        <v>0</v>
      </c>
      <c r="J342">
        <v>1</v>
      </c>
      <c r="K342">
        <v>0</v>
      </c>
      <c r="L342">
        <f t="shared" si="15"/>
        <v>0</v>
      </c>
      <c r="M342">
        <f t="shared" si="16"/>
        <v>0</v>
      </c>
      <c r="N342">
        <f t="shared" si="17"/>
        <v>0</v>
      </c>
    </row>
    <row r="343" spans="1:14" x14ac:dyDescent="0.2">
      <c r="A343" t="s">
        <v>108</v>
      </c>
      <c r="B343">
        <v>80</v>
      </c>
      <c r="C343" t="s">
        <v>16</v>
      </c>
      <c r="D343" t="s">
        <v>17</v>
      </c>
      <c r="E343" t="s">
        <v>211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f t="shared" si="15"/>
        <v>0</v>
      </c>
      <c r="M343">
        <f t="shared" si="16"/>
        <v>0</v>
      </c>
      <c r="N343">
        <f t="shared" si="17"/>
        <v>0</v>
      </c>
    </row>
    <row r="344" spans="1:14" x14ac:dyDescent="0.2">
      <c r="A344" t="s">
        <v>108</v>
      </c>
      <c r="B344">
        <v>80</v>
      </c>
      <c r="C344" t="s">
        <v>16</v>
      </c>
      <c r="D344" t="s">
        <v>17</v>
      </c>
      <c r="E344" t="s">
        <v>170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f t="shared" si="15"/>
        <v>0</v>
      </c>
      <c r="M344">
        <f t="shared" si="16"/>
        <v>0</v>
      </c>
      <c r="N344">
        <f t="shared" si="17"/>
        <v>0</v>
      </c>
    </row>
    <row r="345" spans="1:14" x14ac:dyDescent="0.2">
      <c r="A345" t="s">
        <v>108</v>
      </c>
      <c r="B345">
        <v>80</v>
      </c>
      <c r="C345" t="s">
        <v>16</v>
      </c>
      <c r="D345" t="s">
        <v>17</v>
      </c>
      <c r="E345" t="s">
        <v>189</v>
      </c>
      <c r="F345">
        <v>2</v>
      </c>
      <c r="G345">
        <v>2</v>
      </c>
      <c r="H345">
        <v>0</v>
      </c>
      <c r="I345">
        <v>2</v>
      </c>
      <c r="J345">
        <v>2</v>
      </c>
      <c r="K345">
        <v>0</v>
      </c>
      <c r="L345">
        <f t="shared" si="15"/>
        <v>0</v>
      </c>
      <c r="M345">
        <f t="shared" si="16"/>
        <v>0</v>
      </c>
      <c r="N345">
        <f t="shared" si="17"/>
        <v>0</v>
      </c>
    </row>
    <row r="346" spans="1:14" x14ac:dyDescent="0.2">
      <c r="A346" t="s">
        <v>108</v>
      </c>
      <c r="B346">
        <v>80</v>
      </c>
      <c r="C346" t="s">
        <v>16</v>
      </c>
      <c r="D346" t="s">
        <v>17</v>
      </c>
      <c r="E346" t="s">
        <v>125</v>
      </c>
      <c r="F346">
        <v>1</v>
      </c>
      <c r="G346">
        <v>0</v>
      </c>
      <c r="H346">
        <v>1</v>
      </c>
      <c r="I346">
        <v>1</v>
      </c>
      <c r="J346">
        <v>0</v>
      </c>
      <c r="K346">
        <v>1</v>
      </c>
      <c r="L346">
        <f t="shared" si="15"/>
        <v>0</v>
      </c>
      <c r="M346">
        <f t="shared" si="16"/>
        <v>0</v>
      </c>
      <c r="N346">
        <f t="shared" si="17"/>
        <v>0</v>
      </c>
    </row>
    <row r="347" spans="1:14" x14ac:dyDescent="0.2">
      <c r="A347" t="s">
        <v>108</v>
      </c>
      <c r="B347">
        <v>80</v>
      </c>
      <c r="C347" t="s">
        <v>16</v>
      </c>
      <c r="D347" t="s">
        <v>17</v>
      </c>
      <c r="E347" t="s">
        <v>157</v>
      </c>
      <c r="F347">
        <v>0</v>
      </c>
      <c r="G347">
        <v>2</v>
      </c>
      <c r="H347">
        <v>0</v>
      </c>
      <c r="I347">
        <v>0</v>
      </c>
      <c r="J347">
        <v>2</v>
      </c>
      <c r="K347">
        <v>0</v>
      </c>
      <c r="L347">
        <f t="shared" si="15"/>
        <v>0</v>
      </c>
      <c r="M347">
        <f t="shared" si="16"/>
        <v>0</v>
      </c>
      <c r="N347">
        <f t="shared" si="17"/>
        <v>0</v>
      </c>
    </row>
    <row r="348" spans="1:14" x14ac:dyDescent="0.2">
      <c r="A348" t="s">
        <v>108</v>
      </c>
      <c r="B348">
        <v>80</v>
      </c>
      <c r="C348" t="s">
        <v>16</v>
      </c>
      <c r="D348" t="s">
        <v>17</v>
      </c>
      <c r="E348" t="s">
        <v>196</v>
      </c>
      <c r="F348">
        <v>2</v>
      </c>
      <c r="G348">
        <v>3</v>
      </c>
      <c r="H348">
        <v>0</v>
      </c>
      <c r="I348">
        <v>2</v>
      </c>
      <c r="J348">
        <v>3</v>
      </c>
      <c r="K348">
        <v>0</v>
      </c>
      <c r="L348">
        <f t="shared" si="15"/>
        <v>0</v>
      </c>
      <c r="M348">
        <f t="shared" si="16"/>
        <v>0</v>
      </c>
      <c r="N348">
        <f t="shared" si="17"/>
        <v>0</v>
      </c>
    </row>
    <row r="349" spans="1:14" x14ac:dyDescent="0.2">
      <c r="A349" t="s">
        <v>108</v>
      </c>
      <c r="B349">
        <v>80</v>
      </c>
      <c r="C349" t="s">
        <v>16</v>
      </c>
      <c r="D349" t="s">
        <v>17</v>
      </c>
      <c r="E349" t="s">
        <v>161</v>
      </c>
      <c r="F349">
        <v>0</v>
      </c>
      <c r="G349">
        <v>1</v>
      </c>
      <c r="H349">
        <v>0</v>
      </c>
      <c r="I349">
        <v>0</v>
      </c>
      <c r="J349">
        <v>1</v>
      </c>
      <c r="K349">
        <v>0</v>
      </c>
      <c r="L349">
        <f t="shared" si="15"/>
        <v>0</v>
      </c>
      <c r="M349">
        <f t="shared" si="16"/>
        <v>0</v>
      </c>
      <c r="N349">
        <f t="shared" si="17"/>
        <v>0</v>
      </c>
    </row>
    <row r="350" spans="1:14" x14ac:dyDescent="0.2">
      <c r="A350" t="s">
        <v>108</v>
      </c>
      <c r="B350">
        <v>80</v>
      </c>
      <c r="C350" t="s">
        <v>16</v>
      </c>
      <c r="D350" t="s">
        <v>17</v>
      </c>
      <c r="E350" t="s">
        <v>141</v>
      </c>
      <c r="F350">
        <v>0</v>
      </c>
      <c r="G350">
        <v>4</v>
      </c>
      <c r="H350">
        <v>0</v>
      </c>
      <c r="I350">
        <v>0</v>
      </c>
      <c r="J350">
        <v>3</v>
      </c>
      <c r="K350">
        <v>0</v>
      </c>
      <c r="L350">
        <f t="shared" si="15"/>
        <v>0</v>
      </c>
      <c r="M350">
        <f t="shared" si="16"/>
        <v>1</v>
      </c>
      <c r="N350">
        <f t="shared" si="17"/>
        <v>0</v>
      </c>
    </row>
    <row r="351" spans="1:14" x14ac:dyDescent="0.2">
      <c r="A351" t="s">
        <v>108</v>
      </c>
      <c r="B351">
        <v>80</v>
      </c>
      <c r="C351" t="s">
        <v>16</v>
      </c>
      <c r="D351" t="s">
        <v>17</v>
      </c>
      <c r="E351" t="s">
        <v>207</v>
      </c>
      <c r="F351">
        <v>1</v>
      </c>
      <c r="G351">
        <v>1</v>
      </c>
      <c r="H351">
        <v>0</v>
      </c>
      <c r="I351">
        <v>1</v>
      </c>
      <c r="J351">
        <v>1</v>
      </c>
      <c r="K351">
        <v>0</v>
      </c>
      <c r="L351">
        <f t="shared" si="15"/>
        <v>0</v>
      </c>
      <c r="M351">
        <f t="shared" si="16"/>
        <v>0</v>
      </c>
      <c r="N351">
        <f t="shared" si="17"/>
        <v>0</v>
      </c>
    </row>
    <row r="352" spans="1:14" x14ac:dyDescent="0.2">
      <c r="A352" t="s">
        <v>108</v>
      </c>
      <c r="B352">
        <v>80</v>
      </c>
      <c r="C352" t="s">
        <v>16</v>
      </c>
      <c r="D352" t="s">
        <v>17</v>
      </c>
      <c r="E352" t="s">
        <v>212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f t="shared" si="15"/>
        <v>0</v>
      </c>
      <c r="M352">
        <f t="shared" si="16"/>
        <v>0</v>
      </c>
      <c r="N352">
        <f t="shared" si="17"/>
        <v>0</v>
      </c>
    </row>
    <row r="353" spans="1:14" x14ac:dyDescent="0.2">
      <c r="A353" t="s">
        <v>108</v>
      </c>
      <c r="B353">
        <v>80</v>
      </c>
      <c r="C353" t="s">
        <v>16</v>
      </c>
      <c r="D353" t="s">
        <v>17</v>
      </c>
      <c r="E353" t="s">
        <v>171</v>
      </c>
      <c r="F353">
        <v>0</v>
      </c>
      <c r="G353">
        <v>1</v>
      </c>
      <c r="H353">
        <v>0</v>
      </c>
      <c r="I353">
        <v>0</v>
      </c>
      <c r="J353">
        <v>1</v>
      </c>
      <c r="K353">
        <v>0</v>
      </c>
      <c r="L353">
        <f t="shared" si="15"/>
        <v>0</v>
      </c>
      <c r="M353">
        <f t="shared" si="16"/>
        <v>0</v>
      </c>
      <c r="N353">
        <f t="shared" si="17"/>
        <v>0</v>
      </c>
    </row>
    <row r="354" spans="1:14" x14ac:dyDescent="0.2">
      <c r="A354" t="s">
        <v>108</v>
      </c>
      <c r="B354">
        <v>80</v>
      </c>
      <c r="C354" t="s">
        <v>16</v>
      </c>
      <c r="D354" t="s">
        <v>17</v>
      </c>
      <c r="E354" t="s">
        <v>124</v>
      </c>
      <c r="F354">
        <v>0</v>
      </c>
      <c r="G354">
        <v>9</v>
      </c>
      <c r="H354">
        <v>0</v>
      </c>
      <c r="I354">
        <v>0</v>
      </c>
      <c r="J354">
        <v>9</v>
      </c>
      <c r="K354">
        <v>0</v>
      </c>
      <c r="L354">
        <f t="shared" si="15"/>
        <v>0</v>
      </c>
      <c r="M354">
        <f t="shared" si="16"/>
        <v>0</v>
      </c>
      <c r="N354">
        <f t="shared" si="17"/>
        <v>0</v>
      </c>
    </row>
    <row r="355" spans="1:14" x14ac:dyDescent="0.2">
      <c r="A355" t="s">
        <v>108</v>
      </c>
      <c r="B355">
        <v>80</v>
      </c>
      <c r="C355" t="s">
        <v>16</v>
      </c>
      <c r="D355" t="s">
        <v>17</v>
      </c>
      <c r="E355" t="s">
        <v>121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f t="shared" si="15"/>
        <v>0</v>
      </c>
      <c r="M355">
        <f t="shared" si="16"/>
        <v>0</v>
      </c>
      <c r="N355">
        <f t="shared" si="17"/>
        <v>0</v>
      </c>
    </row>
    <row r="356" spans="1:14" x14ac:dyDescent="0.2">
      <c r="A356" t="s">
        <v>108</v>
      </c>
      <c r="B356">
        <v>80</v>
      </c>
      <c r="C356" t="s">
        <v>16</v>
      </c>
      <c r="D356" t="s">
        <v>17</v>
      </c>
      <c r="E356" t="s">
        <v>193</v>
      </c>
      <c r="F356">
        <v>1</v>
      </c>
      <c r="G356">
        <v>2</v>
      </c>
      <c r="H356">
        <v>0</v>
      </c>
      <c r="I356">
        <v>1</v>
      </c>
      <c r="J356">
        <v>2</v>
      </c>
      <c r="K356">
        <v>0</v>
      </c>
      <c r="L356">
        <f t="shared" si="15"/>
        <v>0</v>
      </c>
      <c r="M356">
        <f t="shared" si="16"/>
        <v>0</v>
      </c>
      <c r="N356">
        <f t="shared" si="17"/>
        <v>0</v>
      </c>
    </row>
    <row r="357" spans="1:14" x14ac:dyDescent="0.2">
      <c r="A357" t="s">
        <v>108</v>
      </c>
      <c r="B357">
        <v>80</v>
      </c>
      <c r="C357" t="s">
        <v>16</v>
      </c>
      <c r="D357" t="s">
        <v>17</v>
      </c>
      <c r="E357" t="s">
        <v>165</v>
      </c>
      <c r="F357">
        <v>0</v>
      </c>
      <c r="G357">
        <v>3</v>
      </c>
      <c r="H357">
        <v>0</v>
      </c>
      <c r="I357">
        <v>0</v>
      </c>
      <c r="J357">
        <v>3</v>
      </c>
      <c r="K357">
        <v>0</v>
      </c>
      <c r="L357">
        <f t="shared" si="15"/>
        <v>0</v>
      </c>
      <c r="M357">
        <f t="shared" si="16"/>
        <v>0</v>
      </c>
      <c r="N357">
        <f t="shared" si="17"/>
        <v>0</v>
      </c>
    </row>
    <row r="358" spans="1:14" x14ac:dyDescent="0.2">
      <c r="A358" t="s">
        <v>108</v>
      </c>
      <c r="B358">
        <v>80</v>
      </c>
      <c r="C358" t="s">
        <v>16</v>
      </c>
      <c r="D358" t="s">
        <v>17</v>
      </c>
      <c r="E358" t="s">
        <v>126</v>
      </c>
      <c r="F358">
        <v>0</v>
      </c>
      <c r="G358">
        <v>3</v>
      </c>
      <c r="H358">
        <v>0</v>
      </c>
      <c r="I358">
        <v>0</v>
      </c>
      <c r="J358">
        <v>3</v>
      </c>
      <c r="K358">
        <v>0</v>
      </c>
      <c r="L358">
        <f t="shared" si="15"/>
        <v>0</v>
      </c>
      <c r="M358">
        <f t="shared" si="16"/>
        <v>0</v>
      </c>
      <c r="N358">
        <f t="shared" si="17"/>
        <v>0</v>
      </c>
    </row>
    <row r="359" spans="1:14" x14ac:dyDescent="0.2">
      <c r="A359" t="s">
        <v>108</v>
      </c>
      <c r="B359">
        <v>80</v>
      </c>
      <c r="C359" t="s">
        <v>16</v>
      </c>
      <c r="D359" t="s">
        <v>17</v>
      </c>
      <c r="E359" t="s">
        <v>169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f t="shared" si="15"/>
        <v>0</v>
      </c>
      <c r="M359">
        <f t="shared" si="16"/>
        <v>0</v>
      </c>
      <c r="N359">
        <f t="shared" si="17"/>
        <v>0</v>
      </c>
    </row>
    <row r="360" spans="1:14" x14ac:dyDescent="0.2">
      <c r="A360" t="s">
        <v>108</v>
      </c>
      <c r="B360">
        <v>80</v>
      </c>
      <c r="C360" t="s">
        <v>16</v>
      </c>
      <c r="D360" t="s">
        <v>17</v>
      </c>
      <c r="E360" t="s">
        <v>163</v>
      </c>
      <c r="F360">
        <v>0</v>
      </c>
      <c r="G360">
        <v>4</v>
      </c>
      <c r="H360">
        <v>0</v>
      </c>
      <c r="I360">
        <v>0</v>
      </c>
      <c r="J360">
        <v>4</v>
      </c>
      <c r="K360">
        <v>0</v>
      </c>
      <c r="L360">
        <f t="shared" si="15"/>
        <v>0</v>
      </c>
      <c r="M360">
        <f t="shared" si="16"/>
        <v>0</v>
      </c>
      <c r="N360">
        <f t="shared" si="17"/>
        <v>0</v>
      </c>
    </row>
    <row r="361" spans="1:14" x14ac:dyDescent="0.2">
      <c r="A361" t="s">
        <v>108</v>
      </c>
      <c r="B361">
        <v>80</v>
      </c>
      <c r="C361" t="s">
        <v>16</v>
      </c>
      <c r="D361" t="s">
        <v>17</v>
      </c>
      <c r="E361" t="s">
        <v>213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f t="shared" si="15"/>
        <v>0</v>
      </c>
      <c r="M361">
        <f t="shared" si="16"/>
        <v>0</v>
      </c>
      <c r="N361">
        <f t="shared" si="17"/>
        <v>0</v>
      </c>
    </row>
    <row r="362" spans="1:14" x14ac:dyDescent="0.2">
      <c r="A362" t="s">
        <v>108</v>
      </c>
      <c r="B362">
        <v>80</v>
      </c>
      <c r="C362" t="s">
        <v>16</v>
      </c>
      <c r="D362" t="s">
        <v>17</v>
      </c>
      <c r="E362" t="s">
        <v>177</v>
      </c>
      <c r="F362">
        <v>0</v>
      </c>
      <c r="G362">
        <v>1</v>
      </c>
      <c r="H362">
        <v>0</v>
      </c>
      <c r="I362">
        <v>0</v>
      </c>
      <c r="J362">
        <v>1</v>
      </c>
      <c r="K362">
        <v>0</v>
      </c>
      <c r="L362">
        <f t="shared" si="15"/>
        <v>0</v>
      </c>
      <c r="M362">
        <f t="shared" si="16"/>
        <v>0</v>
      </c>
      <c r="N362">
        <f t="shared" si="17"/>
        <v>0</v>
      </c>
    </row>
    <row r="363" spans="1:14" x14ac:dyDescent="0.2">
      <c r="A363" t="s">
        <v>108</v>
      </c>
      <c r="B363">
        <v>80</v>
      </c>
      <c r="C363" t="s">
        <v>16</v>
      </c>
      <c r="D363" t="s">
        <v>17</v>
      </c>
      <c r="E363" t="s">
        <v>147</v>
      </c>
      <c r="F363">
        <v>2</v>
      </c>
      <c r="G363">
        <v>0</v>
      </c>
      <c r="H363">
        <v>1</v>
      </c>
      <c r="I363">
        <v>2</v>
      </c>
      <c r="J363">
        <v>0</v>
      </c>
      <c r="K363">
        <v>1</v>
      </c>
      <c r="L363">
        <f t="shared" si="15"/>
        <v>0</v>
      </c>
      <c r="M363">
        <f t="shared" si="16"/>
        <v>0</v>
      </c>
      <c r="N363">
        <f t="shared" si="17"/>
        <v>0</v>
      </c>
    </row>
    <row r="364" spans="1:14" x14ac:dyDescent="0.2">
      <c r="A364" t="s">
        <v>108</v>
      </c>
      <c r="B364">
        <v>80</v>
      </c>
      <c r="C364" t="s">
        <v>16</v>
      </c>
      <c r="D364" t="s">
        <v>17</v>
      </c>
      <c r="E364" t="s">
        <v>123</v>
      </c>
      <c r="F364">
        <v>0</v>
      </c>
      <c r="G364">
        <v>2</v>
      </c>
      <c r="H364">
        <v>0</v>
      </c>
      <c r="I364">
        <v>0</v>
      </c>
      <c r="J364">
        <v>2</v>
      </c>
      <c r="K364">
        <v>0</v>
      </c>
      <c r="L364">
        <f t="shared" si="15"/>
        <v>0</v>
      </c>
      <c r="M364">
        <f t="shared" si="16"/>
        <v>0</v>
      </c>
      <c r="N364">
        <f t="shared" si="17"/>
        <v>0</v>
      </c>
    </row>
    <row r="365" spans="1:14" x14ac:dyDescent="0.2">
      <c r="A365" t="s">
        <v>108</v>
      </c>
      <c r="B365">
        <v>80</v>
      </c>
      <c r="C365" t="s">
        <v>16</v>
      </c>
      <c r="D365" t="s">
        <v>17</v>
      </c>
      <c r="E365" t="s">
        <v>179</v>
      </c>
      <c r="F365">
        <v>1</v>
      </c>
      <c r="G365">
        <v>5</v>
      </c>
      <c r="H365">
        <v>0</v>
      </c>
      <c r="I365">
        <v>1</v>
      </c>
      <c r="J365">
        <v>5</v>
      </c>
      <c r="K365">
        <v>0</v>
      </c>
      <c r="L365">
        <f t="shared" si="15"/>
        <v>0</v>
      </c>
      <c r="M365">
        <f t="shared" si="16"/>
        <v>0</v>
      </c>
      <c r="N365">
        <f t="shared" si="17"/>
        <v>0</v>
      </c>
    </row>
    <row r="366" spans="1:14" x14ac:dyDescent="0.2">
      <c r="A366" t="s">
        <v>108</v>
      </c>
      <c r="B366">
        <v>80</v>
      </c>
      <c r="C366" t="s">
        <v>16</v>
      </c>
      <c r="D366" t="s">
        <v>17</v>
      </c>
      <c r="E366" t="s">
        <v>197</v>
      </c>
      <c r="F366">
        <v>0</v>
      </c>
      <c r="G366">
        <v>3</v>
      </c>
      <c r="H366">
        <v>0</v>
      </c>
      <c r="I366">
        <v>0</v>
      </c>
      <c r="J366">
        <v>3</v>
      </c>
      <c r="K366">
        <v>0</v>
      </c>
      <c r="L366">
        <f t="shared" si="15"/>
        <v>0</v>
      </c>
      <c r="M366">
        <f t="shared" si="16"/>
        <v>0</v>
      </c>
      <c r="N366">
        <f t="shared" si="17"/>
        <v>0</v>
      </c>
    </row>
    <row r="367" spans="1:14" x14ac:dyDescent="0.2">
      <c r="A367" t="s">
        <v>108</v>
      </c>
      <c r="B367">
        <v>80</v>
      </c>
      <c r="C367" t="s">
        <v>16</v>
      </c>
      <c r="D367" t="s">
        <v>17</v>
      </c>
      <c r="E367" t="s">
        <v>200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f t="shared" si="15"/>
        <v>0</v>
      </c>
      <c r="M367">
        <f t="shared" si="16"/>
        <v>0</v>
      </c>
      <c r="N367">
        <f t="shared" si="17"/>
        <v>0</v>
      </c>
    </row>
    <row r="368" spans="1:14" x14ac:dyDescent="0.2">
      <c r="A368" t="s">
        <v>108</v>
      </c>
      <c r="B368">
        <v>80</v>
      </c>
      <c r="C368" t="s">
        <v>16</v>
      </c>
      <c r="D368" t="s">
        <v>17</v>
      </c>
      <c r="E368" t="s">
        <v>183</v>
      </c>
      <c r="F368">
        <v>1</v>
      </c>
      <c r="G368">
        <v>0</v>
      </c>
      <c r="H368">
        <v>0</v>
      </c>
      <c r="I368">
        <v>1</v>
      </c>
      <c r="J368">
        <v>0</v>
      </c>
      <c r="K368">
        <v>0</v>
      </c>
      <c r="L368">
        <f t="shared" si="15"/>
        <v>0</v>
      </c>
      <c r="M368">
        <f t="shared" si="16"/>
        <v>0</v>
      </c>
      <c r="N368">
        <f t="shared" si="17"/>
        <v>0</v>
      </c>
    </row>
    <row r="369" spans="1:14" x14ac:dyDescent="0.2">
      <c r="A369" t="s">
        <v>108</v>
      </c>
      <c r="B369">
        <v>80</v>
      </c>
      <c r="C369" t="s">
        <v>16</v>
      </c>
      <c r="D369" t="s">
        <v>17</v>
      </c>
      <c r="E369" t="s">
        <v>208</v>
      </c>
      <c r="F369">
        <v>1</v>
      </c>
      <c r="G369">
        <v>1</v>
      </c>
      <c r="H369">
        <v>0</v>
      </c>
      <c r="I369">
        <v>1</v>
      </c>
      <c r="J369">
        <v>1</v>
      </c>
      <c r="K369">
        <v>0</v>
      </c>
      <c r="L369">
        <f t="shared" si="15"/>
        <v>0</v>
      </c>
      <c r="M369">
        <f t="shared" si="16"/>
        <v>0</v>
      </c>
      <c r="N369">
        <f t="shared" si="17"/>
        <v>0</v>
      </c>
    </row>
    <row r="370" spans="1:14" x14ac:dyDescent="0.2">
      <c r="A370" t="s">
        <v>108</v>
      </c>
      <c r="B370">
        <v>80</v>
      </c>
      <c r="C370" t="s">
        <v>16</v>
      </c>
      <c r="D370" t="s">
        <v>17</v>
      </c>
      <c r="E370" t="s">
        <v>214</v>
      </c>
      <c r="F370">
        <v>1</v>
      </c>
      <c r="G370">
        <v>0</v>
      </c>
      <c r="H370">
        <v>0</v>
      </c>
      <c r="I370">
        <v>1</v>
      </c>
      <c r="J370">
        <v>0</v>
      </c>
      <c r="K370">
        <v>0</v>
      </c>
      <c r="L370">
        <f t="shared" si="15"/>
        <v>0</v>
      </c>
      <c r="M370">
        <f t="shared" si="16"/>
        <v>0</v>
      </c>
      <c r="N370">
        <f t="shared" si="17"/>
        <v>0</v>
      </c>
    </row>
    <row r="371" spans="1:14" x14ac:dyDescent="0.2">
      <c r="A371" t="s">
        <v>108</v>
      </c>
      <c r="B371">
        <v>80</v>
      </c>
      <c r="C371" t="s">
        <v>16</v>
      </c>
      <c r="D371" t="s">
        <v>17</v>
      </c>
      <c r="E371" t="s">
        <v>186</v>
      </c>
      <c r="F371">
        <v>1</v>
      </c>
      <c r="G371">
        <v>0</v>
      </c>
      <c r="H371">
        <v>0</v>
      </c>
      <c r="I371">
        <v>1</v>
      </c>
      <c r="J371">
        <v>0</v>
      </c>
      <c r="K371">
        <v>0</v>
      </c>
      <c r="L371">
        <f t="shared" si="15"/>
        <v>0</v>
      </c>
      <c r="M371">
        <f t="shared" si="16"/>
        <v>0</v>
      </c>
      <c r="N371">
        <f t="shared" si="17"/>
        <v>0</v>
      </c>
    </row>
    <row r="372" spans="1:14" x14ac:dyDescent="0.2">
      <c r="A372" t="s">
        <v>108</v>
      </c>
      <c r="B372">
        <v>80</v>
      </c>
      <c r="C372" t="s">
        <v>16</v>
      </c>
      <c r="D372" t="s">
        <v>17</v>
      </c>
      <c r="E372" t="s">
        <v>137</v>
      </c>
      <c r="F372">
        <v>0</v>
      </c>
      <c r="G372">
        <v>1</v>
      </c>
      <c r="H372">
        <v>0</v>
      </c>
      <c r="I372">
        <v>0</v>
      </c>
      <c r="J372">
        <v>0</v>
      </c>
      <c r="K372">
        <v>0</v>
      </c>
      <c r="L372">
        <f t="shared" si="15"/>
        <v>0</v>
      </c>
      <c r="M372">
        <f t="shared" si="16"/>
        <v>1</v>
      </c>
      <c r="N372">
        <f t="shared" si="17"/>
        <v>0</v>
      </c>
    </row>
    <row r="373" spans="1:14" x14ac:dyDescent="0.2">
      <c r="A373" t="s">
        <v>108</v>
      </c>
      <c r="B373">
        <v>80</v>
      </c>
      <c r="C373" t="s">
        <v>16</v>
      </c>
      <c r="D373" t="s">
        <v>17</v>
      </c>
      <c r="E373" t="s">
        <v>178</v>
      </c>
      <c r="F373">
        <v>1</v>
      </c>
      <c r="G373">
        <v>1</v>
      </c>
      <c r="H373">
        <v>0</v>
      </c>
      <c r="I373">
        <v>1</v>
      </c>
      <c r="J373">
        <v>1</v>
      </c>
      <c r="K373">
        <v>0</v>
      </c>
      <c r="L373">
        <f t="shared" si="15"/>
        <v>0</v>
      </c>
      <c r="M373">
        <f t="shared" si="16"/>
        <v>0</v>
      </c>
      <c r="N373">
        <f t="shared" si="17"/>
        <v>0</v>
      </c>
    </row>
    <row r="374" spans="1:14" x14ac:dyDescent="0.2">
      <c r="A374" t="s">
        <v>108</v>
      </c>
      <c r="B374">
        <v>80</v>
      </c>
      <c r="C374" t="s">
        <v>16</v>
      </c>
      <c r="D374" t="s">
        <v>17</v>
      </c>
      <c r="E374" t="s">
        <v>122</v>
      </c>
      <c r="F374">
        <v>0</v>
      </c>
      <c r="G374">
        <v>4</v>
      </c>
      <c r="H374">
        <v>0</v>
      </c>
      <c r="I374">
        <v>0</v>
      </c>
      <c r="J374">
        <v>3</v>
      </c>
      <c r="K374">
        <v>0</v>
      </c>
      <c r="L374">
        <f t="shared" si="15"/>
        <v>0</v>
      </c>
      <c r="M374">
        <f t="shared" si="16"/>
        <v>1</v>
      </c>
      <c r="N374">
        <f t="shared" si="17"/>
        <v>0</v>
      </c>
    </row>
    <row r="375" spans="1:14" x14ac:dyDescent="0.2">
      <c r="A375" t="s">
        <v>108</v>
      </c>
      <c r="B375">
        <v>80</v>
      </c>
      <c r="C375" t="s">
        <v>16</v>
      </c>
      <c r="D375" t="s">
        <v>17</v>
      </c>
      <c r="E375" t="s">
        <v>175</v>
      </c>
      <c r="F375">
        <v>0</v>
      </c>
      <c r="G375">
        <v>2</v>
      </c>
      <c r="H375">
        <v>0</v>
      </c>
      <c r="I375">
        <v>0</v>
      </c>
      <c r="J375">
        <v>1</v>
      </c>
      <c r="K375">
        <v>0</v>
      </c>
      <c r="L375">
        <f t="shared" si="15"/>
        <v>0</v>
      </c>
      <c r="M375">
        <f t="shared" si="16"/>
        <v>1</v>
      </c>
      <c r="N375">
        <f t="shared" si="17"/>
        <v>0</v>
      </c>
    </row>
    <row r="376" spans="1:14" x14ac:dyDescent="0.2">
      <c r="A376" t="s">
        <v>108</v>
      </c>
      <c r="B376">
        <v>80</v>
      </c>
      <c r="C376" t="s">
        <v>16</v>
      </c>
      <c r="D376" t="s">
        <v>17</v>
      </c>
      <c r="E376" t="s">
        <v>138</v>
      </c>
      <c r="F376">
        <v>0</v>
      </c>
      <c r="G376">
        <v>1</v>
      </c>
      <c r="H376">
        <v>0</v>
      </c>
      <c r="I376">
        <v>0</v>
      </c>
      <c r="J376">
        <v>1</v>
      </c>
      <c r="K376">
        <v>0</v>
      </c>
      <c r="L376">
        <f t="shared" si="15"/>
        <v>0</v>
      </c>
      <c r="M376">
        <f t="shared" si="16"/>
        <v>0</v>
      </c>
      <c r="N376">
        <f t="shared" si="17"/>
        <v>0</v>
      </c>
    </row>
    <row r="377" spans="1:14" x14ac:dyDescent="0.2">
      <c r="A377" t="s">
        <v>108</v>
      </c>
      <c r="B377">
        <v>80</v>
      </c>
      <c r="C377" t="s">
        <v>16</v>
      </c>
      <c r="D377" t="s">
        <v>17</v>
      </c>
      <c r="E377" t="s">
        <v>205</v>
      </c>
      <c r="F377">
        <v>1</v>
      </c>
      <c r="G377">
        <v>1</v>
      </c>
      <c r="H377">
        <v>0</v>
      </c>
      <c r="I377">
        <v>1</v>
      </c>
      <c r="J377">
        <v>1</v>
      </c>
      <c r="K377">
        <v>0</v>
      </c>
      <c r="L377">
        <f t="shared" si="15"/>
        <v>0</v>
      </c>
      <c r="M377">
        <f t="shared" si="16"/>
        <v>0</v>
      </c>
      <c r="N377">
        <f t="shared" si="17"/>
        <v>0</v>
      </c>
    </row>
    <row r="378" spans="1:14" x14ac:dyDescent="0.2">
      <c r="A378" t="s">
        <v>108</v>
      </c>
      <c r="B378">
        <v>80</v>
      </c>
      <c r="C378" t="s">
        <v>16</v>
      </c>
      <c r="D378" t="s">
        <v>17</v>
      </c>
      <c r="E378" t="s">
        <v>162</v>
      </c>
      <c r="F378">
        <v>0</v>
      </c>
      <c r="G378">
        <v>3</v>
      </c>
      <c r="H378">
        <v>0</v>
      </c>
      <c r="I378">
        <v>0</v>
      </c>
      <c r="J378">
        <v>3</v>
      </c>
      <c r="K378">
        <v>0</v>
      </c>
      <c r="L378">
        <f t="shared" si="15"/>
        <v>0</v>
      </c>
      <c r="M378">
        <f t="shared" si="16"/>
        <v>0</v>
      </c>
      <c r="N378">
        <f t="shared" si="17"/>
        <v>0</v>
      </c>
    </row>
    <row r="379" spans="1:14" x14ac:dyDescent="0.2">
      <c r="A379" t="s">
        <v>108</v>
      </c>
      <c r="B379">
        <v>80</v>
      </c>
      <c r="C379" t="s">
        <v>16</v>
      </c>
      <c r="D379" t="s">
        <v>17</v>
      </c>
      <c r="E379" t="s">
        <v>215</v>
      </c>
      <c r="F379">
        <v>0</v>
      </c>
      <c r="G379">
        <v>0</v>
      </c>
      <c r="H379">
        <v>1</v>
      </c>
      <c r="I379">
        <v>0</v>
      </c>
      <c r="J379">
        <v>0</v>
      </c>
      <c r="K379">
        <v>1</v>
      </c>
      <c r="L379">
        <f t="shared" si="15"/>
        <v>0</v>
      </c>
      <c r="M379">
        <f t="shared" si="16"/>
        <v>0</v>
      </c>
      <c r="N379">
        <f t="shared" si="17"/>
        <v>0</v>
      </c>
    </row>
    <row r="380" spans="1:14" x14ac:dyDescent="0.2">
      <c r="A380" t="s">
        <v>108</v>
      </c>
      <c r="B380">
        <v>80</v>
      </c>
      <c r="C380" t="s">
        <v>16</v>
      </c>
      <c r="D380" t="s">
        <v>17</v>
      </c>
      <c r="E380" t="s">
        <v>148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f t="shared" si="15"/>
        <v>0</v>
      </c>
      <c r="M380">
        <f t="shared" si="16"/>
        <v>0</v>
      </c>
      <c r="N380">
        <f t="shared" si="17"/>
        <v>0</v>
      </c>
    </row>
    <row r="381" spans="1:14" x14ac:dyDescent="0.2">
      <c r="A381" t="s">
        <v>108</v>
      </c>
      <c r="B381">
        <v>80</v>
      </c>
      <c r="C381" t="s">
        <v>16</v>
      </c>
      <c r="D381" t="s">
        <v>17</v>
      </c>
      <c r="E381" t="s">
        <v>182</v>
      </c>
      <c r="F381">
        <v>0</v>
      </c>
      <c r="G381">
        <v>1</v>
      </c>
      <c r="H381">
        <v>0</v>
      </c>
      <c r="I381">
        <v>0</v>
      </c>
      <c r="J381">
        <v>1</v>
      </c>
      <c r="K381">
        <v>0</v>
      </c>
      <c r="L381">
        <f t="shared" si="15"/>
        <v>0</v>
      </c>
      <c r="M381">
        <f t="shared" si="16"/>
        <v>0</v>
      </c>
      <c r="N381">
        <f t="shared" si="17"/>
        <v>0</v>
      </c>
    </row>
    <row r="382" spans="1:14" x14ac:dyDescent="0.2">
      <c r="A382" t="s">
        <v>108</v>
      </c>
      <c r="B382">
        <v>80</v>
      </c>
      <c r="C382" t="s">
        <v>16</v>
      </c>
      <c r="D382" t="s">
        <v>17</v>
      </c>
      <c r="E382" t="s">
        <v>174</v>
      </c>
      <c r="F382">
        <v>0</v>
      </c>
      <c r="G382">
        <v>1</v>
      </c>
      <c r="H382">
        <v>0</v>
      </c>
      <c r="I382">
        <v>0</v>
      </c>
      <c r="J382">
        <v>1</v>
      </c>
      <c r="K382">
        <v>0</v>
      </c>
      <c r="L382">
        <f t="shared" si="15"/>
        <v>0</v>
      </c>
      <c r="M382">
        <f t="shared" si="16"/>
        <v>0</v>
      </c>
      <c r="N382">
        <f t="shared" si="17"/>
        <v>0</v>
      </c>
    </row>
    <row r="383" spans="1:14" x14ac:dyDescent="0.2">
      <c r="A383" t="s">
        <v>108</v>
      </c>
      <c r="B383">
        <v>80</v>
      </c>
      <c r="C383" t="s">
        <v>16</v>
      </c>
      <c r="D383" t="s">
        <v>17</v>
      </c>
      <c r="E383" t="s">
        <v>127</v>
      </c>
      <c r="F383">
        <v>2</v>
      </c>
      <c r="G383">
        <v>2</v>
      </c>
      <c r="H383">
        <v>0</v>
      </c>
      <c r="I383">
        <v>2</v>
      </c>
      <c r="J383">
        <v>2</v>
      </c>
      <c r="K383">
        <v>0</v>
      </c>
      <c r="L383">
        <f t="shared" si="15"/>
        <v>0</v>
      </c>
      <c r="M383">
        <f t="shared" si="16"/>
        <v>0</v>
      </c>
      <c r="N383">
        <f t="shared" si="17"/>
        <v>0</v>
      </c>
    </row>
    <row r="384" spans="1:14" x14ac:dyDescent="0.2">
      <c r="A384" t="s">
        <v>108</v>
      </c>
      <c r="B384">
        <v>80</v>
      </c>
      <c r="C384" t="s">
        <v>16</v>
      </c>
      <c r="D384" t="s">
        <v>17</v>
      </c>
      <c r="E384" t="s">
        <v>167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f t="shared" si="15"/>
        <v>0</v>
      </c>
      <c r="M384">
        <f t="shared" si="16"/>
        <v>0</v>
      </c>
      <c r="N384">
        <f t="shared" si="17"/>
        <v>0</v>
      </c>
    </row>
    <row r="385" spans="1:14" x14ac:dyDescent="0.2">
      <c r="A385" t="s">
        <v>108</v>
      </c>
      <c r="B385">
        <v>80</v>
      </c>
      <c r="C385" t="s">
        <v>16</v>
      </c>
      <c r="D385" t="s">
        <v>17</v>
      </c>
      <c r="E385" t="s">
        <v>201</v>
      </c>
      <c r="F385">
        <v>0</v>
      </c>
      <c r="G385">
        <v>1</v>
      </c>
      <c r="H385">
        <v>0</v>
      </c>
      <c r="I385">
        <v>0</v>
      </c>
      <c r="J385">
        <v>1</v>
      </c>
      <c r="K385">
        <v>0</v>
      </c>
      <c r="L385">
        <f t="shared" si="15"/>
        <v>0</v>
      </c>
      <c r="M385">
        <f t="shared" si="16"/>
        <v>0</v>
      </c>
      <c r="N385">
        <f t="shared" si="17"/>
        <v>0</v>
      </c>
    </row>
    <row r="386" spans="1:14" x14ac:dyDescent="0.2">
      <c r="A386" t="s">
        <v>108</v>
      </c>
      <c r="B386">
        <v>80</v>
      </c>
      <c r="C386" t="s">
        <v>16</v>
      </c>
      <c r="D386" t="s">
        <v>17</v>
      </c>
      <c r="E386" t="s">
        <v>146</v>
      </c>
      <c r="F386">
        <v>2</v>
      </c>
      <c r="G386">
        <v>3</v>
      </c>
      <c r="H386">
        <v>0</v>
      </c>
      <c r="I386">
        <v>2</v>
      </c>
      <c r="J386">
        <v>3</v>
      </c>
      <c r="K386">
        <v>0</v>
      </c>
      <c r="L386">
        <f t="shared" ref="L386:L449" si="18">F386-I386</f>
        <v>0</v>
      </c>
      <c r="M386">
        <f t="shared" ref="M386:M449" si="19">G386-J386</f>
        <v>0</v>
      </c>
      <c r="N386">
        <f t="shared" ref="N386:N449" si="20">H386-K386</f>
        <v>0</v>
      </c>
    </row>
    <row r="387" spans="1:14" x14ac:dyDescent="0.2">
      <c r="A387" t="s">
        <v>108</v>
      </c>
      <c r="B387">
        <v>80</v>
      </c>
      <c r="C387" t="s">
        <v>16</v>
      </c>
      <c r="D387" t="s">
        <v>17</v>
      </c>
      <c r="E387" t="s">
        <v>145</v>
      </c>
      <c r="F387">
        <v>1</v>
      </c>
      <c r="G387">
        <v>2</v>
      </c>
      <c r="H387">
        <v>0</v>
      </c>
      <c r="I387">
        <v>1</v>
      </c>
      <c r="J387">
        <v>2</v>
      </c>
      <c r="K387">
        <v>0</v>
      </c>
      <c r="L387">
        <f t="shared" si="18"/>
        <v>0</v>
      </c>
      <c r="M387">
        <f t="shared" si="19"/>
        <v>0</v>
      </c>
      <c r="N387">
        <f t="shared" si="20"/>
        <v>0</v>
      </c>
    </row>
    <row r="388" spans="1:14" x14ac:dyDescent="0.2">
      <c r="A388" t="s">
        <v>108</v>
      </c>
      <c r="B388">
        <v>80</v>
      </c>
      <c r="C388" t="s">
        <v>16</v>
      </c>
      <c r="D388" t="s">
        <v>17</v>
      </c>
      <c r="E388" t="s">
        <v>216</v>
      </c>
      <c r="F388">
        <v>0</v>
      </c>
      <c r="G388">
        <v>1</v>
      </c>
      <c r="H388">
        <v>0</v>
      </c>
      <c r="I388">
        <v>0</v>
      </c>
      <c r="J388">
        <v>1</v>
      </c>
      <c r="K388">
        <v>0</v>
      </c>
      <c r="L388">
        <f t="shared" si="18"/>
        <v>0</v>
      </c>
      <c r="M388">
        <f t="shared" si="19"/>
        <v>0</v>
      </c>
      <c r="N388">
        <f t="shared" si="20"/>
        <v>0</v>
      </c>
    </row>
    <row r="389" spans="1:14" x14ac:dyDescent="0.2">
      <c r="A389" t="s">
        <v>108</v>
      </c>
      <c r="B389">
        <v>80</v>
      </c>
      <c r="C389" t="s">
        <v>16</v>
      </c>
      <c r="D389" t="s">
        <v>17</v>
      </c>
      <c r="E389" t="s">
        <v>181</v>
      </c>
      <c r="F389">
        <v>0</v>
      </c>
      <c r="G389">
        <v>1</v>
      </c>
      <c r="H389">
        <v>0</v>
      </c>
      <c r="I389">
        <v>0</v>
      </c>
      <c r="J389">
        <v>1</v>
      </c>
      <c r="K389">
        <v>0</v>
      </c>
      <c r="L389">
        <f t="shared" si="18"/>
        <v>0</v>
      </c>
      <c r="M389">
        <f t="shared" si="19"/>
        <v>0</v>
      </c>
      <c r="N389">
        <f t="shared" si="20"/>
        <v>0</v>
      </c>
    </row>
    <row r="390" spans="1:14" x14ac:dyDescent="0.2">
      <c r="A390" t="s">
        <v>108</v>
      </c>
      <c r="B390">
        <v>80</v>
      </c>
      <c r="C390" t="s">
        <v>16</v>
      </c>
      <c r="D390" t="s">
        <v>17</v>
      </c>
      <c r="E390" t="s">
        <v>132</v>
      </c>
      <c r="F390">
        <v>0</v>
      </c>
      <c r="G390">
        <v>1</v>
      </c>
      <c r="H390">
        <v>0</v>
      </c>
      <c r="I390">
        <v>0</v>
      </c>
      <c r="J390">
        <v>1</v>
      </c>
      <c r="K390">
        <v>0</v>
      </c>
      <c r="L390">
        <f t="shared" si="18"/>
        <v>0</v>
      </c>
      <c r="M390">
        <f t="shared" si="19"/>
        <v>0</v>
      </c>
      <c r="N390">
        <f t="shared" si="20"/>
        <v>0</v>
      </c>
    </row>
    <row r="391" spans="1:14" x14ac:dyDescent="0.2">
      <c r="A391" t="s">
        <v>108</v>
      </c>
      <c r="B391">
        <v>80</v>
      </c>
      <c r="C391" t="s">
        <v>16</v>
      </c>
      <c r="D391" t="s">
        <v>17</v>
      </c>
      <c r="E391" t="s">
        <v>128</v>
      </c>
      <c r="F391">
        <v>2</v>
      </c>
      <c r="G391">
        <v>3</v>
      </c>
      <c r="H391">
        <v>0</v>
      </c>
      <c r="I391">
        <v>2</v>
      </c>
      <c r="J391">
        <v>3</v>
      </c>
      <c r="K391">
        <v>0</v>
      </c>
      <c r="L391">
        <f t="shared" si="18"/>
        <v>0</v>
      </c>
      <c r="M391">
        <f t="shared" si="19"/>
        <v>0</v>
      </c>
      <c r="N391">
        <f t="shared" si="20"/>
        <v>0</v>
      </c>
    </row>
    <row r="392" spans="1:14" x14ac:dyDescent="0.2">
      <c r="A392" t="s">
        <v>108</v>
      </c>
      <c r="B392">
        <v>80</v>
      </c>
      <c r="C392" t="s">
        <v>16</v>
      </c>
      <c r="D392" t="s">
        <v>17</v>
      </c>
      <c r="E392" t="s">
        <v>143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f t="shared" si="18"/>
        <v>0</v>
      </c>
      <c r="M392">
        <f t="shared" si="19"/>
        <v>0</v>
      </c>
      <c r="N392">
        <f t="shared" si="20"/>
        <v>0</v>
      </c>
    </row>
    <row r="393" spans="1:14" x14ac:dyDescent="0.2">
      <c r="A393" t="s">
        <v>108</v>
      </c>
      <c r="B393">
        <v>80</v>
      </c>
      <c r="C393" t="s">
        <v>16</v>
      </c>
      <c r="D393" t="s">
        <v>17</v>
      </c>
      <c r="E393" t="s">
        <v>198</v>
      </c>
      <c r="F393">
        <v>0</v>
      </c>
      <c r="G393">
        <v>2</v>
      </c>
      <c r="H393">
        <v>0</v>
      </c>
      <c r="I393">
        <v>0</v>
      </c>
      <c r="J393">
        <v>2</v>
      </c>
      <c r="K393">
        <v>0</v>
      </c>
      <c r="L393">
        <f t="shared" si="18"/>
        <v>0</v>
      </c>
      <c r="M393">
        <f t="shared" si="19"/>
        <v>0</v>
      </c>
      <c r="N393">
        <f t="shared" si="20"/>
        <v>0</v>
      </c>
    </row>
    <row r="394" spans="1:14" x14ac:dyDescent="0.2">
      <c r="A394" t="s">
        <v>108</v>
      </c>
      <c r="B394">
        <v>80</v>
      </c>
      <c r="C394" t="s">
        <v>16</v>
      </c>
      <c r="D394" t="s">
        <v>17</v>
      </c>
      <c r="E394" t="s">
        <v>133</v>
      </c>
      <c r="F394">
        <v>0</v>
      </c>
      <c r="G394">
        <v>4</v>
      </c>
      <c r="H394">
        <v>0</v>
      </c>
      <c r="I394">
        <v>0</v>
      </c>
      <c r="J394">
        <v>3</v>
      </c>
      <c r="K394">
        <v>0</v>
      </c>
      <c r="L394">
        <f t="shared" si="18"/>
        <v>0</v>
      </c>
      <c r="M394">
        <f t="shared" si="19"/>
        <v>1</v>
      </c>
      <c r="N394">
        <f t="shared" si="20"/>
        <v>0</v>
      </c>
    </row>
    <row r="395" spans="1:14" x14ac:dyDescent="0.2">
      <c r="A395" t="s">
        <v>108</v>
      </c>
      <c r="B395">
        <v>80</v>
      </c>
      <c r="C395" t="s">
        <v>16</v>
      </c>
      <c r="D395" t="s">
        <v>17</v>
      </c>
      <c r="E395" t="s">
        <v>152</v>
      </c>
      <c r="F395">
        <v>1</v>
      </c>
      <c r="G395">
        <v>2</v>
      </c>
      <c r="H395">
        <v>0</v>
      </c>
      <c r="I395">
        <v>1</v>
      </c>
      <c r="J395">
        <v>2</v>
      </c>
      <c r="K395">
        <v>0</v>
      </c>
      <c r="L395">
        <f t="shared" si="18"/>
        <v>0</v>
      </c>
      <c r="M395">
        <f t="shared" si="19"/>
        <v>0</v>
      </c>
      <c r="N395">
        <f t="shared" si="20"/>
        <v>0</v>
      </c>
    </row>
    <row r="396" spans="1:14" x14ac:dyDescent="0.2">
      <c r="A396" t="s">
        <v>108</v>
      </c>
      <c r="B396">
        <v>80</v>
      </c>
      <c r="C396" t="s">
        <v>16</v>
      </c>
      <c r="D396" t="s">
        <v>17</v>
      </c>
      <c r="E396" t="s">
        <v>144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f t="shared" si="18"/>
        <v>0</v>
      </c>
      <c r="M396">
        <f t="shared" si="19"/>
        <v>0</v>
      </c>
      <c r="N396">
        <f t="shared" si="20"/>
        <v>0</v>
      </c>
    </row>
    <row r="397" spans="1:14" x14ac:dyDescent="0.2">
      <c r="A397" t="s">
        <v>108</v>
      </c>
      <c r="B397">
        <v>80</v>
      </c>
      <c r="C397" t="s">
        <v>16</v>
      </c>
      <c r="D397" t="s">
        <v>17</v>
      </c>
      <c r="E397" t="s">
        <v>217</v>
      </c>
      <c r="F397">
        <v>1</v>
      </c>
      <c r="G397">
        <v>1</v>
      </c>
      <c r="H397">
        <v>0</v>
      </c>
      <c r="I397">
        <v>1</v>
      </c>
      <c r="J397">
        <v>1</v>
      </c>
      <c r="K397">
        <v>0</v>
      </c>
      <c r="L397">
        <f t="shared" si="18"/>
        <v>0</v>
      </c>
      <c r="M397">
        <f t="shared" si="19"/>
        <v>0</v>
      </c>
      <c r="N397">
        <f t="shared" si="20"/>
        <v>0</v>
      </c>
    </row>
    <row r="398" spans="1:14" x14ac:dyDescent="0.2">
      <c r="A398" t="s">
        <v>108</v>
      </c>
      <c r="B398">
        <v>80</v>
      </c>
      <c r="C398" t="s">
        <v>16</v>
      </c>
      <c r="D398" t="s">
        <v>17</v>
      </c>
      <c r="E398" t="s">
        <v>187</v>
      </c>
      <c r="F398">
        <v>0</v>
      </c>
      <c r="G398">
        <v>1</v>
      </c>
      <c r="H398">
        <v>0</v>
      </c>
      <c r="I398">
        <v>0</v>
      </c>
      <c r="J398">
        <v>1</v>
      </c>
      <c r="K398">
        <v>0</v>
      </c>
      <c r="L398">
        <f t="shared" si="18"/>
        <v>0</v>
      </c>
      <c r="M398">
        <f t="shared" si="19"/>
        <v>0</v>
      </c>
      <c r="N398">
        <f t="shared" si="20"/>
        <v>0</v>
      </c>
    </row>
    <row r="399" spans="1:14" x14ac:dyDescent="0.2">
      <c r="A399" t="s">
        <v>108</v>
      </c>
      <c r="B399">
        <v>80</v>
      </c>
      <c r="C399" t="s">
        <v>16</v>
      </c>
      <c r="D399" t="s">
        <v>17</v>
      </c>
      <c r="E399" t="s">
        <v>180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f t="shared" si="18"/>
        <v>0</v>
      </c>
      <c r="M399">
        <f t="shared" si="19"/>
        <v>0</v>
      </c>
      <c r="N399">
        <f t="shared" si="20"/>
        <v>0</v>
      </c>
    </row>
    <row r="400" spans="1:14" x14ac:dyDescent="0.2">
      <c r="A400" t="s">
        <v>108</v>
      </c>
      <c r="B400">
        <v>80</v>
      </c>
      <c r="C400" t="s">
        <v>16</v>
      </c>
      <c r="D400" t="s">
        <v>17</v>
      </c>
      <c r="E400" t="s">
        <v>159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f t="shared" si="18"/>
        <v>0</v>
      </c>
      <c r="M400">
        <f t="shared" si="19"/>
        <v>0</v>
      </c>
      <c r="N400">
        <f t="shared" si="20"/>
        <v>0</v>
      </c>
    </row>
    <row r="401" spans="1:14" x14ac:dyDescent="0.2">
      <c r="A401" t="s">
        <v>108</v>
      </c>
      <c r="B401">
        <v>80</v>
      </c>
      <c r="C401" t="s">
        <v>16</v>
      </c>
      <c r="D401" t="s">
        <v>17</v>
      </c>
      <c r="E401" t="s">
        <v>176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f t="shared" si="18"/>
        <v>0</v>
      </c>
      <c r="M401">
        <f t="shared" si="19"/>
        <v>0</v>
      </c>
      <c r="N401">
        <f t="shared" si="20"/>
        <v>0</v>
      </c>
    </row>
    <row r="402" spans="1:14" x14ac:dyDescent="0.2">
      <c r="A402" t="s">
        <v>108</v>
      </c>
      <c r="B402">
        <v>80</v>
      </c>
      <c r="C402" t="s">
        <v>16</v>
      </c>
      <c r="D402" t="s">
        <v>17</v>
      </c>
      <c r="E402" t="s">
        <v>153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f t="shared" si="18"/>
        <v>0</v>
      </c>
      <c r="M402">
        <f t="shared" si="19"/>
        <v>0</v>
      </c>
      <c r="N402">
        <f t="shared" si="20"/>
        <v>0</v>
      </c>
    </row>
    <row r="403" spans="1:14" x14ac:dyDescent="0.2">
      <c r="A403" t="s">
        <v>108</v>
      </c>
      <c r="B403">
        <v>80</v>
      </c>
      <c r="C403" t="s">
        <v>16</v>
      </c>
      <c r="D403" t="s">
        <v>17</v>
      </c>
      <c r="E403" t="s">
        <v>202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f t="shared" si="18"/>
        <v>0</v>
      </c>
      <c r="M403">
        <f t="shared" si="19"/>
        <v>0</v>
      </c>
      <c r="N403">
        <f t="shared" si="20"/>
        <v>0</v>
      </c>
    </row>
    <row r="404" spans="1:14" x14ac:dyDescent="0.2">
      <c r="A404" t="s">
        <v>108</v>
      </c>
      <c r="B404">
        <v>80</v>
      </c>
      <c r="C404" t="s">
        <v>16</v>
      </c>
      <c r="D404" t="s">
        <v>17</v>
      </c>
      <c r="E404" t="s">
        <v>168</v>
      </c>
      <c r="F404">
        <v>0</v>
      </c>
      <c r="G404">
        <v>1</v>
      </c>
      <c r="H404">
        <v>0</v>
      </c>
      <c r="I404">
        <v>0</v>
      </c>
      <c r="J404">
        <v>1</v>
      </c>
      <c r="K404">
        <v>0</v>
      </c>
      <c r="L404">
        <f t="shared" si="18"/>
        <v>0</v>
      </c>
      <c r="M404">
        <f t="shared" si="19"/>
        <v>0</v>
      </c>
      <c r="N404">
        <f t="shared" si="20"/>
        <v>0</v>
      </c>
    </row>
    <row r="405" spans="1:14" x14ac:dyDescent="0.2">
      <c r="A405" t="s">
        <v>108</v>
      </c>
      <c r="B405">
        <v>80</v>
      </c>
      <c r="C405" t="s">
        <v>16</v>
      </c>
      <c r="D405" t="s">
        <v>17</v>
      </c>
      <c r="E405" t="s">
        <v>209</v>
      </c>
      <c r="F405">
        <v>0</v>
      </c>
      <c r="G405">
        <v>1</v>
      </c>
      <c r="H405">
        <v>0</v>
      </c>
      <c r="I405">
        <v>0</v>
      </c>
      <c r="J405">
        <v>1</v>
      </c>
      <c r="K405">
        <v>0</v>
      </c>
      <c r="L405">
        <f t="shared" si="18"/>
        <v>0</v>
      </c>
      <c r="M405">
        <f t="shared" si="19"/>
        <v>0</v>
      </c>
      <c r="N405">
        <f t="shared" si="20"/>
        <v>0</v>
      </c>
    </row>
    <row r="406" spans="1:14" x14ac:dyDescent="0.2">
      <c r="A406" t="s">
        <v>108</v>
      </c>
      <c r="B406">
        <v>80</v>
      </c>
      <c r="C406" t="s">
        <v>16</v>
      </c>
      <c r="D406" t="s">
        <v>17</v>
      </c>
      <c r="E406" t="s">
        <v>218</v>
      </c>
      <c r="F406">
        <v>1</v>
      </c>
      <c r="G406">
        <v>0</v>
      </c>
      <c r="H406">
        <v>0</v>
      </c>
      <c r="I406">
        <v>1</v>
      </c>
      <c r="J406">
        <v>0</v>
      </c>
      <c r="K406">
        <v>0</v>
      </c>
      <c r="L406">
        <f t="shared" si="18"/>
        <v>0</v>
      </c>
      <c r="M406">
        <f t="shared" si="19"/>
        <v>0</v>
      </c>
      <c r="N406">
        <f t="shared" si="20"/>
        <v>0</v>
      </c>
    </row>
    <row r="407" spans="1:14" x14ac:dyDescent="0.2">
      <c r="A407" t="s">
        <v>236</v>
      </c>
      <c r="B407">
        <v>13</v>
      </c>
      <c r="C407" t="s">
        <v>18</v>
      </c>
      <c r="D407" t="s">
        <v>14</v>
      </c>
      <c r="E407" t="s">
        <v>184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f t="shared" si="18"/>
        <v>0</v>
      </c>
      <c r="M407">
        <f t="shared" si="19"/>
        <v>0</v>
      </c>
      <c r="N407">
        <f t="shared" si="20"/>
        <v>0</v>
      </c>
    </row>
    <row r="408" spans="1:14" x14ac:dyDescent="0.2">
      <c r="A408" t="s">
        <v>236</v>
      </c>
      <c r="B408">
        <v>13</v>
      </c>
      <c r="C408" t="s">
        <v>18</v>
      </c>
      <c r="D408" t="s">
        <v>14</v>
      </c>
      <c r="E408" t="s">
        <v>188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f t="shared" si="18"/>
        <v>0</v>
      </c>
      <c r="M408">
        <f t="shared" si="19"/>
        <v>0</v>
      </c>
      <c r="N408">
        <f t="shared" si="20"/>
        <v>0</v>
      </c>
    </row>
    <row r="409" spans="1:14" x14ac:dyDescent="0.2">
      <c r="A409" t="s">
        <v>236</v>
      </c>
      <c r="B409">
        <v>13</v>
      </c>
      <c r="C409" t="s">
        <v>18</v>
      </c>
      <c r="D409" t="s">
        <v>14</v>
      </c>
      <c r="E409" t="s">
        <v>190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f t="shared" si="18"/>
        <v>0</v>
      </c>
      <c r="M409">
        <f t="shared" si="19"/>
        <v>0</v>
      </c>
      <c r="N409">
        <f t="shared" si="20"/>
        <v>0</v>
      </c>
    </row>
    <row r="410" spans="1:14" x14ac:dyDescent="0.2">
      <c r="A410" t="s">
        <v>236</v>
      </c>
      <c r="B410">
        <v>13</v>
      </c>
      <c r="C410" t="s">
        <v>18</v>
      </c>
      <c r="D410" t="s">
        <v>14</v>
      </c>
      <c r="E410" t="s">
        <v>192</v>
      </c>
      <c r="F410">
        <v>1</v>
      </c>
      <c r="G410">
        <v>0</v>
      </c>
      <c r="H410">
        <v>0</v>
      </c>
      <c r="I410">
        <v>1</v>
      </c>
      <c r="J410">
        <v>0</v>
      </c>
      <c r="K410">
        <v>0</v>
      </c>
      <c r="L410">
        <f t="shared" si="18"/>
        <v>0</v>
      </c>
      <c r="M410">
        <f t="shared" si="19"/>
        <v>0</v>
      </c>
      <c r="N410">
        <f t="shared" si="20"/>
        <v>0</v>
      </c>
    </row>
    <row r="411" spans="1:14" x14ac:dyDescent="0.2">
      <c r="A411" t="s">
        <v>236</v>
      </c>
      <c r="B411">
        <v>13</v>
      </c>
      <c r="C411" t="s">
        <v>18</v>
      </c>
      <c r="D411" t="s">
        <v>14</v>
      </c>
      <c r="E411" t="s">
        <v>194</v>
      </c>
      <c r="F411">
        <v>0</v>
      </c>
      <c r="G411">
        <v>1</v>
      </c>
      <c r="H411">
        <v>0</v>
      </c>
      <c r="I411">
        <v>0</v>
      </c>
      <c r="J411">
        <v>1</v>
      </c>
      <c r="K411">
        <v>0</v>
      </c>
      <c r="L411">
        <f t="shared" si="18"/>
        <v>0</v>
      </c>
      <c r="M411">
        <f t="shared" si="19"/>
        <v>0</v>
      </c>
      <c r="N411">
        <f t="shared" si="20"/>
        <v>0</v>
      </c>
    </row>
    <row r="412" spans="1:14" x14ac:dyDescent="0.2">
      <c r="A412" t="s">
        <v>236</v>
      </c>
      <c r="B412">
        <v>13</v>
      </c>
      <c r="C412" t="s">
        <v>18</v>
      </c>
      <c r="D412" t="s">
        <v>14</v>
      </c>
      <c r="E412" t="s">
        <v>199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f t="shared" si="18"/>
        <v>0</v>
      </c>
      <c r="M412">
        <f t="shared" si="19"/>
        <v>0</v>
      </c>
      <c r="N412">
        <f t="shared" si="20"/>
        <v>0</v>
      </c>
    </row>
    <row r="413" spans="1:14" x14ac:dyDescent="0.2">
      <c r="A413" t="s">
        <v>236</v>
      </c>
      <c r="B413">
        <v>13</v>
      </c>
      <c r="C413" t="s">
        <v>18</v>
      </c>
      <c r="D413" t="s">
        <v>14</v>
      </c>
      <c r="E413" t="s">
        <v>203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f t="shared" si="18"/>
        <v>0</v>
      </c>
      <c r="M413">
        <f t="shared" si="19"/>
        <v>0</v>
      </c>
      <c r="N413">
        <f t="shared" si="20"/>
        <v>0</v>
      </c>
    </row>
    <row r="414" spans="1:14" x14ac:dyDescent="0.2">
      <c r="A414" t="s">
        <v>236</v>
      </c>
      <c r="B414">
        <v>13</v>
      </c>
      <c r="C414" t="s">
        <v>18</v>
      </c>
      <c r="D414" t="s">
        <v>14</v>
      </c>
      <c r="E414" t="s">
        <v>206</v>
      </c>
      <c r="F414">
        <v>1</v>
      </c>
      <c r="G414">
        <v>0</v>
      </c>
      <c r="H414">
        <v>0</v>
      </c>
      <c r="I414">
        <v>1</v>
      </c>
      <c r="J414">
        <v>0</v>
      </c>
      <c r="K414">
        <v>0</v>
      </c>
      <c r="L414">
        <f t="shared" si="18"/>
        <v>0</v>
      </c>
      <c r="M414">
        <f t="shared" si="19"/>
        <v>0</v>
      </c>
      <c r="N414">
        <f t="shared" si="20"/>
        <v>0</v>
      </c>
    </row>
    <row r="415" spans="1:14" x14ac:dyDescent="0.2">
      <c r="A415" t="s">
        <v>236</v>
      </c>
      <c r="B415">
        <v>13</v>
      </c>
      <c r="C415" t="s">
        <v>18</v>
      </c>
      <c r="D415" t="s">
        <v>14</v>
      </c>
      <c r="E415" t="s">
        <v>210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f t="shared" si="18"/>
        <v>0</v>
      </c>
      <c r="M415">
        <f t="shared" si="19"/>
        <v>0</v>
      </c>
      <c r="N415">
        <f t="shared" si="20"/>
        <v>0</v>
      </c>
    </row>
    <row r="416" spans="1:14" x14ac:dyDescent="0.2">
      <c r="A416" t="s">
        <v>236</v>
      </c>
      <c r="B416">
        <v>13</v>
      </c>
      <c r="C416" t="s">
        <v>18</v>
      </c>
      <c r="D416" t="s">
        <v>14</v>
      </c>
      <c r="E416" t="s">
        <v>185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f t="shared" si="18"/>
        <v>0</v>
      </c>
      <c r="M416">
        <f t="shared" si="19"/>
        <v>0</v>
      </c>
      <c r="N416">
        <f t="shared" si="20"/>
        <v>0</v>
      </c>
    </row>
    <row r="417" spans="1:14" x14ac:dyDescent="0.2">
      <c r="A417" t="s">
        <v>236</v>
      </c>
      <c r="B417">
        <v>13</v>
      </c>
      <c r="C417" t="s">
        <v>18</v>
      </c>
      <c r="D417" t="s">
        <v>14</v>
      </c>
      <c r="E417" t="s">
        <v>140</v>
      </c>
      <c r="F417">
        <v>0</v>
      </c>
      <c r="G417">
        <v>1</v>
      </c>
      <c r="H417">
        <v>0</v>
      </c>
      <c r="I417">
        <v>0</v>
      </c>
      <c r="J417">
        <v>1</v>
      </c>
      <c r="K417">
        <v>0</v>
      </c>
      <c r="L417">
        <f t="shared" si="18"/>
        <v>0</v>
      </c>
      <c r="M417">
        <f t="shared" si="19"/>
        <v>0</v>
      </c>
      <c r="N417">
        <f t="shared" si="20"/>
        <v>0</v>
      </c>
    </row>
    <row r="418" spans="1:14" x14ac:dyDescent="0.2">
      <c r="A418" t="s">
        <v>236</v>
      </c>
      <c r="B418">
        <v>13</v>
      </c>
      <c r="C418" t="s">
        <v>18</v>
      </c>
      <c r="D418" t="s">
        <v>14</v>
      </c>
      <c r="E418" t="s">
        <v>191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f t="shared" si="18"/>
        <v>0</v>
      </c>
      <c r="M418">
        <f t="shared" si="19"/>
        <v>0</v>
      </c>
      <c r="N418">
        <f t="shared" si="20"/>
        <v>0</v>
      </c>
    </row>
    <row r="419" spans="1:14" x14ac:dyDescent="0.2">
      <c r="A419" t="s">
        <v>236</v>
      </c>
      <c r="B419">
        <v>13</v>
      </c>
      <c r="C419" t="s">
        <v>18</v>
      </c>
      <c r="D419" t="s">
        <v>14</v>
      </c>
      <c r="E419" t="s">
        <v>160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f t="shared" si="18"/>
        <v>0</v>
      </c>
      <c r="M419">
        <f t="shared" si="19"/>
        <v>0</v>
      </c>
      <c r="N419">
        <f t="shared" si="20"/>
        <v>0</v>
      </c>
    </row>
    <row r="420" spans="1:14" x14ac:dyDescent="0.2">
      <c r="A420" t="s">
        <v>236</v>
      </c>
      <c r="B420">
        <v>13</v>
      </c>
      <c r="C420" t="s">
        <v>18</v>
      </c>
      <c r="D420" t="s">
        <v>14</v>
      </c>
      <c r="E420" t="s">
        <v>195</v>
      </c>
      <c r="F420">
        <v>2</v>
      </c>
      <c r="G420">
        <v>1</v>
      </c>
      <c r="H420">
        <v>0</v>
      </c>
      <c r="I420">
        <v>2</v>
      </c>
      <c r="J420">
        <v>1</v>
      </c>
      <c r="K420">
        <v>0</v>
      </c>
      <c r="L420">
        <f t="shared" si="18"/>
        <v>0</v>
      </c>
      <c r="M420">
        <f t="shared" si="19"/>
        <v>0</v>
      </c>
      <c r="N420">
        <f t="shared" si="20"/>
        <v>0</v>
      </c>
    </row>
    <row r="421" spans="1:14" x14ac:dyDescent="0.2">
      <c r="A421" t="s">
        <v>236</v>
      </c>
      <c r="B421">
        <v>13</v>
      </c>
      <c r="C421" t="s">
        <v>18</v>
      </c>
      <c r="D421" t="s">
        <v>14</v>
      </c>
      <c r="E421" t="s">
        <v>135</v>
      </c>
      <c r="F421">
        <v>1</v>
      </c>
      <c r="G421">
        <v>0</v>
      </c>
      <c r="H421">
        <v>0</v>
      </c>
      <c r="I421">
        <v>1</v>
      </c>
      <c r="J421">
        <v>0</v>
      </c>
      <c r="K421">
        <v>0</v>
      </c>
      <c r="L421">
        <f t="shared" si="18"/>
        <v>0</v>
      </c>
      <c r="M421">
        <f t="shared" si="19"/>
        <v>0</v>
      </c>
      <c r="N421">
        <f t="shared" si="20"/>
        <v>0</v>
      </c>
    </row>
    <row r="422" spans="1:14" x14ac:dyDescent="0.2">
      <c r="A422" t="s">
        <v>236</v>
      </c>
      <c r="B422">
        <v>13</v>
      </c>
      <c r="C422" t="s">
        <v>18</v>
      </c>
      <c r="D422" t="s">
        <v>14</v>
      </c>
      <c r="E422" t="s">
        <v>204</v>
      </c>
      <c r="F422">
        <v>0</v>
      </c>
      <c r="G422">
        <v>1</v>
      </c>
      <c r="H422">
        <v>0</v>
      </c>
      <c r="I422">
        <v>0</v>
      </c>
      <c r="J422">
        <v>1</v>
      </c>
      <c r="K422">
        <v>0</v>
      </c>
      <c r="L422">
        <f t="shared" si="18"/>
        <v>0</v>
      </c>
      <c r="M422">
        <f t="shared" si="19"/>
        <v>0</v>
      </c>
      <c r="N422">
        <f t="shared" si="20"/>
        <v>0</v>
      </c>
    </row>
    <row r="423" spans="1:14" x14ac:dyDescent="0.2">
      <c r="A423" t="s">
        <v>236</v>
      </c>
      <c r="B423">
        <v>13</v>
      </c>
      <c r="C423" t="s">
        <v>18</v>
      </c>
      <c r="D423" t="s">
        <v>14</v>
      </c>
      <c r="E423" t="s">
        <v>134</v>
      </c>
      <c r="F423">
        <v>1</v>
      </c>
      <c r="G423">
        <v>0</v>
      </c>
      <c r="H423">
        <v>0</v>
      </c>
      <c r="I423">
        <v>1</v>
      </c>
      <c r="J423">
        <v>0</v>
      </c>
      <c r="K423">
        <v>0</v>
      </c>
      <c r="L423">
        <f t="shared" si="18"/>
        <v>0</v>
      </c>
      <c r="M423">
        <f t="shared" si="19"/>
        <v>0</v>
      </c>
      <c r="N423">
        <f t="shared" si="20"/>
        <v>0</v>
      </c>
    </row>
    <row r="424" spans="1:14" x14ac:dyDescent="0.2">
      <c r="A424" t="s">
        <v>236</v>
      </c>
      <c r="B424">
        <v>13</v>
      </c>
      <c r="C424" t="s">
        <v>18</v>
      </c>
      <c r="D424" t="s">
        <v>14</v>
      </c>
      <c r="E424" t="s">
        <v>211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f t="shared" si="18"/>
        <v>0</v>
      </c>
      <c r="M424">
        <f t="shared" si="19"/>
        <v>0</v>
      </c>
      <c r="N424">
        <f t="shared" si="20"/>
        <v>0</v>
      </c>
    </row>
    <row r="425" spans="1:14" x14ac:dyDescent="0.2">
      <c r="A425" t="s">
        <v>236</v>
      </c>
      <c r="B425">
        <v>13</v>
      </c>
      <c r="C425" t="s">
        <v>18</v>
      </c>
      <c r="D425" t="s">
        <v>14</v>
      </c>
      <c r="E425" t="s">
        <v>170</v>
      </c>
      <c r="F425">
        <v>0</v>
      </c>
      <c r="G425">
        <v>2</v>
      </c>
      <c r="H425">
        <v>0</v>
      </c>
      <c r="I425">
        <v>0</v>
      </c>
      <c r="J425">
        <v>2</v>
      </c>
      <c r="K425">
        <v>0</v>
      </c>
      <c r="L425">
        <f t="shared" si="18"/>
        <v>0</v>
      </c>
      <c r="M425">
        <f t="shared" si="19"/>
        <v>0</v>
      </c>
      <c r="N425">
        <f t="shared" si="20"/>
        <v>0</v>
      </c>
    </row>
    <row r="426" spans="1:14" x14ac:dyDescent="0.2">
      <c r="A426" t="s">
        <v>236</v>
      </c>
      <c r="B426">
        <v>13</v>
      </c>
      <c r="C426" t="s">
        <v>18</v>
      </c>
      <c r="D426" t="s">
        <v>14</v>
      </c>
      <c r="E426" t="s">
        <v>189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f t="shared" si="18"/>
        <v>0</v>
      </c>
      <c r="M426">
        <f t="shared" si="19"/>
        <v>0</v>
      </c>
      <c r="N426">
        <f t="shared" si="20"/>
        <v>0</v>
      </c>
    </row>
    <row r="427" spans="1:14" x14ac:dyDescent="0.2">
      <c r="A427" t="s">
        <v>236</v>
      </c>
      <c r="B427">
        <v>13</v>
      </c>
      <c r="C427" t="s">
        <v>18</v>
      </c>
      <c r="D427" t="s">
        <v>14</v>
      </c>
      <c r="E427" t="s">
        <v>125</v>
      </c>
      <c r="F427">
        <v>0</v>
      </c>
      <c r="G427">
        <v>1</v>
      </c>
      <c r="H427">
        <v>0</v>
      </c>
      <c r="I427">
        <v>0</v>
      </c>
      <c r="J427">
        <v>1</v>
      </c>
      <c r="K427">
        <v>0</v>
      </c>
      <c r="L427">
        <f t="shared" si="18"/>
        <v>0</v>
      </c>
      <c r="M427">
        <f t="shared" si="19"/>
        <v>0</v>
      </c>
      <c r="N427">
        <f t="shared" si="20"/>
        <v>0</v>
      </c>
    </row>
    <row r="428" spans="1:14" x14ac:dyDescent="0.2">
      <c r="A428" t="s">
        <v>236</v>
      </c>
      <c r="B428">
        <v>13</v>
      </c>
      <c r="C428" t="s">
        <v>18</v>
      </c>
      <c r="D428" t="s">
        <v>14</v>
      </c>
      <c r="E428" t="s">
        <v>157</v>
      </c>
      <c r="F428">
        <v>0</v>
      </c>
      <c r="G428">
        <v>2</v>
      </c>
      <c r="H428">
        <v>0</v>
      </c>
      <c r="I428">
        <v>0</v>
      </c>
      <c r="J428">
        <v>2</v>
      </c>
      <c r="K428">
        <v>0</v>
      </c>
      <c r="L428">
        <f t="shared" si="18"/>
        <v>0</v>
      </c>
      <c r="M428">
        <f t="shared" si="19"/>
        <v>0</v>
      </c>
      <c r="N428">
        <f t="shared" si="20"/>
        <v>0</v>
      </c>
    </row>
    <row r="429" spans="1:14" x14ac:dyDescent="0.2">
      <c r="A429" t="s">
        <v>236</v>
      </c>
      <c r="B429">
        <v>13</v>
      </c>
      <c r="C429" t="s">
        <v>18</v>
      </c>
      <c r="D429" t="s">
        <v>14</v>
      </c>
      <c r="E429" t="s">
        <v>196</v>
      </c>
      <c r="F429">
        <v>1</v>
      </c>
      <c r="G429">
        <v>0</v>
      </c>
      <c r="H429">
        <v>0</v>
      </c>
      <c r="I429">
        <v>1</v>
      </c>
      <c r="J429">
        <v>0</v>
      </c>
      <c r="K429">
        <v>0</v>
      </c>
      <c r="L429">
        <f t="shared" si="18"/>
        <v>0</v>
      </c>
      <c r="M429">
        <f t="shared" si="19"/>
        <v>0</v>
      </c>
      <c r="N429">
        <f t="shared" si="20"/>
        <v>0</v>
      </c>
    </row>
    <row r="430" spans="1:14" x14ac:dyDescent="0.2">
      <c r="A430" t="s">
        <v>236</v>
      </c>
      <c r="B430">
        <v>13</v>
      </c>
      <c r="C430" t="s">
        <v>18</v>
      </c>
      <c r="D430" t="s">
        <v>14</v>
      </c>
      <c r="E430" t="s">
        <v>161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f t="shared" si="18"/>
        <v>0</v>
      </c>
      <c r="M430">
        <f t="shared" si="19"/>
        <v>0</v>
      </c>
      <c r="N430">
        <f t="shared" si="20"/>
        <v>0</v>
      </c>
    </row>
    <row r="431" spans="1:14" x14ac:dyDescent="0.2">
      <c r="A431" t="s">
        <v>236</v>
      </c>
      <c r="B431">
        <v>13</v>
      </c>
      <c r="C431" t="s">
        <v>18</v>
      </c>
      <c r="D431" t="s">
        <v>14</v>
      </c>
      <c r="E431" t="s">
        <v>141</v>
      </c>
      <c r="F431">
        <v>0</v>
      </c>
      <c r="G431">
        <v>1</v>
      </c>
      <c r="H431">
        <v>0</v>
      </c>
      <c r="I431">
        <v>0</v>
      </c>
      <c r="J431">
        <v>1</v>
      </c>
      <c r="K431">
        <v>0</v>
      </c>
      <c r="L431">
        <f t="shared" si="18"/>
        <v>0</v>
      </c>
      <c r="M431">
        <f t="shared" si="19"/>
        <v>0</v>
      </c>
      <c r="N431">
        <f t="shared" si="20"/>
        <v>0</v>
      </c>
    </row>
    <row r="432" spans="1:14" x14ac:dyDescent="0.2">
      <c r="A432" t="s">
        <v>236</v>
      </c>
      <c r="B432">
        <v>13</v>
      </c>
      <c r="C432" t="s">
        <v>18</v>
      </c>
      <c r="D432" t="s">
        <v>14</v>
      </c>
      <c r="E432" t="s">
        <v>207</v>
      </c>
      <c r="F432">
        <v>0</v>
      </c>
      <c r="G432">
        <v>3</v>
      </c>
      <c r="H432">
        <v>0</v>
      </c>
      <c r="I432">
        <v>0</v>
      </c>
      <c r="J432">
        <v>3</v>
      </c>
      <c r="K432">
        <v>0</v>
      </c>
      <c r="L432">
        <f t="shared" si="18"/>
        <v>0</v>
      </c>
      <c r="M432">
        <f t="shared" si="19"/>
        <v>0</v>
      </c>
      <c r="N432">
        <f t="shared" si="20"/>
        <v>0</v>
      </c>
    </row>
    <row r="433" spans="1:14" x14ac:dyDescent="0.2">
      <c r="A433" t="s">
        <v>236</v>
      </c>
      <c r="B433">
        <v>13</v>
      </c>
      <c r="C433" t="s">
        <v>18</v>
      </c>
      <c r="D433" t="s">
        <v>14</v>
      </c>
      <c r="E433" t="s">
        <v>212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f t="shared" si="18"/>
        <v>0</v>
      </c>
      <c r="M433">
        <f t="shared" si="19"/>
        <v>0</v>
      </c>
      <c r="N433">
        <f t="shared" si="20"/>
        <v>0</v>
      </c>
    </row>
    <row r="434" spans="1:14" x14ac:dyDescent="0.2">
      <c r="A434" t="s">
        <v>236</v>
      </c>
      <c r="B434">
        <v>13</v>
      </c>
      <c r="C434" t="s">
        <v>18</v>
      </c>
      <c r="D434" t="s">
        <v>14</v>
      </c>
      <c r="E434" t="s">
        <v>171</v>
      </c>
      <c r="F434">
        <v>0</v>
      </c>
      <c r="G434">
        <v>0</v>
      </c>
      <c r="H434">
        <v>1</v>
      </c>
      <c r="I434">
        <v>0</v>
      </c>
      <c r="J434">
        <v>0</v>
      </c>
      <c r="K434">
        <v>1</v>
      </c>
      <c r="L434">
        <f t="shared" si="18"/>
        <v>0</v>
      </c>
      <c r="M434">
        <f t="shared" si="19"/>
        <v>0</v>
      </c>
      <c r="N434">
        <f t="shared" si="20"/>
        <v>0</v>
      </c>
    </row>
    <row r="435" spans="1:14" x14ac:dyDescent="0.2">
      <c r="A435" t="s">
        <v>236</v>
      </c>
      <c r="B435">
        <v>13</v>
      </c>
      <c r="C435" t="s">
        <v>18</v>
      </c>
      <c r="D435" t="s">
        <v>14</v>
      </c>
      <c r="E435" t="s">
        <v>124</v>
      </c>
      <c r="F435">
        <v>0</v>
      </c>
      <c r="G435">
        <v>1</v>
      </c>
      <c r="H435">
        <v>0</v>
      </c>
      <c r="I435">
        <v>0</v>
      </c>
      <c r="J435">
        <v>1</v>
      </c>
      <c r="K435">
        <v>0</v>
      </c>
      <c r="L435">
        <f t="shared" si="18"/>
        <v>0</v>
      </c>
      <c r="M435">
        <f t="shared" si="19"/>
        <v>0</v>
      </c>
      <c r="N435">
        <f t="shared" si="20"/>
        <v>0</v>
      </c>
    </row>
    <row r="436" spans="1:14" x14ac:dyDescent="0.2">
      <c r="A436" t="s">
        <v>236</v>
      </c>
      <c r="B436">
        <v>13</v>
      </c>
      <c r="C436" t="s">
        <v>18</v>
      </c>
      <c r="D436" t="s">
        <v>14</v>
      </c>
      <c r="E436" t="s">
        <v>121</v>
      </c>
      <c r="F436">
        <v>1</v>
      </c>
      <c r="G436">
        <v>0</v>
      </c>
      <c r="H436">
        <v>0</v>
      </c>
      <c r="I436">
        <v>1</v>
      </c>
      <c r="J436">
        <v>0</v>
      </c>
      <c r="K436">
        <v>0</v>
      </c>
      <c r="L436">
        <f t="shared" si="18"/>
        <v>0</v>
      </c>
      <c r="M436">
        <f t="shared" si="19"/>
        <v>0</v>
      </c>
      <c r="N436">
        <f t="shared" si="20"/>
        <v>0</v>
      </c>
    </row>
    <row r="437" spans="1:14" x14ac:dyDescent="0.2">
      <c r="A437" t="s">
        <v>236</v>
      </c>
      <c r="B437">
        <v>13</v>
      </c>
      <c r="C437" t="s">
        <v>18</v>
      </c>
      <c r="D437" t="s">
        <v>14</v>
      </c>
      <c r="E437" t="s">
        <v>193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f t="shared" si="18"/>
        <v>0</v>
      </c>
      <c r="M437">
        <f t="shared" si="19"/>
        <v>0</v>
      </c>
      <c r="N437">
        <f t="shared" si="20"/>
        <v>0</v>
      </c>
    </row>
    <row r="438" spans="1:14" x14ac:dyDescent="0.2">
      <c r="A438" t="s">
        <v>236</v>
      </c>
      <c r="B438">
        <v>13</v>
      </c>
      <c r="C438" t="s">
        <v>18</v>
      </c>
      <c r="D438" t="s">
        <v>14</v>
      </c>
      <c r="E438" t="s">
        <v>165</v>
      </c>
      <c r="F438">
        <v>0</v>
      </c>
      <c r="G438">
        <v>3</v>
      </c>
      <c r="H438">
        <v>1</v>
      </c>
      <c r="I438">
        <v>0</v>
      </c>
      <c r="J438">
        <v>3</v>
      </c>
      <c r="K438">
        <v>1</v>
      </c>
      <c r="L438">
        <f t="shared" si="18"/>
        <v>0</v>
      </c>
      <c r="M438">
        <f t="shared" si="19"/>
        <v>0</v>
      </c>
      <c r="N438">
        <f t="shared" si="20"/>
        <v>0</v>
      </c>
    </row>
    <row r="439" spans="1:14" x14ac:dyDescent="0.2">
      <c r="A439" t="s">
        <v>236</v>
      </c>
      <c r="B439">
        <v>13</v>
      </c>
      <c r="C439" t="s">
        <v>18</v>
      </c>
      <c r="D439" t="s">
        <v>14</v>
      </c>
      <c r="E439" t="s">
        <v>126</v>
      </c>
      <c r="F439">
        <v>0</v>
      </c>
      <c r="G439">
        <v>3</v>
      </c>
      <c r="H439">
        <v>0</v>
      </c>
      <c r="I439">
        <v>0</v>
      </c>
      <c r="J439">
        <v>2</v>
      </c>
      <c r="K439">
        <v>0</v>
      </c>
      <c r="L439">
        <f t="shared" si="18"/>
        <v>0</v>
      </c>
      <c r="M439">
        <f t="shared" si="19"/>
        <v>1</v>
      </c>
      <c r="N439">
        <f t="shared" si="20"/>
        <v>0</v>
      </c>
    </row>
    <row r="440" spans="1:14" x14ac:dyDescent="0.2">
      <c r="A440" t="s">
        <v>236</v>
      </c>
      <c r="B440">
        <v>13</v>
      </c>
      <c r="C440" t="s">
        <v>18</v>
      </c>
      <c r="D440" t="s">
        <v>14</v>
      </c>
      <c r="E440" t="s">
        <v>169</v>
      </c>
      <c r="F440">
        <v>0</v>
      </c>
      <c r="G440">
        <v>3</v>
      </c>
      <c r="H440">
        <v>0</v>
      </c>
      <c r="I440">
        <v>0</v>
      </c>
      <c r="J440">
        <v>3</v>
      </c>
      <c r="K440">
        <v>0</v>
      </c>
      <c r="L440">
        <f t="shared" si="18"/>
        <v>0</v>
      </c>
      <c r="M440">
        <f t="shared" si="19"/>
        <v>0</v>
      </c>
      <c r="N440">
        <f t="shared" si="20"/>
        <v>0</v>
      </c>
    </row>
    <row r="441" spans="1:14" x14ac:dyDescent="0.2">
      <c r="A441" t="s">
        <v>236</v>
      </c>
      <c r="B441">
        <v>13</v>
      </c>
      <c r="C441" t="s">
        <v>18</v>
      </c>
      <c r="D441" t="s">
        <v>14</v>
      </c>
      <c r="E441" t="s">
        <v>163</v>
      </c>
      <c r="F441">
        <v>0</v>
      </c>
      <c r="G441">
        <v>1</v>
      </c>
      <c r="H441">
        <v>0</v>
      </c>
      <c r="I441">
        <v>0</v>
      </c>
      <c r="J441">
        <v>1</v>
      </c>
      <c r="K441">
        <v>0</v>
      </c>
      <c r="L441">
        <f t="shared" si="18"/>
        <v>0</v>
      </c>
      <c r="M441">
        <f t="shared" si="19"/>
        <v>0</v>
      </c>
      <c r="N441">
        <f t="shared" si="20"/>
        <v>0</v>
      </c>
    </row>
    <row r="442" spans="1:14" x14ac:dyDescent="0.2">
      <c r="A442" t="s">
        <v>236</v>
      </c>
      <c r="B442">
        <v>13</v>
      </c>
      <c r="C442" t="s">
        <v>18</v>
      </c>
      <c r="D442" t="s">
        <v>14</v>
      </c>
      <c r="E442" t="s">
        <v>213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f t="shared" si="18"/>
        <v>0</v>
      </c>
      <c r="M442">
        <f t="shared" si="19"/>
        <v>0</v>
      </c>
      <c r="N442">
        <f t="shared" si="20"/>
        <v>0</v>
      </c>
    </row>
    <row r="443" spans="1:14" x14ac:dyDescent="0.2">
      <c r="A443" t="s">
        <v>236</v>
      </c>
      <c r="B443">
        <v>13</v>
      </c>
      <c r="C443" t="s">
        <v>18</v>
      </c>
      <c r="D443" t="s">
        <v>14</v>
      </c>
      <c r="E443" t="s">
        <v>177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f t="shared" si="18"/>
        <v>0</v>
      </c>
      <c r="M443">
        <f t="shared" si="19"/>
        <v>0</v>
      </c>
      <c r="N443">
        <f t="shared" si="20"/>
        <v>0</v>
      </c>
    </row>
    <row r="444" spans="1:14" x14ac:dyDescent="0.2">
      <c r="A444" t="s">
        <v>236</v>
      </c>
      <c r="B444">
        <v>13</v>
      </c>
      <c r="C444" t="s">
        <v>18</v>
      </c>
      <c r="D444" t="s">
        <v>14</v>
      </c>
      <c r="E444" t="s">
        <v>147</v>
      </c>
      <c r="F444">
        <v>1</v>
      </c>
      <c r="G444">
        <v>0</v>
      </c>
      <c r="H444">
        <v>0</v>
      </c>
      <c r="I444">
        <v>1</v>
      </c>
      <c r="J444">
        <v>0</v>
      </c>
      <c r="K444">
        <v>0</v>
      </c>
      <c r="L444">
        <f t="shared" si="18"/>
        <v>0</v>
      </c>
      <c r="M444">
        <f t="shared" si="19"/>
        <v>0</v>
      </c>
      <c r="N444">
        <f t="shared" si="20"/>
        <v>0</v>
      </c>
    </row>
    <row r="445" spans="1:14" x14ac:dyDescent="0.2">
      <c r="A445" t="s">
        <v>236</v>
      </c>
      <c r="B445">
        <v>13</v>
      </c>
      <c r="C445" t="s">
        <v>18</v>
      </c>
      <c r="D445" t="s">
        <v>14</v>
      </c>
      <c r="E445" t="s">
        <v>123</v>
      </c>
      <c r="F445">
        <v>0</v>
      </c>
      <c r="G445">
        <v>3</v>
      </c>
      <c r="H445">
        <v>0</v>
      </c>
      <c r="I445">
        <v>0</v>
      </c>
      <c r="J445">
        <v>3</v>
      </c>
      <c r="K445">
        <v>0</v>
      </c>
      <c r="L445">
        <f t="shared" si="18"/>
        <v>0</v>
      </c>
      <c r="M445">
        <f t="shared" si="19"/>
        <v>0</v>
      </c>
      <c r="N445">
        <f t="shared" si="20"/>
        <v>0</v>
      </c>
    </row>
    <row r="446" spans="1:14" x14ac:dyDescent="0.2">
      <c r="A446" t="s">
        <v>236</v>
      </c>
      <c r="B446">
        <v>13</v>
      </c>
      <c r="C446" t="s">
        <v>18</v>
      </c>
      <c r="D446" t="s">
        <v>14</v>
      </c>
      <c r="E446" t="s">
        <v>179</v>
      </c>
      <c r="F446">
        <v>0</v>
      </c>
      <c r="G446">
        <v>0</v>
      </c>
      <c r="H446">
        <v>1</v>
      </c>
      <c r="I446">
        <v>0</v>
      </c>
      <c r="J446">
        <v>0</v>
      </c>
      <c r="K446">
        <v>1</v>
      </c>
      <c r="L446">
        <f t="shared" si="18"/>
        <v>0</v>
      </c>
      <c r="M446">
        <f t="shared" si="19"/>
        <v>0</v>
      </c>
      <c r="N446">
        <f t="shared" si="20"/>
        <v>0</v>
      </c>
    </row>
    <row r="447" spans="1:14" x14ac:dyDescent="0.2">
      <c r="A447" t="s">
        <v>236</v>
      </c>
      <c r="B447">
        <v>13</v>
      </c>
      <c r="C447" t="s">
        <v>18</v>
      </c>
      <c r="D447" t="s">
        <v>14</v>
      </c>
      <c r="E447" t="s">
        <v>197</v>
      </c>
      <c r="F447">
        <v>1</v>
      </c>
      <c r="G447">
        <v>1</v>
      </c>
      <c r="H447">
        <v>0</v>
      </c>
      <c r="I447">
        <v>1</v>
      </c>
      <c r="J447">
        <v>1</v>
      </c>
      <c r="K447">
        <v>0</v>
      </c>
      <c r="L447">
        <f t="shared" si="18"/>
        <v>0</v>
      </c>
      <c r="M447">
        <f t="shared" si="19"/>
        <v>0</v>
      </c>
      <c r="N447">
        <f t="shared" si="20"/>
        <v>0</v>
      </c>
    </row>
    <row r="448" spans="1:14" x14ac:dyDescent="0.2">
      <c r="A448" t="s">
        <v>236</v>
      </c>
      <c r="B448">
        <v>13</v>
      </c>
      <c r="C448" t="s">
        <v>18</v>
      </c>
      <c r="D448" t="s">
        <v>14</v>
      </c>
      <c r="E448" t="s">
        <v>200</v>
      </c>
      <c r="F448">
        <v>0</v>
      </c>
      <c r="G448">
        <v>2</v>
      </c>
      <c r="H448">
        <v>1</v>
      </c>
      <c r="I448">
        <v>0</v>
      </c>
      <c r="J448">
        <v>2</v>
      </c>
      <c r="K448">
        <v>1</v>
      </c>
      <c r="L448">
        <f t="shared" si="18"/>
        <v>0</v>
      </c>
      <c r="M448">
        <f t="shared" si="19"/>
        <v>0</v>
      </c>
      <c r="N448">
        <f t="shared" si="20"/>
        <v>0</v>
      </c>
    </row>
    <row r="449" spans="1:14" x14ac:dyDescent="0.2">
      <c r="A449" t="s">
        <v>236</v>
      </c>
      <c r="B449">
        <v>13</v>
      </c>
      <c r="C449" t="s">
        <v>18</v>
      </c>
      <c r="D449" t="s">
        <v>14</v>
      </c>
      <c r="E449" t="s">
        <v>183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f t="shared" si="18"/>
        <v>0</v>
      </c>
      <c r="M449">
        <f t="shared" si="19"/>
        <v>0</v>
      </c>
      <c r="N449">
        <f t="shared" si="20"/>
        <v>0</v>
      </c>
    </row>
    <row r="450" spans="1:14" x14ac:dyDescent="0.2">
      <c r="A450" t="s">
        <v>236</v>
      </c>
      <c r="B450">
        <v>13</v>
      </c>
      <c r="C450" t="s">
        <v>18</v>
      </c>
      <c r="D450" t="s">
        <v>14</v>
      </c>
      <c r="E450" t="s">
        <v>208</v>
      </c>
      <c r="F450">
        <v>0</v>
      </c>
      <c r="G450">
        <v>1</v>
      </c>
      <c r="H450">
        <v>0</v>
      </c>
      <c r="I450">
        <v>0</v>
      </c>
      <c r="J450">
        <v>1</v>
      </c>
      <c r="K450">
        <v>0</v>
      </c>
      <c r="L450">
        <f t="shared" ref="L450:L513" si="21">F450-I450</f>
        <v>0</v>
      </c>
      <c r="M450">
        <f t="shared" ref="M450:M513" si="22">G450-J450</f>
        <v>0</v>
      </c>
      <c r="N450">
        <f t="shared" ref="N450:N513" si="23">H450-K450</f>
        <v>0</v>
      </c>
    </row>
    <row r="451" spans="1:14" x14ac:dyDescent="0.2">
      <c r="A451" t="s">
        <v>236</v>
      </c>
      <c r="B451">
        <v>13</v>
      </c>
      <c r="C451" t="s">
        <v>18</v>
      </c>
      <c r="D451" t="s">
        <v>14</v>
      </c>
      <c r="E451" t="s">
        <v>214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f t="shared" si="21"/>
        <v>0</v>
      </c>
      <c r="M451">
        <f t="shared" si="22"/>
        <v>0</v>
      </c>
      <c r="N451">
        <f t="shared" si="23"/>
        <v>0</v>
      </c>
    </row>
    <row r="452" spans="1:14" x14ac:dyDescent="0.2">
      <c r="A452" t="s">
        <v>236</v>
      </c>
      <c r="B452">
        <v>13</v>
      </c>
      <c r="C452" t="s">
        <v>18</v>
      </c>
      <c r="D452" t="s">
        <v>14</v>
      </c>
      <c r="E452" t="s">
        <v>186</v>
      </c>
      <c r="F452">
        <v>0</v>
      </c>
      <c r="G452">
        <v>2</v>
      </c>
      <c r="H452">
        <v>0</v>
      </c>
      <c r="I452">
        <v>0</v>
      </c>
      <c r="J452">
        <v>2</v>
      </c>
      <c r="K452">
        <v>0</v>
      </c>
      <c r="L452">
        <f t="shared" si="21"/>
        <v>0</v>
      </c>
      <c r="M452">
        <f t="shared" si="22"/>
        <v>0</v>
      </c>
      <c r="N452">
        <f t="shared" si="23"/>
        <v>0</v>
      </c>
    </row>
    <row r="453" spans="1:14" x14ac:dyDescent="0.2">
      <c r="A453" t="s">
        <v>236</v>
      </c>
      <c r="B453">
        <v>13</v>
      </c>
      <c r="C453" t="s">
        <v>18</v>
      </c>
      <c r="D453" t="s">
        <v>14</v>
      </c>
      <c r="E453" t="s">
        <v>137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f t="shared" si="21"/>
        <v>0</v>
      </c>
      <c r="M453">
        <f t="shared" si="22"/>
        <v>0</v>
      </c>
      <c r="N453">
        <f t="shared" si="23"/>
        <v>0</v>
      </c>
    </row>
    <row r="454" spans="1:14" x14ac:dyDescent="0.2">
      <c r="A454" t="s">
        <v>236</v>
      </c>
      <c r="B454">
        <v>13</v>
      </c>
      <c r="C454" t="s">
        <v>18</v>
      </c>
      <c r="D454" t="s">
        <v>14</v>
      </c>
      <c r="E454" t="s">
        <v>178</v>
      </c>
      <c r="F454">
        <v>0</v>
      </c>
      <c r="G454">
        <v>1</v>
      </c>
      <c r="H454">
        <v>0</v>
      </c>
      <c r="I454">
        <v>0</v>
      </c>
      <c r="J454">
        <v>1</v>
      </c>
      <c r="K454">
        <v>0</v>
      </c>
      <c r="L454">
        <f t="shared" si="21"/>
        <v>0</v>
      </c>
      <c r="M454">
        <f t="shared" si="22"/>
        <v>0</v>
      </c>
      <c r="N454">
        <f t="shared" si="23"/>
        <v>0</v>
      </c>
    </row>
    <row r="455" spans="1:14" x14ac:dyDescent="0.2">
      <c r="A455" t="s">
        <v>236</v>
      </c>
      <c r="B455">
        <v>13</v>
      </c>
      <c r="C455" t="s">
        <v>18</v>
      </c>
      <c r="D455" t="s">
        <v>14</v>
      </c>
      <c r="E455" t="s">
        <v>122</v>
      </c>
      <c r="F455">
        <v>0</v>
      </c>
      <c r="G455">
        <v>1</v>
      </c>
      <c r="H455">
        <v>0</v>
      </c>
      <c r="I455">
        <v>0</v>
      </c>
      <c r="J455">
        <v>1</v>
      </c>
      <c r="K455">
        <v>0</v>
      </c>
      <c r="L455">
        <f t="shared" si="21"/>
        <v>0</v>
      </c>
      <c r="M455">
        <f t="shared" si="22"/>
        <v>0</v>
      </c>
      <c r="N455">
        <f t="shared" si="23"/>
        <v>0</v>
      </c>
    </row>
    <row r="456" spans="1:14" x14ac:dyDescent="0.2">
      <c r="A456" t="s">
        <v>236</v>
      </c>
      <c r="B456">
        <v>13</v>
      </c>
      <c r="C456" t="s">
        <v>18</v>
      </c>
      <c r="D456" t="s">
        <v>14</v>
      </c>
      <c r="E456" t="s">
        <v>175</v>
      </c>
      <c r="F456">
        <v>0</v>
      </c>
      <c r="G456">
        <v>1</v>
      </c>
      <c r="H456">
        <v>0</v>
      </c>
      <c r="I456">
        <v>0</v>
      </c>
      <c r="J456">
        <v>1</v>
      </c>
      <c r="K456">
        <v>1</v>
      </c>
      <c r="L456">
        <f t="shared" si="21"/>
        <v>0</v>
      </c>
      <c r="M456">
        <f t="shared" si="22"/>
        <v>0</v>
      </c>
      <c r="N456">
        <f t="shared" si="23"/>
        <v>-1</v>
      </c>
    </row>
    <row r="457" spans="1:14" x14ac:dyDescent="0.2">
      <c r="A457" t="s">
        <v>236</v>
      </c>
      <c r="B457">
        <v>13</v>
      </c>
      <c r="C457" t="s">
        <v>18</v>
      </c>
      <c r="D457" t="s">
        <v>14</v>
      </c>
      <c r="E457" t="s">
        <v>138</v>
      </c>
      <c r="F457">
        <v>0</v>
      </c>
      <c r="G457">
        <v>1</v>
      </c>
      <c r="H457">
        <v>0</v>
      </c>
      <c r="I457">
        <v>0</v>
      </c>
      <c r="J457">
        <v>1</v>
      </c>
      <c r="K457">
        <v>0</v>
      </c>
      <c r="L457">
        <f t="shared" si="21"/>
        <v>0</v>
      </c>
      <c r="M457">
        <f t="shared" si="22"/>
        <v>0</v>
      </c>
      <c r="N457">
        <f t="shared" si="23"/>
        <v>0</v>
      </c>
    </row>
    <row r="458" spans="1:14" x14ac:dyDescent="0.2">
      <c r="A458" t="s">
        <v>236</v>
      </c>
      <c r="B458">
        <v>13</v>
      </c>
      <c r="C458" t="s">
        <v>18</v>
      </c>
      <c r="D458" t="s">
        <v>14</v>
      </c>
      <c r="E458" t="s">
        <v>205</v>
      </c>
      <c r="F458">
        <v>0</v>
      </c>
      <c r="G458">
        <v>1</v>
      </c>
      <c r="H458">
        <v>0</v>
      </c>
      <c r="I458">
        <v>0</v>
      </c>
      <c r="J458">
        <v>1</v>
      </c>
      <c r="K458">
        <v>0</v>
      </c>
      <c r="L458">
        <f t="shared" si="21"/>
        <v>0</v>
      </c>
      <c r="M458">
        <f t="shared" si="22"/>
        <v>0</v>
      </c>
      <c r="N458">
        <f t="shared" si="23"/>
        <v>0</v>
      </c>
    </row>
    <row r="459" spans="1:14" x14ac:dyDescent="0.2">
      <c r="A459" t="s">
        <v>236</v>
      </c>
      <c r="B459">
        <v>13</v>
      </c>
      <c r="C459" t="s">
        <v>18</v>
      </c>
      <c r="D459" t="s">
        <v>14</v>
      </c>
      <c r="E459" t="s">
        <v>162</v>
      </c>
      <c r="F459">
        <v>0</v>
      </c>
      <c r="G459">
        <v>5</v>
      </c>
      <c r="H459">
        <v>0</v>
      </c>
      <c r="I459">
        <v>0</v>
      </c>
      <c r="J459">
        <v>5</v>
      </c>
      <c r="K459">
        <v>0</v>
      </c>
      <c r="L459">
        <f t="shared" si="21"/>
        <v>0</v>
      </c>
      <c r="M459">
        <f t="shared" si="22"/>
        <v>0</v>
      </c>
      <c r="N459">
        <f t="shared" si="23"/>
        <v>0</v>
      </c>
    </row>
    <row r="460" spans="1:14" x14ac:dyDescent="0.2">
      <c r="A460" t="s">
        <v>236</v>
      </c>
      <c r="B460">
        <v>13</v>
      </c>
      <c r="C460" t="s">
        <v>18</v>
      </c>
      <c r="D460" t="s">
        <v>14</v>
      </c>
      <c r="E460" t="s">
        <v>215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f t="shared" si="21"/>
        <v>0</v>
      </c>
      <c r="M460">
        <f t="shared" si="22"/>
        <v>0</v>
      </c>
      <c r="N460">
        <f t="shared" si="23"/>
        <v>0</v>
      </c>
    </row>
    <row r="461" spans="1:14" x14ac:dyDescent="0.2">
      <c r="A461" t="s">
        <v>236</v>
      </c>
      <c r="B461">
        <v>13</v>
      </c>
      <c r="C461" t="s">
        <v>18</v>
      </c>
      <c r="D461" t="s">
        <v>14</v>
      </c>
      <c r="E461" t="s">
        <v>148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f t="shared" si="21"/>
        <v>0</v>
      </c>
      <c r="M461">
        <f t="shared" si="22"/>
        <v>0</v>
      </c>
      <c r="N461">
        <f t="shared" si="23"/>
        <v>0</v>
      </c>
    </row>
    <row r="462" spans="1:14" x14ac:dyDescent="0.2">
      <c r="A462" t="s">
        <v>236</v>
      </c>
      <c r="B462">
        <v>13</v>
      </c>
      <c r="C462" t="s">
        <v>18</v>
      </c>
      <c r="D462" t="s">
        <v>14</v>
      </c>
      <c r="E462" t="s">
        <v>182</v>
      </c>
      <c r="F462">
        <v>1</v>
      </c>
      <c r="G462">
        <v>1</v>
      </c>
      <c r="H462">
        <v>0</v>
      </c>
      <c r="I462">
        <v>1</v>
      </c>
      <c r="J462">
        <v>1</v>
      </c>
      <c r="K462">
        <v>0</v>
      </c>
      <c r="L462">
        <f t="shared" si="21"/>
        <v>0</v>
      </c>
      <c r="M462">
        <f t="shared" si="22"/>
        <v>0</v>
      </c>
      <c r="N462">
        <f t="shared" si="23"/>
        <v>0</v>
      </c>
    </row>
    <row r="463" spans="1:14" x14ac:dyDescent="0.2">
      <c r="A463" t="s">
        <v>236</v>
      </c>
      <c r="B463">
        <v>13</v>
      </c>
      <c r="C463" t="s">
        <v>18</v>
      </c>
      <c r="D463" t="s">
        <v>14</v>
      </c>
      <c r="E463" t="s">
        <v>174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f t="shared" si="21"/>
        <v>0</v>
      </c>
      <c r="M463">
        <f t="shared" si="22"/>
        <v>0</v>
      </c>
      <c r="N463">
        <f t="shared" si="23"/>
        <v>0</v>
      </c>
    </row>
    <row r="464" spans="1:14" x14ac:dyDescent="0.2">
      <c r="A464" t="s">
        <v>236</v>
      </c>
      <c r="B464">
        <v>13</v>
      </c>
      <c r="C464" t="s">
        <v>18</v>
      </c>
      <c r="D464" t="s">
        <v>14</v>
      </c>
      <c r="E464" t="s">
        <v>127</v>
      </c>
      <c r="F464">
        <v>1</v>
      </c>
      <c r="G464">
        <v>1</v>
      </c>
      <c r="H464">
        <v>0</v>
      </c>
      <c r="I464">
        <v>1</v>
      </c>
      <c r="J464">
        <v>1</v>
      </c>
      <c r="K464">
        <v>0</v>
      </c>
      <c r="L464">
        <f t="shared" si="21"/>
        <v>0</v>
      </c>
      <c r="M464">
        <f t="shared" si="22"/>
        <v>0</v>
      </c>
      <c r="N464">
        <f t="shared" si="23"/>
        <v>0</v>
      </c>
    </row>
    <row r="465" spans="1:14" x14ac:dyDescent="0.2">
      <c r="A465" t="s">
        <v>236</v>
      </c>
      <c r="B465">
        <v>13</v>
      </c>
      <c r="C465" t="s">
        <v>18</v>
      </c>
      <c r="D465" t="s">
        <v>14</v>
      </c>
      <c r="E465" t="s">
        <v>167</v>
      </c>
      <c r="F465">
        <v>0</v>
      </c>
      <c r="G465">
        <v>0</v>
      </c>
      <c r="H465">
        <v>1</v>
      </c>
      <c r="I465">
        <v>0</v>
      </c>
      <c r="J465">
        <v>0</v>
      </c>
      <c r="K465">
        <v>1</v>
      </c>
      <c r="L465">
        <f t="shared" si="21"/>
        <v>0</v>
      </c>
      <c r="M465">
        <f t="shared" si="22"/>
        <v>0</v>
      </c>
      <c r="N465">
        <f t="shared" si="23"/>
        <v>0</v>
      </c>
    </row>
    <row r="466" spans="1:14" x14ac:dyDescent="0.2">
      <c r="A466" t="s">
        <v>236</v>
      </c>
      <c r="B466">
        <v>13</v>
      </c>
      <c r="C466" t="s">
        <v>18</v>
      </c>
      <c r="D466" t="s">
        <v>14</v>
      </c>
      <c r="E466" t="s">
        <v>201</v>
      </c>
      <c r="F466">
        <v>0</v>
      </c>
      <c r="G466">
        <v>2</v>
      </c>
      <c r="H466">
        <v>0</v>
      </c>
      <c r="I466">
        <v>0</v>
      </c>
      <c r="J466">
        <v>2</v>
      </c>
      <c r="K466">
        <v>0</v>
      </c>
      <c r="L466">
        <f t="shared" si="21"/>
        <v>0</v>
      </c>
      <c r="M466">
        <f t="shared" si="22"/>
        <v>0</v>
      </c>
      <c r="N466">
        <f t="shared" si="23"/>
        <v>0</v>
      </c>
    </row>
    <row r="467" spans="1:14" x14ac:dyDescent="0.2">
      <c r="A467" t="s">
        <v>236</v>
      </c>
      <c r="B467">
        <v>13</v>
      </c>
      <c r="C467" t="s">
        <v>18</v>
      </c>
      <c r="D467" t="s">
        <v>14</v>
      </c>
      <c r="E467" t="s">
        <v>146</v>
      </c>
      <c r="F467">
        <v>0</v>
      </c>
      <c r="G467">
        <v>3</v>
      </c>
      <c r="H467">
        <v>0</v>
      </c>
      <c r="I467">
        <v>0</v>
      </c>
      <c r="J467">
        <v>3</v>
      </c>
      <c r="K467">
        <v>0</v>
      </c>
      <c r="L467">
        <f t="shared" si="21"/>
        <v>0</v>
      </c>
      <c r="M467">
        <f t="shared" si="22"/>
        <v>0</v>
      </c>
      <c r="N467">
        <f t="shared" si="23"/>
        <v>0</v>
      </c>
    </row>
    <row r="468" spans="1:14" x14ac:dyDescent="0.2">
      <c r="A468" t="s">
        <v>236</v>
      </c>
      <c r="B468">
        <v>13</v>
      </c>
      <c r="C468" t="s">
        <v>18</v>
      </c>
      <c r="D468" t="s">
        <v>14</v>
      </c>
      <c r="E468" t="s">
        <v>145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f t="shared" si="21"/>
        <v>0</v>
      </c>
      <c r="M468">
        <f t="shared" si="22"/>
        <v>0</v>
      </c>
      <c r="N468">
        <f t="shared" si="23"/>
        <v>0</v>
      </c>
    </row>
    <row r="469" spans="1:14" x14ac:dyDescent="0.2">
      <c r="A469" t="s">
        <v>236</v>
      </c>
      <c r="B469">
        <v>13</v>
      </c>
      <c r="C469" t="s">
        <v>18</v>
      </c>
      <c r="D469" t="s">
        <v>14</v>
      </c>
      <c r="E469" t="s">
        <v>216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f t="shared" si="21"/>
        <v>0</v>
      </c>
      <c r="M469">
        <f t="shared" si="22"/>
        <v>0</v>
      </c>
      <c r="N469">
        <f t="shared" si="23"/>
        <v>0</v>
      </c>
    </row>
    <row r="470" spans="1:14" x14ac:dyDescent="0.2">
      <c r="A470" t="s">
        <v>236</v>
      </c>
      <c r="B470">
        <v>13</v>
      </c>
      <c r="C470" t="s">
        <v>18</v>
      </c>
      <c r="D470" t="s">
        <v>14</v>
      </c>
      <c r="E470" t="s">
        <v>181</v>
      </c>
      <c r="F470">
        <v>0</v>
      </c>
      <c r="G470">
        <v>1</v>
      </c>
      <c r="H470">
        <v>0</v>
      </c>
      <c r="I470">
        <v>0</v>
      </c>
      <c r="J470">
        <v>1</v>
      </c>
      <c r="K470">
        <v>0</v>
      </c>
      <c r="L470">
        <f t="shared" si="21"/>
        <v>0</v>
      </c>
      <c r="M470">
        <f t="shared" si="22"/>
        <v>0</v>
      </c>
      <c r="N470">
        <f t="shared" si="23"/>
        <v>0</v>
      </c>
    </row>
    <row r="471" spans="1:14" x14ac:dyDescent="0.2">
      <c r="A471" t="s">
        <v>236</v>
      </c>
      <c r="B471">
        <v>13</v>
      </c>
      <c r="C471" t="s">
        <v>18</v>
      </c>
      <c r="D471" t="s">
        <v>14</v>
      </c>
      <c r="E471" t="s">
        <v>132</v>
      </c>
      <c r="F471">
        <v>0</v>
      </c>
      <c r="G471">
        <v>1</v>
      </c>
      <c r="H471">
        <v>0</v>
      </c>
      <c r="I471">
        <v>0</v>
      </c>
      <c r="J471">
        <v>1</v>
      </c>
      <c r="K471">
        <v>0</v>
      </c>
      <c r="L471">
        <f t="shared" si="21"/>
        <v>0</v>
      </c>
      <c r="M471">
        <f t="shared" si="22"/>
        <v>0</v>
      </c>
      <c r="N471">
        <f t="shared" si="23"/>
        <v>0</v>
      </c>
    </row>
    <row r="472" spans="1:14" x14ac:dyDescent="0.2">
      <c r="A472" t="s">
        <v>236</v>
      </c>
      <c r="B472">
        <v>13</v>
      </c>
      <c r="C472" t="s">
        <v>18</v>
      </c>
      <c r="D472" t="s">
        <v>14</v>
      </c>
      <c r="E472" t="s">
        <v>128</v>
      </c>
      <c r="F472">
        <v>1</v>
      </c>
      <c r="G472">
        <v>2</v>
      </c>
      <c r="H472">
        <v>0</v>
      </c>
      <c r="I472">
        <v>1</v>
      </c>
      <c r="J472">
        <v>2</v>
      </c>
      <c r="K472">
        <v>0</v>
      </c>
      <c r="L472">
        <f t="shared" si="21"/>
        <v>0</v>
      </c>
      <c r="M472">
        <f t="shared" si="22"/>
        <v>0</v>
      </c>
      <c r="N472">
        <f t="shared" si="23"/>
        <v>0</v>
      </c>
    </row>
    <row r="473" spans="1:14" x14ac:dyDescent="0.2">
      <c r="A473" t="s">
        <v>236</v>
      </c>
      <c r="B473">
        <v>13</v>
      </c>
      <c r="C473" t="s">
        <v>18</v>
      </c>
      <c r="D473" t="s">
        <v>14</v>
      </c>
      <c r="E473" t="s">
        <v>143</v>
      </c>
      <c r="F473">
        <v>1</v>
      </c>
      <c r="G473">
        <v>0</v>
      </c>
      <c r="H473">
        <v>0</v>
      </c>
      <c r="I473">
        <v>1</v>
      </c>
      <c r="J473">
        <v>0</v>
      </c>
      <c r="K473">
        <v>0</v>
      </c>
      <c r="L473">
        <f t="shared" si="21"/>
        <v>0</v>
      </c>
      <c r="M473">
        <f t="shared" si="22"/>
        <v>0</v>
      </c>
      <c r="N473">
        <f t="shared" si="23"/>
        <v>0</v>
      </c>
    </row>
    <row r="474" spans="1:14" x14ac:dyDescent="0.2">
      <c r="A474" t="s">
        <v>236</v>
      </c>
      <c r="B474">
        <v>13</v>
      </c>
      <c r="C474" t="s">
        <v>18</v>
      </c>
      <c r="D474" t="s">
        <v>14</v>
      </c>
      <c r="E474" t="s">
        <v>198</v>
      </c>
      <c r="F474">
        <v>1</v>
      </c>
      <c r="G474">
        <v>0</v>
      </c>
      <c r="H474">
        <v>0</v>
      </c>
      <c r="I474">
        <v>1</v>
      </c>
      <c r="J474">
        <v>0</v>
      </c>
      <c r="K474">
        <v>0</v>
      </c>
      <c r="L474">
        <f t="shared" si="21"/>
        <v>0</v>
      </c>
      <c r="M474">
        <f t="shared" si="22"/>
        <v>0</v>
      </c>
      <c r="N474">
        <f t="shared" si="23"/>
        <v>0</v>
      </c>
    </row>
    <row r="475" spans="1:14" x14ac:dyDescent="0.2">
      <c r="A475" t="s">
        <v>236</v>
      </c>
      <c r="B475">
        <v>13</v>
      </c>
      <c r="C475" t="s">
        <v>18</v>
      </c>
      <c r="D475" t="s">
        <v>14</v>
      </c>
      <c r="E475" t="s">
        <v>133</v>
      </c>
      <c r="F475">
        <v>0</v>
      </c>
      <c r="G475">
        <v>1</v>
      </c>
      <c r="H475">
        <v>1</v>
      </c>
      <c r="I475">
        <v>0</v>
      </c>
      <c r="J475">
        <v>1</v>
      </c>
      <c r="K475">
        <v>1</v>
      </c>
      <c r="L475">
        <f t="shared" si="21"/>
        <v>0</v>
      </c>
      <c r="M475">
        <f t="shared" si="22"/>
        <v>0</v>
      </c>
      <c r="N475">
        <f t="shared" si="23"/>
        <v>0</v>
      </c>
    </row>
    <row r="476" spans="1:14" x14ac:dyDescent="0.2">
      <c r="A476" t="s">
        <v>236</v>
      </c>
      <c r="B476">
        <v>13</v>
      </c>
      <c r="C476" t="s">
        <v>18</v>
      </c>
      <c r="D476" t="s">
        <v>14</v>
      </c>
      <c r="E476" t="s">
        <v>152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f t="shared" si="21"/>
        <v>0</v>
      </c>
      <c r="M476">
        <f t="shared" si="22"/>
        <v>0</v>
      </c>
      <c r="N476">
        <f t="shared" si="23"/>
        <v>0</v>
      </c>
    </row>
    <row r="477" spans="1:14" x14ac:dyDescent="0.2">
      <c r="A477" t="s">
        <v>236</v>
      </c>
      <c r="B477">
        <v>13</v>
      </c>
      <c r="C477" t="s">
        <v>18</v>
      </c>
      <c r="D477" t="s">
        <v>14</v>
      </c>
      <c r="E477" t="s">
        <v>144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f t="shared" si="21"/>
        <v>0</v>
      </c>
      <c r="M477">
        <f t="shared" si="22"/>
        <v>0</v>
      </c>
      <c r="N477">
        <f t="shared" si="23"/>
        <v>0</v>
      </c>
    </row>
    <row r="478" spans="1:14" x14ac:dyDescent="0.2">
      <c r="A478" t="s">
        <v>236</v>
      </c>
      <c r="B478">
        <v>13</v>
      </c>
      <c r="C478" t="s">
        <v>18</v>
      </c>
      <c r="D478" t="s">
        <v>14</v>
      </c>
      <c r="E478" t="s">
        <v>217</v>
      </c>
      <c r="F478">
        <v>0</v>
      </c>
      <c r="G478">
        <v>1</v>
      </c>
      <c r="H478">
        <v>0</v>
      </c>
      <c r="I478">
        <v>0</v>
      </c>
      <c r="J478">
        <v>1</v>
      </c>
      <c r="K478">
        <v>0</v>
      </c>
      <c r="L478">
        <f t="shared" si="21"/>
        <v>0</v>
      </c>
      <c r="M478">
        <f t="shared" si="22"/>
        <v>0</v>
      </c>
      <c r="N478">
        <f t="shared" si="23"/>
        <v>0</v>
      </c>
    </row>
    <row r="479" spans="1:14" x14ac:dyDescent="0.2">
      <c r="A479" t="s">
        <v>236</v>
      </c>
      <c r="B479">
        <v>13</v>
      </c>
      <c r="C479" t="s">
        <v>18</v>
      </c>
      <c r="D479" t="s">
        <v>14</v>
      </c>
      <c r="E479" t="s">
        <v>187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f t="shared" si="21"/>
        <v>0</v>
      </c>
      <c r="M479">
        <f t="shared" si="22"/>
        <v>0</v>
      </c>
      <c r="N479">
        <f t="shared" si="23"/>
        <v>0</v>
      </c>
    </row>
    <row r="480" spans="1:14" x14ac:dyDescent="0.2">
      <c r="A480" t="s">
        <v>236</v>
      </c>
      <c r="B480">
        <v>13</v>
      </c>
      <c r="C480" t="s">
        <v>18</v>
      </c>
      <c r="D480" t="s">
        <v>14</v>
      </c>
      <c r="E480" t="s">
        <v>180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f t="shared" si="21"/>
        <v>0</v>
      </c>
      <c r="M480">
        <f t="shared" si="22"/>
        <v>0</v>
      </c>
      <c r="N480">
        <f t="shared" si="23"/>
        <v>0</v>
      </c>
    </row>
    <row r="481" spans="1:14" x14ac:dyDescent="0.2">
      <c r="A481" t="s">
        <v>236</v>
      </c>
      <c r="B481">
        <v>13</v>
      </c>
      <c r="C481" t="s">
        <v>18</v>
      </c>
      <c r="D481" t="s">
        <v>14</v>
      </c>
      <c r="E481" t="s">
        <v>159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f t="shared" si="21"/>
        <v>0</v>
      </c>
      <c r="M481">
        <f t="shared" si="22"/>
        <v>0</v>
      </c>
      <c r="N481">
        <f t="shared" si="23"/>
        <v>0</v>
      </c>
    </row>
    <row r="482" spans="1:14" x14ac:dyDescent="0.2">
      <c r="A482" t="s">
        <v>236</v>
      </c>
      <c r="B482">
        <v>13</v>
      </c>
      <c r="C482" t="s">
        <v>18</v>
      </c>
      <c r="D482" t="s">
        <v>14</v>
      </c>
      <c r="E482" t="s">
        <v>176</v>
      </c>
      <c r="F482">
        <v>0</v>
      </c>
      <c r="G482">
        <v>1</v>
      </c>
      <c r="H482">
        <v>0</v>
      </c>
      <c r="I482">
        <v>0</v>
      </c>
      <c r="J482">
        <v>1</v>
      </c>
      <c r="K482">
        <v>0</v>
      </c>
      <c r="L482">
        <f t="shared" si="21"/>
        <v>0</v>
      </c>
      <c r="M482">
        <f t="shared" si="22"/>
        <v>0</v>
      </c>
      <c r="N482">
        <f t="shared" si="23"/>
        <v>0</v>
      </c>
    </row>
    <row r="483" spans="1:14" x14ac:dyDescent="0.2">
      <c r="A483" t="s">
        <v>236</v>
      </c>
      <c r="B483">
        <v>13</v>
      </c>
      <c r="C483" t="s">
        <v>18</v>
      </c>
      <c r="D483" t="s">
        <v>14</v>
      </c>
      <c r="E483" t="s">
        <v>153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f t="shared" si="21"/>
        <v>0</v>
      </c>
      <c r="M483">
        <f t="shared" si="22"/>
        <v>0</v>
      </c>
      <c r="N483">
        <f t="shared" si="23"/>
        <v>0</v>
      </c>
    </row>
    <row r="484" spans="1:14" x14ac:dyDescent="0.2">
      <c r="A484" t="s">
        <v>236</v>
      </c>
      <c r="B484">
        <v>13</v>
      </c>
      <c r="C484" t="s">
        <v>18</v>
      </c>
      <c r="D484" t="s">
        <v>14</v>
      </c>
      <c r="E484" t="s">
        <v>202</v>
      </c>
      <c r="F484">
        <v>1</v>
      </c>
      <c r="G484">
        <v>1</v>
      </c>
      <c r="H484">
        <v>0</v>
      </c>
      <c r="I484">
        <v>1</v>
      </c>
      <c r="J484">
        <v>1</v>
      </c>
      <c r="K484">
        <v>0</v>
      </c>
      <c r="L484">
        <f t="shared" si="21"/>
        <v>0</v>
      </c>
      <c r="M484">
        <f t="shared" si="22"/>
        <v>0</v>
      </c>
      <c r="N484">
        <f t="shared" si="23"/>
        <v>0</v>
      </c>
    </row>
    <row r="485" spans="1:14" x14ac:dyDescent="0.2">
      <c r="A485" t="s">
        <v>236</v>
      </c>
      <c r="B485">
        <v>13</v>
      </c>
      <c r="C485" t="s">
        <v>18</v>
      </c>
      <c r="D485" t="s">
        <v>14</v>
      </c>
      <c r="E485" t="s">
        <v>168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f t="shared" si="21"/>
        <v>0</v>
      </c>
      <c r="M485">
        <f t="shared" si="22"/>
        <v>0</v>
      </c>
      <c r="N485">
        <f t="shared" si="23"/>
        <v>0</v>
      </c>
    </row>
    <row r="486" spans="1:14" x14ac:dyDescent="0.2">
      <c r="A486" t="s">
        <v>236</v>
      </c>
      <c r="B486">
        <v>13</v>
      </c>
      <c r="C486" t="s">
        <v>18</v>
      </c>
      <c r="D486" t="s">
        <v>14</v>
      </c>
      <c r="E486" t="s">
        <v>209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f t="shared" si="21"/>
        <v>0</v>
      </c>
      <c r="M486">
        <f t="shared" si="22"/>
        <v>0</v>
      </c>
      <c r="N486">
        <f t="shared" si="23"/>
        <v>0</v>
      </c>
    </row>
    <row r="487" spans="1:14" x14ac:dyDescent="0.2">
      <c r="A487" t="s">
        <v>236</v>
      </c>
      <c r="B487">
        <v>13</v>
      </c>
      <c r="C487" t="s">
        <v>18</v>
      </c>
      <c r="D487" t="s">
        <v>14</v>
      </c>
      <c r="E487" t="s">
        <v>218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f t="shared" si="21"/>
        <v>0</v>
      </c>
      <c r="M487">
        <f t="shared" si="22"/>
        <v>0</v>
      </c>
      <c r="N487">
        <f t="shared" si="23"/>
        <v>0</v>
      </c>
    </row>
    <row r="488" spans="1:14" x14ac:dyDescent="0.2">
      <c r="A488" t="s">
        <v>227</v>
      </c>
      <c r="B488">
        <v>44</v>
      </c>
      <c r="C488" t="s">
        <v>16</v>
      </c>
      <c r="D488" t="s">
        <v>14</v>
      </c>
      <c r="E488" t="s">
        <v>184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f t="shared" si="21"/>
        <v>0</v>
      </c>
      <c r="M488">
        <f t="shared" si="22"/>
        <v>0</v>
      </c>
      <c r="N488">
        <f t="shared" si="23"/>
        <v>0</v>
      </c>
    </row>
    <row r="489" spans="1:14" x14ac:dyDescent="0.2">
      <c r="A489" t="s">
        <v>227</v>
      </c>
      <c r="B489">
        <v>44</v>
      </c>
      <c r="C489" t="s">
        <v>16</v>
      </c>
      <c r="D489" t="s">
        <v>14</v>
      </c>
      <c r="E489" t="s">
        <v>188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f t="shared" si="21"/>
        <v>0</v>
      </c>
      <c r="M489">
        <f t="shared" si="22"/>
        <v>0</v>
      </c>
      <c r="N489">
        <f t="shared" si="23"/>
        <v>0</v>
      </c>
    </row>
    <row r="490" spans="1:14" x14ac:dyDescent="0.2">
      <c r="A490" t="s">
        <v>227</v>
      </c>
      <c r="B490">
        <v>44</v>
      </c>
      <c r="C490" t="s">
        <v>16</v>
      </c>
      <c r="D490" t="s">
        <v>14</v>
      </c>
      <c r="E490" t="s">
        <v>190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f t="shared" si="21"/>
        <v>0</v>
      </c>
      <c r="M490">
        <f t="shared" si="22"/>
        <v>0</v>
      </c>
      <c r="N490">
        <f t="shared" si="23"/>
        <v>0</v>
      </c>
    </row>
    <row r="491" spans="1:14" x14ac:dyDescent="0.2">
      <c r="A491" t="s">
        <v>227</v>
      </c>
      <c r="B491">
        <v>44</v>
      </c>
      <c r="C491" t="s">
        <v>16</v>
      </c>
      <c r="D491" t="s">
        <v>14</v>
      </c>
      <c r="E491" t="s">
        <v>192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f t="shared" si="21"/>
        <v>0</v>
      </c>
      <c r="M491">
        <f t="shared" si="22"/>
        <v>0</v>
      </c>
      <c r="N491">
        <f t="shared" si="23"/>
        <v>0</v>
      </c>
    </row>
    <row r="492" spans="1:14" x14ac:dyDescent="0.2">
      <c r="A492" t="s">
        <v>227</v>
      </c>
      <c r="B492">
        <v>44</v>
      </c>
      <c r="C492" t="s">
        <v>16</v>
      </c>
      <c r="D492" t="s">
        <v>14</v>
      </c>
      <c r="E492" t="s">
        <v>194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f t="shared" si="21"/>
        <v>0</v>
      </c>
      <c r="M492">
        <f t="shared" si="22"/>
        <v>0</v>
      </c>
      <c r="N492">
        <f t="shared" si="23"/>
        <v>0</v>
      </c>
    </row>
    <row r="493" spans="1:14" x14ac:dyDescent="0.2">
      <c r="A493" t="s">
        <v>227</v>
      </c>
      <c r="B493">
        <v>44</v>
      </c>
      <c r="C493" t="s">
        <v>16</v>
      </c>
      <c r="D493" t="s">
        <v>14</v>
      </c>
      <c r="E493" t="s">
        <v>199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f t="shared" si="21"/>
        <v>0</v>
      </c>
      <c r="M493">
        <f t="shared" si="22"/>
        <v>0</v>
      </c>
      <c r="N493">
        <f t="shared" si="23"/>
        <v>0</v>
      </c>
    </row>
    <row r="494" spans="1:14" x14ac:dyDescent="0.2">
      <c r="A494" t="s">
        <v>227</v>
      </c>
      <c r="B494">
        <v>44</v>
      </c>
      <c r="C494" t="s">
        <v>16</v>
      </c>
      <c r="D494" t="s">
        <v>14</v>
      </c>
      <c r="E494" t="s">
        <v>203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f t="shared" si="21"/>
        <v>0</v>
      </c>
      <c r="M494">
        <f t="shared" si="22"/>
        <v>0</v>
      </c>
      <c r="N494">
        <f t="shared" si="23"/>
        <v>0</v>
      </c>
    </row>
    <row r="495" spans="1:14" x14ac:dyDescent="0.2">
      <c r="A495" t="s">
        <v>227</v>
      </c>
      <c r="B495">
        <v>44</v>
      </c>
      <c r="C495" t="s">
        <v>16</v>
      </c>
      <c r="D495" t="s">
        <v>14</v>
      </c>
      <c r="E495" t="s">
        <v>206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f t="shared" si="21"/>
        <v>0</v>
      </c>
      <c r="M495">
        <f t="shared" si="22"/>
        <v>0</v>
      </c>
      <c r="N495">
        <f t="shared" si="23"/>
        <v>0</v>
      </c>
    </row>
    <row r="496" spans="1:14" x14ac:dyDescent="0.2">
      <c r="A496" t="s">
        <v>227</v>
      </c>
      <c r="B496">
        <v>44</v>
      </c>
      <c r="C496" t="s">
        <v>16</v>
      </c>
      <c r="D496" t="s">
        <v>14</v>
      </c>
      <c r="E496" t="s">
        <v>210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f t="shared" si="21"/>
        <v>0</v>
      </c>
      <c r="M496">
        <f t="shared" si="22"/>
        <v>0</v>
      </c>
      <c r="N496">
        <f t="shared" si="23"/>
        <v>0</v>
      </c>
    </row>
    <row r="497" spans="1:14" x14ac:dyDescent="0.2">
      <c r="A497" t="s">
        <v>227</v>
      </c>
      <c r="B497">
        <v>44</v>
      </c>
      <c r="C497" t="s">
        <v>16</v>
      </c>
      <c r="D497" t="s">
        <v>14</v>
      </c>
      <c r="E497" t="s">
        <v>185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f t="shared" si="21"/>
        <v>0</v>
      </c>
      <c r="M497">
        <f t="shared" si="22"/>
        <v>0</v>
      </c>
      <c r="N497">
        <f t="shared" si="23"/>
        <v>0</v>
      </c>
    </row>
    <row r="498" spans="1:14" x14ac:dyDescent="0.2">
      <c r="A498" t="s">
        <v>227</v>
      </c>
      <c r="B498">
        <v>44</v>
      </c>
      <c r="C498" t="s">
        <v>16</v>
      </c>
      <c r="D498" t="s">
        <v>14</v>
      </c>
      <c r="E498" t="s">
        <v>140</v>
      </c>
      <c r="F498">
        <v>1</v>
      </c>
      <c r="G498">
        <v>1</v>
      </c>
      <c r="H498">
        <v>0</v>
      </c>
      <c r="I498">
        <v>1</v>
      </c>
      <c r="J498">
        <v>1</v>
      </c>
      <c r="K498">
        <v>0</v>
      </c>
      <c r="L498">
        <f t="shared" si="21"/>
        <v>0</v>
      </c>
      <c r="M498">
        <f t="shared" si="22"/>
        <v>0</v>
      </c>
      <c r="N498">
        <f t="shared" si="23"/>
        <v>0</v>
      </c>
    </row>
    <row r="499" spans="1:14" x14ac:dyDescent="0.2">
      <c r="A499" t="s">
        <v>227</v>
      </c>
      <c r="B499">
        <v>44</v>
      </c>
      <c r="C499" t="s">
        <v>16</v>
      </c>
      <c r="D499" t="s">
        <v>14</v>
      </c>
      <c r="E499" t="s">
        <v>191</v>
      </c>
      <c r="F499">
        <v>1</v>
      </c>
      <c r="G499">
        <v>0</v>
      </c>
      <c r="H499">
        <v>0</v>
      </c>
      <c r="I499">
        <v>1</v>
      </c>
      <c r="J499">
        <v>0</v>
      </c>
      <c r="K499">
        <v>0</v>
      </c>
      <c r="L499">
        <f t="shared" si="21"/>
        <v>0</v>
      </c>
      <c r="M499">
        <f t="shared" si="22"/>
        <v>0</v>
      </c>
      <c r="N499">
        <f t="shared" si="23"/>
        <v>0</v>
      </c>
    </row>
    <row r="500" spans="1:14" x14ac:dyDescent="0.2">
      <c r="A500" t="s">
        <v>227</v>
      </c>
      <c r="B500">
        <v>44</v>
      </c>
      <c r="C500" t="s">
        <v>16</v>
      </c>
      <c r="D500" t="s">
        <v>14</v>
      </c>
      <c r="E500" t="s">
        <v>160</v>
      </c>
      <c r="F500">
        <v>0</v>
      </c>
      <c r="G500">
        <v>3</v>
      </c>
      <c r="H500">
        <v>0</v>
      </c>
      <c r="I500">
        <v>0</v>
      </c>
      <c r="J500">
        <v>3</v>
      </c>
      <c r="K500">
        <v>0</v>
      </c>
      <c r="L500">
        <f t="shared" si="21"/>
        <v>0</v>
      </c>
      <c r="M500">
        <f t="shared" si="22"/>
        <v>0</v>
      </c>
      <c r="N500">
        <f t="shared" si="23"/>
        <v>0</v>
      </c>
    </row>
    <row r="501" spans="1:14" x14ac:dyDescent="0.2">
      <c r="A501" t="s">
        <v>227</v>
      </c>
      <c r="B501">
        <v>44</v>
      </c>
      <c r="C501" t="s">
        <v>16</v>
      </c>
      <c r="D501" t="s">
        <v>14</v>
      </c>
      <c r="E501" t="s">
        <v>195</v>
      </c>
      <c r="F501">
        <v>0</v>
      </c>
      <c r="G501">
        <v>2</v>
      </c>
      <c r="H501">
        <v>0</v>
      </c>
      <c r="I501">
        <v>0</v>
      </c>
      <c r="J501">
        <v>2</v>
      </c>
      <c r="K501">
        <v>0</v>
      </c>
      <c r="L501">
        <f t="shared" si="21"/>
        <v>0</v>
      </c>
      <c r="M501">
        <f t="shared" si="22"/>
        <v>0</v>
      </c>
      <c r="N501">
        <f t="shared" si="23"/>
        <v>0</v>
      </c>
    </row>
    <row r="502" spans="1:14" x14ac:dyDescent="0.2">
      <c r="A502" t="s">
        <v>227</v>
      </c>
      <c r="B502">
        <v>44</v>
      </c>
      <c r="C502" t="s">
        <v>16</v>
      </c>
      <c r="D502" t="s">
        <v>14</v>
      </c>
      <c r="E502" t="s">
        <v>135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f t="shared" si="21"/>
        <v>0</v>
      </c>
      <c r="M502">
        <f t="shared" si="22"/>
        <v>0</v>
      </c>
      <c r="N502">
        <f t="shared" si="23"/>
        <v>0</v>
      </c>
    </row>
    <row r="503" spans="1:14" x14ac:dyDescent="0.2">
      <c r="A503" t="s">
        <v>227</v>
      </c>
      <c r="B503">
        <v>44</v>
      </c>
      <c r="C503" t="s">
        <v>16</v>
      </c>
      <c r="D503" t="s">
        <v>14</v>
      </c>
      <c r="E503" t="s">
        <v>204</v>
      </c>
      <c r="F503">
        <v>0</v>
      </c>
      <c r="G503">
        <v>1</v>
      </c>
      <c r="H503">
        <v>0</v>
      </c>
      <c r="I503">
        <v>0</v>
      </c>
      <c r="J503">
        <v>1</v>
      </c>
      <c r="K503">
        <v>0</v>
      </c>
      <c r="L503">
        <f t="shared" si="21"/>
        <v>0</v>
      </c>
      <c r="M503">
        <f t="shared" si="22"/>
        <v>0</v>
      </c>
      <c r="N503">
        <f t="shared" si="23"/>
        <v>0</v>
      </c>
    </row>
    <row r="504" spans="1:14" x14ac:dyDescent="0.2">
      <c r="A504" t="s">
        <v>227</v>
      </c>
      <c r="B504">
        <v>44</v>
      </c>
      <c r="C504" t="s">
        <v>16</v>
      </c>
      <c r="D504" t="s">
        <v>14</v>
      </c>
      <c r="E504" t="s">
        <v>134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f t="shared" si="21"/>
        <v>0</v>
      </c>
      <c r="M504">
        <f t="shared" si="22"/>
        <v>0</v>
      </c>
      <c r="N504">
        <f t="shared" si="23"/>
        <v>0</v>
      </c>
    </row>
    <row r="505" spans="1:14" x14ac:dyDescent="0.2">
      <c r="A505" t="s">
        <v>227</v>
      </c>
      <c r="B505">
        <v>44</v>
      </c>
      <c r="C505" t="s">
        <v>16</v>
      </c>
      <c r="D505" t="s">
        <v>14</v>
      </c>
      <c r="E505" t="s">
        <v>211</v>
      </c>
      <c r="F505">
        <v>1</v>
      </c>
      <c r="G505">
        <v>0</v>
      </c>
      <c r="H505">
        <v>0</v>
      </c>
      <c r="I505">
        <v>1</v>
      </c>
      <c r="J505">
        <v>0</v>
      </c>
      <c r="K505">
        <v>0</v>
      </c>
      <c r="L505">
        <f t="shared" si="21"/>
        <v>0</v>
      </c>
      <c r="M505">
        <f t="shared" si="22"/>
        <v>0</v>
      </c>
      <c r="N505">
        <f t="shared" si="23"/>
        <v>0</v>
      </c>
    </row>
    <row r="506" spans="1:14" x14ac:dyDescent="0.2">
      <c r="A506" t="s">
        <v>227</v>
      </c>
      <c r="B506">
        <v>44</v>
      </c>
      <c r="C506" t="s">
        <v>16</v>
      </c>
      <c r="D506" t="s">
        <v>14</v>
      </c>
      <c r="E506" t="s">
        <v>170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f t="shared" si="21"/>
        <v>0</v>
      </c>
      <c r="M506">
        <f t="shared" si="22"/>
        <v>0</v>
      </c>
      <c r="N506">
        <f t="shared" si="23"/>
        <v>0</v>
      </c>
    </row>
    <row r="507" spans="1:14" x14ac:dyDescent="0.2">
      <c r="A507" t="s">
        <v>227</v>
      </c>
      <c r="B507">
        <v>44</v>
      </c>
      <c r="C507" t="s">
        <v>16</v>
      </c>
      <c r="D507" t="s">
        <v>14</v>
      </c>
      <c r="E507" t="s">
        <v>189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f t="shared" si="21"/>
        <v>0</v>
      </c>
      <c r="M507">
        <f t="shared" si="22"/>
        <v>0</v>
      </c>
      <c r="N507">
        <f t="shared" si="23"/>
        <v>0</v>
      </c>
    </row>
    <row r="508" spans="1:14" x14ac:dyDescent="0.2">
      <c r="A508" t="s">
        <v>227</v>
      </c>
      <c r="B508">
        <v>44</v>
      </c>
      <c r="C508" t="s">
        <v>16</v>
      </c>
      <c r="D508" t="s">
        <v>14</v>
      </c>
      <c r="E508" t="s">
        <v>125</v>
      </c>
      <c r="F508">
        <v>0</v>
      </c>
      <c r="G508">
        <v>1</v>
      </c>
      <c r="H508">
        <v>0</v>
      </c>
      <c r="I508">
        <v>0</v>
      </c>
      <c r="J508">
        <v>0</v>
      </c>
      <c r="K508">
        <v>0</v>
      </c>
      <c r="L508">
        <f t="shared" si="21"/>
        <v>0</v>
      </c>
      <c r="M508">
        <f t="shared" si="22"/>
        <v>1</v>
      </c>
      <c r="N508">
        <f t="shared" si="23"/>
        <v>0</v>
      </c>
    </row>
    <row r="509" spans="1:14" x14ac:dyDescent="0.2">
      <c r="A509" t="s">
        <v>227</v>
      </c>
      <c r="B509">
        <v>44</v>
      </c>
      <c r="C509" t="s">
        <v>16</v>
      </c>
      <c r="D509" t="s">
        <v>14</v>
      </c>
      <c r="E509" t="s">
        <v>157</v>
      </c>
      <c r="F509">
        <v>1</v>
      </c>
      <c r="G509">
        <v>0</v>
      </c>
      <c r="H509">
        <v>0</v>
      </c>
      <c r="I509">
        <v>1</v>
      </c>
      <c r="J509">
        <v>0</v>
      </c>
      <c r="K509">
        <v>0</v>
      </c>
      <c r="L509">
        <f t="shared" si="21"/>
        <v>0</v>
      </c>
      <c r="M509">
        <f t="shared" si="22"/>
        <v>0</v>
      </c>
      <c r="N509">
        <f t="shared" si="23"/>
        <v>0</v>
      </c>
    </row>
    <row r="510" spans="1:14" x14ac:dyDescent="0.2">
      <c r="A510" t="s">
        <v>227</v>
      </c>
      <c r="B510">
        <v>44</v>
      </c>
      <c r="C510" t="s">
        <v>16</v>
      </c>
      <c r="D510" t="s">
        <v>14</v>
      </c>
      <c r="E510" t="s">
        <v>196</v>
      </c>
      <c r="F510">
        <v>0</v>
      </c>
      <c r="G510">
        <v>2</v>
      </c>
      <c r="H510">
        <v>0</v>
      </c>
      <c r="I510">
        <v>0</v>
      </c>
      <c r="J510">
        <v>2</v>
      </c>
      <c r="K510">
        <v>0</v>
      </c>
      <c r="L510">
        <f t="shared" si="21"/>
        <v>0</v>
      </c>
      <c r="M510">
        <f t="shared" si="22"/>
        <v>0</v>
      </c>
      <c r="N510">
        <f t="shared" si="23"/>
        <v>0</v>
      </c>
    </row>
    <row r="511" spans="1:14" x14ac:dyDescent="0.2">
      <c r="A511" t="s">
        <v>227</v>
      </c>
      <c r="B511">
        <v>44</v>
      </c>
      <c r="C511" t="s">
        <v>16</v>
      </c>
      <c r="D511" t="s">
        <v>14</v>
      </c>
      <c r="E511" t="s">
        <v>161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f t="shared" si="21"/>
        <v>0</v>
      </c>
      <c r="M511">
        <f t="shared" si="22"/>
        <v>0</v>
      </c>
      <c r="N511">
        <f t="shared" si="23"/>
        <v>0</v>
      </c>
    </row>
    <row r="512" spans="1:14" x14ac:dyDescent="0.2">
      <c r="A512" t="s">
        <v>227</v>
      </c>
      <c r="B512">
        <v>44</v>
      </c>
      <c r="C512" t="s">
        <v>16</v>
      </c>
      <c r="D512" t="s">
        <v>14</v>
      </c>
      <c r="E512" t="s">
        <v>141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f t="shared" si="21"/>
        <v>0</v>
      </c>
      <c r="M512">
        <f t="shared" si="22"/>
        <v>0</v>
      </c>
      <c r="N512">
        <f t="shared" si="23"/>
        <v>0</v>
      </c>
    </row>
    <row r="513" spans="1:14" x14ac:dyDescent="0.2">
      <c r="A513" t="s">
        <v>227</v>
      </c>
      <c r="B513">
        <v>44</v>
      </c>
      <c r="C513" t="s">
        <v>16</v>
      </c>
      <c r="D513" t="s">
        <v>14</v>
      </c>
      <c r="E513" t="s">
        <v>207</v>
      </c>
      <c r="F513">
        <v>0</v>
      </c>
      <c r="G513">
        <v>1</v>
      </c>
      <c r="H513">
        <v>0</v>
      </c>
      <c r="I513">
        <v>0</v>
      </c>
      <c r="J513">
        <v>1</v>
      </c>
      <c r="K513">
        <v>0</v>
      </c>
      <c r="L513">
        <f t="shared" si="21"/>
        <v>0</v>
      </c>
      <c r="M513">
        <f t="shared" si="22"/>
        <v>0</v>
      </c>
      <c r="N513">
        <f t="shared" si="23"/>
        <v>0</v>
      </c>
    </row>
    <row r="514" spans="1:14" x14ac:dyDescent="0.2">
      <c r="A514" t="s">
        <v>227</v>
      </c>
      <c r="B514">
        <v>44</v>
      </c>
      <c r="C514" t="s">
        <v>16</v>
      </c>
      <c r="D514" t="s">
        <v>14</v>
      </c>
      <c r="E514" t="s">
        <v>212</v>
      </c>
      <c r="F514">
        <v>1</v>
      </c>
      <c r="G514">
        <v>0</v>
      </c>
      <c r="H514">
        <v>0</v>
      </c>
      <c r="I514">
        <v>1</v>
      </c>
      <c r="J514">
        <v>0</v>
      </c>
      <c r="K514">
        <v>0</v>
      </c>
      <c r="L514">
        <f t="shared" ref="L514:L577" si="24">F514-I514</f>
        <v>0</v>
      </c>
      <c r="M514">
        <f t="shared" ref="M514:M577" si="25">G514-J514</f>
        <v>0</v>
      </c>
      <c r="N514">
        <f t="shared" ref="N514:N577" si="26">H514-K514</f>
        <v>0</v>
      </c>
    </row>
    <row r="515" spans="1:14" x14ac:dyDescent="0.2">
      <c r="A515" t="s">
        <v>227</v>
      </c>
      <c r="B515">
        <v>44</v>
      </c>
      <c r="C515" t="s">
        <v>16</v>
      </c>
      <c r="D515" t="s">
        <v>14</v>
      </c>
      <c r="E515" t="s">
        <v>171</v>
      </c>
      <c r="F515">
        <v>0</v>
      </c>
      <c r="G515">
        <v>1</v>
      </c>
      <c r="H515">
        <v>0</v>
      </c>
      <c r="I515">
        <v>0</v>
      </c>
      <c r="J515">
        <v>1</v>
      </c>
      <c r="K515">
        <v>0</v>
      </c>
      <c r="L515">
        <f t="shared" si="24"/>
        <v>0</v>
      </c>
      <c r="M515">
        <f t="shared" si="25"/>
        <v>0</v>
      </c>
      <c r="N515">
        <f t="shared" si="26"/>
        <v>0</v>
      </c>
    </row>
    <row r="516" spans="1:14" x14ac:dyDescent="0.2">
      <c r="A516" t="s">
        <v>227</v>
      </c>
      <c r="B516">
        <v>44</v>
      </c>
      <c r="C516" t="s">
        <v>16</v>
      </c>
      <c r="D516" t="s">
        <v>14</v>
      </c>
      <c r="E516" t="s">
        <v>124</v>
      </c>
      <c r="F516">
        <v>0</v>
      </c>
      <c r="G516">
        <v>2</v>
      </c>
      <c r="H516">
        <v>0</v>
      </c>
      <c r="I516">
        <v>0</v>
      </c>
      <c r="J516">
        <v>1</v>
      </c>
      <c r="K516">
        <v>0</v>
      </c>
      <c r="L516">
        <f t="shared" si="24"/>
        <v>0</v>
      </c>
      <c r="M516">
        <f t="shared" si="25"/>
        <v>1</v>
      </c>
      <c r="N516">
        <f t="shared" si="26"/>
        <v>0</v>
      </c>
    </row>
    <row r="517" spans="1:14" x14ac:dyDescent="0.2">
      <c r="A517" t="s">
        <v>227</v>
      </c>
      <c r="B517">
        <v>44</v>
      </c>
      <c r="C517" t="s">
        <v>16</v>
      </c>
      <c r="D517" t="s">
        <v>14</v>
      </c>
      <c r="E517" t="s">
        <v>121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f t="shared" si="24"/>
        <v>0</v>
      </c>
      <c r="M517">
        <f t="shared" si="25"/>
        <v>0</v>
      </c>
      <c r="N517">
        <f t="shared" si="26"/>
        <v>0</v>
      </c>
    </row>
    <row r="518" spans="1:14" x14ac:dyDescent="0.2">
      <c r="A518" t="s">
        <v>227</v>
      </c>
      <c r="B518">
        <v>44</v>
      </c>
      <c r="C518" t="s">
        <v>16</v>
      </c>
      <c r="D518" t="s">
        <v>14</v>
      </c>
      <c r="E518" t="s">
        <v>193</v>
      </c>
      <c r="F518">
        <v>0</v>
      </c>
      <c r="G518">
        <v>2</v>
      </c>
      <c r="H518">
        <v>0</v>
      </c>
      <c r="I518">
        <v>0</v>
      </c>
      <c r="J518">
        <v>0</v>
      </c>
      <c r="K518">
        <v>0</v>
      </c>
      <c r="L518">
        <f t="shared" si="24"/>
        <v>0</v>
      </c>
      <c r="M518">
        <f t="shared" si="25"/>
        <v>2</v>
      </c>
      <c r="N518">
        <f t="shared" si="26"/>
        <v>0</v>
      </c>
    </row>
    <row r="519" spans="1:14" x14ac:dyDescent="0.2">
      <c r="A519" t="s">
        <v>227</v>
      </c>
      <c r="B519">
        <v>44</v>
      </c>
      <c r="C519" t="s">
        <v>16</v>
      </c>
      <c r="D519" t="s">
        <v>14</v>
      </c>
      <c r="E519" t="s">
        <v>165</v>
      </c>
      <c r="F519">
        <v>0</v>
      </c>
      <c r="G519">
        <v>1</v>
      </c>
      <c r="H519">
        <v>0</v>
      </c>
      <c r="I519">
        <v>0</v>
      </c>
      <c r="J519">
        <v>1</v>
      </c>
      <c r="K519">
        <v>0</v>
      </c>
      <c r="L519">
        <f t="shared" si="24"/>
        <v>0</v>
      </c>
      <c r="M519">
        <f t="shared" si="25"/>
        <v>0</v>
      </c>
      <c r="N519">
        <f t="shared" si="26"/>
        <v>0</v>
      </c>
    </row>
    <row r="520" spans="1:14" x14ac:dyDescent="0.2">
      <c r="A520" t="s">
        <v>227</v>
      </c>
      <c r="B520">
        <v>44</v>
      </c>
      <c r="C520" t="s">
        <v>16</v>
      </c>
      <c r="D520" t="s">
        <v>14</v>
      </c>
      <c r="E520" t="s">
        <v>126</v>
      </c>
      <c r="F520">
        <v>1</v>
      </c>
      <c r="G520">
        <v>1</v>
      </c>
      <c r="H520">
        <v>0</v>
      </c>
      <c r="I520">
        <v>1</v>
      </c>
      <c r="J520">
        <v>0</v>
      </c>
      <c r="K520">
        <v>0</v>
      </c>
      <c r="L520">
        <f t="shared" si="24"/>
        <v>0</v>
      </c>
      <c r="M520">
        <f t="shared" si="25"/>
        <v>1</v>
      </c>
      <c r="N520">
        <f t="shared" si="26"/>
        <v>0</v>
      </c>
    </row>
    <row r="521" spans="1:14" x14ac:dyDescent="0.2">
      <c r="A521" t="s">
        <v>227</v>
      </c>
      <c r="B521">
        <v>44</v>
      </c>
      <c r="C521" t="s">
        <v>16</v>
      </c>
      <c r="D521" t="s">
        <v>14</v>
      </c>
      <c r="E521" t="s">
        <v>169</v>
      </c>
      <c r="F521">
        <v>0</v>
      </c>
      <c r="G521">
        <v>1</v>
      </c>
      <c r="H521">
        <v>0</v>
      </c>
      <c r="I521">
        <v>0</v>
      </c>
      <c r="J521">
        <v>1</v>
      </c>
      <c r="K521">
        <v>0</v>
      </c>
      <c r="L521">
        <f t="shared" si="24"/>
        <v>0</v>
      </c>
      <c r="M521">
        <f t="shared" si="25"/>
        <v>0</v>
      </c>
      <c r="N521">
        <f t="shared" si="26"/>
        <v>0</v>
      </c>
    </row>
    <row r="522" spans="1:14" x14ac:dyDescent="0.2">
      <c r="A522" t="s">
        <v>227</v>
      </c>
      <c r="B522">
        <v>44</v>
      </c>
      <c r="C522" t="s">
        <v>16</v>
      </c>
      <c r="D522" t="s">
        <v>14</v>
      </c>
      <c r="E522" t="s">
        <v>163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f t="shared" si="24"/>
        <v>0</v>
      </c>
      <c r="M522">
        <f t="shared" si="25"/>
        <v>0</v>
      </c>
      <c r="N522">
        <f t="shared" si="26"/>
        <v>0</v>
      </c>
    </row>
    <row r="523" spans="1:14" x14ac:dyDescent="0.2">
      <c r="A523" t="s">
        <v>227</v>
      </c>
      <c r="B523">
        <v>44</v>
      </c>
      <c r="C523" t="s">
        <v>16</v>
      </c>
      <c r="D523" t="s">
        <v>14</v>
      </c>
      <c r="E523" t="s">
        <v>213</v>
      </c>
      <c r="F523">
        <v>1</v>
      </c>
      <c r="G523">
        <v>1</v>
      </c>
      <c r="H523">
        <v>0</v>
      </c>
      <c r="I523">
        <v>0</v>
      </c>
      <c r="J523">
        <v>1</v>
      </c>
      <c r="K523">
        <v>0</v>
      </c>
      <c r="L523">
        <f t="shared" si="24"/>
        <v>1</v>
      </c>
      <c r="M523">
        <f t="shared" si="25"/>
        <v>0</v>
      </c>
      <c r="N523">
        <f t="shared" si="26"/>
        <v>0</v>
      </c>
    </row>
    <row r="524" spans="1:14" x14ac:dyDescent="0.2">
      <c r="A524" t="s">
        <v>227</v>
      </c>
      <c r="B524">
        <v>44</v>
      </c>
      <c r="C524" t="s">
        <v>16</v>
      </c>
      <c r="D524" t="s">
        <v>14</v>
      </c>
      <c r="E524" t="s">
        <v>177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f t="shared" si="24"/>
        <v>0</v>
      </c>
      <c r="M524">
        <f t="shared" si="25"/>
        <v>0</v>
      </c>
      <c r="N524">
        <f t="shared" si="26"/>
        <v>0</v>
      </c>
    </row>
    <row r="525" spans="1:14" x14ac:dyDescent="0.2">
      <c r="A525" t="s">
        <v>227</v>
      </c>
      <c r="B525">
        <v>44</v>
      </c>
      <c r="C525" t="s">
        <v>16</v>
      </c>
      <c r="D525" t="s">
        <v>14</v>
      </c>
      <c r="E525" t="s">
        <v>147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f t="shared" si="24"/>
        <v>0</v>
      </c>
      <c r="M525">
        <f t="shared" si="25"/>
        <v>0</v>
      </c>
      <c r="N525">
        <f t="shared" si="26"/>
        <v>0</v>
      </c>
    </row>
    <row r="526" spans="1:14" x14ac:dyDescent="0.2">
      <c r="A526" t="s">
        <v>227</v>
      </c>
      <c r="B526">
        <v>44</v>
      </c>
      <c r="C526" t="s">
        <v>16</v>
      </c>
      <c r="D526" t="s">
        <v>14</v>
      </c>
      <c r="E526" t="s">
        <v>123</v>
      </c>
      <c r="F526">
        <v>0</v>
      </c>
      <c r="G526">
        <v>5</v>
      </c>
      <c r="H526">
        <v>0</v>
      </c>
      <c r="I526">
        <v>0</v>
      </c>
      <c r="J526">
        <v>2</v>
      </c>
      <c r="K526">
        <v>0</v>
      </c>
      <c r="L526">
        <f t="shared" si="24"/>
        <v>0</v>
      </c>
      <c r="M526">
        <f t="shared" si="25"/>
        <v>3</v>
      </c>
      <c r="N526">
        <f t="shared" si="26"/>
        <v>0</v>
      </c>
    </row>
    <row r="527" spans="1:14" x14ac:dyDescent="0.2">
      <c r="A527" t="s">
        <v>227</v>
      </c>
      <c r="B527">
        <v>44</v>
      </c>
      <c r="C527" t="s">
        <v>16</v>
      </c>
      <c r="D527" t="s">
        <v>14</v>
      </c>
      <c r="E527" t="s">
        <v>179</v>
      </c>
      <c r="F527">
        <v>2</v>
      </c>
      <c r="G527">
        <v>1</v>
      </c>
      <c r="H527">
        <v>0</v>
      </c>
      <c r="I527">
        <v>2</v>
      </c>
      <c r="J527">
        <v>1</v>
      </c>
      <c r="K527">
        <v>0</v>
      </c>
      <c r="L527">
        <f t="shared" si="24"/>
        <v>0</v>
      </c>
      <c r="M527">
        <f t="shared" si="25"/>
        <v>0</v>
      </c>
      <c r="N527">
        <f t="shared" si="26"/>
        <v>0</v>
      </c>
    </row>
    <row r="528" spans="1:14" x14ac:dyDescent="0.2">
      <c r="A528" t="s">
        <v>227</v>
      </c>
      <c r="B528">
        <v>44</v>
      </c>
      <c r="C528" t="s">
        <v>16</v>
      </c>
      <c r="D528" t="s">
        <v>14</v>
      </c>
      <c r="E528" t="s">
        <v>197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f t="shared" si="24"/>
        <v>0</v>
      </c>
      <c r="M528">
        <f t="shared" si="25"/>
        <v>0</v>
      </c>
      <c r="N528">
        <f t="shared" si="26"/>
        <v>0</v>
      </c>
    </row>
    <row r="529" spans="1:14" x14ac:dyDescent="0.2">
      <c r="A529" t="s">
        <v>227</v>
      </c>
      <c r="B529">
        <v>44</v>
      </c>
      <c r="C529" t="s">
        <v>16</v>
      </c>
      <c r="D529" t="s">
        <v>14</v>
      </c>
      <c r="E529" t="s">
        <v>200</v>
      </c>
      <c r="F529">
        <v>1</v>
      </c>
      <c r="G529">
        <v>0</v>
      </c>
      <c r="H529">
        <v>0</v>
      </c>
      <c r="I529">
        <v>1</v>
      </c>
      <c r="J529">
        <v>0</v>
      </c>
      <c r="K529">
        <v>0</v>
      </c>
      <c r="L529">
        <f t="shared" si="24"/>
        <v>0</v>
      </c>
      <c r="M529">
        <f t="shared" si="25"/>
        <v>0</v>
      </c>
      <c r="N529">
        <f t="shared" si="26"/>
        <v>0</v>
      </c>
    </row>
    <row r="530" spans="1:14" x14ac:dyDescent="0.2">
      <c r="A530" t="s">
        <v>227</v>
      </c>
      <c r="B530">
        <v>44</v>
      </c>
      <c r="C530" t="s">
        <v>16</v>
      </c>
      <c r="D530" t="s">
        <v>14</v>
      </c>
      <c r="E530" t="s">
        <v>183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f t="shared" si="24"/>
        <v>0</v>
      </c>
      <c r="M530">
        <f t="shared" si="25"/>
        <v>0</v>
      </c>
      <c r="N530">
        <f t="shared" si="26"/>
        <v>0</v>
      </c>
    </row>
    <row r="531" spans="1:14" x14ac:dyDescent="0.2">
      <c r="A531" t="s">
        <v>227</v>
      </c>
      <c r="B531">
        <v>44</v>
      </c>
      <c r="C531" t="s">
        <v>16</v>
      </c>
      <c r="D531" t="s">
        <v>14</v>
      </c>
      <c r="E531" t="s">
        <v>208</v>
      </c>
      <c r="F531">
        <v>0</v>
      </c>
      <c r="G531">
        <v>2</v>
      </c>
      <c r="H531">
        <v>0</v>
      </c>
      <c r="I531">
        <v>0</v>
      </c>
      <c r="J531">
        <v>2</v>
      </c>
      <c r="K531">
        <v>0</v>
      </c>
      <c r="L531">
        <f t="shared" si="24"/>
        <v>0</v>
      </c>
      <c r="M531">
        <f t="shared" si="25"/>
        <v>0</v>
      </c>
      <c r="N531">
        <f t="shared" si="26"/>
        <v>0</v>
      </c>
    </row>
    <row r="532" spans="1:14" x14ac:dyDescent="0.2">
      <c r="A532" t="s">
        <v>227</v>
      </c>
      <c r="B532">
        <v>44</v>
      </c>
      <c r="C532" t="s">
        <v>16</v>
      </c>
      <c r="D532" t="s">
        <v>14</v>
      </c>
      <c r="E532" t="s">
        <v>214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0</v>
      </c>
      <c r="L532">
        <f t="shared" si="24"/>
        <v>0</v>
      </c>
      <c r="M532">
        <f t="shared" si="25"/>
        <v>1</v>
      </c>
      <c r="N532">
        <f t="shared" si="26"/>
        <v>0</v>
      </c>
    </row>
    <row r="533" spans="1:14" x14ac:dyDescent="0.2">
      <c r="A533" t="s">
        <v>227</v>
      </c>
      <c r="B533">
        <v>44</v>
      </c>
      <c r="C533" t="s">
        <v>16</v>
      </c>
      <c r="D533" t="s">
        <v>14</v>
      </c>
      <c r="E533" t="s">
        <v>186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f t="shared" si="24"/>
        <v>0</v>
      </c>
      <c r="M533">
        <f t="shared" si="25"/>
        <v>0</v>
      </c>
      <c r="N533">
        <f t="shared" si="26"/>
        <v>0</v>
      </c>
    </row>
    <row r="534" spans="1:14" x14ac:dyDescent="0.2">
      <c r="A534" t="s">
        <v>227</v>
      </c>
      <c r="B534">
        <v>44</v>
      </c>
      <c r="C534" t="s">
        <v>16</v>
      </c>
      <c r="D534" t="s">
        <v>14</v>
      </c>
      <c r="E534" t="s">
        <v>137</v>
      </c>
      <c r="F534">
        <v>0</v>
      </c>
      <c r="G534">
        <v>1</v>
      </c>
      <c r="H534">
        <v>0</v>
      </c>
      <c r="I534">
        <v>0</v>
      </c>
      <c r="J534">
        <v>1</v>
      </c>
      <c r="K534">
        <v>0</v>
      </c>
      <c r="L534">
        <f t="shared" si="24"/>
        <v>0</v>
      </c>
      <c r="M534">
        <f t="shared" si="25"/>
        <v>0</v>
      </c>
      <c r="N534">
        <f t="shared" si="26"/>
        <v>0</v>
      </c>
    </row>
    <row r="535" spans="1:14" x14ac:dyDescent="0.2">
      <c r="A535" t="s">
        <v>227</v>
      </c>
      <c r="B535">
        <v>44</v>
      </c>
      <c r="C535" t="s">
        <v>16</v>
      </c>
      <c r="D535" t="s">
        <v>14</v>
      </c>
      <c r="E535" t="s">
        <v>178</v>
      </c>
      <c r="F535">
        <v>1</v>
      </c>
      <c r="G535">
        <v>2</v>
      </c>
      <c r="H535">
        <v>0</v>
      </c>
      <c r="I535">
        <v>1</v>
      </c>
      <c r="J535">
        <v>2</v>
      </c>
      <c r="K535">
        <v>0</v>
      </c>
      <c r="L535">
        <f t="shared" si="24"/>
        <v>0</v>
      </c>
      <c r="M535">
        <f t="shared" si="25"/>
        <v>0</v>
      </c>
      <c r="N535">
        <f t="shared" si="26"/>
        <v>0</v>
      </c>
    </row>
    <row r="536" spans="1:14" x14ac:dyDescent="0.2">
      <c r="A536" t="s">
        <v>227</v>
      </c>
      <c r="B536">
        <v>44</v>
      </c>
      <c r="C536" t="s">
        <v>16</v>
      </c>
      <c r="D536" t="s">
        <v>14</v>
      </c>
      <c r="E536" t="s">
        <v>122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f t="shared" si="24"/>
        <v>0</v>
      </c>
      <c r="M536">
        <f t="shared" si="25"/>
        <v>0</v>
      </c>
      <c r="N536">
        <f t="shared" si="26"/>
        <v>0</v>
      </c>
    </row>
    <row r="537" spans="1:14" x14ac:dyDescent="0.2">
      <c r="A537" t="s">
        <v>227</v>
      </c>
      <c r="B537">
        <v>44</v>
      </c>
      <c r="C537" t="s">
        <v>16</v>
      </c>
      <c r="D537" t="s">
        <v>14</v>
      </c>
      <c r="E537" t="s">
        <v>175</v>
      </c>
      <c r="F537">
        <v>1</v>
      </c>
      <c r="G537">
        <v>1</v>
      </c>
      <c r="H537">
        <v>0</v>
      </c>
      <c r="I537">
        <v>1</v>
      </c>
      <c r="J537">
        <v>1</v>
      </c>
      <c r="K537">
        <v>0</v>
      </c>
      <c r="L537">
        <f t="shared" si="24"/>
        <v>0</v>
      </c>
      <c r="M537">
        <f t="shared" si="25"/>
        <v>0</v>
      </c>
      <c r="N537">
        <f t="shared" si="26"/>
        <v>0</v>
      </c>
    </row>
    <row r="538" spans="1:14" x14ac:dyDescent="0.2">
      <c r="A538" t="s">
        <v>227</v>
      </c>
      <c r="B538">
        <v>44</v>
      </c>
      <c r="C538" t="s">
        <v>16</v>
      </c>
      <c r="D538" t="s">
        <v>14</v>
      </c>
      <c r="E538" t="s">
        <v>138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f t="shared" si="24"/>
        <v>0</v>
      </c>
      <c r="M538">
        <f t="shared" si="25"/>
        <v>0</v>
      </c>
      <c r="N538">
        <f t="shared" si="26"/>
        <v>0</v>
      </c>
    </row>
    <row r="539" spans="1:14" x14ac:dyDescent="0.2">
      <c r="A539" t="s">
        <v>227</v>
      </c>
      <c r="B539">
        <v>44</v>
      </c>
      <c r="C539" t="s">
        <v>16</v>
      </c>
      <c r="D539" t="s">
        <v>14</v>
      </c>
      <c r="E539" t="s">
        <v>205</v>
      </c>
      <c r="F539">
        <v>0</v>
      </c>
      <c r="G539">
        <v>1</v>
      </c>
      <c r="H539">
        <v>0</v>
      </c>
      <c r="I539">
        <v>0</v>
      </c>
      <c r="J539">
        <v>1</v>
      </c>
      <c r="K539">
        <v>0</v>
      </c>
      <c r="L539">
        <f t="shared" si="24"/>
        <v>0</v>
      </c>
      <c r="M539">
        <f t="shared" si="25"/>
        <v>0</v>
      </c>
      <c r="N539">
        <f t="shared" si="26"/>
        <v>0</v>
      </c>
    </row>
    <row r="540" spans="1:14" x14ac:dyDescent="0.2">
      <c r="A540" t="s">
        <v>227</v>
      </c>
      <c r="B540">
        <v>44</v>
      </c>
      <c r="C540" t="s">
        <v>16</v>
      </c>
      <c r="D540" t="s">
        <v>14</v>
      </c>
      <c r="E540" t="s">
        <v>162</v>
      </c>
      <c r="F540">
        <v>0</v>
      </c>
      <c r="G540">
        <v>1</v>
      </c>
      <c r="H540">
        <v>0</v>
      </c>
      <c r="I540">
        <v>0</v>
      </c>
      <c r="J540">
        <v>1</v>
      </c>
      <c r="K540">
        <v>0</v>
      </c>
      <c r="L540">
        <f t="shared" si="24"/>
        <v>0</v>
      </c>
      <c r="M540">
        <f t="shared" si="25"/>
        <v>0</v>
      </c>
      <c r="N540">
        <f t="shared" si="26"/>
        <v>0</v>
      </c>
    </row>
    <row r="541" spans="1:14" x14ac:dyDescent="0.2">
      <c r="A541" t="s">
        <v>227</v>
      </c>
      <c r="B541">
        <v>44</v>
      </c>
      <c r="C541" t="s">
        <v>16</v>
      </c>
      <c r="D541" t="s">
        <v>14</v>
      </c>
      <c r="E541" t="s">
        <v>215</v>
      </c>
      <c r="F541">
        <v>1</v>
      </c>
      <c r="G541">
        <v>0</v>
      </c>
      <c r="H541">
        <v>0</v>
      </c>
      <c r="I541">
        <v>1</v>
      </c>
      <c r="J541">
        <v>0</v>
      </c>
      <c r="K541">
        <v>0</v>
      </c>
      <c r="L541">
        <f t="shared" si="24"/>
        <v>0</v>
      </c>
      <c r="M541">
        <f t="shared" si="25"/>
        <v>0</v>
      </c>
      <c r="N541">
        <f t="shared" si="26"/>
        <v>0</v>
      </c>
    </row>
    <row r="542" spans="1:14" x14ac:dyDescent="0.2">
      <c r="A542" t="s">
        <v>227</v>
      </c>
      <c r="B542">
        <v>44</v>
      </c>
      <c r="C542" t="s">
        <v>16</v>
      </c>
      <c r="D542" t="s">
        <v>14</v>
      </c>
      <c r="E542" t="s">
        <v>148</v>
      </c>
      <c r="F542">
        <v>0</v>
      </c>
      <c r="G542">
        <v>1</v>
      </c>
      <c r="H542">
        <v>0</v>
      </c>
      <c r="I542">
        <v>0</v>
      </c>
      <c r="J542">
        <v>1</v>
      </c>
      <c r="K542">
        <v>0</v>
      </c>
      <c r="L542">
        <f t="shared" si="24"/>
        <v>0</v>
      </c>
      <c r="M542">
        <f t="shared" si="25"/>
        <v>0</v>
      </c>
      <c r="N542">
        <f t="shared" si="26"/>
        <v>0</v>
      </c>
    </row>
    <row r="543" spans="1:14" x14ac:dyDescent="0.2">
      <c r="A543" t="s">
        <v>227</v>
      </c>
      <c r="B543">
        <v>44</v>
      </c>
      <c r="C543" t="s">
        <v>16</v>
      </c>
      <c r="D543" t="s">
        <v>14</v>
      </c>
      <c r="E543" t="s">
        <v>182</v>
      </c>
      <c r="F543">
        <v>0</v>
      </c>
      <c r="G543">
        <v>1</v>
      </c>
      <c r="H543">
        <v>0</v>
      </c>
      <c r="I543">
        <v>0</v>
      </c>
      <c r="J543">
        <v>1</v>
      </c>
      <c r="K543">
        <v>0</v>
      </c>
      <c r="L543">
        <f t="shared" si="24"/>
        <v>0</v>
      </c>
      <c r="M543">
        <f t="shared" si="25"/>
        <v>0</v>
      </c>
      <c r="N543">
        <f t="shared" si="26"/>
        <v>0</v>
      </c>
    </row>
    <row r="544" spans="1:14" x14ac:dyDescent="0.2">
      <c r="A544" t="s">
        <v>227</v>
      </c>
      <c r="B544">
        <v>44</v>
      </c>
      <c r="C544" t="s">
        <v>16</v>
      </c>
      <c r="D544" t="s">
        <v>14</v>
      </c>
      <c r="E544" t="s">
        <v>174</v>
      </c>
      <c r="F544">
        <v>0</v>
      </c>
      <c r="G544">
        <v>1</v>
      </c>
      <c r="H544">
        <v>0</v>
      </c>
      <c r="I544">
        <v>0</v>
      </c>
      <c r="J544">
        <v>1</v>
      </c>
      <c r="K544">
        <v>0</v>
      </c>
      <c r="L544">
        <f t="shared" si="24"/>
        <v>0</v>
      </c>
      <c r="M544">
        <f t="shared" si="25"/>
        <v>0</v>
      </c>
      <c r="N544">
        <f t="shared" si="26"/>
        <v>0</v>
      </c>
    </row>
    <row r="545" spans="1:14" x14ac:dyDescent="0.2">
      <c r="A545" t="s">
        <v>227</v>
      </c>
      <c r="B545">
        <v>44</v>
      </c>
      <c r="C545" t="s">
        <v>16</v>
      </c>
      <c r="D545" t="s">
        <v>14</v>
      </c>
      <c r="E545" t="s">
        <v>127</v>
      </c>
      <c r="F545">
        <v>0</v>
      </c>
      <c r="G545">
        <v>2</v>
      </c>
      <c r="H545">
        <v>1</v>
      </c>
      <c r="I545">
        <v>0</v>
      </c>
      <c r="J545">
        <v>2</v>
      </c>
      <c r="K545">
        <v>1</v>
      </c>
      <c r="L545">
        <f t="shared" si="24"/>
        <v>0</v>
      </c>
      <c r="M545">
        <f t="shared" si="25"/>
        <v>0</v>
      </c>
      <c r="N545">
        <f t="shared" si="26"/>
        <v>0</v>
      </c>
    </row>
    <row r="546" spans="1:14" x14ac:dyDescent="0.2">
      <c r="A546" t="s">
        <v>227</v>
      </c>
      <c r="B546">
        <v>44</v>
      </c>
      <c r="C546" t="s">
        <v>16</v>
      </c>
      <c r="D546" t="s">
        <v>14</v>
      </c>
      <c r="E546" t="s">
        <v>167</v>
      </c>
      <c r="F546">
        <v>0</v>
      </c>
      <c r="G546">
        <v>1</v>
      </c>
      <c r="H546">
        <v>0</v>
      </c>
      <c r="I546">
        <v>0</v>
      </c>
      <c r="J546">
        <v>0</v>
      </c>
      <c r="K546">
        <v>0</v>
      </c>
      <c r="L546">
        <f t="shared" si="24"/>
        <v>0</v>
      </c>
      <c r="M546">
        <f t="shared" si="25"/>
        <v>1</v>
      </c>
      <c r="N546">
        <f t="shared" si="26"/>
        <v>0</v>
      </c>
    </row>
    <row r="547" spans="1:14" x14ac:dyDescent="0.2">
      <c r="A547" t="s">
        <v>227</v>
      </c>
      <c r="B547">
        <v>44</v>
      </c>
      <c r="C547" t="s">
        <v>16</v>
      </c>
      <c r="D547" t="s">
        <v>14</v>
      </c>
      <c r="E547" t="s">
        <v>201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f t="shared" si="24"/>
        <v>0</v>
      </c>
      <c r="M547">
        <f t="shared" si="25"/>
        <v>0</v>
      </c>
      <c r="N547">
        <f t="shared" si="26"/>
        <v>0</v>
      </c>
    </row>
    <row r="548" spans="1:14" x14ac:dyDescent="0.2">
      <c r="A548" t="s">
        <v>227</v>
      </c>
      <c r="B548">
        <v>44</v>
      </c>
      <c r="C548" t="s">
        <v>16</v>
      </c>
      <c r="D548" t="s">
        <v>14</v>
      </c>
      <c r="E548" t="s">
        <v>146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f t="shared" si="24"/>
        <v>0</v>
      </c>
      <c r="M548">
        <f t="shared" si="25"/>
        <v>0</v>
      </c>
      <c r="N548">
        <f t="shared" si="26"/>
        <v>0</v>
      </c>
    </row>
    <row r="549" spans="1:14" x14ac:dyDescent="0.2">
      <c r="A549" t="s">
        <v>227</v>
      </c>
      <c r="B549">
        <v>44</v>
      </c>
      <c r="C549" t="s">
        <v>16</v>
      </c>
      <c r="D549" t="s">
        <v>14</v>
      </c>
      <c r="E549" t="s">
        <v>145</v>
      </c>
      <c r="F549">
        <v>1</v>
      </c>
      <c r="G549">
        <v>0</v>
      </c>
      <c r="H549">
        <v>0</v>
      </c>
      <c r="I549">
        <v>1</v>
      </c>
      <c r="J549">
        <v>0</v>
      </c>
      <c r="K549">
        <v>0</v>
      </c>
      <c r="L549">
        <f t="shared" si="24"/>
        <v>0</v>
      </c>
      <c r="M549">
        <f t="shared" si="25"/>
        <v>0</v>
      </c>
      <c r="N549">
        <f t="shared" si="26"/>
        <v>0</v>
      </c>
    </row>
    <row r="550" spans="1:14" x14ac:dyDescent="0.2">
      <c r="A550" t="s">
        <v>227</v>
      </c>
      <c r="B550">
        <v>44</v>
      </c>
      <c r="C550" t="s">
        <v>16</v>
      </c>
      <c r="D550" t="s">
        <v>14</v>
      </c>
      <c r="E550" t="s">
        <v>216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f t="shared" si="24"/>
        <v>0</v>
      </c>
      <c r="M550">
        <f t="shared" si="25"/>
        <v>0</v>
      </c>
      <c r="N550">
        <f t="shared" si="26"/>
        <v>0</v>
      </c>
    </row>
    <row r="551" spans="1:14" x14ac:dyDescent="0.2">
      <c r="A551" t="s">
        <v>227</v>
      </c>
      <c r="B551">
        <v>44</v>
      </c>
      <c r="C551" t="s">
        <v>16</v>
      </c>
      <c r="D551" t="s">
        <v>14</v>
      </c>
      <c r="E551" t="s">
        <v>181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f t="shared" si="24"/>
        <v>0</v>
      </c>
      <c r="M551">
        <f t="shared" si="25"/>
        <v>0</v>
      </c>
      <c r="N551">
        <f t="shared" si="26"/>
        <v>0</v>
      </c>
    </row>
    <row r="552" spans="1:14" x14ac:dyDescent="0.2">
      <c r="A552" t="s">
        <v>227</v>
      </c>
      <c r="B552">
        <v>44</v>
      </c>
      <c r="C552" t="s">
        <v>16</v>
      </c>
      <c r="D552" t="s">
        <v>14</v>
      </c>
      <c r="E552" t="s">
        <v>132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f t="shared" si="24"/>
        <v>0</v>
      </c>
      <c r="M552">
        <f t="shared" si="25"/>
        <v>0</v>
      </c>
      <c r="N552">
        <f t="shared" si="26"/>
        <v>0</v>
      </c>
    </row>
    <row r="553" spans="1:14" x14ac:dyDescent="0.2">
      <c r="A553" t="s">
        <v>227</v>
      </c>
      <c r="B553">
        <v>44</v>
      </c>
      <c r="C553" t="s">
        <v>16</v>
      </c>
      <c r="D553" t="s">
        <v>14</v>
      </c>
      <c r="E553" t="s">
        <v>128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f t="shared" si="24"/>
        <v>0</v>
      </c>
      <c r="M553">
        <f t="shared" si="25"/>
        <v>0</v>
      </c>
      <c r="N553">
        <f t="shared" si="26"/>
        <v>0</v>
      </c>
    </row>
    <row r="554" spans="1:14" x14ac:dyDescent="0.2">
      <c r="A554" t="s">
        <v>227</v>
      </c>
      <c r="B554">
        <v>44</v>
      </c>
      <c r="C554" t="s">
        <v>16</v>
      </c>
      <c r="D554" t="s">
        <v>14</v>
      </c>
      <c r="E554" t="s">
        <v>143</v>
      </c>
      <c r="F554">
        <v>1</v>
      </c>
      <c r="G554">
        <v>0</v>
      </c>
      <c r="H554">
        <v>0</v>
      </c>
      <c r="I554">
        <v>1</v>
      </c>
      <c r="J554">
        <v>0</v>
      </c>
      <c r="K554">
        <v>0</v>
      </c>
      <c r="L554">
        <f t="shared" si="24"/>
        <v>0</v>
      </c>
      <c r="M554">
        <f t="shared" si="25"/>
        <v>0</v>
      </c>
      <c r="N554">
        <f t="shared" si="26"/>
        <v>0</v>
      </c>
    </row>
    <row r="555" spans="1:14" x14ac:dyDescent="0.2">
      <c r="A555" t="s">
        <v>227</v>
      </c>
      <c r="B555">
        <v>44</v>
      </c>
      <c r="C555" t="s">
        <v>16</v>
      </c>
      <c r="D555" t="s">
        <v>14</v>
      </c>
      <c r="E555" t="s">
        <v>198</v>
      </c>
      <c r="F555">
        <v>1</v>
      </c>
      <c r="G555">
        <v>0</v>
      </c>
      <c r="H555">
        <v>0</v>
      </c>
      <c r="I555">
        <v>1</v>
      </c>
      <c r="J555">
        <v>0</v>
      </c>
      <c r="K555">
        <v>0</v>
      </c>
      <c r="L555">
        <f t="shared" si="24"/>
        <v>0</v>
      </c>
      <c r="M555">
        <f t="shared" si="25"/>
        <v>0</v>
      </c>
      <c r="N555">
        <f t="shared" si="26"/>
        <v>0</v>
      </c>
    </row>
    <row r="556" spans="1:14" x14ac:dyDescent="0.2">
      <c r="A556" t="s">
        <v>227</v>
      </c>
      <c r="B556">
        <v>44</v>
      </c>
      <c r="C556" t="s">
        <v>16</v>
      </c>
      <c r="D556" t="s">
        <v>14</v>
      </c>
      <c r="E556" t="s">
        <v>133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f t="shared" si="24"/>
        <v>0</v>
      </c>
      <c r="M556">
        <f t="shared" si="25"/>
        <v>0</v>
      </c>
      <c r="N556">
        <f t="shared" si="26"/>
        <v>0</v>
      </c>
    </row>
    <row r="557" spans="1:14" x14ac:dyDescent="0.2">
      <c r="A557" t="s">
        <v>227</v>
      </c>
      <c r="B557">
        <v>44</v>
      </c>
      <c r="C557" t="s">
        <v>16</v>
      </c>
      <c r="D557" t="s">
        <v>14</v>
      </c>
      <c r="E557" t="s">
        <v>152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f t="shared" si="24"/>
        <v>0</v>
      </c>
      <c r="M557">
        <f t="shared" si="25"/>
        <v>0</v>
      </c>
      <c r="N557">
        <f t="shared" si="26"/>
        <v>0</v>
      </c>
    </row>
    <row r="558" spans="1:14" x14ac:dyDescent="0.2">
      <c r="A558" t="s">
        <v>227</v>
      </c>
      <c r="B558">
        <v>44</v>
      </c>
      <c r="C558" t="s">
        <v>16</v>
      </c>
      <c r="D558" t="s">
        <v>14</v>
      </c>
      <c r="E558" t="s">
        <v>144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f t="shared" si="24"/>
        <v>0</v>
      </c>
      <c r="M558">
        <f t="shared" si="25"/>
        <v>0</v>
      </c>
      <c r="N558">
        <f t="shared" si="26"/>
        <v>0</v>
      </c>
    </row>
    <row r="559" spans="1:14" x14ac:dyDescent="0.2">
      <c r="A559" t="s">
        <v>227</v>
      </c>
      <c r="B559">
        <v>44</v>
      </c>
      <c r="C559" t="s">
        <v>16</v>
      </c>
      <c r="D559" t="s">
        <v>14</v>
      </c>
      <c r="E559" t="s">
        <v>217</v>
      </c>
      <c r="F559">
        <v>3</v>
      </c>
      <c r="G559">
        <v>1</v>
      </c>
      <c r="H559">
        <v>0</v>
      </c>
      <c r="I559">
        <v>3</v>
      </c>
      <c r="J559">
        <v>1</v>
      </c>
      <c r="K559">
        <v>0</v>
      </c>
      <c r="L559">
        <f t="shared" si="24"/>
        <v>0</v>
      </c>
      <c r="M559">
        <f t="shared" si="25"/>
        <v>0</v>
      </c>
      <c r="N559">
        <f t="shared" si="26"/>
        <v>0</v>
      </c>
    </row>
    <row r="560" spans="1:14" x14ac:dyDescent="0.2">
      <c r="A560" t="s">
        <v>227</v>
      </c>
      <c r="B560">
        <v>44</v>
      </c>
      <c r="C560" t="s">
        <v>16</v>
      </c>
      <c r="D560" t="s">
        <v>14</v>
      </c>
      <c r="E560" t="s">
        <v>187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f t="shared" si="24"/>
        <v>0</v>
      </c>
      <c r="M560">
        <f t="shared" si="25"/>
        <v>0</v>
      </c>
      <c r="N560">
        <f t="shared" si="26"/>
        <v>0</v>
      </c>
    </row>
    <row r="561" spans="1:14" x14ac:dyDescent="0.2">
      <c r="A561" t="s">
        <v>227</v>
      </c>
      <c r="B561">
        <v>44</v>
      </c>
      <c r="C561" t="s">
        <v>16</v>
      </c>
      <c r="D561" t="s">
        <v>14</v>
      </c>
      <c r="E561" t="s">
        <v>180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f t="shared" si="24"/>
        <v>0</v>
      </c>
      <c r="M561">
        <f t="shared" si="25"/>
        <v>0</v>
      </c>
      <c r="N561">
        <f t="shared" si="26"/>
        <v>0</v>
      </c>
    </row>
    <row r="562" spans="1:14" x14ac:dyDescent="0.2">
      <c r="A562" t="s">
        <v>227</v>
      </c>
      <c r="B562">
        <v>44</v>
      </c>
      <c r="C562" t="s">
        <v>16</v>
      </c>
      <c r="D562" t="s">
        <v>14</v>
      </c>
      <c r="E562" t="s">
        <v>159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f t="shared" si="24"/>
        <v>0</v>
      </c>
      <c r="M562">
        <f t="shared" si="25"/>
        <v>0</v>
      </c>
      <c r="N562">
        <f t="shared" si="26"/>
        <v>0</v>
      </c>
    </row>
    <row r="563" spans="1:14" x14ac:dyDescent="0.2">
      <c r="A563" t="s">
        <v>227</v>
      </c>
      <c r="B563">
        <v>44</v>
      </c>
      <c r="C563" t="s">
        <v>16</v>
      </c>
      <c r="D563" t="s">
        <v>14</v>
      </c>
      <c r="E563" t="s">
        <v>176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f t="shared" si="24"/>
        <v>0</v>
      </c>
      <c r="M563">
        <f t="shared" si="25"/>
        <v>0</v>
      </c>
      <c r="N563">
        <f t="shared" si="26"/>
        <v>0</v>
      </c>
    </row>
    <row r="564" spans="1:14" x14ac:dyDescent="0.2">
      <c r="A564" t="s">
        <v>227</v>
      </c>
      <c r="B564">
        <v>44</v>
      </c>
      <c r="C564" t="s">
        <v>16</v>
      </c>
      <c r="D564" t="s">
        <v>14</v>
      </c>
      <c r="E564" t="s">
        <v>153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f t="shared" si="24"/>
        <v>0</v>
      </c>
      <c r="M564">
        <f t="shared" si="25"/>
        <v>0</v>
      </c>
      <c r="N564">
        <f t="shared" si="26"/>
        <v>0</v>
      </c>
    </row>
    <row r="565" spans="1:14" x14ac:dyDescent="0.2">
      <c r="A565" t="s">
        <v>227</v>
      </c>
      <c r="B565">
        <v>44</v>
      </c>
      <c r="C565" t="s">
        <v>16</v>
      </c>
      <c r="D565" t="s">
        <v>14</v>
      </c>
      <c r="E565" t="s">
        <v>202</v>
      </c>
      <c r="F565">
        <v>0</v>
      </c>
      <c r="G565">
        <v>0</v>
      </c>
      <c r="H565">
        <v>3</v>
      </c>
      <c r="I565">
        <v>0</v>
      </c>
      <c r="J565">
        <v>0</v>
      </c>
      <c r="K565">
        <v>3</v>
      </c>
      <c r="L565">
        <f t="shared" si="24"/>
        <v>0</v>
      </c>
      <c r="M565">
        <f t="shared" si="25"/>
        <v>0</v>
      </c>
      <c r="N565">
        <f t="shared" si="26"/>
        <v>0</v>
      </c>
    </row>
    <row r="566" spans="1:14" x14ac:dyDescent="0.2">
      <c r="A566" t="s">
        <v>227</v>
      </c>
      <c r="B566">
        <v>44</v>
      </c>
      <c r="C566" t="s">
        <v>16</v>
      </c>
      <c r="D566" t="s">
        <v>14</v>
      </c>
      <c r="E566" t="s">
        <v>168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f t="shared" si="24"/>
        <v>0</v>
      </c>
      <c r="M566">
        <f t="shared" si="25"/>
        <v>0</v>
      </c>
      <c r="N566">
        <f t="shared" si="26"/>
        <v>0</v>
      </c>
    </row>
    <row r="567" spans="1:14" x14ac:dyDescent="0.2">
      <c r="A567" t="s">
        <v>227</v>
      </c>
      <c r="B567">
        <v>44</v>
      </c>
      <c r="C567" t="s">
        <v>16</v>
      </c>
      <c r="D567" t="s">
        <v>14</v>
      </c>
      <c r="E567" t="s">
        <v>209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f t="shared" si="24"/>
        <v>0</v>
      </c>
      <c r="M567">
        <f t="shared" si="25"/>
        <v>0</v>
      </c>
      <c r="N567">
        <f t="shared" si="26"/>
        <v>0</v>
      </c>
    </row>
    <row r="568" spans="1:14" x14ac:dyDescent="0.2">
      <c r="A568" t="s">
        <v>227</v>
      </c>
      <c r="B568">
        <v>44</v>
      </c>
      <c r="C568" t="s">
        <v>16</v>
      </c>
      <c r="D568" t="s">
        <v>14</v>
      </c>
      <c r="E568" t="s">
        <v>218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f t="shared" si="24"/>
        <v>0</v>
      </c>
      <c r="M568">
        <f t="shared" si="25"/>
        <v>0</v>
      </c>
      <c r="N568">
        <f t="shared" si="26"/>
        <v>0</v>
      </c>
    </row>
    <row r="569" spans="1:14" x14ac:dyDescent="0.2">
      <c r="A569" t="s">
        <v>227</v>
      </c>
      <c r="B569">
        <v>72</v>
      </c>
      <c r="C569" t="s">
        <v>16</v>
      </c>
      <c r="D569" t="s">
        <v>2</v>
      </c>
      <c r="E569" t="s">
        <v>184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f t="shared" si="24"/>
        <v>0</v>
      </c>
      <c r="M569">
        <f t="shared" si="25"/>
        <v>0</v>
      </c>
      <c r="N569">
        <f t="shared" si="26"/>
        <v>0</v>
      </c>
    </row>
    <row r="570" spans="1:14" x14ac:dyDescent="0.2">
      <c r="A570" t="s">
        <v>227</v>
      </c>
      <c r="B570">
        <v>72</v>
      </c>
      <c r="C570" t="s">
        <v>16</v>
      </c>
      <c r="D570" t="s">
        <v>2</v>
      </c>
      <c r="E570" t="s">
        <v>188</v>
      </c>
      <c r="F570">
        <v>1</v>
      </c>
      <c r="G570">
        <v>0</v>
      </c>
      <c r="H570">
        <v>0</v>
      </c>
      <c r="I570">
        <v>1</v>
      </c>
      <c r="J570">
        <v>0</v>
      </c>
      <c r="K570">
        <v>0</v>
      </c>
      <c r="L570">
        <f t="shared" si="24"/>
        <v>0</v>
      </c>
      <c r="M570">
        <f t="shared" si="25"/>
        <v>0</v>
      </c>
      <c r="N570">
        <f t="shared" si="26"/>
        <v>0</v>
      </c>
    </row>
    <row r="571" spans="1:14" x14ac:dyDescent="0.2">
      <c r="A571" t="s">
        <v>227</v>
      </c>
      <c r="B571">
        <v>72</v>
      </c>
      <c r="C571" t="s">
        <v>16</v>
      </c>
      <c r="D571" t="s">
        <v>2</v>
      </c>
      <c r="E571" t="s">
        <v>190</v>
      </c>
      <c r="F571">
        <v>1</v>
      </c>
      <c r="G571">
        <v>2</v>
      </c>
      <c r="H571">
        <v>0</v>
      </c>
      <c r="I571">
        <v>1</v>
      </c>
      <c r="J571">
        <v>2</v>
      </c>
      <c r="K571">
        <v>0</v>
      </c>
      <c r="L571">
        <f t="shared" si="24"/>
        <v>0</v>
      </c>
      <c r="M571">
        <f t="shared" si="25"/>
        <v>0</v>
      </c>
      <c r="N571">
        <f t="shared" si="26"/>
        <v>0</v>
      </c>
    </row>
    <row r="572" spans="1:14" x14ac:dyDescent="0.2">
      <c r="A572" t="s">
        <v>227</v>
      </c>
      <c r="B572">
        <v>72</v>
      </c>
      <c r="C572" t="s">
        <v>16</v>
      </c>
      <c r="D572" t="s">
        <v>2</v>
      </c>
      <c r="E572" t="s">
        <v>192</v>
      </c>
      <c r="F572">
        <v>2</v>
      </c>
      <c r="G572">
        <v>2</v>
      </c>
      <c r="H572">
        <v>0</v>
      </c>
      <c r="I572">
        <v>2</v>
      </c>
      <c r="J572">
        <v>2</v>
      </c>
      <c r="K572">
        <v>0</v>
      </c>
      <c r="L572">
        <f t="shared" si="24"/>
        <v>0</v>
      </c>
      <c r="M572">
        <f t="shared" si="25"/>
        <v>0</v>
      </c>
      <c r="N572">
        <f t="shared" si="26"/>
        <v>0</v>
      </c>
    </row>
    <row r="573" spans="1:14" x14ac:dyDescent="0.2">
      <c r="A573" t="s">
        <v>227</v>
      </c>
      <c r="B573">
        <v>72</v>
      </c>
      <c r="C573" t="s">
        <v>16</v>
      </c>
      <c r="D573" t="s">
        <v>2</v>
      </c>
      <c r="E573" t="s">
        <v>194</v>
      </c>
      <c r="F573">
        <v>1</v>
      </c>
      <c r="G573">
        <v>1</v>
      </c>
      <c r="H573">
        <v>0</v>
      </c>
      <c r="I573">
        <v>1</v>
      </c>
      <c r="J573">
        <v>1</v>
      </c>
      <c r="K573">
        <v>0</v>
      </c>
      <c r="L573">
        <f t="shared" si="24"/>
        <v>0</v>
      </c>
      <c r="M573">
        <f t="shared" si="25"/>
        <v>0</v>
      </c>
      <c r="N573">
        <f t="shared" si="26"/>
        <v>0</v>
      </c>
    </row>
    <row r="574" spans="1:14" x14ac:dyDescent="0.2">
      <c r="A574" t="s">
        <v>227</v>
      </c>
      <c r="B574">
        <v>72</v>
      </c>
      <c r="C574" t="s">
        <v>16</v>
      </c>
      <c r="D574" t="s">
        <v>2</v>
      </c>
      <c r="E574" t="s">
        <v>199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f t="shared" si="24"/>
        <v>0</v>
      </c>
      <c r="M574">
        <f t="shared" si="25"/>
        <v>0</v>
      </c>
      <c r="N574">
        <f t="shared" si="26"/>
        <v>0</v>
      </c>
    </row>
    <row r="575" spans="1:14" x14ac:dyDescent="0.2">
      <c r="A575" t="s">
        <v>227</v>
      </c>
      <c r="B575">
        <v>72</v>
      </c>
      <c r="C575" t="s">
        <v>16</v>
      </c>
      <c r="D575" t="s">
        <v>2</v>
      </c>
      <c r="E575" t="s">
        <v>203</v>
      </c>
      <c r="F575">
        <v>1</v>
      </c>
      <c r="G575">
        <v>0</v>
      </c>
      <c r="H575">
        <v>0</v>
      </c>
      <c r="I575">
        <v>1</v>
      </c>
      <c r="J575">
        <v>0</v>
      </c>
      <c r="K575">
        <v>0</v>
      </c>
      <c r="L575">
        <f t="shared" si="24"/>
        <v>0</v>
      </c>
      <c r="M575">
        <f t="shared" si="25"/>
        <v>0</v>
      </c>
      <c r="N575">
        <f t="shared" si="26"/>
        <v>0</v>
      </c>
    </row>
    <row r="576" spans="1:14" x14ac:dyDescent="0.2">
      <c r="A576" t="s">
        <v>227</v>
      </c>
      <c r="B576">
        <v>72</v>
      </c>
      <c r="C576" t="s">
        <v>16</v>
      </c>
      <c r="D576" t="s">
        <v>2</v>
      </c>
      <c r="E576" t="s">
        <v>206</v>
      </c>
      <c r="F576">
        <v>0</v>
      </c>
      <c r="G576">
        <v>1</v>
      </c>
      <c r="H576">
        <v>0</v>
      </c>
      <c r="I576">
        <v>0</v>
      </c>
      <c r="J576">
        <v>1</v>
      </c>
      <c r="K576">
        <v>0</v>
      </c>
      <c r="L576">
        <f t="shared" si="24"/>
        <v>0</v>
      </c>
      <c r="M576">
        <f t="shared" si="25"/>
        <v>0</v>
      </c>
      <c r="N576">
        <f t="shared" si="26"/>
        <v>0</v>
      </c>
    </row>
    <row r="577" spans="1:14" x14ac:dyDescent="0.2">
      <c r="A577" t="s">
        <v>227</v>
      </c>
      <c r="B577">
        <v>72</v>
      </c>
      <c r="C577" t="s">
        <v>16</v>
      </c>
      <c r="D577" t="s">
        <v>2</v>
      </c>
      <c r="E577" t="s">
        <v>210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f t="shared" si="24"/>
        <v>0</v>
      </c>
      <c r="M577">
        <f t="shared" si="25"/>
        <v>0</v>
      </c>
      <c r="N577">
        <f t="shared" si="26"/>
        <v>0</v>
      </c>
    </row>
    <row r="578" spans="1:14" x14ac:dyDescent="0.2">
      <c r="A578" t="s">
        <v>227</v>
      </c>
      <c r="B578">
        <v>72</v>
      </c>
      <c r="C578" t="s">
        <v>16</v>
      </c>
      <c r="D578" t="s">
        <v>2</v>
      </c>
      <c r="E578" t="s">
        <v>185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f t="shared" ref="L578:L641" si="27">F578-I578</f>
        <v>0</v>
      </c>
      <c r="M578">
        <f t="shared" ref="M578:M641" si="28">G578-J578</f>
        <v>0</v>
      </c>
      <c r="N578">
        <f t="shared" ref="N578:N641" si="29">H578-K578</f>
        <v>0</v>
      </c>
    </row>
    <row r="579" spans="1:14" x14ac:dyDescent="0.2">
      <c r="A579" t="s">
        <v>227</v>
      </c>
      <c r="B579">
        <v>72</v>
      </c>
      <c r="C579" t="s">
        <v>16</v>
      </c>
      <c r="D579" t="s">
        <v>2</v>
      </c>
      <c r="E579" t="s">
        <v>140</v>
      </c>
      <c r="F579">
        <v>0</v>
      </c>
      <c r="G579">
        <v>2</v>
      </c>
      <c r="H579">
        <v>0</v>
      </c>
      <c r="I579">
        <v>0</v>
      </c>
      <c r="J579">
        <v>0</v>
      </c>
      <c r="K579">
        <v>0</v>
      </c>
      <c r="L579">
        <f t="shared" si="27"/>
        <v>0</v>
      </c>
      <c r="M579">
        <f t="shared" si="28"/>
        <v>2</v>
      </c>
      <c r="N579">
        <f t="shared" si="29"/>
        <v>0</v>
      </c>
    </row>
    <row r="580" spans="1:14" x14ac:dyDescent="0.2">
      <c r="A580" t="s">
        <v>227</v>
      </c>
      <c r="B580">
        <v>72</v>
      </c>
      <c r="C580" t="s">
        <v>16</v>
      </c>
      <c r="D580" t="s">
        <v>2</v>
      </c>
      <c r="E580" t="s">
        <v>191</v>
      </c>
      <c r="F580">
        <v>0</v>
      </c>
      <c r="G580">
        <v>3</v>
      </c>
      <c r="H580">
        <v>0</v>
      </c>
      <c r="I580">
        <v>0</v>
      </c>
      <c r="J580">
        <v>3</v>
      </c>
      <c r="K580">
        <v>0</v>
      </c>
      <c r="L580">
        <f t="shared" si="27"/>
        <v>0</v>
      </c>
      <c r="M580">
        <f t="shared" si="28"/>
        <v>0</v>
      </c>
      <c r="N580">
        <f t="shared" si="29"/>
        <v>0</v>
      </c>
    </row>
    <row r="581" spans="1:14" x14ac:dyDescent="0.2">
      <c r="A581" t="s">
        <v>227</v>
      </c>
      <c r="B581">
        <v>72</v>
      </c>
      <c r="C581" t="s">
        <v>16</v>
      </c>
      <c r="D581" t="s">
        <v>2</v>
      </c>
      <c r="E581" t="s">
        <v>160</v>
      </c>
      <c r="F581">
        <v>0</v>
      </c>
      <c r="G581">
        <v>3</v>
      </c>
      <c r="H581">
        <v>0</v>
      </c>
      <c r="I581">
        <v>0</v>
      </c>
      <c r="J581">
        <v>2</v>
      </c>
      <c r="K581">
        <v>0</v>
      </c>
      <c r="L581">
        <f t="shared" si="27"/>
        <v>0</v>
      </c>
      <c r="M581">
        <f t="shared" si="28"/>
        <v>1</v>
      </c>
      <c r="N581">
        <f t="shared" si="29"/>
        <v>0</v>
      </c>
    </row>
    <row r="582" spans="1:14" x14ac:dyDescent="0.2">
      <c r="A582" t="s">
        <v>227</v>
      </c>
      <c r="B582">
        <v>72</v>
      </c>
      <c r="C582" t="s">
        <v>16</v>
      </c>
      <c r="D582" t="s">
        <v>2</v>
      </c>
      <c r="E582" t="s">
        <v>195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f t="shared" si="27"/>
        <v>0</v>
      </c>
      <c r="M582">
        <f t="shared" si="28"/>
        <v>0</v>
      </c>
      <c r="N582">
        <f t="shared" si="29"/>
        <v>0</v>
      </c>
    </row>
    <row r="583" spans="1:14" x14ac:dyDescent="0.2">
      <c r="A583" t="s">
        <v>227</v>
      </c>
      <c r="B583">
        <v>72</v>
      </c>
      <c r="C583" t="s">
        <v>16</v>
      </c>
      <c r="D583" t="s">
        <v>2</v>
      </c>
      <c r="E583" t="s">
        <v>135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f t="shared" si="27"/>
        <v>0</v>
      </c>
      <c r="M583">
        <f t="shared" si="28"/>
        <v>0</v>
      </c>
      <c r="N583">
        <f t="shared" si="29"/>
        <v>0</v>
      </c>
    </row>
    <row r="584" spans="1:14" x14ac:dyDescent="0.2">
      <c r="A584" t="s">
        <v>227</v>
      </c>
      <c r="B584">
        <v>72</v>
      </c>
      <c r="C584" t="s">
        <v>16</v>
      </c>
      <c r="D584" t="s">
        <v>2</v>
      </c>
      <c r="E584" t="s">
        <v>204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f t="shared" si="27"/>
        <v>0</v>
      </c>
      <c r="M584">
        <f t="shared" si="28"/>
        <v>0</v>
      </c>
      <c r="N584">
        <f t="shared" si="29"/>
        <v>0</v>
      </c>
    </row>
    <row r="585" spans="1:14" x14ac:dyDescent="0.2">
      <c r="A585" t="s">
        <v>227</v>
      </c>
      <c r="B585">
        <v>72</v>
      </c>
      <c r="C585" t="s">
        <v>16</v>
      </c>
      <c r="D585" t="s">
        <v>2</v>
      </c>
      <c r="E585" t="s">
        <v>134</v>
      </c>
      <c r="F585">
        <v>1</v>
      </c>
      <c r="G585">
        <v>1</v>
      </c>
      <c r="H585">
        <v>0</v>
      </c>
      <c r="I585">
        <v>1</v>
      </c>
      <c r="J585">
        <v>1</v>
      </c>
      <c r="K585">
        <v>0</v>
      </c>
      <c r="L585">
        <f t="shared" si="27"/>
        <v>0</v>
      </c>
      <c r="M585">
        <f t="shared" si="28"/>
        <v>0</v>
      </c>
      <c r="N585">
        <f t="shared" si="29"/>
        <v>0</v>
      </c>
    </row>
    <row r="586" spans="1:14" x14ac:dyDescent="0.2">
      <c r="A586" t="s">
        <v>227</v>
      </c>
      <c r="B586">
        <v>72</v>
      </c>
      <c r="C586" t="s">
        <v>16</v>
      </c>
      <c r="D586" t="s">
        <v>2</v>
      </c>
      <c r="E586" t="s">
        <v>211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f t="shared" si="27"/>
        <v>0</v>
      </c>
      <c r="M586">
        <f t="shared" si="28"/>
        <v>0</v>
      </c>
      <c r="N586">
        <f t="shared" si="29"/>
        <v>0</v>
      </c>
    </row>
    <row r="587" spans="1:14" x14ac:dyDescent="0.2">
      <c r="A587" t="s">
        <v>227</v>
      </c>
      <c r="B587">
        <v>72</v>
      </c>
      <c r="C587" t="s">
        <v>16</v>
      </c>
      <c r="D587" t="s">
        <v>2</v>
      </c>
      <c r="E587" t="s">
        <v>170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f t="shared" si="27"/>
        <v>0</v>
      </c>
      <c r="M587">
        <f t="shared" si="28"/>
        <v>0</v>
      </c>
      <c r="N587">
        <f t="shared" si="29"/>
        <v>0</v>
      </c>
    </row>
    <row r="588" spans="1:14" x14ac:dyDescent="0.2">
      <c r="A588" t="s">
        <v>227</v>
      </c>
      <c r="B588">
        <v>72</v>
      </c>
      <c r="C588" t="s">
        <v>16</v>
      </c>
      <c r="D588" t="s">
        <v>2</v>
      </c>
      <c r="E588" t="s">
        <v>189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f t="shared" si="27"/>
        <v>0</v>
      </c>
      <c r="M588">
        <f t="shared" si="28"/>
        <v>0</v>
      </c>
      <c r="N588">
        <f t="shared" si="29"/>
        <v>0</v>
      </c>
    </row>
    <row r="589" spans="1:14" x14ac:dyDescent="0.2">
      <c r="A589" t="s">
        <v>227</v>
      </c>
      <c r="B589">
        <v>72</v>
      </c>
      <c r="C589" t="s">
        <v>16</v>
      </c>
      <c r="D589" t="s">
        <v>2</v>
      </c>
      <c r="E589" t="s">
        <v>125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f t="shared" si="27"/>
        <v>0</v>
      </c>
      <c r="M589">
        <f t="shared" si="28"/>
        <v>0</v>
      </c>
      <c r="N589">
        <f t="shared" si="29"/>
        <v>0</v>
      </c>
    </row>
    <row r="590" spans="1:14" x14ac:dyDescent="0.2">
      <c r="A590" t="s">
        <v>227</v>
      </c>
      <c r="B590">
        <v>72</v>
      </c>
      <c r="C590" t="s">
        <v>16</v>
      </c>
      <c r="D590" t="s">
        <v>2</v>
      </c>
      <c r="E590" t="s">
        <v>157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f t="shared" si="27"/>
        <v>0</v>
      </c>
      <c r="M590">
        <f t="shared" si="28"/>
        <v>0</v>
      </c>
      <c r="N590">
        <f t="shared" si="29"/>
        <v>0</v>
      </c>
    </row>
    <row r="591" spans="1:14" x14ac:dyDescent="0.2">
      <c r="A591" t="s">
        <v>227</v>
      </c>
      <c r="B591">
        <v>72</v>
      </c>
      <c r="C591" t="s">
        <v>16</v>
      </c>
      <c r="D591" t="s">
        <v>2</v>
      </c>
      <c r="E591" t="s">
        <v>196</v>
      </c>
      <c r="F591">
        <v>0</v>
      </c>
      <c r="G591">
        <v>3</v>
      </c>
      <c r="H591">
        <v>0</v>
      </c>
      <c r="I591">
        <v>0</v>
      </c>
      <c r="J591">
        <v>3</v>
      </c>
      <c r="K591">
        <v>0</v>
      </c>
      <c r="L591">
        <f t="shared" si="27"/>
        <v>0</v>
      </c>
      <c r="M591">
        <f t="shared" si="28"/>
        <v>0</v>
      </c>
      <c r="N591">
        <f t="shared" si="29"/>
        <v>0</v>
      </c>
    </row>
    <row r="592" spans="1:14" x14ac:dyDescent="0.2">
      <c r="A592" t="s">
        <v>227</v>
      </c>
      <c r="B592">
        <v>72</v>
      </c>
      <c r="C592" t="s">
        <v>16</v>
      </c>
      <c r="D592" t="s">
        <v>2</v>
      </c>
      <c r="E592" t="s">
        <v>161</v>
      </c>
      <c r="F592">
        <v>0</v>
      </c>
      <c r="G592">
        <v>2</v>
      </c>
      <c r="H592">
        <v>0</v>
      </c>
      <c r="I592">
        <v>0</v>
      </c>
      <c r="J592">
        <v>2</v>
      </c>
      <c r="K592">
        <v>0</v>
      </c>
      <c r="L592">
        <f t="shared" si="27"/>
        <v>0</v>
      </c>
      <c r="M592">
        <f t="shared" si="28"/>
        <v>0</v>
      </c>
      <c r="N592">
        <f t="shared" si="29"/>
        <v>0</v>
      </c>
    </row>
    <row r="593" spans="1:14" x14ac:dyDescent="0.2">
      <c r="A593" t="s">
        <v>227</v>
      </c>
      <c r="B593">
        <v>72</v>
      </c>
      <c r="C593" t="s">
        <v>16</v>
      </c>
      <c r="D593" t="s">
        <v>2</v>
      </c>
      <c r="E593" t="s">
        <v>141</v>
      </c>
      <c r="F593">
        <v>1</v>
      </c>
      <c r="G593">
        <v>5</v>
      </c>
      <c r="H593">
        <v>0</v>
      </c>
      <c r="I593">
        <v>1</v>
      </c>
      <c r="J593">
        <v>5</v>
      </c>
      <c r="K593">
        <v>0</v>
      </c>
      <c r="L593">
        <f t="shared" si="27"/>
        <v>0</v>
      </c>
      <c r="M593">
        <f t="shared" si="28"/>
        <v>0</v>
      </c>
      <c r="N593">
        <f t="shared" si="29"/>
        <v>0</v>
      </c>
    </row>
    <row r="594" spans="1:14" x14ac:dyDescent="0.2">
      <c r="A594" t="s">
        <v>227</v>
      </c>
      <c r="B594">
        <v>72</v>
      </c>
      <c r="C594" t="s">
        <v>16</v>
      </c>
      <c r="D594" t="s">
        <v>2</v>
      </c>
      <c r="E594" t="s">
        <v>207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f t="shared" si="27"/>
        <v>0</v>
      </c>
      <c r="M594">
        <f t="shared" si="28"/>
        <v>0</v>
      </c>
      <c r="N594">
        <f t="shared" si="29"/>
        <v>0</v>
      </c>
    </row>
    <row r="595" spans="1:14" x14ac:dyDescent="0.2">
      <c r="A595" t="s">
        <v>227</v>
      </c>
      <c r="B595">
        <v>72</v>
      </c>
      <c r="C595" t="s">
        <v>16</v>
      </c>
      <c r="D595" t="s">
        <v>2</v>
      </c>
      <c r="E595" t="s">
        <v>212</v>
      </c>
      <c r="F595">
        <v>2</v>
      </c>
      <c r="G595">
        <v>1</v>
      </c>
      <c r="H595">
        <v>0</v>
      </c>
      <c r="I595">
        <v>2</v>
      </c>
      <c r="J595">
        <v>1</v>
      </c>
      <c r="K595">
        <v>0</v>
      </c>
      <c r="L595">
        <f t="shared" si="27"/>
        <v>0</v>
      </c>
      <c r="M595">
        <f t="shared" si="28"/>
        <v>0</v>
      </c>
      <c r="N595">
        <f t="shared" si="29"/>
        <v>0</v>
      </c>
    </row>
    <row r="596" spans="1:14" x14ac:dyDescent="0.2">
      <c r="A596" t="s">
        <v>227</v>
      </c>
      <c r="B596">
        <v>72</v>
      </c>
      <c r="C596" t="s">
        <v>16</v>
      </c>
      <c r="D596" t="s">
        <v>2</v>
      </c>
      <c r="E596" t="s">
        <v>171</v>
      </c>
      <c r="F596">
        <v>4</v>
      </c>
      <c r="G596">
        <v>2</v>
      </c>
      <c r="H596">
        <v>0</v>
      </c>
      <c r="I596">
        <v>4</v>
      </c>
      <c r="J596">
        <v>2</v>
      </c>
      <c r="K596">
        <v>0</v>
      </c>
      <c r="L596">
        <f t="shared" si="27"/>
        <v>0</v>
      </c>
      <c r="M596">
        <f t="shared" si="28"/>
        <v>0</v>
      </c>
      <c r="N596">
        <f t="shared" si="29"/>
        <v>0</v>
      </c>
    </row>
    <row r="597" spans="1:14" x14ac:dyDescent="0.2">
      <c r="A597" t="s">
        <v>227</v>
      </c>
      <c r="B597">
        <v>72</v>
      </c>
      <c r="C597" t="s">
        <v>16</v>
      </c>
      <c r="D597" t="s">
        <v>2</v>
      </c>
      <c r="E597" t="s">
        <v>124</v>
      </c>
      <c r="F597">
        <v>1</v>
      </c>
      <c r="G597">
        <v>4</v>
      </c>
      <c r="H597">
        <v>0</v>
      </c>
      <c r="I597">
        <v>1</v>
      </c>
      <c r="J597">
        <v>4</v>
      </c>
      <c r="K597">
        <v>0</v>
      </c>
      <c r="L597">
        <f t="shared" si="27"/>
        <v>0</v>
      </c>
      <c r="M597">
        <f t="shared" si="28"/>
        <v>0</v>
      </c>
      <c r="N597">
        <f t="shared" si="29"/>
        <v>0</v>
      </c>
    </row>
    <row r="598" spans="1:14" x14ac:dyDescent="0.2">
      <c r="A598" t="s">
        <v>227</v>
      </c>
      <c r="B598">
        <v>72</v>
      </c>
      <c r="C598" t="s">
        <v>16</v>
      </c>
      <c r="D598" t="s">
        <v>2</v>
      </c>
      <c r="E598" t="s">
        <v>121</v>
      </c>
      <c r="F598">
        <v>0</v>
      </c>
      <c r="G598">
        <v>1</v>
      </c>
      <c r="H598">
        <v>0</v>
      </c>
      <c r="I598">
        <v>0</v>
      </c>
      <c r="J598">
        <v>1</v>
      </c>
      <c r="K598">
        <v>0</v>
      </c>
      <c r="L598">
        <f t="shared" si="27"/>
        <v>0</v>
      </c>
      <c r="M598">
        <f t="shared" si="28"/>
        <v>0</v>
      </c>
      <c r="N598">
        <f t="shared" si="29"/>
        <v>0</v>
      </c>
    </row>
    <row r="599" spans="1:14" x14ac:dyDescent="0.2">
      <c r="A599" t="s">
        <v>227</v>
      </c>
      <c r="B599">
        <v>72</v>
      </c>
      <c r="C599" t="s">
        <v>16</v>
      </c>
      <c r="D599" t="s">
        <v>2</v>
      </c>
      <c r="E599" t="s">
        <v>193</v>
      </c>
      <c r="F599">
        <v>1</v>
      </c>
      <c r="G599">
        <v>6</v>
      </c>
      <c r="H599">
        <v>0</v>
      </c>
      <c r="I599">
        <v>1</v>
      </c>
      <c r="J599">
        <v>5</v>
      </c>
      <c r="K599">
        <v>0</v>
      </c>
      <c r="L599">
        <f t="shared" si="27"/>
        <v>0</v>
      </c>
      <c r="M599">
        <f t="shared" si="28"/>
        <v>1</v>
      </c>
      <c r="N599">
        <f t="shared" si="29"/>
        <v>0</v>
      </c>
    </row>
    <row r="600" spans="1:14" x14ac:dyDescent="0.2">
      <c r="A600" t="s">
        <v>227</v>
      </c>
      <c r="B600">
        <v>72</v>
      </c>
      <c r="C600" t="s">
        <v>16</v>
      </c>
      <c r="D600" t="s">
        <v>2</v>
      </c>
      <c r="E600" t="s">
        <v>165</v>
      </c>
      <c r="F600">
        <v>0</v>
      </c>
      <c r="G600">
        <v>1</v>
      </c>
      <c r="H600">
        <v>0</v>
      </c>
      <c r="I600">
        <v>0</v>
      </c>
      <c r="J600">
        <v>1</v>
      </c>
      <c r="K600">
        <v>0</v>
      </c>
      <c r="L600">
        <f t="shared" si="27"/>
        <v>0</v>
      </c>
      <c r="M600">
        <f t="shared" si="28"/>
        <v>0</v>
      </c>
      <c r="N600">
        <f t="shared" si="29"/>
        <v>0</v>
      </c>
    </row>
    <row r="601" spans="1:14" x14ac:dyDescent="0.2">
      <c r="A601" t="s">
        <v>227</v>
      </c>
      <c r="B601">
        <v>72</v>
      </c>
      <c r="C601" t="s">
        <v>16</v>
      </c>
      <c r="D601" t="s">
        <v>2</v>
      </c>
      <c r="E601" t="s">
        <v>126</v>
      </c>
      <c r="F601">
        <v>1</v>
      </c>
      <c r="G601">
        <v>4</v>
      </c>
      <c r="H601">
        <v>0</v>
      </c>
      <c r="I601">
        <v>0</v>
      </c>
      <c r="J601">
        <v>2</v>
      </c>
      <c r="K601">
        <v>0</v>
      </c>
      <c r="L601">
        <f t="shared" si="27"/>
        <v>1</v>
      </c>
      <c r="M601">
        <f t="shared" si="28"/>
        <v>2</v>
      </c>
      <c r="N601">
        <f t="shared" si="29"/>
        <v>0</v>
      </c>
    </row>
    <row r="602" spans="1:14" x14ac:dyDescent="0.2">
      <c r="A602" t="s">
        <v>227</v>
      </c>
      <c r="B602">
        <v>72</v>
      </c>
      <c r="C602" t="s">
        <v>16</v>
      </c>
      <c r="D602" t="s">
        <v>2</v>
      </c>
      <c r="E602" t="s">
        <v>169</v>
      </c>
      <c r="F602">
        <v>1</v>
      </c>
      <c r="G602">
        <v>2</v>
      </c>
      <c r="H602">
        <v>0</v>
      </c>
      <c r="I602">
        <v>1</v>
      </c>
      <c r="J602">
        <v>2</v>
      </c>
      <c r="K602">
        <v>0</v>
      </c>
      <c r="L602">
        <f t="shared" si="27"/>
        <v>0</v>
      </c>
      <c r="M602">
        <f t="shared" si="28"/>
        <v>0</v>
      </c>
      <c r="N602">
        <f t="shared" si="29"/>
        <v>0</v>
      </c>
    </row>
    <row r="603" spans="1:14" x14ac:dyDescent="0.2">
      <c r="A603" t="s">
        <v>227</v>
      </c>
      <c r="B603">
        <v>72</v>
      </c>
      <c r="C603" t="s">
        <v>16</v>
      </c>
      <c r="D603" t="s">
        <v>2</v>
      </c>
      <c r="E603" t="s">
        <v>163</v>
      </c>
      <c r="F603">
        <v>4</v>
      </c>
      <c r="G603">
        <v>2</v>
      </c>
      <c r="H603">
        <v>0</v>
      </c>
      <c r="I603">
        <v>4</v>
      </c>
      <c r="J603">
        <v>2</v>
      </c>
      <c r="K603">
        <v>0</v>
      </c>
      <c r="L603">
        <f t="shared" si="27"/>
        <v>0</v>
      </c>
      <c r="M603">
        <f t="shared" si="28"/>
        <v>0</v>
      </c>
      <c r="N603">
        <f t="shared" si="29"/>
        <v>0</v>
      </c>
    </row>
    <row r="604" spans="1:14" x14ac:dyDescent="0.2">
      <c r="A604" t="s">
        <v>227</v>
      </c>
      <c r="B604">
        <v>72</v>
      </c>
      <c r="C604" t="s">
        <v>16</v>
      </c>
      <c r="D604" t="s">
        <v>2</v>
      </c>
      <c r="E604" t="s">
        <v>213</v>
      </c>
      <c r="F604">
        <v>2</v>
      </c>
      <c r="G604">
        <v>0</v>
      </c>
      <c r="H604">
        <v>0</v>
      </c>
      <c r="I604">
        <v>2</v>
      </c>
      <c r="J604">
        <v>0</v>
      </c>
      <c r="K604">
        <v>0</v>
      </c>
      <c r="L604">
        <f t="shared" si="27"/>
        <v>0</v>
      </c>
      <c r="M604">
        <f t="shared" si="28"/>
        <v>0</v>
      </c>
      <c r="N604">
        <f t="shared" si="29"/>
        <v>0</v>
      </c>
    </row>
    <row r="605" spans="1:14" x14ac:dyDescent="0.2">
      <c r="A605" t="s">
        <v>227</v>
      </c>
      <c r="B605">
        <v>72</v>
      </c>
      <c r="C605" t="s">
        <v>16</v>
      </c>
      <c r="D605" t="s">
        <v>2</v>
      </c>
      <c r="E605" t="s">
        <v>177</v>
      </c>
      <c r="F605">
        <v>2</v>
      </c>
      <c r="G605">
        <v>1</v>
      </c>
      <c r="H605">
        <v>0</v>
      </c>
      <c r="I605">
        <v>2</v>
      </c>
      <c r="J605">
        <v>1</v>
      </c>
      <c r="K605">
        <v>0</v>
      </c>
      <c r="L605">
        <f t="shared" si="27"/>
        <v>0</v>
      </c>
      <c r="M605">
        <f t="shared" si="28"/>
        <v>0</v>
      </c>
      <c r="N605">
        <f t="shared" si="29"/>
        <v>0</v>
      </c>
    </row>
    <row r="606" spans="1:14" x14ac:dyDescent="0.2">
      <c r="A606" t="s">
        <v>227</v>
      </c>
      <c r="B606">
        <v>72</v>
      </c>
      <c r="C606" t="s">
        <v>16</v>
      </c>
      <c r="D606" t="s">
        <v>2</v>
      </c>
      <c r="E606" t="s">
        <v>147</v>
      </c>
      <c r="F606">
        <v>0</v>
      </c>
      <c r="G606">
        <v>1</v>
      </c>
      <c r="H606">
        <v>0</v>
      </c>
      <c r="I606">
        <v>0</v>
      </c>
      <c r="J606">
        <v>1</v>
      </c>
      <c r="K606">
        <v>0</v>
      </c>
      <c r="L606">
        <f t="shared" si="27"/>
        <v>0</v>
      </c>
      <c r="M606">
        <f t="shared" si="28"/>
        <v>0</v>
      </c>
      <c r="N606">
        <f t="shared" si="29"/>
        <v>0</v>
      </c>
    </row>
    <row r="607" spans="1:14" x14ac:dyDescent="0.2">
      <c r="A607" t="s">
        <v>227</v>
      </c>
      <c r="B607">
        <v>72</v>
      </c>
      <c r="C607" t="s">
        <v>16</v>
      </c>
      <c r="D607" t="s">
        <v>2</v>
      </c>
      <c r="E607" t="s">
        <v>123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f t="shared" si="27"/>
        <v>0</v>
      </c>
      <c r="M607">
        <f t="shared" si="28"/>
        <v>0</v>
      </c>
      <c r="N607">
        <f t="shared" si="29"/>
        <v>0</v>
      </c>
    </row>
    <row r="608" spans="1:14" x14ac:dyDescent="0.2">
      <c r="A608" t="s">
        <v>227</v>
      </c>
      <c r="B608">
        <v>72</v>
      </c>
      <c r="C608" t="s">
        <v>16</v>
      </c>
      <c r="D608" t="s">
        <v>2</v>
      </c>
      <c r="E608" t="s">
        <v>179</v>
      </c>
      <c r="F608">
        <v>3</v>
      </c>
      <c r="G608">
        <v>2</v>
      </c>
      <c r="H608">
        <v>0</v>
      </c>
      <c r="I608">
        <v>3</v>
      </c>
      <c r="J608">
        <v>2</v>
      </c>
      <c r="K608">
        <v>0</v>
      </c>
      <c r="L608">
        <f t="shared" si="27"/>
        <v>0</v>
      </c>
      <c r="M608">
        <f t="shared" si="28"/>
        <v>0</v>
      </c>
      <c r="N608">
        <f t="shared" si="29"/>
        <v>0</v>
      </c>
    </row>
    <row r="609" spans="1:14" x14ac:dyDescent="0.2">
      <c r="A609" t="s">
        <v>227</v>
      </c>
      <c r="B609">
        <v>72</v>
      </c>
      <c r="C609" t="s">
        <v>16</v>
      </c>
      <c r="D609" t="s">
        <v>2</v>
      </c>
      <c r="E609" t="s">
        <v>197</v>
      </c>
      <c r="F609">
        <v>0</v>
      </c>
      <c r="G609">
        <v>1</v>
      </c>
      <c r="H609">
        <v>0</v>
      </c>
      <c r="I609">
        <v>0</v>
      </c>
      <c r="J609">
        <v>1</v>
      </c>
      <c r="K609">
        <v>0</v>
      </c>
      <c r="L609">
        <f t="shared" si="27"/>
        <v>0</v>
      </c>
      <c r="M609">
        <f t="shared" si="28"/>
        <v>0</v>
      </c>
      <c r="N609">
        <f t="shared" si="29"/>
        <v>0</v>
      </c>
    </row>
    <row r="610" spans="1:14" x14ac:dyDescent="0.2">
      <c r="A610" t="s">
        <v>227</v>
      </c>
      <c r="B610">
        <v>72</v>
      </c>
      <c r="C610" t="s">
        <v>16</v>
      </c>
      <c r="D610" t="s">
        <v>2</v>
      </c>
      <c r="E610" t="s">
        <v>200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f t="shared" si="27"/>
        <v>0</v>
      </c>
      <c r="M610">
        <f t="shared" si="28"/>
        <v>0</v>
      </c>
      <c r="N610">
        <f t="shared" si="29"/>
        <v>0</v>
      </c>
    </row>
    <row r="611" spans="1:14" x14ac:dyDescent="0.2">
      <c r="A611" t="s">
        <v>227</v>
      </c>
      <c r="B611">
        <v>72</v>
      </c>
      <c r="C611" t="s">
        <v>16</v>
      </c>
      <c r="D611" t="s">
        <v>2</v>
      </c>
      <c r="E611" t="s">
        <v>183</v>
      </c>
      <c r="F611">
        <v>0</v>
      </c>
      <c r="G611">
        <v>3</v>
      </c>
      <c r="H611">
        <v>0</v>
      </c>
      <c r="I611">
        <v>0</v>
      </c>
      <c r="J611">
        <v>3</v>
      </c>
      <c r="K611">
        <v>0</v>
      </c>
      <c r="L611">
        <f t="shared" si="27"/>
        <v>0</v>
      </c>
      <c r="M611">
        <f t="shared" si="28"/>
        <v>0</v>
      </c>
      <c r="N611">
        <f t="shared" si="29"/>
        <v>0</v>
      </c>
    </row>
    <row r="612" spans="1:14" x14ac:dyDescent="0.2">
      <c r="A612" t="s">
        <v>227</v>
      </c>
      <c r="B612">
        <v>72</v>
      </c>
      <c r="C612" t="s">
        <v>16</v>
      </c>
      <c r="D612" t="s">
        <v>2</v>
      </c>
      <c r="E612" t="s">
        <v>208</v>
      </c>
      <c r="F612">
        <v>1</v>
      </c>
      <c r="G612">
        <v>1</v>
      </c>
      <c r="H612">
        <v>0</v>
      </c>
      <c r="I612">
        <v>1</v>
      </c>
      <c r="J612">
        <v>1</v>
      </c>
      <c r="K612">
        <v>0</v>
      </c>
      <c r="L612">
        <f t="shared" si="27"/>
        <v>0</v>
      </c>
      <c r="M612">
        <f t="shared" si="28"/>
        <v>0</v>
      </c>
      <c r="N612">
        <f t="shared" si="29"/>
        <v>0</v>
      </c>
    </row>
    <row r="613" spans="1:14" x14ac:dyDescent="0.2">
      <c r="A613" t="s">
        <v>227</v>
      </c>
      <c r="B613">
        <v>72</v>
      </c>
      <c r="C613" t="s">
        <v>16</v>
      </c>
      <c r="D613" t="s">
        <v>2</v>
      </c>
      <c r="E613" t="s">
        <v>214</v>
      </c>
      <c r="F613">
        <v>2</v>
      </c>
      <c r="G613">
        <v>1</v>
      </c>
      <c r="H613">
        <v>0</v>
      </c>
      <c r="I613">
        <v>2</v>
      </c>
      <c r="J613">
        <v>1</v>
      </c>
      <c r="K613">
        <v>0</v>
      </c>
      <c r="L613">
        <f t="shared" si="27"/>
        <v>0</v>
      </c>
      <c r="M613">
        <f t="shared" si="28"/>
        <v>0</v>
      </c>
      <c r="N613">
        <f t="shared" si="29"/>
        <v>0</v>
      </c>
    </row>
    <row r="614" spans="1:14" x14ac:dyDescent="0.2">
      <c r="A614" t="s">
        <v>227</v>
      </c>
      <c r="B614">
        <v>72</v>
      </c>
      <c r="C614" t="s">
        <v>16</v>
      </c>
      <c r="D614" t="s">
        <v>2</v>
      </c>
      <c r="E614" t="s">
        <v>186</v>
      </c>
      <c r="F614">
        <v>1</v>
      </c>
      <c r="G614">
        <v>1</v>
      </c>
      <c r="H614">
        <v>0</v>
      </c>
      <c r="I614">
        <v>1</v>
      </c>
      <c r="J614">
        <v>1</v>
      </c>
      <c r="K614">
        <v>0</v>
      </c>
      <c r="L614">
        <f t="shared" si="27"/>
        <v>0</v>
      </c>
      <c r="M614">
        <f t="shared" si="28"/>
        <v>0</v>
      </c>
      <c r="N614">
        <f t="shared" si="29"/>
        <v>0</v>
      </c>
    </row>
    <row r="615" spans="1:14" x14ac:dyDescent="0.2">
      <c r="A615" t="s">
        <v>227</v>
      </c>
      <c r="B615">
        <v>72</v>
      </c>
      <c r="C615" t="s">
        <v>16</v>
      </c>
      <c r="D615" t="s">
        <v>2</v>
      </c>
      <c r="E615" t="s">
        <v>137</v>
      </c>
      <c r="F615">
        <v>1</v>
      </c>
      <c r="G615">
        <v>2</v>
      </c>
      <c r="H615">
        <v>0</v>
      </c>
      <c r="I615">
        <v>1</v>
      </c>
      <c r="J615">
        <v>2</v>
      </c>
      <c r="K615">
        <v>0</v>
      </c>
      <c r="L615">
        <f t="shared" si="27"/>
        <v>0</v>
      </c>
      <c r="M615">
        <f t="shared" si="28"/>
        <v>0</v>
      </c>
      <c r="N615">
        <f t="shared" si="29"/>
        <v>0</v>
      </c>
    </row>
    <row r="616" spans="1:14" x14ac:dyDescent="0.2">
      <c r="A616" t="s">
        <v>227</v>
      </c>
      <c r="B616">
        <v>72</v>
      </c>
      <c r="C616" t="s">
        <v>16</v>
      </c>
      <c r="D616" t="s">
        <v>2</v>
      </c>
      <c r="E616" t="s">
        <v>178</v>
      </c>
      <c r="F616">
        <v>0</v>
      </c>
      <c r="G616">
        <v>2</v>
      </c>
      <c r="H616">
        <v>0</v>
      </c>
      <c r="I616">
        <v>0</v>
      </c>
      <c r="J616">
        <v>2</v>
      </c>
      <c r="K616">
        <v>0</v>
      </c>
      <c r="L616">
        <f t="shared" si="27"/>
        <v>0</v>
      </c>
      <c r="M616">
        <f t="shared" si="28"/>
        <v>0</v>
      </c>
      <c r="N616">
        <f t="shared" si="29"/>
        <v>0</v>
      </c>
    </row>
    <row r="617" spans="1:14" x14ac:dyDescent="0.2">
      <c r="A617" t="s">
        <v>227</v>
      </c>
      <c r="B617">
        <v>72</v>
      </c>
      <c r="C617" t="s">
        <v>16</v>
      </c>
      <c r="D617" t="s">
        <v>2</v>
      </c>
      <c r="E617" t="s">
        <v>122</v>
      </c>
      <c r="F617">
        <v>0</v>
      </c>
      <c r="G617">
        <v>3</v>
      </c>
      <c r="H617">
        <v>0</v>
      </c>
      <c r="I617">
        <v>0</v>
      </c>
      <c r="J617">
        <v>3</v>
      </c>
      <c r="K617">
        <v>0</v>
      </c>
      <c r="L617">
        <f t="shared" si="27"/>
        <v>0</v>
      </c>
      <c r="M617">
        <f t="shared" si="28"/>
        <v>0</v>
      </c>
      <c r="N617">
        <f t="shared" si="29"/>
        <v>0</v>
      </c>
    </row>
    <row r="618" spans="1:14" x14ac:dyDescent="0.2">
      <c r="A618" t="s">
        <v>227</v>
      </c>
      <c r="B618">
        <v>72</v>
      </c>
      <c r="C618" t="s">
        <v>16</v>
      </c>
      <c r="D618" t="s">
        <v>2</v>
      </c>
      <c r="E618" t="s">
        <v>175</v>
      </c>
      <c r="F618">
        <v>1</v>
      </c>
      <c r="G618">
        <v>0</v>
      </c>
      <c r="H618">
        <v>0</v>
      </c>
      <c r="I618">
        <v>1</v>
      </c>
      <c r="J618">
        <v>0</v>
      </c>
      <c r="K618">
        <v>0</v>
      </c>
      <c r="L618">
        <f t="shared" si="27"/>
        <v>0</v>
      </c>
      <c r="M618">
        <f t="shared" si="28"/>
        <v>0</v>
      </c>
      <c r="N618">
        <f t="shared" si="29"/>
        <v>0</v>
      </c>
    </row>
    <row r="619" spans="1:14" x14ac:dyDescent="0.2">
      <c r="A619" t="s">
        <v>227</v>
      </c>
      <c r="B619">
        <v>72</v>
      </c>
      <c r="C619" t="s">
        <v>16</v>
      </c>
      <c r="D619" t="s">
        <v>2</v>
      </c>
      <c r="E619" t="s">
        <v>138</v>
      </c>
      <c r="F619">
        <v>1</v>
      </c>
      <c r="G619">
        <v>2</v>
      </c>
      <c r="H619">
        <v>0</v>
      </c>
      <c r="I619">
        <v>1</v>
      </c>
      <c r="J619">
        <v>2</v>
      </c>
      <c r="K619">
        <v>0</v>
      </c>
      <c r="L619">
        <f t="shared" si="27"/>
        <v>0</v>
      </c>
      <c r="M619">
        <f t="shared" si="28"/>
        <v>0</v>
      </c>
      <c r="N619">
        <f t="shared" si="29"/>
        <v>0</v>
      </c>
    </row>
    <row r="620" spans="1:14" x14ac:dyDescent="0.2">
      <c r="A620" t="s">
        <v>227</v>
      </c>
      <c r="B620">
        <v>72</v>
      </c>
      <c r="C620" t="s">
        <v>16</v>
      </c>
      <c r="D620" t="s">
        <v>2</v>
      </c>
      <c r="E620" t="s">
        <v>205</v>
      </c>
      <c r="F620">
        <v>0</v>
      </c>
      <c r="G620">
        <v>2</v>
      </c>
      <c r="H620">
        <v>0</v>
      </c>
      <c r="I620">
        <v>0</v>
      </c>
      <c r="J620">
        <v>2</v>
      </c>
      <c r="K620">
        <v>0</v>
      </c>
      <c r="L620">
        <f t="shared" si="27"/>
        <v>0</v>
      </c>
      <c r="M620">
        <f t="shared" si="28"/>
        <v>0</v>
      </c>
      <c r="N620">
        <f t="shared" si="29"/>
        <v>0</v>
      </c>
    </row>
    <row r="621" spans="1:14" x14ac:dyDescent="0.2">
      <c r="A621" t="s">
        <v>227</v>
      </c>
      <c r="B621">
        <v>72</v>
      </c>
      <c r="C621" t="s">
        <v>16</v>
      </c>
      <c r="D621" t="s">
        <v>2</v>
      </c>
      <c r="E621" t="s">
        <v>162</v>
      </c>
      <c r="F621">
        <v>0</v>
      </c>
      <c r="G621">
        <v>2</v>
      </c>
      <c r="H621">
        <v>0</v>
      </c>
      <c r="I621">
        <v>0</v>
      </c>
      <c r="J621">
        <v>2</v>
      </c>
      <c r="K621">
        <v>0</v>
      </c>
      <c r="L621">
        <f t="shared" si="27"/>
        <v>0</v>
      </c>
      <c r="M621">
        <f t="shared" si="28"/>
        <v>0</v>
      </c>
      <c r="N621">
        <f t="shared" si="29"/>
        <v>0</v>
      </c>
    </row>
    <row r="622" spans="1:14" x14ac:dyDescent="0.2">
      <c r="A622" t="s">
        <v>227</v>
      </c>
      <c r="B622">
        <v>72</v>
      </c>
      <c r="C622" t="s">
        <v>16</v>
      </c>
      <c r="D622" t="s">
        <v>2</v>
      </c>
      <c r="E622" t="s">
        <v>215</v>
      </c>
      <c r="F622">
        <v>1</v>
      </c>
      <c r="G622">
        <v>1</v>
      </c>
      <c r="H622">
        <v>0</v>
      </c>
      <c r="I622">
        <v>1</v>
      </c>
      <c r="J622">
        <v>1</v>
      </c>
      <c r="K622">
        <v>0</v>
      </c>
      <c r="L622">
        <f t="shared" si="27"/>
        <v>0</v>
      </c>
      <c r="M622">
        <f t="shared" si="28"/>
        <v>0</v>
      </c>
      <c r="N622">
        <f t="shared" si="29"/>
        <v>0</v>
      </c>
    </row>
    <row r="623" spans="1:14" x14ac:dyDescent="0.2">
      <c r="A623" t="s">
        <v>227</v>
      </c>
      <c r="B623">
        <v>72</v>
      </c>
      <c r="C623" t="s">
        <v>16</v>
      </c>
      <c r="D623" t="s">
        <v>2</v>
      </c>
      <c r="E623" t="s">
        <v>148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f t="shared" si="27"/>
        <v>0</v>
      </c>
      <c r="M623">
        <f t="shared" si="28"/>
        <v>0</v>
      </c>
      <c r="N623">
        <f t="shared" si="29"/>
        <v>0</v>
      </c>
    </row>
    <row r="624" spans="1:14" x14ac:dyDescent="0.2">
      <c r="A624" t="s">
        <v>227</v>
      </c>
      <c r="B624">
        <v>72</v>
      </c>
      <c r="C624" t="s">
        <v>16</v>
      </c>
      <c r="D624" t="s">
        <v>2</v>
      </c>
      <c r="E624" t="s">
        <v>182</v>
      </c>
      <c r="F624">
        <v>1</v>
      </c>
      <c r="G624">
        <v>3</v>
      </c>
      <c r="H624">
        <v>0</v>
      </c>
      <c r="I624">
        <v>1</v>
      </c>
      <c r="J624">
        <v>3</v>
      </c>
      <c r="K624">
        <v>0</v>
      </c>
      <c r="L624">
        <f t="shared" si="27"/>
        <v>0</v>
      </c>
      <c r="M624">
        <f t="shared" si="28"/>
        <v>0</v>
      </c>
      <c r="N624">
        <f t="shared" si="29"/>
        <v>0</v>
      </c>
    </row>
    <row r="625" spans="1:14" x14ac:dyDescent="0.2">
      <c r="A625" t="s">
        <v>227</v>
      </c>
      <c r="B625">
        <v>72</v>
      </c>
      <c r="C625" t="s">
        <v>16</v>
      </c>
      <c r="D625" t="s">
        <v>2</v>
      </c>
      <c r="E625" t="s">
        <v>174</v>
      </c>
      <c r="F625">
        <v>1</v>
      </c>
      <c r="G625">
        <v>2</v>
      </c>
      <c r="H625">
        <v>0</v>
      </c>
      <c r="I625">
        <v>1</v>
      </c>
      <c r="J625">
        <v>2</v>
      </c>
      <c r="K625">
        <v>0</v>
      </c>
      <c r="L625">
        <f t="shared" si="27"/>
        <v>0</v>
      </c>
      <c r="M625">
        <f t="shared" si="28"/>
        <v>0</v>
      </c>
      <c r="N625">
        <f t="shared" si="29"/>
        <v>0</v>
      </c>
    </row>
    <row r="626" spans="1:14" x14ac:dyDescent="0.2">
      <c r="A626" t="s">
        <v>227</v>
      </c>
      <c r="B626">
        <v>72</v>
      </c>
      <c r="C626" t="s">
        <v>16</v>
      </c>
      <c r="D626" t="s">
        <v>2</v>
      </c>
      <c r="E626" t="s">
        <v>127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f t="shared" si="27"/>
        <v>0</v>
      </c>
      <c r="M626">
        <f t="shared" si="28"/>
        <v>0</v>
      </c>
      <c r="N626">
        <f t="shared" si="29"/>
        <v>0</v>
      </c>
    </row>
    <row r="627" spans="1:14" x14ac:dyDescent="0.2">
      <c r="A627" t="s">
        <v>227</v>
      </c>
      <c r="B627">
        <v>72</v>
      </c>
      <c r="C627" t="s">
        <v>16</v>
      </c>
      <c r="D627" t="s">
        <v>2</v>
      </c>
      <c r="E627" t="s">
        <v>167</v>
      </c>
      <c r="F627">
        <v>1</v>
      </c>
      <c r="G627">
        <v>6</v>
      </c>
      <c r="H627">
        <v>0</v>
      </c>
      <c r="I627">
        <v>0</v>
      </c>
      <c r="J627">
        <v>3</v>
      </c>
      <c r="K627">
        <v>0</v>
      </c>
      <c r="L627">
        <f t="shared" si="27"/>
        <v>1</v>
      </c>
      <c r="M627">
        <f t="shared" si="28"/>
        <v>3</v>
      </c>
      <c r="N627">
        <f t="shared" si="29"/>
        <v>0</v>
      </c>
    </row>
    <row r="628" spans="1:14" x14ac:dyDescent="0.2">
      <c r="A628" t="s">
        <v>227</v>
      </c>
      <c r="B628">
        <v>72</v>
      </c>
      <c r="C628" t="s">
        <v>16</v>
      </c>
      <c r="D628" t="s">
        <v>2</v>
      </c>
      <c r="E628" t="s">
        <v>201</v>
      </c>
      <c r="F628">
        <v>0</v>
      </c>
      <c r="G628">
        <v>2</v>
      </c>
      <c r="H628">
        <v>0</v>
      </c>
      <c r="I628">
        <v>0</v>
      </c>
      <c r="J628">
        <v>2</v>
      </c>
      <c r="K628">
        <v>0</v>
      </c>
      <c r="L628">
        <f t="shared" si="27"/>
        <v>0</v>
      </c>
      <c r="M628">
        <f t="shared" si="28"/>
        <v>0</v>
      </c>
      <c r="N628">
        <f t="shared" si="29"/>
        <v>0</v>
      </c>
    </row>
    <row r="629" spans="1:14" x14ac:dyDescent="0.2">
      <c r="A629" t="s">
        <v>227</v>
      </c>
      <c r="B629">
        <v>72</v>
      </c>
      <c r="C629" t="s">
        <v>16</v>
      </c>
      <c r="D629" t="s">
        <v>2</v>
      </c>
      <c r="E629" t="s">
        <v>146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f t="shared" si="27"/>
        <v>0</v>
      </c>
      <c r="M629">
        <f t="shared" si="28"/>
        <v>0</v>
      </c>
      <c r="N629">
        <f t="shared" si="29"/>
        <v>0</v>
      </c>
    </row>
    <row r="630" spans="1:14" x14ac:dyDescent="0.2">
      <c r="A630" t="s">
        <v>227</v>
      </c>
      <c r="B630">
        <v>72</v>
      </c>
      <c r="C630" t="s">
        <v>16</v>
      </c>
      <c r="D630" t="s">
        <v>2</v>
      </c>
      <c r="E630" t="s">
        <v>145</v>
      </c>
      <c r="F630">
        <v>1</v>
      </c>
      <c r="G630">
        <v>1</v>
      </c>
      <c r="H630">
        <v>0</v>
      </c>
      <c r="I630">
        <v>1</v>
      </c>
      <c r="J630">
        <v>1</v>
      </c>
      <c r="K630">
        <v>0</v>
      </c>
      <c r="L630">
        <f t="shared" si="27"/>
        <v>0</v>
      </c>
      <c r="M630">
        <f t="shared" si="28"/>
        <v>0</v>
      </c>
      <c r="N630">
        <f t="shared" si="29"/>
        <v>0</v>
      </c>
    </row>
    <row r="631" spans="1:14" x14ac:dyDescent="0.2">
      <c r="A631" t="s">
        <v>227</v>
      </c>
      <c r="B631">
        <v>72</v>
      </c>
      <c r="C631" t="s">
        <v>16</v>
      </c>
      <c r="D631" t="s">
        <v>2</v>
      </c>
      <c r="E631" t="s">
        <v>216</v>
      </c>
      <c r="F631">
        <v>1</v>
      </c>
      <c r="G631">
        <v>0</v>
      </c>
      <c r="H631">
        <v>0</v>
      </c>
      <c r="I631">
        <v>1</v>
      </c>
      <c r="J631">
        <v>0</v>
      </c>
      <c r="K631">
        <v>0</v>
      </c>
      <c r="L631">
        <f t="shared" si="27"/>
        <v>0</v>
      </c>
      <c r="M631">
        <f t="shared" si="28"/>
        <v>0</v>
      </c>
      <c r="N631">
        <f t="shared" si="29"/>
        <v>0</v>
      </c>
    </row>
    <row r="632" spans="1:14" x14ac:dyDescent="0.2">
      <c r="A632" t="s">
        <v>227</v>
      </c>
      <c r="B632">
        <v>72</v>
      </c>
      <c r="C632" t="s">
        <v>16</v>
      </c>
      <c r="D632" t="s">
        <v>2</v>
      </c>
      <c r="E632" t="s">
        <v>181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f t="shared" si="27"/>
        <v>0</v>
      </c>
      <c r="M632">
        <f t="shared" si="28"/>
        <v>0</v>
      </c>
      <c r="N632">
        <f t="shared" si="29"/>
        <v>0</v>
      </c>
    </row>
    <row r="633" spans="1:14" x14ac:dyDescent="0.2">
      <c r="A633" t="s">
        <v>227</v>
      </c>
      <c r="B633">
        <v>72</v>
      </c>
      <c r="C633" t="s">
        <v>16</v>
      </c>
      <c r="D633" t="s">
        <v>2</v>
      </c>
      <c r="E633" t="s">
        <v>132</v>
      </c>
      <c r="F633">
        <v>0</v>
      </c>
      <c r="G633">
        <v>2</v>
      </c>
      <c r="H633">
        <v>0</v>
      </c>
      <c r="I633">
        <v>0</v>
      </c>
      <c r="J633">
        <v>1</v>
      </c>
      <c r="K633">
        <v>0</v>
      </c>
      <c r="L633">
        <f t="shared" si="27"/>
        <v>0</v>
      </c>
      <c r="M633">
        <f t="shared" si="28"/>
        <v>1</v>
      </c>
      <c r="N633">
        <f t="shared" si="29"/>
        <v>0</v>
      </c>
    </row>
    <row r="634" spans="1:14" x14ac:dyDescent="0.2">
      <c r="A634" t="s">
        <v>227</v>
      </c>
      <c r="B634">
        <v>72</v>
      </c>
      <c r="C634" t="s">
        <v>16</v>
      </c>
      <c r="D634" t="s">
        <v>2</v>
      </c>
      <c r="E634" t="s">
        <v>128</v>
      </c>
      <c r="F634">
        <v>3</v>
      </c>
      <c r="G634">
        <v>1</v>
      </c>
      <c r="H634">
        <v>1</v>
      </c>
      <c r="I634">
        <v>3</v>
      </c>
      <c r="J634">
        <v>1</v>
      </c>
      <c r="K634">
        <v>1</v>
      </c>
      <c r="L634">
        <f t="shared" si="27"/>
        <v>0</v>
      </c>
      <c r="M634">
        <f t="shared" si="28"/>
        <v>0</v>
      </c>
      <c r="N634">
        <f t="shared" si="29"/>
        <v>0</v>
      </c>
    </row>
    <row r="635" spans="1:14" x14ac:dyDescent="0.2">
      <c r="A635" t="s">
        <v>227</v>
      </c>
      <c r="B635">
        <v>72</v>
      </c>
      <c r="C635" t="s">
        <v>16</v>
      </c>
      <c r="D635" t="s">
        <v>2</v>
      </c>
      <c r="E635" t="s">
        <v>143</v>
      </c>
      <c r="F635">
        <v>2</v>
      </c>
      <c r="G635">
        <v>1</v>
      </c>
      <c r="H635">
        <v>0</v>
      </c>
      <c r="I635">
        <v>2</v>
      </c>
      <c r="J635">
        <v>1</v>
      </c>
      <c r="K635">
        <v>0</v>
      </c>
      <c r="L635">
        <f t="shared" si="27"/>
        <v>0</v>
      </c>
      <c r="M635">
        <f t="shared" si="28"/>
        <v>0</v>
      </c>
      <c r="N635">
        <f t="shared" si="29"/>
        <v>0</v>
      </c>
    </row>
    <row r="636" spans="1:14" x14ac:dyDescent="0.2">
      <c r="A636" t="s">
        <v>227</v>
      </c>
      <c r="B636">
        <v>72</v>
      </c>
      <c r="C636" t="s">
        <v>16</v>
      </c>
      <c r="D636" t="s">
        <v>2</v>
      </c>
      <c r="E636" t="s">
        <v>198</v>
      </c>
      <c r="F636">
        <v>1</v>
      </c>
      <c r="G636">
        <v>4</v>
      </c>
      <c r="H636">
        <v>0</v>
      </c>
      <c r="I636">
        <v>1</v>
      </c>
      <c r="J636">
        <v>4</v>
      </c>
      <c r="K636">
        <v>0</v>
      </c>
      <c r="L636">
        <f t="shared" si="27"/>
        <v>0</v>
      </c>
      <c r="M636">
        <f t="shared" si="28"/>
        <v>0</v>
      </c>
      <c r="N636">
        <f t="shared" si="29"/>
        <v>0</v>
      </c>
    </row>
    <row r="637" spans="1:14" x14ac:dyDescent="0.2">
      <c r="A637" t="s">
        <v>227</v>
      </c>
      <c r="B637">
        <v>72</v>
      </c>
      <c r="C637" t="s">
        <v>16</v>
      </c>
      <c r="D637" t="s">
        <v>2</v>
      </c>
      <c r="E637" t="s">
        <v>133</v>
      </c>
      <c r="F637">
        <v>2</v>
      </c>
      <c r="G637">
        <v>3</v>
      </c>
      <c r="H637">
        <v>0</v>
      </c>
      <c r="I637">
        <v>2</v>
      </c>
      <c r="J637">
        <v>3</v>
      </c>
      <c r="K637">
        <v>0</v>
      </c>
      <c r="L637">
        <f t="shared" si="27"/>
        <v>0</v>
      </c>
      <c r="M637">
        <f t="shared" si="28"/>
        <v>0</v>
      </c>
      <c r="N637">
        <f t="shared" si="29"/>
        <v>0</v>
      </c>
    </row>
    <row r="638" spans="1:14" x14ac:dyDescent="0.2">
      <c r="A638" t="s">
        <v>227</v>
      </c>
      <c r="B638">
        <v>72</v>
      </c>
      <c r="C638" t="s">
        <v>16</v>
      </c>
      <c r="D638" t="s">
        <v>2</v>
      </c>
      <c r="E638" t="s">
        <v>152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f t="shared" si="27"/>
        <v>0</v>
      </c>
      <c r="M638">
        <f t="shared" si="28"/>
        <v>0</v>
      </c>
      <c r="N638">
        <f t="shared" si="29"/>
        <v>0</v>
      </c>
    </row>
    <row r="639" spans="1:14" x14ac:dyDescent="0.2">
      <c r="A639" t="s">
        <v>227</v>
      </c>
      <c r="B639">
        <v>72</v>
      </c>
      <c r="C639" t="s">
        <v>16</v>
      </c>
      <c r="D639" t="s">
        <v>2</v>
      </c>
      <c r="E639" t="s">
        <v>144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f t="shared" si="27"/>
        <v>0</v>
      </c>
      <c r="M639">
        <f t="shared" si="28"/>
        <v>0</v>
      </c>
      <c r="N639">
        <f t="shared" si="29"/>
        <v>0</v>
      </c>
    </row>
    <row r="640" spans="1:14" x14ac:dyDescent="0.2">
      <c r="A640" t="s">
        <v>227</v>
      </c>
      <c r="B640">
        <v>72</v>
      </c>
      <c r="C640" t="s">
        <v>16</v>
      </c>
      <c r="D640" t="s">
        <v>2</v>
      </c>
      <c r="E640" t="s">
        <v>217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f t="shared" si="27"/>
        <v>0</v>
      </c>
      <c r="M640">
        <f t="shared" si="28"/>
        <v>0</v>
      </c>
      <c r="N640">
        <f t="shared" si="29"/>
        <v>0</v>
      </c>
    </row>
    <row r="641" spans="1:14" x14ac:dyDescent="0.2">
      <c r="A641" t="s">
        <v>227</v>
      </c>
      <c r="B641">
        <v>72</v>
      </c>
      <c r="C641" t="s">
        <v>16</v>
      </c>
      <c r="D641" t="s">
        <v>2</v>
      </c>
      <c r="E641" t="s">
        <v>187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f t="shared" si="27"/>
        <v>0</v>
      </c>
      <c r="M641">
        <f t="shared" si="28"/>
        <v>0</v>
      </c>
      <c r="N641">
        <f t="shared" si="29"/>
        <v>0</v>
      </c>
    </row>
    <row r="642" spans="1:14" x14ac:dyDescent="0.2">
      <c r="A642" t="s">
        <v>227</v>
      </c>
      <c r="B642">
        <v>72</v>
      </c>
      <c r="C642" t="s">
        <v>16</v>
      </c>
      <c r="D642" t="s">
        <v>2</v>
      </c>
      <c r="E642" t="s">
        <v>180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f t="shared" ref="L642:L705" si="30">F642-I642</f>
        <v>0</v>
      </c>
      <c r="M642">
        <f t="shared" ref="M642:M705" si="31">G642-J642</f>
        <v>0</v>
      </c>
      <c r="N642">
        <f t="shared" ref="N642:N705" si="32">H642-K642</f>
        <v>0</v>
      </c>
    </row>
    <row r="643" spans="1:14" x14ac:dyDescent="0.2">
      <c r="A643" t="s">
        <v>227</v>
      </c>
      <c r="B643">
        <v>72</v>
      </c>
      <c r="C643" t="s">
        <v>16</v>
      </c>
      <c r="D643" t="s">
        <v>2</v>
      </c>
      <c r="E643" t="s">
        <v>159</v>
      </c>
      <c r="F643">
        <v>1</v>
      </c>
      <c r="G643">
        <v>2</v>
      </c>
      <c r="H643">
        <v>0</v>
      </c>
      <c r="I643">
        <v>0</v>
      </c>
      <c r="J643">
        <v>2</v>
      </c>
      <c r="K643">
        <v>0</v>
      </c>
      <c r="L643">
        <f t="shared" si="30"/>
        <v>1</v>
      </c>
      <c r="M643">
        <f t="shared" si="31"/>
        <v>0</v>
      </c>
      <c r="N643">
        <f t="shared" si="32"/>
        <v>0</v>
      </c>
    </row>
    <row r="644" spans="1:14" x14ac:dyDescent="0.2">
      <c r="A644" t="s">
        <v>227</v>
      </c>
      <c r="B644">
        <v>72</v>
      </c>
      <c r="C644" t="s">
        <v>16</v>
      </c>
      <c r="D644" t="s">
        <v>2</v>
      </c>
      <c r="E644" t="s">
        <v>176</v>
      </c>
      <c r="F644">
        <v>1</v>
      </c>
      <c r="G644">
        <v>0</v>
      </c>
      <c r="H644">
        <v>0</v>
      </c>
      <c r="I644">
        <v>1</v>
      </c>
      <c r="J644">
        <v>0</v>
      </c>
      <c r="K644">
        <v>0</v>
      </c>
      <c r="L644">
        <f t="shared" si="30"/>
        <v>0</v>
      </c>
      <c r="M644">
        <f t="shared" si="31"/>
        <v>0</v>
      </c>
      <c r="N644">
        <f t="shared" si="32"/>
        <v>0</v>
      </c>
    </row>
    <row r="645" spans="1:14" x14ac:dyDescent="0.2">
      <c r="A645" t="s">
        <v>227</v>
      </c>
      <c r="B645">
        <v>72</v>
      </c>
      <c r="C645" t="s">
        <v>16</v>
      </c>
      <c r="D645" t="s">
        <v>2</v>
      </c>
      <c r="E645" t="s">
        <v>153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f t="shared" si="30"/>
        <v>0</v>
      </c>
      <c r="M645">
        <f t="shared" si="31"/>
        <v>0</v>
      </c>
      <c r="N645">
        <f t="shared" si="32"/>
        <v>0</v>
      </c>
    </row>
    <row r="646" spans="1:14" x14ac:dyDescent="0.2">
      <c r="A646" t="s">
        <v>227</v>
      </c>
      <c r="B646">
        <v>72</v>
      </c>
      <c r="C646" t="s">
        <v>16</v>
      </c>
      <c r="D646" t="s">
        <v>2</v>
      </c>
      <c r="E646" t="s">
        <v>202</v>
      </c>
      <c r="F646">
        <v>1</v>
      </c>
      <c r="G646">
        <v>0</v>
      </c>
      <c r="H646">
        <v>0</v>
      </c>
      <c r="I646">
        <v>1</v>
      </c>
      <c r="J646">
        <v>0</v>
      </c>
      <c r="K646">
        <v>0</v>
      </c>
      <c r="L646">
        <f t="shared" si="30"/>
        <v>0</v>
      </c>
      <c r="M646">
        <f t="shared" si="31"/>
        <v>0</v>
      </c>
      <c r="N646">
        <f t="shared" si="32"/>
        <v>0</v>
      </c>
    </row>
    <row r="647" spans="1:14" x14ac:dyDescent="0.2">
      <c r="A647" t="s">
        <v>227</v>
      </c>
      <c r="B647">
        <v>72</v>
      </c>
      <c r="C647" t="s">
        <v>16</v>
      </c>
      <c r="D647" t="s">
        <v>2</v>
      </c>
      <c r="E647" t="s">
        <v>168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f t="shared" si="30"/>
        <v>0</v>
      </c>
      <c r="M647">
        <f t="shared" si="31"/>
        <v>0</v>
      </c>
      <c r="N647">
        <f t="shared" si="32"/>
        <v>0</v>
      </c>
    </row>
    <row r="648" spans="1:14" x14ac:dyDescent="0.2">
      <c r="A648" t="s">
        <v>227</v>
      </c>
      <c r="B648">
        <v>72</v>
      </c>
      <c r="C648" t="s">
        <v>16</v>
      </c>
      <c r="D648" t="s">
        <v>2</v>
      </c>
      <c r="E648" t="s">
        <v>209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f t="shared" si="30"/>
        <v>0</v>
      </c>
      <c r="M648">
        <f t="shared" si="31"/>
        <v>0</v>
      </c>
      <c r="N648">
        <f t="shared" si="32"/>
        <v>0</v>
      </c>
    </row>
    <row r="649" spans="1:14" x14ac:dyDescent="0.2">
      <c r="A649" t="s">
        <v>227</v>
      </c>
      <c r="B649">
        <v>72</v>
      </c>
      <c r="C649" t="s">
        <v>16</v>
      </c>
      <c r="D649" t="s">
        <v>2</v>
      </c>
      <c r="E649" t="s">
        <v>218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f t="shared" si="30"/>
        <v>0</v>
      </c>
      <c r="M649">
        <f t="shared" si="31"/>
        <v>0</v>
      </c>
      <c r="N649">
        <f t="shared" si="32"/>
        <v>0</v>
      </c>
    </row>
    <row r="650" spans="1:14" x14ac:dyDescent="0.2">
      <c r="A650" t="s">
        <v>235</v>
      </c>
      <c r="B650">
        <v>73</v>
      </c>
      <c r="C650" t="s">
        <v>18</v>
      </c>
      <c r="D650" t="s">
        <v>14</v>
      </c>
      <c r="E650" t="s">
        <v>184</v>
      </c>
      <c r="F650">
        <v>0</v>
      </c>
      <c r="G650">
        <v>2</v>
      </c>
      <c r="H650">
        <v>0</v>
      </c>
      <c r="I650">
        <v>0</v>
      </c>
      <c r="J650">
        <v>2</v>
      </c>
      <c r="K650">
        <v>0</v>
      </c>
      <c r="L650">
        <f t="shared" si="30"/>
        <v>0</v>
      </c>
      <c r="M650">
        <f t="shared" si="31"/>
        <v>0</v>
      </c>
      <c r="N650">
        <f t="shared" si="32"/>
        <v>0</v>
      </c>
    </row>
    <row r="651" spans="1:14" x14ac:dyDescent="0.2">
      <c r="A651" t="s">
        <v>235</v>
      </c>
      <c r="B651">
        <v>73</v>
      </c>
      <c r="C651" t="s">
        <v>18</v>
      </c>
      <c r="D651" t="s">
        <v>14</v>
      </c>
      <c r="E651" t="s">
        <v>188</v>
      </c>
      <c r="F651">
        <v>0</v>
      </c>
      <c r="G651">
        <v>1</v>
      </c>
      <c r="H651">
        <v>0</v>
      </c>
      <c r="I651">
        <v>0</v>
      </c>
      <c r="J651">
        <v>1</v>
      </c>
      <c r="K651">
        <v>0</v>
      </c>
      <c r="L651">
        <f t="shared" si="30"/>
        <v>0</v>
      </c>
      <c r="M651">
        <f t="shared" si="31"/>
        <v>0</v>
      </c>
      <c r="N651">
        <f t="shared" si="32"/>
        <v>0</v>
      </c>
    </row>
    <row r="652" spans="1:14" x14ac:dyDescent="0.2">
      <c r="A652" t="s">
        <v>235</v>
      </c>
      <c r="B652">
        <v>73</v>
      </c>
      <c r="C652" t="s">
        <v>18</v>
      </c>
      <c r="D652" t="s">
        <v>14</v>
      </c>
      <c r="E652" t="s">
        <v>190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f t="shared" si="30"/>
        <v>0</v>
      </c>
      <c r="M652">
        <f t="shared" si="31"/>
        <v>0</v>
      </c>
      <c r="N652">
        <f t="shared" si="32"/>
        <v>0</v>
      </c>
    </row>
    <row r="653" spans="1:14" x14ac:dyDescent="0.2">
      <c r="A653" t="s">
        <v>235</v>
      </c>
      <c r="B653">
        <v>73</v>
      </c>
      <c r="C653" t="s">
        <v>18</v>
      </c>
      <c r="D653" t="s">
        <v>14</v>
      </c>
      <c r="E653" t="s">
        <v>192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f t="shared" si="30"/>
        <v>0</v>
      </c>
      <c r="M653">
        <f t="shared" si="31"/>
        <v>0</v>
      </c>
      <c r="N653">
        <f t="shared" si="32"/>
        <v>0</v>
      </c>
    </row>
    <row r="654" spans="1:14" x14ac:dyDescent="0.2">
      <c r="A654" t="s">
        <v>235</v>
      </c>
      <c r="B654">
        <v>73</v>
      </c>
      <c r="C654" t="s">
        <v>18</v>
      </c>
      <c r="D654" t="s">
        <v>14</v>
      </c>
      <c r="E654" t="s">
        <v>194</v>
      </c>
      <c r="F654">
        <v>0</v>
      </c>
      <c r="G654">
        <v>2</v>
      </c>
      <c r="H654">
        <v>0</v>
      </c>
      <c r="I654">
        <v>0</v>
      </c>
      <c r="J654">
        <v>2</v>
      </c>
      <c r="K654">
        <v>0</v>
      </c>
      <c r="L654">
        <f t="shared" si="30"/>
        <v>0</v>
      </c>
      <c r="M654">
        <f t="shared" si="31"/>
        <v>0</v>
      </c>
      <c r="N654">
        <f t="shared" si="32"/>
        <v>0</v>
      </c>
    </row>
    <row r="655" spans="1:14" x14ac:dyDescent="0.2">
      <c r="A655" t="s">
        <v>235</v>
      </c>
      <c r="B655">
        <v>73</v>
      </c>
      <c r="C655" t="s">
        <v>18</v>
      </c>
      <c r="D655" t="s">
        <v>14</v>
      </c>
      <c r="E655" t="s">
        <v>199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f t="shared" si="30"/>
        <v>0</v>
      </c>
      <c r="M655">
        <f t="shared" si="31"/>
        <v>0</v>
      </c>
      <c r="N655">
        <f t="shared" si="32"/>
        <v>0</v>
      </c>
    </row>
    <row r="656" spans="1:14" x14ac:dyDescent="0.2">
      <c r="A656" t="s">
        <v>235</v>
      </c>
      <c r="B656">
        <v>73</v>
      </c>
      <c r="C656" t="s">
        <v>18</v>
      </c>
      <c r="D656" t="s">
        <v>14</v>
      </c>
      <c r="E656" t="s">
        <v>203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f t="shared" si="30"/>
        <v>0</v>
      </c>
      <c r="M656">
        <f t="shared" si="31"/>
        <v>0</v>
      </c>
      <c r="N656">
        <f t="shared" si="32"/>
        <v>0</v>
      </c>
    </row>
    <row r="657" spans="1:14" x14ac:dyDescent="0.2">
      <c r="A657" t="s">
        <v>235</v>
      </c>
      <c r="B657">
        <v>73</v>
      </c>
      <c r="C657" t="s">
        <v>18</v>
      </c>
      <c r="D657" t="s">
        <v>14</v>
      </c>
      <c r="E657" t="s">
        <v>206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f t="shared" si="30"/>
        <v>0</v>
      </c>
      <c r="M657">
        <f t="shared" si="31"/>
        <v>0</v>
      </c>
      <c r="N657">
        <f t="shared" si="32"/>
        <v>0</v>
      </c>
    </row>
    <row r="658" spans="1:14" x14ac:dyDescent="0.2">
      <c r="A658" t="s">
        <v>235</v>
      </c>
      <c r="B658">
        <v>73</v>
      </c>
      <c r="C658" t="s">
        <v>18</v>
      </c>
      <c r="D658" t="s">
        <v>14</v>
      </c>
      <c r="E658" t="s">
        <v>210</v>
      </c>
      <c r="F658">
        <v>1</v>
      </c>
      <c r="G658">
        <v>0</v>
      </c>
      <c r="H658">
        <v>0</v>
      </c>
      <c r="I658">
        <v>1</v>
      </c>
      <c r="J658">
        <v>0</v>
      </c>
      <c r="K658">
        <v>0</v>
      </c>
      <c r="L658">
        <f t="shared" si="30"/>
        <v>0</v>
      </c>
      <c r="M658">
        <f t="shared" si="31"/>
        <v>0</v>
      </c>
      <c r="N658">
        <f t="shared" si="32"/>
        <v>0</v>
      </c>
    </row>
    <row r="659" spans="1:14" x14ac:dyDescent="0.2">
      <c r="A659" t="s">
        <v>235</v>
      </c>
      <c r="B659">
        <v>73</v>
      </c>
      <c r="C659" t="s">
        <v>18</v>
      </c>
      <c r="D659" t="s">
        <v>14</v>
      </c>
      <c r="E659" t="s">
        <v>185</v>
      </c>
      <c r="F659">
        <v>1</v>
      </c>
      <c r="G659">
        <v>0</v>
      </c>
      <c r="H659">
        <v>0</v>
      </c>
      <c r="I659">
        <v>1</v>
      </c>
      <c r="J659">
        <v>0</v>
      </c>
      <c r="K659">
        <v>0</v>
      </c>
      <c r="L659">
        <f t="shared" si="30"/>
        <v>0</v>
      </c>
      <c r="M659">
        <f t="shared" si="31"/>
        <v>0</v>
      </c>
      <c r="N659">
        <f t="shared" si="32"/>
        <v>0</v>
      </c>
    </row>
    <row r="660" spans="1:14" x14ac:dyDescent="0.2">
      <c r="A660" t="s">
        <v>235</v>
      </c>
      <c r="B660">
        <v>73</v>
      </c>
      <c r="C660" t="s">
        <v>18</v>
      </c>
      <c r="D660" t="s">
        <v>14</v>
      </c>
      <c r="E660" t="s">
        <v>140</v>
      </c>
      <c r="F660">
        <v>2</v>
      </c>
      <c r="G660">
        <v>4</v>
      </c>
      <c r="H660">
        <v>0</v>
      </c>
      <c r="I660">
        <v>2</v>
      </c>
      <c r="J660">
        <v>4</v>
      </c>
      <c r="K660">
        <v>0</v>
      </c>
      <c r="L660">
        <f t="shared" si="30"/>
        <v>0</v>
      </c>
      <c r="M660">
        <f t="shared" si="31"/>
        <v>0</v>
      </c>
      <c r="N660">
        <f t="shared" si="32"/>
        <v>0</v>
      </c>
    </row>
    <row r="661" spans="1:14" x14ac:dyDescent="0.2">
      <c r="A661" t="s">
        <v>235</v>
      </c>
      <c r="B661">
        <v>73</v>
      </c>
      <c r="C661" t="s">
        <v>18</v>
      </c>
      <c r="D661" t="s">
        <v>14</v>
      </c>
      <c r="E661" t="s">
        <v>191</v>
      </c>
      <c r="F661">
        <v>1</v>
      </c>
      <c r="G661">
        <v>2</v>
      </c>
      <c r="H661">
        <v>1</v>
      </c>
      <c r="I661">
        <v>1</v>
      </c>
      <c r="J661">
        <v>2</v>
      </c>
      <c r="K661">
        <v>1</v>
      </c>
      <c r="L661">
        <f t="shared" si="30"/>
        <v>0</v>
      </c>
      <c r="M661">
        <f t="shared" si="31"/>
        <v>0</v>
      </c>
      <c r="N661">
        <f t="shared" si="32"/>
        <v>0</v>
      </c>
    </row>
    <row r="662" spans="1:14" x14ac:dyDescent="0.2">
      <c r="A662" t="s">
        <v>235</v>
      </c>
      <c r="B662">
        <v>73</v>
      </c>
      <c r="C662" t="s">
        <v>18</v>
      </c>
      <c r="D662" t="s">
        <v>14</v>
      </c>
      <c r="E662" t="s">
        <v>160</v>
      </c>
      <c r="F662">
        <v>1</v>
      </c>
      <c r="G662">
        <v>2</v>
      </c>
      <c r="H662">
        <v>0</v>
      </c>
      <c r="I662">
        <v>1</v>
      </c>
      <c r="J662">
        <v>2</v>
      </c>
      <c r="K662">
        <v>0</v>
      </c>
      <c r="L662">
        <f t="shared" si="30"/>
        <v>0</v>
      </c>
      <c r="M662">
        <f t="shared" si="31"/>
        <v>0</v>
      </c>
      <c r="N662">
        <f t="shared" si="32"/>
        <v>0</v>
      </c>
    </row>
    <row r="663" spans="1:14" x14ac:dyDescent="0.2">
      <c r="A663" t="s">
        <v>235</v>
      </c>
      <c r="B663">
        <v>73</v>
      </c>
      <c r="C663" t="s">
        <v>18</v>
      </c>
      <c r="D663" t="s">
        <v>14</v>
      </c>
      <c r="E663" t="s">
        <v>195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f t="shared" si="30"/>
        <v>0</v>
      </c>
      <c r="M663">
        <f t="shared" si="31"/>
        <v>0</v>
      </c>
      <c r="N663">
        <f t="shared" si="32"/>
        <v>0</v>
      </c>
    </row>
    <row r="664" spans="1:14" x14ac:dyDescent="0.2">
      <c r="A664" t="s">
        <v>235</v>
      </c>
      <c r="B664">
        <v>73</v>
      </c>
      <c r="C664" t="s">
        <v>18</v>
      </c>
      <c r="D664" t="s">
        <v>14</v>
      </c>
      <c r="E664" t="s">
        <v>135</v>
      </c>
      <c r="F664">
        <v>1</v>
      </c>
      <c r="G664">
        <v>1</v>
      </c>
      <c r="H664">
        <v>1</v>
      </c>
      <c r="I664">
        <v>1</v>
      </c>
      <c r="J664">
        <v>1</v>
      </c>
      <c r="K664">
        <v>1</v>
      </c>
      <c r="L664">
        <f t="shared" si="30"/>
        <v>0</v>
      </c>
      <c r="M664">
        <f t="shared" si="31"/>
        <v>0</v>
      </c>
      <c r="N664">
        <f t="shared" si="32"/>
        <v>0</v>
      </c>
    </row>
    <row r="665" spans="1:14" x14ac:dyDescent="0.2">
      <c r="A665" t="s">
        <v>235</v>
      </c>
      <c r="B665">
        <v>73</v>
      </c>
      <c r="C665" t="s">
        <v>18</v>
      </c>
      <c r="D665" t="s">
        <v>14</v>
      </c>
      <c r="E665" t="s">
        <v>204</v>
      </c>
      <c r="F665">
        <v>0</v>
      </c>
      <c r="G665">
        <v>1</v>
      </c>
      <c r="H665">
        <v>1</v>
      </c>
      <c r="I665">
        <v>0</v>
      </c>
      <c r="J665">
        <v>1</v>
      </c>
      <c r="K665">
        <v>1</v>
      </c>
      <c r="L665">
        <f t="shared" si="30"/>
        <v>0</v>
      </c>
      <c r="M665">
        <f t="shared" si="31"/>
        <v>0</v>
      </c>
      <c r="N665">
        <f t="shared" si="32"/>
        <v>0</v>
      </c>
    </row>
    <row r="666" spans="1:14" x14ac:dyDescent="0.2">
      <c r="A666" t="s">
        <v>235</v>
      </c>
      <c r="B666">
        <v>73</v>
      </c>
      <c r="C666" t="s">
        <v>18</v>
      </c>
      <c r="D666" t="s">
        <v>14</v>
      </c>
      <c r="E666" t="s">
        <v>134</v>
      </c>
      <c r="F666">
        <v>2</v>
      </c>
      <c r="G666">
        <v>3</v>
      </c>
      <c r="H666">
        <v>0</v>
      </c>
      <c r="I666">
        <v>1</v>
      </c>
      <c r="J666">
        <v>3</v>
      </c>
      <c r="K666">
        <v>0</v>
      </c>
      <c r="L666">
        <f t="shared" si="30"/>
        <v>1</v>
      </c>
      <c r="M666">
        <f t="shared" si="31"/>
        <v>0</v>
      </c>
      <c r="N666">
        <f t="shared" si="32"/>
        <v>0</v>
      </c>
    </row>
    <row r="667" spans="1:14" x14ac:dyDescent="0.2">
      <c r="A667" t="s">
        <v>235</v>
      </c>
      <c r="B667">
        <v>73</v>
      </c>
      <c r="C667" t="s">
        <v>18</v>
      </c>
      <c r="D667" t="s">
        <v>14</v>
      </c>
      <c r="E667" t="s">
        <v>211</v>
      </c>
      <c r="F667">
        <v>0</v>
      </c>
      <c r="G667">
        <v>0</v>
      </c>
      <c r="H667">
        <v>1</v>
      </c>
      <c r="I667">
        <v>0</v>
      </c>
      <c r="J667">
        <v>0</v>
      </c>
      <c r="K667">
        <v>1</v>
      </c>
      <c r="L667">
        <f t="shared" si="30"/>
        <v>0</v>
      </c>
      <c r="M667">
        <f t="shared" si="31"/>
        <v>0</v>
      </c>
      <c r="N667">
        <f t="shared" si="32"/>
        <v>0</v>
      </c>
    </row>
    <row r="668" spans="1:14" x14ac:dyDescent="0.2">
      <c r="A668" t="s">
        <v>235</v>
      </c>
      <c r="B668">
        <v>73</v>
      </c>
      <c r="C668" t="s">
        <v>18</v>
      </c>
      <c r="D668" t="s">
        <v>14</v>
      </c>
      <c r="E668" t="s">
        <v>170</v>
      </c>
      <c r="F668">
        <v>1</v>
      </c>
      <c r="G668">
        <v>0</v>
      </c>
      <c r="H668">
        <v>0</v>
      </c>
      <c r="I668">
        <v>1</v>
      </c>
      <c r="J668">
        <v>0</v>
      </c>
      <c r="K668">
        <v>0</v>
      </c>
      <c r="L668">
        <f t="shared" si="30"/>
        <v>0</v>
      </c>
      <c r="M668">
        <f t="shared" si="31"/>
        <v>0</v>
      </c>
      <c r="N668">
        <f t="shared" si="32"/>
        <v>0</v>
      </c>
    </row>
    <row r="669" spans="1:14" x14ac:dyDescent="0.2">
      <c r="A669" t="s">
        <v>235</v>
      </c>
      <c r="B669">
        <v>73</v>
      </c>
      <c r="C669" t="s">
        <v>18</v>
      </c>
      <c r="D669" t="s">
        <v>14</v>
      </c>
      <c r="E669" t="s">
        <v>189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f t="shared" si="30"/>
        <v>0</v>
      </c>
      <c r="M669">
        <f t="shared" si="31"/>
        <v>0</v>
      </c>
      <c r="N669">
        <f t="shared" si="32"/>
        <v>0</v>
      </c>
    </row>
    <row r="670" spans="1:14" x14ac:dyDescent="0.2">
      <c r="A670" t="s">
        <v>235</v>
      </c>
      <c r="B670">
        <v>73</v>
      </c>
      <c r="C670" t="s">
        <v>18</v>
      </c>
      <c r="D670" t="s">
        <v>14</v>
      </c>
      <c r="E670" t="s">
        <v>125</v>
      </c>
      <c r="F670">
        <v>1</v>
      </c>
      <c r="G670">
        <v>8</v>
      </c>
      <c r="H670">
        <v>0</v>
      </c>
      <c r="I670">
        <v>1</v>
      </c>
      <c r="J670">
        <v>8</v>
      </c>
      <c r="K670">
        <v>0</v>
      </c>
      <c r="L670">
        <f t="shared" si="30"/>
        <v>0</v>
      </c>
      <c r="M670">
        <f t="shared" si="31"/>
        <v>0</v>
      </c>
      <c r="N670">
        <f t="shared" si="32"/>
        <v>0</v>
      </c>
    </row>
    <row r="671" spans="1:14" x14ac:dyDescent="0.2">
      <c r="A671" t="s">
        <v>235</v>
      </c>
      <c r="B671">
        <v>73</v>
      </c>
      <c r="C671" t="s">
        <v>18</v>
      </c>
      <c r="D671" t="s">
        <v>14</v>
      </c>
      <c r="E671" t="s">
        <v>157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f t="shared" si="30"/>
        <v>0</v>
      </c>
      <c r="M671">
        <f t="shared" si="31"/>
        <v>0</v>
      </c>
      <c r="N671">
        <f t="shared" si="32"/>
        <v>0</v>
      </c>
    </row>
    <row r="672" spans="1:14" x14ac:dyDescent="0.2">
      <c r="A672" t="s">
        <v>235</v>
      </c>
      <c r="B672">
        <v>73</v>
      </c>
      <c r="C672" t="s">
        <v>18</v>
      </c>
      <c r="D672" t="s">
        <v>14</v>
      </c>
      <c r="E672" t="s">
        <v>196</v>
      </c>
      <c r="F672">
        <v>1</v>
      </c>
      <c r="G672">
        <v>2</v>
      </c>
      <c r="H672">
        <v>0</v>
      </c>
      <c r="I672">
        <v>1</v>
      </c>
      <c r="J672">
        <v>2</v>
      </c>
      <c r="K672">
        <v>0</v>
      </c>
      <c r="L672">
        <f t="shared" si="30"/>
        <v>0</v>
      </c>
      <c r="M672">
        <f t="shared" si="31"/>
        <v>0</v>
      </c>
      <c r="N672">
        <f t="shared" si="32"/>
        <v>0</v>
      </c>
    </row>
    <row r="673" spans="1:14" x14ac:dyDescent="0.2">
      <c r="A673" t="s">
        <v>235</v>
      </c>
      <c r="B673">
        <v>73</v>
      </c>
      <c r="C673" t="s">
        <v>18</v>
      </c>
      <c r="D673" t="s">
        <v>14</v>
      </c>
      <c r="E673" t="s">
        <v>161</v>
      </c>
      <c r="F673">
        <v>2</v>
      </c>
      <c r="G673">
        <v>2</v>
      </c>
      <c r="H673">
        <v>0</v>
      </c>
      <c r="I673">
        <v>2</v>
      </c>
      <c r="J673">
        <v>2</v>
      </c>
      <c r="K673">
        <v>0</v>
      </c>
      <c r="L673">
        <f t="shared" si="30"/>
        <v>0</v>
      </c>
      <c r="M673">
        <f t="shared" si="31"/>
        <v>0</v>
      </c>
      <c r="N673">
        <f t="shared" si="32"/>
        <v>0</v>
      </c>
    </row>
    <row r="674" spans="1:14" x14ac:dyDescent="0.2">
      <c r="A674" t="s">
        <v>235</v>
      </c>
      <c r="B674">
        <v>73</v>
      </c>
      <c r="C674" t="s">
        <v>18</v>
      </c>
      <c r="D674" t="s">
        <v>14</v>
      </c>
      <c r="E674" t="s">
        <v>141</v>
      </c>
      <c r="F674">
        <v>0</v>
      </c>
      <c r="G674">
        <v>1</v>
      </c>
      <c r="H674">
        <v>0</v>
      </c>
      <c r="I674">
        <v>0</v>
      </c>
      <c r="J674">
        <v>1</v>
      </c>
      <c r="K674">
        <v>0</v>
      </c>
      <c r="L674">
        <f t="shared" si="30"/>
        <v>0</v>
      </c>
      <c r="M674">
        <f t="shared" si="31"/>
        <v>0</v>
      </c>
      <c r="N674">
        <f t="shared" si="32"/>
        <v>0</v>
      </c>
    </row>
    <row r="675" spans="1:14" x14ac:dyDescent="0.2">
      <c r="A675" t="s">
        <v>235</v>
      </c>
      <c r="B675">
        <v>73</v>
      </c>
      <c r="C675" t="s">
        <v>18</v>
      </c>
      <c r="D675" t="s">
        <v>14</v>
      </c>
      <c r="E675" t="s">
        <v>207</v>
      </c>
      <c r="F675">
        <v>0</v>
      </c>
      <c r="G675">
        <v>1</v>
      </c>
      <c r="H675">
        <v>1</v>
      </c>
      <c r="I675">
        <v>0</v>
      </c>
      <c r="J675">
        <v>1</v>
      </c>
      <c r="K675">
        <v>1</v>
      </c>
      <c r="L675">
        <f t="shared" si="30"/>
        <v>0</v>
      </c>
      <c r="M675">
        <f t="shared" si="31"/>
        <v>0</v>
      </c>
      <c r="N675">
        <f t="shared" si="32"/>
        <v>0</v>
      </c>
    </row>
    <row r="676" spans="1:14" x14ac:dyDescent="0.2">
      <c r="A676" t="s">
        <v>235</v>
      </c>
      <c r="B676">
        <v>73</v>
      </c>
      <c r="C676" t="s">
        <v>18</v>
      </c>
      <c r="D676" t="s">
        <v>14</v>
      </c>
      <c r="E676" t="s">
        <v>212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f t="shared" si="30"/>
        <v>0</v>
      </c>
      <c r="M676">
        <f t="shared" si="31"/>
        <v>0</v>
      </c>
      <c r="N676">
        <f t="shared" si="32"/>
        <v>0</v>
      </c>
    </row>
    <row r="677" spans="1:14" x14ac:dyDescent="0.2">
      <c r="A677" t="s">
        <v>235</v>
      </c>
      <c r="B677">
        <v>73</v>
      </c>
      <c r="C677" t="s">
        <v>18</v>
      </c>
      <c r="D677" t="s">
        <v>14</v>
      </c>
      <c r="E677" t="s">
        <v>171</v>
      </c>
      <c r="F677">
        <v>1</v>
      </c>
      <c r="G677">
        <v>1</v>
      </c>
      <c r="H677">
        <v>0</v>
      </c>
      <c r="I677">
        <v>1</v>
      </c>
      <c r="J677">
        <v>1</v>
      </c>
      <c r="K677">
        <v>0</v>
      </c>
      <c r="L677">
        <f t="shared" si="30"/>
        <v>0</v>
      </c>
      <c r="M677">
        <f t="shared" si="31"/>
        <v>0</v>
      </c>
      <c r="N677">
        <f t="shared" si="32"/>
        <v>0</v>
      </c>
    </row>
    <row r="678" spans="1:14" x14ac:dyDescent="0.2">
      <c r="A678" t="s">
        <v>235</v>
      </c>
      <c r="B678">
        <v>73</v>
      </c>
      <c r="C678" t="s">
        <v>18</v>
      </c>
      <c r="D678" t="s">
        <v>14</v>
      </c>
      <c r="E678" t="s">
        <v>124</v>
      </c>
      <c r="F678">
        <v>0</v>
      </c>
      <c r="G678">
        <v>1</v>
      </c>
      <c r="H678">
        <v>0</v>
      </c>
      <c r="I678">
        <v>0</v>
      </c>
      <c r="J678">
        <v>1</v>
      </c>
      <c r="K678">
        <v>0</v>
      </c>
      <c r="L678">
        <f t="shared" si="30"/>
        <v>0</v>
      </c>
      <c r="M678">
        <f t="shared" si="31"/>
        <v>0</v>
      </c>
      <c r="N678">
        <f t="shared" si="32"/>
        <v>0</v>
      </c>
    </row>
    <row r="679" spans="1:14" x14ac:dyDescent="0.2">
      <c r="A679" t="s">
        <v>235</v>
      </c>
      <c r="B679">
        <v>73</v>
      </c>
      <c r="C679" t="s">
        <v>18</v>
      </c>
      <c r="D679" t="s">
        <v>14</v>
      </c>
      <c r="E679" t="s">
        <v>121</v>
      </c>
      <c r="F679">
        <v>1</v>
      </c>
      <c r="G679">
        <v>1</v>
      </c>
      <c r="H679">
        <v>1</v>
      </c>
      <c r="I679">
        <v>1</v>
      </c>
      <c r="J679">
        <v>1</v>
      </c>
      <c r="K679">
        <v>1</v>
      </c>
      <c r="L679">
        <f t="shared" si="30"/>
        <v>0</v>
      </c>
      <c r="M679">
        <f t="shared" si="31"/>
        <v>0</v>
      </c>
      <c r="N679">
        <f t="shared" si="32"/>
        <v>0</v>
      </c>
    </row>
    <row r="680" spans="1:14" x14ac:dyDescent="0.2">
      <c r="A680" t="s">
        <v>235</v>
      </c>
      <c r="B680">
        <v>73</v>
      </c>
      <c r="C680" t="s">
        <v>18</v>
      </c>
      <c r="D680" t="s">
        <v>14</v>
      </c>
      <c r="E680" t="s">
        <v>193</v>
      </c>
      <c r="F680">
        <v>0</v>
      </c>
      <c r="G680">
        <v>5</v>
      </c>
      <c r="H680">
        <v>1</v>
      </c>
      <c r="I680">
        <v>0</v>
      </c>
      <c r="J680">
        <v>5</v>
      </c>
      <c r="K680">
        <v>1</v>
      </c>
      <c r="L680">
        <f t="shared" si="30"/>
        <v>0</v>
      </c>
      <c r="M680">
        <f t="shared" si="31"/>
        <v>0</v>
      </c>
      <c r="N680">
        <f t="shared" si="32"/>
        <v>0</v>
      </c>
    </row>
    <row r="681" spans="1:14" x14ac:dyDescent="0.2">
      <c r="A681" t="s">
        <v>235</v>
      </c>
      <c r="B681">
        <v>73</v>
      </c>
      <c r="C681" t="s">
        <v>18</v>
      </c>
      <c r="D681" t="s">
        <v>14</v>
      </c>
      <c r="E681" t="s">
        <v>165</v>
      </c>
      <c r="F681">
        <v>2</v>
      </c>
      <c r="G681">
        <v>0</v>
      </c>
      <c r="H681">
        <v>2</v>
      </c>
      <c r="I681">
        <v>2</v>
      </c>
      <c r="J681">
        <v>0</v>
      </c>
      <c r="K681">
        <v>2</v>
      </c>
      <c r="L681">
        <f t="shared" si="30"/>
        <v>0</v>
      </c>
      <c r="M681">
        <f t="shared" si="31"/>
        <v>0</v>
      </c>
      <c r="N681">
        <f t="shared" si="32"/>
        <v>0</v>
      </c>
    </row>
    <row r="682" spans="1:14" x14ac:dyDescent="0.2">
      <c r="A682" t="s">
        <v>235</v>
      </c>
      <c r="B682">
        <v>73</v>
      </c>
      <c r="C682" t="s">
        <v>18</v>
      </c>
      <c r="D682" t="s">
        <v>14</v>
      </c>
      <c r="E682" t="s">
        <v>126</v>
      </c>
      <c r="F682">
        <v>1</v>
      </c>
      <c r="G682">
        <v>3</v>
      </c>
      <c r="H682">
        <v>3</v>
      </c>
      <c r="I682">
        <v>1</v>
      </c>
      <c r="J682">
        <v>3</v>
      </c>
      <c r="K682">
        <v>3</v>
      </c>
      <c r="L682">
        <f t="shared" si="30"/>
        <v>0</v>
      </c>
      <c r="M682">
        <f t="shared" si="31"/>
        <v>0</v>
      </c>
      <c r="N682">
        <f t="shared" si="32"/>
        <v>0</v>
      </c>
    </row>
    <row r="683" spans="1:14" x14ac:dyDescent="0.2">
      <c r="A683" t="s">
        <v>235</v>
      </c>
      <c r="B683">
        <v>73</v>
      </c>
      <c r="C683" t="s">
        <v>18</v>
      </c>
      <c r="D683" t="s">
        <v>14</v>
      </c>
      <c r="E683" t="s">
        <v>169</v>
      </c>
      <c r="F683">
        <v>0</v>
      </c>
      <c r="G683">
        <v>0</v>
      </c>
      <c r="H683">
        <v>1</v>
      </c>
      <c r="I683">
        <v>0</v>
      </c>
      <c r="J683">
        <v>0</v>
      </c>
      <c r="K683">
        <v>1</v>
      </c>
      <c r="L683">
        <f t="shared" si="30"/>
        <v>0</v>
      </c>
      <c r="M683">
        <f t="shared" si="31"/>
        <v>0</v>
      </c>
      <c r="N683">
        <f t="shared" si="32"/>
        <v>0</v>
      </c>
    </row>
    <row r="684" spans="1:14" x14ac:dyDescent="0.2">
      <c r="A684" t="s">
        <v>235</v>
      </c>
      <c r="B684">
        <v>73</v>
      </c>
      <c r="C684" t="s">
        <v>18</v>
      </c>
      <c r="D684" t="s">
        <v>14</v>
      </c>
      <c r="E684" t="s">
        <v>163</v>
      </c>
      <c r="F684">
        <v>2</v>
      </c>
      <c r="G684">
        <v>3</v>
      </c>
      <c r="H684">
        <v>0</v>
      </c>
      <c r="I684">
        <v>2</v>
      </c>
      <c r="J684">
        <v>3</v>
      </c>
      <c r="K684">
        <v>0</v>
      </c>
      <c r="L684">
        <f t="shared" si="30"/>
        <v>0</v>
      </c>
      <c r="M684">
        <f t="shared" si="31"/>
        <v>0</v>
      </c>
      <c r="N684">
        <f t="shared" si="32"/>
        <v>0</v>
      </c>
    </row>
    <row r="685" spans="1:14" x14ac:dyDescent="0.2">
      <c r="A685" t="s">
        <v>235</v>
      </c>
      <c r="B685">
        <v>73</v>
      </c>
      <c r="C685" t="s">
        <v>18</v>
      </c>
      <c r="D685" t="s">
        <v>14</v>
      </c>
      <c r="E685" t="s">
        <v>213</v>
      </c>
      <c r="F685">
        <v>0</v>
      </c>
      <c r="G685">
        <v>1</v>
      </c>
      <c r="H685">
        <v>0</v>
      </c>
      <c r="I685">
        <v>0</v>
      </c>
      <c r="J685">
        <v>1</v>
      </c>
      <c r="K685">
        <v>0</v>
      </c>
      <c r="L685">
        <f t="shared" si="30"/>
        <v>0</v>
      </c>
      <c r="M685">
        <f t="shared" si="31"/>
        <v>0</v>
      </c>
      <c r="N685">
        <f t="shared" si="32"/>
        <v>0</v>
      </c>
    </row>
    <row r="686" spans="1:14" x14ac:dyDescent="0.2">
      <c r="A686" t="s">
        <v>235</v>
      </c>
      <c r="B686">
        <v>73</v>
      </c>
      <c r="C686" t="s">
        <v>18</v>
      </c>
      <c r="D686" t="s">
        <v>14</v>
      </c>
      <c r="E686" t="s">
        <v>177</v>
      </c>
      <c r="F686">
        <v>0</v>
      </c>
      <c r="G686">
        <v>0</v>
      </c>
      <c r="H686">
        <v>1</v>
      </c>
      <c r="I686">
        <v>0</v>
      </c>
      <c r="J686">
        <v>0</v>
      </c>
      <c r="K686">
        <v>1</v>
      </c>
      <c r="L686">
        <f t="shared" si="30"/>
        <v>0</v>
      </c>
      <c r="M686">
        <f t="shared" si="31"/>
        <v>0</v>
      </c>
      <c r="N686">
        <f t="shared" si="32"/>
        <v>0</v>
      </c>
    </row>
    <row r="687" spans="1:14" x14ac:dyDescent="0.2">
      <c r="A687" t="s">
        <v>235</v>
      </c>
      <c r="B687">
        <v>73</v>
      </c>
      <c r="C687" t="s">
        <v>18</v>
      </c>
      <c r="D687" t="s">
        <v>14</v>
      </c>
      <c r="E687" t="s">
        <v>147</v>
      </c>
      <c r="F687">
        <v>0</v>
      </c>
      <c r="G687">
        <v>4</v>
      </c>
      <c r="H687">
        <v>0</v>
      </c>
      <c r="I687">
        <v>0</v>
      </c>
      <c r="J687">
        <v>4</v>
      </c>
      <c r="K687">
        <v>0</v>
      </c>
      <c r="L687">
        <f t="shared" si="30"/>
        <v>0</v>
      </c>
      <c r="M687">
        <f t="shared" si="31"/>
        <v>0</v>
      </c>
      <c r="N687">
        <f t="shared" si="32"/>
        <v>0</v>
      </c>
    </row>
    <row r="688" spans="1:14" x14ac:dyDescent="0.2">
      <c r="A688" t="s">
        <v>235</v>
      </c>
      <c r="B688">
        <v>73</v>
      </c>
      <c r="C688" t="s">
        <v>18</v>
      </c>
      <c r="D688" t="s">
        <v>14</v>
      </c>
      <c r="E688" t="s">
        <v>123</v>
      </c>
      <c r="F688">
        <v>3</v>
      </c>
      <c r="G688">
        <v>1</v>
      </c>
      <c r="H688">
        <v>2</v>
      </c>
      <c r="I688">
        <v>3</v>
      </c>
      <c r="J688">
        <v>1</v>
      </c>
      <c r="K688">
        <v>2</v>
      </c>
      <c r="L688">
        <f t="shared" si="30"/>
        <v>0</v>
      </c>
      <c r="M688">
        <f t="shared" si="31"/>
        <v>0</v>
      </c>
      <c r="N688">
        <f t="shared" si="32"/>
        <v>0</v>
      </c>
    </row>
    <row r="689" spans="1:14" x14ac:dyDescent="0.2">
      <c r="A689" t="s">
        <v>235</v>
      </c>
      <c r="B689">
        <v>73</v>
      </c>
      <c r="C689" t="s">
        <v>18</v>
      </c>
      <c r="D689" t="s">
        <v>14</v>
      </c>
      <c r="E689" t="s">
        <v>179</v>
      </c>
      <c r="F689">
        <v>0</v>
      </c>
      <c r="G689">
        <v>2</v>
      </c>
      <c r="H689">
        <v>1</v>
      </c>
      <c r="I689">
        <v>0</v>
      </c>
      <c r="J689">
        <v>2</v>
      </c>
      <c r="K689">
        <v>0</v>
      </c>
      <c r="L689">
        <f t="shared" si="30"/>
        <v>0</v>
      </c>
      <c r="M689">
        <f t="shared" si="31"/>
        <v>0</v>
      </c>
      <c r="N689">
        <f t="shared" si="32"/>
        <v>1</v>
      </c>
    </row>
    <row r="690" spans="1:14" x14ac:dyDescent="0.2">
      <c r="A690" t="s">
        <v>235</v>
      </c>
      <c r="B690">
        <v>73</v>
      </c>
      <c r="C690" t="s">
        <v>18</v>
      </c>
      <c r="D690" t="s">
        <v>14</v>
      </c>
      <c r="E690" t="s">
        <v>197</v>
      </c>
      <c r="F690">
        <v>0</v>
      </c>
      <c r="G690">
        <v>1</v>
      </c>
      <c r="H690">
        <v>0</v>
      </c>
      <c r="I690">
        <v>0</v>
      </c>
      <c r="J690">
        <v>1</v>
      </c>
      <c r="K690">
        <v>0</v>
      </c>
      <c r="L690">
        <f t="shared" si="30"/>
        <v>0</v>
      </c>
      <c r="M690">
        <f t="shared" si="31"/>
        <v>0</v>
      </c>
      <c r="N690">
        <f t="shared" si="32"/>
        <v>0</v>
      </c>
    </row>
    <row r="691" spans="1:14" x14ac:dyDescent="0.2">
      <c r="A691" t="s">
        <v>235</v>
      </c>
      <c r="B691">
        <v>73</v>
      </c>
      <c r="C691" t="s">
        <v>18</v>
      </c>
      <c r="D691" t="s">
        <v>14</v>
      </c>
      <c r="E691" t="s">
        <v>200</v>
      </c>
      <c r="F691">
        <v>2</v>
      </c>
      <c r="G691">
        <v>0</v>
      </c>
      <c r="H691">
        <v>2</v>
      </c>
      <c r="I691">
        <v>2</v>
      </c>
      <c r="J691">
        <v>0</v>
      </c>
      <c r="K691">
        <v>2</v>
      </c>
      <c r="L691">
        <f t="shared" si="30"/>
        <v>0</v>
      </c>
      <c r="M691">
        <f t="shared" si="31"/>
        <v>0</v>
      </c>
      <c r="N691">
        <f t="shared" si="32"/>
        <v>0</v>
      </c>
    </row>
    <row r="692" spans="1:14" x14ac:dyDescent="0.2">
      <c r="A692" t="s">
        <v>235</v>
      </c>
      <c r="B692">
        <v>73</v>
      </c>
      <c r="C692" t="s">
        <v>18</v>
      </c>
      <c r="D692" t="s">
        <v>14</v>
      </c>
      <c r="E692" t="s">
        <v>183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f t="shared" si="30"/>
        <v>0</v>
      </c>
      <c r="M692">
        <f t="shared" si="31"/>
        <v>0</v>
      </c>
      <c r="N692">
        <f t="shared" si="32"/>
        <v>0</v>
      </c>
    </row>
    <row r="693" spans="1:14" x14ac:dyDescent="0.2">
      <c r="A693" t="s">
        <v>235</v>
      </c>
      <c r="B693">
        <v>73</v>
      </c>
      <c r="C693" t="s">
        <v>18</v>
      </c>
      <c r="D693" t="s">
        <v>14</v>
      </c>
      <c r="E693" t="s">
        <v>208</v>
      </c>
      <c r="F693">
        <v>1</v>
      </c>
      <c r="G693">
        <v>4</v>
      </c>
      <c r="H693">
        <v>0</v>
      </c>
      <c r="I693">
        <v>1</v>
      </c>
      <c r="J693">
        <v>4</v>
      </c>
      <c r="K693">
        <v>0</v>
      </c>
      <c r="L693">
        <f t="shared" si="30"/>
        <v>0</v>
      </c>
      <c r="M693">
        <f t="shared" si="31"/>
        <v>0</v>
      </c>
      <c r="N693">
        <f t="shared" si="32"/>
        <v>0</v>
      </c>
    </row>
    <row r="694" spans="1:14" x14ac:dyDescent="0.2">
      <c r="A694" t="s">
        <v>235</v>
      </c>
      <c r="B694">
        <v>73</v>
      </c>
      <c r="C694" t="s">
        <v>18</v>
      </c>
      <c r="D694" t="s">
        <v>14</v>
      </c>
      <c r="E694" t="s">
        <v>214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f t="shared" si="30"/>
        <v>0</v>
      </c>
      <c r="M694">
        <f t="shared" si="31"/>
        <v>0</v>
      </c>
      <c r="N694">
        <f t="shared" si="32"/>
        <v>0</v>
      </c>
    </row>
    <row r="695" spans="1:14" x14ac:dyDescent="0.2">
      <c r="A695" t="s">
        <v>235</v>
      </c>
      <c r="B695">
        <v>73</v>
      </c>
      <c r="C695" t="s">
        <v>18</v>
      </c>
      <c r="D695" t="s">
        <v>14</v>
      </c>
      <c r="E695" t="s">
        <v>186</v>
      </c>
      <c r="F695">
        <v>3</v>
      </c>
      <c r="G695">
        <v>0</v>
      </c>
      <c r="H695">
        <v>0</v>
      </c>
      <c r="I695">
        <v>3</v>
      </c>
      <c r="J695">
        <v>0</v>
      </c>
      <c r="K695">
        <v>0</v>
      </c>
      <c r="L695">
        <f t="shared" si="30"/>
        <v>0</v>
      </c>
      <c r="M695">
        <f t="shared" si="31"/>
        <v>0</v>
      </c>
      <c r="N695">
        <f t="shared" si="32"/>
        <v>0</v>
      </c>
    </row>
    <row r="696" spans="1:14" x14ac:dyDescent="0.2">
      <c r="A696" t="s">
        <v>235</v>
      </c>
      <c r="B696">
        <v>73</v>
      </c>
      <c r="C696" t="s">
        <v>18</v>
      </c>
      <c r="D696" t="s">
        <v>14</v>
      </c>
      <c r="E696" t="s">
        <v>137</v>
      </c>
      <c r="F696">
        <v>1</v>
      </c>
      <c r="G696">
        <v>4</v>
      </c>
      <c r="H696">
        <v>1</v>
      </c>
      <c r="I696">
        <v>1</v>
      </c>
      <c r="J696">
        <v>4</v>
      </c>
      <c r="K696">
        <v>1</v>
      </c>
      <c r="L696">
        <f t="shared" si="30"/>
        <v>0</v>
      </c>
      <c r="M696">
        <f t="shared" si="31"/>
        <v>0</v>
      </c>
      <c r="N696">
        <f t="shared" si="32"/>
        <v>0</v>
      </c>
    </row>
    <row r="697" spans="1:14" x14ac:dyDescent="0.2">
      <c r="A697" t="s">
        <v>235</v>
      </c>
      <c r="B697">
        <v>73</v>
      </c>
      <c r="C697" t="s">
        <v>18</v>
      </c>
      <c r="D697" t="s">
        <v>14</v>
      </c>
      <c r="E697" t="s">
        <v>178</v>
      </c>
      <c r="F697">
        <v>4</v>
      </c>
      <c r="G697">
        <v>1</v>
      </c>
      <c r="H697">
        <v>0</v>
      </c>
      <c r="I697">
        <v>4</v>
      </c>
      <c r="J697">
        <v>1</v>
      </c>
      <c r="K697">
        <v>0</v>
      </c>
      <c r="L697">
        <f t="shared" si="30"/>
        <v>0</v>
      </c>
      <c r="M697">
        <f t="shared" si="31"/>
        <v>0</v>
      </c>
      <c r="N697">
        <f t="shared" si="32"/>
        <v>0</v>
      </c>
    </row>
    <row r="698" spans="1:14" x14ac:dyDescent="0.2">
      <c r="A698" t="s">
        <v>235</v>
      </c>
      <c r="B698">
        <v>73</v>
      </c>
      <c r="C698" t="s">
        <v>18</v>
      </c>
      <c r="D698" t="s">
        <v>14</v>
      </c>
      <c r="E698" t="s">
        <v>122</v>
      </c>
      <c r="F698">
        <v>1</v>
      </c>
      <c r="G698">
        <v>2</v>
      </c>
      <c r="H698">
        <v>0</v>
      </c>
      <c r="I698">
        <v>1</v>
      </c>
      <c r="J698">
        <v>2</v>
      </c>
      <c r="K698">
        <v>0</v>
      </c>
      <c r="L698">
        <f t="shared" si="30"/>
        <v>0</v>
      </c>
      <c r="M698">
        <f t="shared" si="31"/>
        <v>0</v>
      </c>
      <c r="N698">
        <f t="shared" si="32"/>
        <v>0</v>
      </c>
    </row>
    <row r="699" spans="1:14" x14ac:dyDescent="0.2">
      <c r="A699" t="s">
        <v>235</v>
      </c>
      <c r="B699">
        <v>73</v>
      </c>
      <c r="C699" t="s">
        <v>18</v>
      </c>
      <c r="D699" t="s">
        <v>14</v>
      </c>
      <c r="E699" t="s">
        <v>175</v>
      </c>
      <c r="F699">
        <v>2</v>
      </c>
      <c r="G699">
        <v>0</v>
      </c>
      <c r="H699">
        <v>0</v>
      </c>
      <c r="I699">
        <v>2</v>
      </c>
      <c r="J699">
        <v>0</v>
      </c>
      <c r="K699">
        <v>0</v>
      </c>
      <c r="L699">
        <f t="shared" si="30"/>
        <v>0</v>
      </c>
      <c r="M699">
        <f t="shared" si="31"/>
        <v>0</v>
      </c>
      <c r="N699">
        <f t="shared" si="32"/>
        <v>0</v>
      </c>
    </row>
    <row r="700" spans="1:14" x14ac:dyDescent="0.2">
      <c r="A700" t="s">
        <v>235</v>
      </c>
      <c r="B700">
        <v>73</v>
      </c>
      <c r="C700" t="s">
        <v>18</v>
      </c>
      <c r="D700" t="s">
        <v>14</v>
      </c>
      <c r="E700" t="s">
        <v>138</v>
      </c>
      <c r="F700">
        <v>0</v>
      </c>
      <c r="G700">
        <v>3</v>
      </c>
      <c r="H700">
        <v>0</v>
      </c>
      <c r="I700">
        <v>0</v>
      </c>
      <c r="J700">
        <v>3</v>
      </c>
      <c r="K700">
        <v>0</v>
      </c>
      <c r="L700">
        <f t="shared" si="30"/>
        <v>0</v>
      </c>
      <c r="M700">
        <f t="shared" si="31"/>
        <v>0</v>
      </c>
      <c r="N700">
        <f t="shared" si="32"/>
        <v>0</v>
      </c>
    </row>
    <row r="701" spans="1:14" x14ac:dyDescent="0.2">
      <c r="A701" t="s">
        <v>235</v>
      </c>
      <c r="B701">
        <v>73</v>
      </c>
      <c r="C701" t="s">
        <v>18</v>
      </c>
      <c r="D701" t="s">
        <v>14</v>
      </c>
      <c r="E701" t="s">
        <v>205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f t="shared" si="30"/>
        <v>0</v>
      </c>
      <c r="M701">
        <f t="shared" si="31"/>
        <v>0</v>
      </c>
      <c r="N701">
        <f t="shared" si="32"/>
        <v>0</v>
      </c>
    </row>
    <row r="702" spans="1:14" x14ac:dyDescent="0.2">
      <c r="A702" t="s">
        <v>235</v>
      </c>
      <c r="B702">
        <v>73</v>
      </c>
      <c r="C702" t="s">
        <v>18</v>
      </c>
      <c r="D702" t="s">
        <v>14</v>
      </c>
      <c r="E702" t="s">
        <v>162</v>
      </c>
      <c r="F702">
        <v>2</v>
      </c>
      <c r="G702">
        <v>11</v>
      </c>
      <c r="H702">
        <v>0</v>
      </c>
      <c r="I702">
        <v>2</v>
      </c>
      <c r="J702">
        <v>10</v>
      </c>
      <c r="K702">
        <v>0</v>
      </c>
      <c r="L702">
        <f t="shared" si="30"/>
        <v>0</v>
      </c>
      <c r="M702">
        <f t="shared" si="31"/>
        <v>1</v>
      </c>
      <c r="N702">
        <f t="shared" si="32"/>
        <v>0</v>
      </c>
    </row>
    <row r="703" spans="1:14" x14ac:dyDescent="0.2">
      <c r="A703" t="s">
        <v>235</v>
      </c>
      <c r="B703">
        <v>73</v>
      </c>
      <c r="C703" t="s">
        <v>18</v>
      </c>
      <c r="D703" t="s">
        <v>14</v>
      </c>
      <c r="E703" t="s">
        <v>215</v>
      </c>
      <c r="F703">
        <v>0</v>
      </c>
      <c r="G703">
        <v>3</v>
      </c>
      <c r="H703">
        <v>0</v>
      </c>
      <c r="I703">
        <v>0</v>
      </c>
      <c r="J703">
        <v>3</v>
      </c>
      <c r="K703">
        <v>0</v>
      </c>
      <c r="L703">
        <f t="shared" si="30"/>
        <v>0</v>
      </c>
      <c r="M703">
        <f t="shared" si="31"/>
        <v>0</v>
      </c>
      <c r="N703">
        <f t="shared" si="32"/>
        <v>0</v>
      </c>
    </row>
    <row r="704" spans="1:14" x14ac:dyDescent="0.2">
      <c r="A704" t="s">
        <v>235</v>
      </c>
      <c r="B704">
        <v>73</v>
      </c>
      <c r="C704" t="s">
        <v>18</v>
      </c>
      <c r="D704" t="s">
        <v>14</v>
      </c>
      <c r="E704" t="s">
        <v>148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f t="shared" si="30"/>
        <v>0</v>
      </c>
      <c r="M704">
        <f t="shared" si="31"/>
        <v>0</v>
      </c>
      <c r="N704">
        <f t="shared" si="32"/>
        <v>0</v>
      </c>
    </row>
    <row r="705" spans="1:14" x14ac:dyDescent="0.2">
      <c r="A705" t="s">
        <v>235</v>
      </c>
      <c r="B705">
        <v>73</v>
      </c>
      <c r="C705" t="s">
        <v>18</v>
      </c>
      <c r="D705" t="s">
        <v>14</v>
      </c>
      <c r="E705" t="s">
        <v>182</v>
      </c>
      <c r="F705">
        <v>3</v>
      </c>
      <c r="G705">
        <v>1</v>
      </c>
      <c r="H705">
        <v>0</v>
      </c>
      <c r="I705">
        <v>3</v>
      </c>
      <c r="J705">
        <v>1</v>
      </c>
      <c r="K705">
        <v>0</v>
      </c>
      <c r="L705">
        <f t="shared" si="30"/>
        <v>0</v>
      </c>
      <c r="M705">
        <f t="shared" si="31"/>
        <v>0</v>
      </c>
      <c r="N705">
        <f t="shared" si="32"/>
        <v>0</v>
      </c>
    </row>
    <row r="706" spans="1:14" x14ac:dyDescent="0.2">
      <c r="A706" t="s">
        <v>235</v>
      </c>
      <c r="B706">
        <v>73</v>
      </c>
      <c r="C706" t="s">
        <v>18</v>
      </c>
      <c r="D706" t="s">
        <v>14</v>
      </c>
      <c r="E706" t="s">
        <v>174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f t="shared" ref="L706:L769" si="33">F706-I706</f>
        <v>0</v>
      </c>
      <c r="M706">
        <f t="shared" ref="M706:M769" si="34">G706-J706</f>
        <v>0</v>
      </c>
      <c r="N706">
        <f t="shared" ref="N706:N769" si="35">H706-K706</f>
        <v>0</v>
      </c>
    </row>
    <row r="707" spans="1:14" x14ac:dyDescent="0.2">
      <c r="A707" t="s">
        <v>235</v>
      </c>
      <c r="B707">
        <v>73</v>
      </c>
      <c r="C707" t="s">
        <v>18</v>
      </c>
      <c r="D707" t="s">
        <v>14</v>
      </c>
      <c r="E707" t="s">
        <v>127</v>
      </c>
      <c r="F707">
        <v>1</v>
      </c>
      <c r="G707">
        <v>0</v>
      </c>
      <c r="H707">
        <v>0</v>
      </c>
      <c r="I707">
        <v>1</v>
      </c>
      <c r="J707">
        <v>0</v>
      </c>
      <c r="K707">
        <v>0</v>
      </c>
      <c r="L707">
        <f t="shared" si="33"/>
        <v>0</v>
      </c>
      <c r="M707">
        <f t="shared" si="34"/>
        <v>0</v>
      </c>
      <c r="N707">
        <f t="shared" si="35"/>
        <v>0</v>
      </c>
    </row>
    <row r="708" spans="1:14" x14ac:dyDescent="0.2">
      <c r="A708" t="s">
        <v>235</v>
      </c>
      <c r="B708">
        <v>73</v>
      </c>
      <c r="C708" t="s">
        <v>18</v>
      </c>
      <c r="D708" t="s">
        <v>14</v>
      </c>
      <c r="E708" t="s">
        <v>167</v>
      </c>
      <c r="F708">
        <v>2</v>
      </c>
      <c r="G708">
        <v>6</v>
      </c>
      <c r="H708">
        <v>3</v>
      </c>
      <c r="I708">
        <v>2</v>
      </c>
      <c r="J708">
        <v>6</v>
      </c>
      <c r="K708">
        <v>3</v>
      </c>
      <c r="L708">
        <f t="shared" si="33"/>
        <v>0</v>
      </c>
      <c r="M708">
        <f t="shared" si="34"/>
        <v>0</v>
      </c>
      <c r="N708">
        <f t="shared" si="35"/>
        <v>0</v>
      </c>
    </row>
    <row r="709" spans="1:14" x14ac:dyDescent="0.2">
      <c r="A709" t="s">
        <v>235</v>
      </c>
      <c r="B709">
        <v>73</v>
      </c>
      <c r="C709" t="s">
        <v>18</v>
      </c>
      <c r="D709" t="s">
        <v>14</v>
      </c>
      <c r="E709" t="s">
        <v>201</v>
      </c>
      <c r="F709">
        <v>0</v>
      </c>
      <c r="G709">
        <v>2</v>
      </c>
      <c r="H709">
        <v>0</v>
      </c>
      <c r="I709">
        <v>0</v>
      </c>
      <c r="J709">
        <v>2</v>
      </c>
      <c r="K709">
        <v>0</v>
      </c>
      <c r="L709">
        <f t="shared" si="33"/>
        <v>0</v>
      </c>
      <c r="M709">
        <f t="shared" si="34"/>
        <v>0</v>
      </c>
      <c r="N709">
        <f t="shared" si="35"/>
        <v>0</v>
      </c>
    </row>
    <row r="710" spans="1:14" x14ac:dyDescent="0.2">
      <c r="A710" t="s">
        <v>235</v>
      </c>
      <c r="B710">
        <v>73</v>
      </c>
      <c r="C710" t="s">
        <v>18</v>
      </c>
      <c r="D710" t="s">
        <v>14</v>
      </c>
      <c r="E710" t="s">
        <v>146</v>
      </c>
      <c r="F710">
        <v>1</v>
      </c>
      <c r="G710">
        <v>4</v>
      </c>
      <c r="H710">
        <v>0</v>
      </c>
      <c r="I710">
        <v>0</v>
      </c>
      <c r="J710">
        <v>4</v>
      </c>
      <c r="K710">
        <v>0</v>
      </c>
      <c r="L710">
        <f t="shared" si="33"/>
        <v>1</v>
      </c>
      <c r="M710">
        <f t="shared" si="34"/>
        <v>0</v>
      </c>
      <c r="N710">
        <f t="shared" si="35"/>
        <v>0</v>
      </c>
    </row>
    <row r="711" spans="1:14" x14ac:dyDescent="0.2">
      <c r="A711" t="s">
        <v>235</v>
      </c>
      <c r="B711">
        <v>73</v>
      </c>
      <c r="C711" t="s">
        <v>18</v>
      </c>
      <c r="D711" t="s">
        <v>14</v>
      </c>
      <c r="E711" t="s">
        <v>145</v>
      </c>
      <c r="F711">
        <v>0</v>
      </c>
      <c r="G711">
        <v>2</v>
      </c>
      <c r="H711">
        <v>2</v>
      </c>
      <c r="I711">
        <v>0</v>
      </c>
      <c r="J711">
        <v>2</v>
      </c>
      <c r="K711">
        <v>2</v>
      </c>
      <c r="L711">
        <f t="shared" si="33"/>
        <v>0</v>
      </c>
      <c r="M711">
        <f t="shared" si="34"/>
        <v>0</v>
      </c>
      <c r="N711">
        <f t="shared" si="35"/>
        <v>0</v>
      </c>
    </row>
    <row r="712" spans="1:14" x14ac:dyDescent="0.2">
      <c r="A712" t="s">
        <v>235</v>
      </c>
      <c r="B712">
        <v>73</v>
      </c>
      <c r="C712" t="s">
        <v>18</v>
      </c>
      <c r="D712" t="s">
        <v>14</v>
      </c>
      <c r="E712" t="s">
        <v>216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f t="shared" si="33"/>
        <v>0</v>
      </c>
      <c r="M712">
        <f t="shared" si="34"/>
        <v>0</v>
      </c>
      <c r="N712">
        <f t="shared" si="35"/>
        <v>0</v>
      </c>
    </row>
    <row r="713" spans="1:14" x14ac:dyDescent="0.2">
      <c r="A713" t="s">
        <v>235</v>
      </c>
      <c r="B713">
        <v>73</v>
      </c>
      <c r="C713" t="s">
        <v>18</v>
      </c>
      <c r="D713" t="s">
        <v>14</v>
      </c>
      <c r="E713" t="s">
        <v>181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f t="shared" si="33"/>
        <v>0</v>
      </c>
      <c r="M713">
        <f t="shared" si="34"/>
        <v>0</v>
      </c>
      <c r="N713">
        <f t="shared" si="35"/>
        <v>0</v>
      </c>
    </row>
    <row r="714" spans="1:14" x14ac:dyDescent="0.2">
      <c r="A714" t="s">
        <v>235</v>
      </c>
      <c r="B714">
        <v>73</v>
      </c>
      <c r="C714" t="s">
        <v>18</v>
      </c>
      <c r="D714" t="s">
        <v>14</v>
      </c>
      <c r="E714" t="s">
        <v>132</v>
      </c>
      <c r="F714">
        <v>1</v>
      </c>
      <c r="G714">
        <v>1</v>
      </c>
      <c r="H714">
        <v>1</v>
      </c>
      <c r="I714">
        <v>1</v>
      </c>
      <c r="J714">
        <v>1</v>
      </c>
      <c r="K714">
        <v>1</v>
      </c>
      <c r="L714">
        <f t="shared" si="33"/>
        <v>0</v>
      </c>
      <c r="M714">
        <f t="shared" si="34"/>
        <v>0</v>
      </c>
      <c r="N714">
        <f t="shared" si="35"/>
        <v>0</v>
      </c>
    </row>
    <row r="715" spans="1:14" x14ac:dyDescent="0.2">
      <c r="A715" t="s">
        <v>235</v>
      </c>
      <c r="B715">
        <v>73</v>
      </c>
      <c r="C715" t="s">
        <v>18</v>
      </c>
      <c r="D715" t="s">
        <v>14</v>
      </c>
      <c r="E715" t="s">
        <v>128</v>
      </c>
      <c r="F715">
        <v>3</v>
      </c>
      <c r="G715">
        <v>1</v>
      </c>
      <c r="H715">
        <v>0</v>
      </c>
      <c r="I715">
        <v>3</v>
      </c>
      <c r="J715">
        <v>1</v>
      </c>
      <c r="K715">
        <v>0</v>
      </c>
      <c r="L715">
        <f t="shared" si="33"/>
        <v>0</v>
      </c>
      <c r="M715">
        <f t="shared" si="34"/>
        <v>0</v>
      </c>
      <c r="N715">
        <f t="shared" si="35"/>
        <v>0</v>
      </c>
    </row>
    <row r="716" spans="1:14" x14ac:dyDescent="0.2">
      <c r="A716" t="s">
        <v>235</v>
      </c>
      <c r="B716">
        <v>73</v>
      </c>
      <c r="C716" t="s">
        <v>18</v>
      </c>
      <c r="D716" t="s">
        <v>14</v>
      </c>
      <c r="E716" t="s">
        <v>143</v>
      </c>
      <c r="F716">
        <v>1</v>
      </c>
      <c r="G716">
        <v>6</v>
      </c>
      <c r="H716">
        <v>0</v>
      </c>
      <c r="I716">
        <v>1</v>
      </c>
      <c r="J716">
        <v>6</v>
      </c>
      <c r="K716">
        <v>0</v>
      </c>
      <c r="L716">
        <f t="shared" si="33"/>
        <v>0</v>
      </c>
      <c r="M716">
        <f t="shared" si="34"/>
        <v>0</v>
      </c>
      <c r="N716">
        <f t="shared" si="35"/>
        <v>0</v>
      </c>
    </row>
    <row r="717" spans="1:14" x14ac:dyDescent="0.2">
      <c r="A717" t="s">
        <v>235</v>
      </c>
      <c r="B717">
        <v>73</v>
      </c>
      <c r="C717" t="s">
        <v>18</v>
      </c>
      <c r="D717" t="s">
        <v>14</v>
      </c>
      <c r="E717" t="s">
        <v>198</v>
      </c>
      <c r="F717">
        <v>4</v>
      </c>
      <c r="G717">
        <v>3</v>
      </c>
      <c r="H717">
        <v>2</v>
      </c>
      <c r="I717">
        <v>4</v>
      </c>
      <c r="J717">
        <v>3</v>
      </c>
      <c r="K717">
        <v>2</v>
      </c>
      <c r="L717">
        <f t="shared" si="33"/>
        <v>0</v>
      </c>
      <c r="M717">
        <f t="shared" si="34"/>
        <v>0</v>
      </c>
      <c r="N717">
        <f t="shared" si="35"/>
        <v>0</v>
      </c>
    </row>
    <row r="718" spans="1:14" x14ac:dyDescent="0.2">
      <c r="A718" t="s">
        <v>235</v>
      </c>
      <c r="B718">
        <v>73</v>
      </c>
      <c r="C718" t="s">
        <v>18</v>
      </c>
      <c r="D718" t="s">
        <v>14</v>
      </c>
      <c r="E718" t="s">
        <v>133</v>
      </c>
      <c r="F718">
        <v>2</v>
      </c>
      <c r="G718">
        <v>4</v>
      </c>
      <c r="H718">
        <v>0</v>
      </c>
      <c r="I718">
        <v>2</v>
      </c>
      <c r="J718">
        <v>4</v>
      </c>
      <c r="K718">
        <v>0</v>
      </c>
      <c r="L718">
        <f t="shared" si="33"/>
        <v>0</v>
      </c>
      <c r="M718">
        <f t="shared" si="34"/>
        <v>0</v>
      </c>
      <c r="N718">
        <f t="shared" si="35"/>
        <v>0</v>
      </c>
    </row>
    <row r="719" spans="1:14" x14ac:dyDescent="0.2">
      <c r="A719" t="s">
        <v>235</v>
      </c>
      <c r="B719">
        <v>73</v>
      </c>
      <c r="C719" t="s">
        <v>18</v>
      </c>
      <c r="D719" t="s">
        <v>14</v>
      </c>
      <c r="E719" t="s">
        <v>152</v>
      </c>
      <c r="F719">
        <v>0</v>
      </c>
      <c r="G719">
        <v>4</v>
      </c>
      <c r="H719">
        <v>0</v>
      </c>
      <c r="I719">
        <v>0</v>
      </c>
      <c r="J719">
        <v>4</v>
      </c>
      <c r="K719">
        <v>0</v>
      </c>
      <c r="L719">
        <f t="shared" si="33"/>
        <v>0</v>
      </c>
      <c r="M719">
        <f t="shared" si="34"/>
        <v>0</v>
      </c>
      <c r="N719">
        <f t="shared" si="35"/>
        <v>0</v>
      </c>
    </row>
    <row r="720" spans="1:14" x14ac:dyDescent="0.2">
      <c r="A720" t="s">
        <v>235</v>
      </c>
      <c r="B720">
        <v>73</v>
      </c>
      <c r="C720" t="s">
        <v>18</v>
      </c>
      <c r="D720" t="s">
        <v>14</v>
      </c>
      <c r="E720" t="s">
        <v>144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f t="shared" si="33"/>
        <v>0</v>
      </c>
      <c r="M720">
        <f t="shared" si="34"/>
        <v>0</v>
      </c>
      <c r="N720">
        <f t="shared" si="35"/>
        <v>0</v>
      </c>
    </row>
    <row r="721" spans="1:14" x14ac:dyDescent="0.2">
      <c r="A721" t="s">
        <v>235</v>
      </c>
      <c r="B721">
        <v>73</v>
      </c>
      <c r="C721" t="s">
        <v>18</v>
      </c>
      <c r="D721" t="s">
        <v>14</v>
      </c>
      <c r="E721" t="s">
        <v>217</v>
      </c>
      <c r="F721">
        <v>2</v>
      </c>
      <c r="G721">
        <v>0</v>
      </c>
      <c r="H721">
        <v>0</v>
      </c>
      <c r="I721">
        <v>2</v>
      </c>
      <c r="J721">
        <v>0</v>
      </c>
      <c r="K721">
        <v>0</v>
      </c>
      <c r="L721">
        <f t="shared" si="33"/>
        <v>0</v>
      </c>
      <c r="M721">
        <f t="shared" si="34"/>
        <v>0</v>
      </c>
      <c r="N721">
        <f t="shared" si="35"/>
        <v>0</v>
      </c>
    </row>
    <row r="722" spans="1:14" x14ac:dyDescent="0.2">
      <c r="A722" t="s">
        <v>235</v>
      </c>
      <c r="B722">
        <v>73</v>
      </c>
      <c r="C722" t="s">
        <v>18</v>
      </c>
      <c r="D722" t="s">
        <v>14</v>
      </c>
      <c r="E722" t="s">
        <v>187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f t="shared" si="33"/>
        <v>0</v>
      </c>
      <c r="M722">
        <f t="shared" si="34"/>
        <v>0</v>
      </c>
      <c r="N722">
        <f t="shared" si="35"/>
        <v>0</v>
      </c>
    </row>
    <row r="723" spans="1:14" x14ac:dyDescent="0.2">
      <c r="A723" t="s">
        <v>235</v>
      </c>
      <c r="B723">
        <v>73</v>
      </c>
      <c r="C723" t="s">
        <v>18</v>
      </c>
      <c r="D723" t="s">
        <v>14</v>
      </c>
      <c r="E723" t="s">
        <v>180</v>
      </c>
      <c r="F723">
        <v>1</v>
      </c>
      <c r="G723">
        <v>4</v>
      </c>
      <c r="H723">
        <v>0</v>
      </c>
      <c r="I723">
        <v>1</v>
      </c>
      <c r="J723">
        <v>4</v>
      </c>
      <c r="K723">
        <v>0</v>
      </c>
      <c r="L723">
        <f t="shared" si="33"/>
        <v>0</v>
      </c>
      <c r="M723">
        <f t="shared" si="34"/>
        <v>0</v>
      </c>
      <c r="N723">
        <f t="shared" si="35"/>
        <v>0</v>
      </c>
    </row>
    <row r="724" spans="1:14" x14ac:dyDescent="0.2">
      <c r="A724" t="s">
        <v>235</v>
      </c>
      <c r="B724">
        <v>73</v>
      </c>
      <c r="C724" t="s">
        <v>18</v>
      </c>
      <c r="D724" t="s">
        <v>14</v>
      </c>
      <c r="E724" t="s">
        <v>159</v>
      </c>
      <c r="F724">
        <v>1</v>
      </c>
      <c r="G724">
        <v>0</v>
      </c>
      <c r="H724">
        <v>0</v>
      </c>
      <c r="I724">
        <v>1</v>
      </c>
      <c r="J724">
        <v>0</v>
      </c>
      <c r="K724">
        <v>0</v>
      </c>
      <c r="L724">
        <f t="shared" si="33"/>
        <v>0</v>
      </c>
      <c r="M724">
        <f t="shared" si="34"/>
        <v>0</v>
      </c>
      <c r="N724">
        <f t="shared" si="35"/>
        <v>0</v>
      </c>
    </row>
    <row r="725" spans="1:14" x14ac:dyDescent="0.2">
      <c r="A725" t="s">
        <v>235</v>
      </c>
      <c r="B725">
        <v>73</v>
      </c>
      <c r="C725" t="s">
        <v>18</v>
      </c>
      <c r="D725" t="s">
        <v>14</v>
      </c>
      <c r="E725" t="s">
        <v>176</v>
      </c>
      <c r="F725">
        <v>3</v>
      </c>
      <c r="G725">
        <v>0</v>
      </c>
      <c r="H725">
        <v>0</v>
      </c>
      <c r="I725">
        <v>3</v>
      </c>
      <c r="J725">
        <v>0</v>
      </c>
      <c r="K725">
        <v>0</v>
      </c>
      <c r="L725">
        <f t="shared" si="33"/>
        <v>0</v>
      </c>
      <c r="M725">
        <f t="shared" si="34"/>
        <v>0</v>
      </c>
      <c r="N725">
        <f t="shared" si="35"/>
        <v>0</v>
      </c>
    </row>
    <row r="726" spans="1:14" x14ac:dyDescent="0.2">
      <c r="A726" t="s">
        <v>235</v>
      </c>
      <c r="B726">
        <v>73</v>
      </c>
      <c r="C726" t="s">
        <v>18</v>
      </c>
      <c r="D726" t="s">
        <v>14</v>
      </c>
      <c r="E726" t="s">
        <v>153</v>
      </c>
      <c r="F726">
        <v>1</v>
      </c>
      <c r="G726">
        <v>2</v>
      </c>
      <c r="H726">
        <v>0</v>
      </c>
      <c r="I726">
        <v>1</v>
      </c>
      <c r="J726">
        <v>2</v>
      </c>
      <c r="K726">
        <v>0</v>
      </c>
      <c r="L726">
        <f t="shared" si="33"/>
        <v>0</v>
      </c>
      <c r="M726">
        <f t="shared" si="34"/>
        <v>0</v>
      </c>
      <c r="N726">
        <f t="shared" si="35"/>
        <v>0</v>
      </c>
    </row>
    <row r="727" spans="1:14" x14ac:dyDescent="0.2">
      <c r="A727" t="s">
        <v>235</v>
      </c>
      <c r="B727">
        <v>73</v>
      </c>
      <c r="C727" t="s">
        <v>18</v>
      </c>
      <c r="D727" t="s">
        <v>14</v>
      </c>
      <c r="E727" t="s">
        <v>202</v>
      </c>
      <c r="F727">
        <v>1</v>
      </c>
      <c r="G727">
        <v>0</v>
      </c>
      <c r="H727">
        <v>0</v>
      </c>
      <c r="I727">
        <v>1</v>
      </c>
      <c r="J727">
        <v>0</v>
      </c>
      <c r="K727">
        <v>0</v>
      </c>
      <c r="L727">
        <f t="shared" si="33"/>
        <v>0</v>
      </c>
      <c r="M727">
        <f t="shared" si="34"/>
        <v>0</v>
      </c>
      <c r="N727">
        <f t="shared" si="35"/>
        <v>0</v>
      </c>
    </row>
    <row r="728" spans="1:14" x14ac:dyDescent="0.2">
      <c r="A728" t="s">
        <v>235</v>
      </c>
      <c r="B728">
        <v>73</v>
      </c>
      <c r="C728" t="s">
        <v>18</v>
      </c>
      <c r="D728" t="s">
        <v>14</v>
      </c>
      <c r="E728" t="s">
        <v>168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f t="shared" si="33"/>
        <v>0</v>
      </c>
      <c r="M728">
        <f t="shared" si="34"/>
        <v>0</v>
      </c>
      <c r="N728">
        <f t="shared" si="35"/>
        <v>0</v>
      </c>
    </row>
    <row r="729" spans="1:14" x14ac:dyDescent="0.2">
      <c r="A729" t="s">
        <v>235</v>
      </c>
      <c r="B729">
        <v>73</v>
      </c>
      <c r="C729" t="s">
        <v>18</v>
      </c>
      <c r="D729" t="s">
        <v>14</v>
      </c>
      <c r="E729" t="s">
        <v>209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f t="shared" si="33"/>
        <v>0</v>
      </c>
      <c r="M729">
        <f t="shared" si="34"/>
        <v>0</v>
      </c>
      <c r="N729">
        <f t="shared" si="35"/>
        <v>0</v>
      </c>
    </row>
    <row r="730" spans="1:14" x14ac:dyDescent="0.2">
      <c r="A730" t="s">
        <v>235</v>
      </c>
      <c r="B730">
        <v>73</v>
      </c>
      <c r="C730" t="s">
        <v>18</v>
      </c>
      <c r="D730" t="s">
        <v>14</v>
      </c>
      <c r="E730" t="s">
        <v>218</v>
      </c>
      <c r="F730">
        <v>1</v>
      </c>
      <c r="G730">
        <v>2</v>
      </c>
      <c r="H730">
        <v>0</v>
      </c>
      <c r="I730">
        <v>1</v>
      </c>
      <c r="J730">
        <v>2</v>
      </c>
      <c r="K730">
        <v>0</v>
      </c>
      <c r="L730">
        <f t="shared" si="33"/>
        <v>0</v>
      </c>
      <c r="M730">
        <f t="shared" si="34"/>
        <v>0</v>
      </c>
      <c r="N730">
        <f t="shared" si="35"/>
        <v>0</v>
      </c>
    </row>
    <row r="731" spans="1:14" x14ac:dyDescent="0.2">
      <c r="A731" t="s">
        <v>221</v>
      </c>
      <c r="B731">
        <v>79</v>
      </c>
      <c r="C731" t="s">
        <v>16</v>
      </c>
      <c r="D731" t="s">
        <v>14</v>
      </c>
      <c r="E731" t="s">
        <v>184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f t="shared" si="33"/>
        <v>0</v>
      </c>
      <c r="M731">
        <f t="shared" si="34"/>
        <v>0</v>
      </c>
      <c r="N731">
        <f t="shared" si="35"/>
        <v>0</v>
      </c>
    </row>
    <row r="732" spans="1:14" x14ac:dyDescent="0.2">
      <c r="A732" t="s">
        <v>221</v>
      </c>
      <c r="B732">
        <v>79</v>
      </c>
      <c r="C732" t="s">
        <v>16</v>
      </c>
      <c r="D732" t="s">
        <v>14</v>
      </c>
      <c r="E732" t="s">
        <v>188</v>
      </c>
      <c r="F732">
        <v>0</v>
      </c>
      <c r="G732">
        <v>3</v>
      </c>
      <c r="H732">
        <v>0</v>
      </c>
      <c r="I732">
        <v>0</v>
      </c>
      <c r="J732">
        <v>3</v>
      </c>
      <c r="K732">
        <v>0</v>
      </c>
      <c r="L732">
        <f t="shared" si="33"/>
        <v>0</v>
      </c>
      <c r="M732">
        <f t="shared" si="34"/>
        <v>0</v>
      </c>
      <c r="N732">
        <f t="shared" si="35"/>
        <v>0</v>
      </c>
    </row>
    <row r="733" spans="1:14" x14ac:dyDescent="0.2">
      <c r="A733" t="s">
        <v>221</v>
      </c>
      <c r="B733">
        <v>79</v>
      </c>
      <c r="C733" t="s">
        <v>16</v>
      </c>
      <c r="D733" t="s">
        <v>14</v>
      </c>
      <c r="E733" t="s">
        <v>190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f t="shared" si="33"/>
        <v>0</v>
      </c>
      <c r="M733">
        <f t="shared" si="34"/>
        <v>0</v>
      </c>
      <c r="N733">
        <f t="shared" si="35"/>
        <v>0</v>
      </c>
    </row>
    <row r="734" spans="1:14" x14ac:dyDescent="0.2">
      <c r="A734" t="s">
        <v>221</v>
      </c>
      <c r="B734">
        <v>79</v>
      </c>
      <c r="C734" t="s">
        <v>16</v>
      </c>
      <c r="D734" t="s">
        <v>14</v>
      </c>
      <c r="E734" t="s">
        <v>192</v>
      </c>
      <c r="F734">
        <v>0</v>
      </c>
      <c r="G734">
        <v>1</v>
      </c>
      <c r="H734">
        <v>0</v>
      </c>
      <c r="I734">
        <v>0</v>
      </c>
      <c r="J734">
        <v>1</v>
      </c>
      <c r="K734">
        <v>0</v>
      </c>
      <c r="L734">
        <f t="shared" si="33"/>
        <v>0</v>
      </c>
      <c r="M734">
        <f t="shared" si="34"/>
        <v>0</v>
      </c>
      <c r="N734">
        <f t="shared" si="35"/>
        <v>0</v>
      </c>
    </row>
    <row r="735" spans="1:14" x14ac:dyDescent="0.2">
      <c r="A735" t="s">
        <v>221</v>
      </c>
      <c r="B735">
        <v>79</v>
      </c>
      <c r="C735" t="s">
        <v>16</v>
      </c>
      <c r="D735" t="s">
        <v>14</v>
      </c>
      <c r="E735" t="s">
        <v>194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f t="shared" si="33"/>
        <v>0</v>
      </c>
      <c r="M735">
        <f t="shared" si="34"/>
        <v>0</v>
      </c>
      <c r="N735">
        <f t="shared" si="35"/>
        <v>0</v>
      </c>
    </row>
    <row r="736" spans="1:14" x14ac:dyDescent="0.2">
      <c r="A736" t="s">
        <v>221</v>
      </c>
      <c r="B736">
        <v>79</v>
      </c>
      <c r="C736" t="s">
        <v>16</v>
      </c>
      <c r="D736" t="s">
        <v>14</v>
      </c>
      <c r="E736" t="s">
        <v>199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f t="shared" si="33"/>
        <v>0</v>
      </c>
      <c r="M736">
        <f t="shared" si="34"/>
        <v>0</v>
      </c>
      <c r="N736">
        <f t="shared" si="35"/>
        <v>0</v>
      </c>
    </row>
    <row r="737" spans="1:14" x14ac:dyDescent="0.2">
      <c r="A737" t="s">
        <v>221</v>
      </c>
      <c r="B737">
        <v>79</v>
      </c>
      <c r="C737" t="s">
        <v>16</v>
      </c>
      <c r="D737" t="s">
        <v>14</v>
      </c>
      <c r="E737" t="s">
        <v>203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f t="shared" si="33"/>
        <v>0</v>
      </c>
      <c r="M737">
        <f t="shared" si="34"/>
        <v>0</v>
      </c>
      <c r="N737">
        <f t="shared" si="35"/>
        <v>0</v>
      </c>
    </row>
    <row r="738" spans="1:14" x14ac:dyDescent="0.2">
      <c r="A738" t="s">
        <v>221</v>
      </c>
      <c r="B738">
        <v>79</v>
      </c>
      <c r="C738" t="s">
        <v>16</v>
      </c>
      <c r="D738" t="s">
        <v>14</v>
      </c>
      <c r="E738" t="s">
        <v>206</v>
      </c>
      <c r="F738">
        <v>1</v>
      </c>
      <c r="G738">
        <v>0</v>
      </c>
      <c r="H738">
        <v>0</v>
      </c>
      <c r="I738">
        <v>1</v>
      </c>
      <c r="J738">
        <v>0</v>
      </c>
      <c r="K738">
        <v>0</v>
      </c>
      <c r="L738">
        <f t="shared" si="33"/>
        <v>0</v>
      </c>
      <c r="M738">
        <f t="shared" si="34"/>
        <v>0</v>
      </c>
      <c r="N738">
        <f t="shared" si="35"/>
        <v>0</v>
      </c>
    </row>
    <row r="739" spans="1:14" x14ac:dyDescent="0.2">
      <c r="A739" t="s">
        <v>221</v>
      </c>
      <c r="B739">
        <v>79</v>
      </c>
      <c r="C739" t="s">
        <v>16</v>
      </c>
      <c r="D739" t="s">
        <v>14</v>
      </c>
      <c r="E739" t="s">
        <v>210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f t="shared" si="33"/>
        <v>0</v>
      </c>
      <c r="M739">
        <f t="shared" si="34"/>
        <v>0</v>
      </c>
      <c r="N739">
        <f t="shared" si="35"/>
        <v>0</v>
      </c>
    </row>
    <row r="740" spans="1:14" x14ac:dyDescent="0.2">
      <c r="A740" t="s">
        <v>221</v>
      </c>
      <c r="B740">
        <v>79</v>
      </c>
      <c r="C740" t="s">
        <v>16</v>
      </c>
      <c r="D740" t="s">
        <v>14</v>
      </c>
      <c r="E740" t="s">
        <v>185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f t="shared" si="33"/>
        <v>0</v>
      </c>
      <c r="M740">
        <f t="shared" si="34"/>
        <v>0</v>
      </c>
      <c r="N740">
        <f t="shared" si="35"/>
        <v>0</v>
      </c>
    </row>
    <row r="741" spans="1:14" x14ac:dyDescent="0.2">
      <c r="A741" t="s">
        <v>221</v>
      </c>
      <c r="B741">
        <v>79</v>
      </c>
      <c r="C741" t="s">
        <v>16</v>
      </c>
      <c r="D741" t="s">
        <v>14</v>
      </c>
      <c r="E741" t="s">
        <v>140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f t="shared" si="33"/>
        <v>0</v>
      </c>
      <c r="M741">
        <f t="shared" si="34"/>
        <v>0</v>
      </c>
      <c r="N741">
        <f t="shared" si="35"/>
        <v>0</v>
      </c>
    </row>
    <row r="742" spans="1:14" x14ac:dyDescent="0.2">
      <c r="A742" t="s">
        <v>221</v>
      </c>
      <c r="B742">
        <v>79</v>
      </c>
      <c r="C742" t="s">
        <v>16</v>
      </c>
      <c r="D742" t="s">
        <v>14</v>
      </c>
      <c r="E742" t="s">
        <v>191</v>
      </c>
      <c r="F742">
        <v>4</v>
      </c>
      <c r="G742">
        <v>0</v>
      </c>
      <c r="H742">
        <v>0</v>
      </c>
      <c r="I742">
        <v>4</v>
      </c>
      <c r="J742">
        <v>0</v>
      </c>
      <c r="K742">
        <v>0</v>
      </c>
      <c r="L742">
        <f t="shared" si="33"/>
        <v>0</v>
      </c>
      <c r="M742">
        <f t="shared" si="34"/>
        <v>0</v>
      </c>
      <c r="N742">
        <f t="shared" si="35"/>
        <v>0</v>
      </c>
    </row>
    <row r="743" spans="1:14" x14ac:dyDescent="0.2">
      <c r="A743" t="s">
        <v>221</v>
      </c>
      <c r="B743">
        <v>79</v>
      </c>
      <c r="C743" t="s">
        <v>16</v>
      </c>
      <c r="D743" t="s">
        <v>14</v>
      </c>
      <c r="E743" t="s">
        <v>160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f t="shared" si="33"/>
        <v>0</v>
      </c>
      <c r="M743">
        <f t="shared" si="34"/>
        <v>0</v>
      </c>
      <c r="N743">
        <f t="shared" si="35"/>
        <v>0</v>
      </c>
    </row>
    <row r="744" spans="1:14" x14ac:dyDescent="0.2">
      <c r="A744" t="s">
        <v>221</v>
      </c>
      <c r="B744">
        <v>79</v>
      </c>
      <c r="C744" t="s">
        <v>16</v>
      </c>
      <c r="D744" t="s">
        <v>14</v>
      </c>
      <c r="E744" t="s">
        <v>195</v>
      </c>
      <c r="F744">
        <v>0</v>
      </c>
      <c r="G744">
        <v>4</v>
      </c>
      <c r="H744">
        <v>1</v>
      </c>
      <c r="I744">
        <v>0</v>
      </c>
      <c r="J744">
        <v>4</v>
      </c>
      <c r="K744">
        <v>1</v>
      </c>
      <c r="L744">
        <f t="shared" si="33"/>
        <v>0</v>
      </c>
      <c r="M744">
        <f t="shared" si="34"/>
        <v>0</v>
      </c>
      <c r="N744">
        <f t="shared" si="35"/>
        <v>0</v>
      </c>
    </row>
    <row r="745" spans="1:14" x14ac:dyDescent="0.2">
      <c r="A745" t="s">
        <v>221</v>
      </c>
      <c r="B745">
        <v>79</v>
      </c>
      <c r="C745" t="s">
        <v>16</v>
      </c>
      <c r="D745" t="s">
        <v>14</v>
      </c>
      <c r="E745" t="s">
        <v>135</v>
      </c>
      <c r="F745">
        <v>0</v>
      </c>
      <c r="G745">
        <v>3</v>
      </c>
      <c r="H745">
        <v>0</v>
      </c>
      <c r="I745">
        <v>0</v>
      </c>
      <c r="J745">
        <v>1</v>
      </c>
      <c r="K745">
        <v>0</v>
      </c>
      <c r="L745">
        <f t="shared" si="33"/>
        <v>0</v>
      </c>
      <c r="M745">
        <f t="shared" si="34"/>
        <v>2</v>
      </c>
      <c r="N745">
        <f t="shared" si="35"/>
        <v>0</v>
      </c>
    </row>
    <row r="746" spans="1:14" x14ac:dyDescent="0.2">
      <c r="A746" t="s">
        <v>221</v>
      </c>
      <c r="B746">
        <v>79</v>
      </c>
      <c r="C746" t="s">
        <v>16</v>
      </c>
      <c r="D746" t="s">
        <v>14</v>
      </c>
      <c r="E746" t="s">
        <v>204</v>
      </c>
      <c r="F746">
        <v>0</v>
      </c>
      <c r="G746">
        <v>1</v>
      </c>
      <c r="H746">
        <v>0</v>
      </c>
      <c r="I746">
        <v>0</v>
      </c>
      <c r="J746">
        <v>1</v>
      </c>
      <c r="K746">
        <v>0</v>
      </c>
      <c r="L746">
        <f t="shared" si="33"/>
        <v>0</v>
      </c>
      <c r="M746">
        <f t="shared" si="34"/>
        <v>0</v>
      </c>
      <c r="N746">
        <f t="shared" si="35"/>
        <v>0</v>
      </c>
    </row>
    <row r="747" spans="1:14" x14ac:dyDescent="0.2">
      <c r="A747" t="s">
        <v>221</v>
      </c>
      <c r="B747">
        <v>79</v>
      </c>
      <c r="C747" t="s">
        <v>16</v>
      </c>
      <c r="D747" t="s">
        <v>14</v>
      </c>
      <c r="E747" t="s">
        <v>134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f t="shared" si="33"/>
        <v>0</v>
      </c>
      <c r="M747">
        <f t="shared" si="34"/>
        <v>0</v>
      </c>
      <c r="N747">
        <f t="shared" si="35"/>
        <v>0</v>
      </c>
    </row>
    <row r="748" spans="1:14" x14ac:dyDescent="0.2">
      <c r="A748" t="s">
        <v>221</v>
      </c>
      <c r="B748">
        <v>79</v>
      </c>
      <c r="C748" t="s">
        <v>16</v>
      </c>
      <c r="D748" t="s">
        <v>14</v>
      </c>
      <c r="E748" t="s">
        <v>211</v>
      </c>
      <c r="F748">
        <v>1</v>
      </c>
      <c r="G748">
        <v>0</v>
      </c>
      <c r="H748">
        <v>0</v>
      </c>
      <c r="I748">
        <v>1</v>
      </c>
      <c r="J748">
        <v>0</v>
      </c>
      <c r="K748">
        <v>0</v>
      </c>
      <c r="L748">
        <f t="shared" si="33"/>
        <v>0</v>
      </c>
      <c r="M748">
        <f t="shared" si="34"/>
        <v>0</v>
      </c>
      <c r="N748">
        <f t="shared" si="35"/>
        <v>0</v>
      </c>
    </row>
    <row r="749" spans="1:14" x14ac:dyDescent="0.2">
      <c r="A749" t="s">
        <v>221</v>
      </c>
      <c r="B749">
        <v>79</v>
      </c>
      <c r="C749" t="s">
        <v>16</v>
      </c>
      <c r="D749" t="s">
        <v>14</v>
      </c>
      <c r="E749" t="s">
        <v>170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f t="shared" si="33"/>
        <v>0</v>
      </c>
      <c r="M749">
        <f t="shared" si="34"/>
        <v>0</v>
      </c>
      <c r="N749">
        <f t="shared" si="35"/>
        <v>0</v>
      </c>
    </row>
    <row r="750" spans="1:14" x14ac:dyDescent="0.2">
      <c r="A750" t="s">
        <v>221</v>
      </c>
      <c r="B750">
        <v>79</v>
      </c>
      <c r="C750" t="s">
        <v>16</v>
      </c>
      <c r="D750" t="s">
        <v>14</v>
      </c>
      <c r="E750" t="s">
        <v>189</v>
      </c>
      <c r="F750">
        <v>0</v>
      </c>
      <c r="G750">
        <v>2</v>
      </c>
      <c r="H750">
        <v>0</v>
      </c>
      <c r="I750">
        <v>0</v>
      </c>
      <c r="J750">
        <v>2</v>
      </c>
      <c r="K750">
        <v>0</v>
      </c>
      <c r="L750">
        <f t="shared" si="33"/>
        <v>0</v>
      </c>
      <c r="M750">
        <f t="shared" si="34"/>
        <v>0</v>
      </c>
      <c r="N750">
        <f t="shared" si="35"/>
        <v>0</v>
      </c>
    </row>
    <row r="751" spans="1:14" x14ac:dyDescent="0.2">
      <c r="A751" t="s">
        <v>221</v>
      </c>
      <c r="B751">
        <v>79</v>
      </c>
      <c r="C751" t="s">
        <v>16</v>
      </c>
      <c r="D751" t="s">
        <v>14</v>
      </c>
      <c r="E751" t="s">
        <v>125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f t="shared" si="33"/>
        <v>0</v>
      </c>
      <c r="M751">
        <f t="shared" si="34"/>
        <v>0</v>
      </c>
      <c r="N751">
        <f t="shared" si="35"/>
        <v>0</v>
      </c>
    </row>
    <row r="752" spans="1:14" x14ac:dyDescent="0.2">
      <c r="A752" t="s">
        <v>221</v>
      </c>
      <c r="B752">
        <v>79</v>
      </c>
      <c r="C752" t="s">
        <v>16</v>
      </c>
      <c r="D752" t="s">
        <v>14</v>
      </c>
      <c r="E752" t="s">
        <v>157</v>
      </c>
      <c r="F752">
        <v>0</v>
      </c>
      <c r="G752">
        <v>2</v>
      </c>
      <c r="H752">
        <v>0</v>
      </c>
      <c r="I752">
        <v>0</v>
      </c>
      <c r="J752">
        <v>2</v>
      </c>
      <c r="K752">
        <v>0</v>
      </c>
      <c r="L752">
        <f t="shared" si="33"/>
        <v>0</v>
      </c>
      <c r="M752">
        <f t="shared" si="34"/>
        <v>0</v>
      </c>
      <c r="N752">
        <f t="shared" si="35"/>
        <v>0</v>
      </c>
    </row>
    <row r="753" spans="1:14" x14ac:dyDescent="0.2">
      <c r="A753" t="s">
        <v>221</v>
      </c>
      <c r="B753">
        <v>79</v>
      </c>
      <c r="C753" t="s">
        <v>16</v>
      </c>
      <c r="D753" t="s">
        <v>14</v>
      </c>
      <c r="E753" t="s">
        <v>196</v>
      </c>
      <c r="F753">
        <v>0</v>
      </c>
      <c r="G753">
        <v>4</v>
      </c>
      <c r="H753">
        <v>0</v>
      </c>
      <c r="I753">
        <v>0</v>
      </c>
      <c r="J753">
        <v>2</v>
      </c>
      <c r="K753">
        <v>0</v>
      </c>
      <c r="L753">
        <f t="shared" si="33"/>
        <v>0</v>
      </c>
      <c r="M753">
        <f t="shared" si="34"/>
        <v>2</v>
      </c>
      <c r="N753">
        <f t="shared" si="35"/>
        <v>0</v>
      </c>
    </row>
    <row r="754" spans="1:14" x14ac:dyDescent="0.2">
      <c r="A754" t="s">
        <v>221</v>
      </c>
      <c r="B754">
        <v>79</v>
      </c>
      <c r="C754" t="s">
        <v>16</v>
      </c>
      <c r="D754" t="s">
        <v>14</v>
      </c>
      <c r="E754" t="s">
        <v>161</v>
      </c>
      <c r="F754">
        <v>0</v>
      </c>
      <c r="G754">
        <v>1</v>
      </c>
      <c r="H754">
        <v>0</v>
      </c>
      <c r="I754">
        <v>0</v>
      </c>
      <c r="J754">
        <v>1</v>
      </c>
      <c r="K754">
        <v>0</v>
      </c>
      <c r="L754">
        <f t="shared" si="33"/>
        <v>0</v>
      </c>
      <c r="M754">
        <f t="shared" si="34"/>
        <v>0</v>
      </c>
      <c r="N754">
        <f t="shared" si="35"/>
        <v>0</v>
      </c>
    </row>
    <row r="755" spans="1:14" x14ac:dyDescent="0.2">
      <c r="A755" t="s">
        <v>221</v>
      </c>
      <c r="B755">
        <v>79</v>
      </c>
      <c r="C755" t="s">
        <v>16</v>
      </c>
      <c r="D755" t="s">
        <v>14</v>
      </c>
      <c r="E755" t="s">
        <v>141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f t="shared" si="33"/>
        <v>0</v>
      </c>
      <c r="M755">
        <f t="shared" si="34"/>
        <v>0</v>
      </c>
      <c r="N755">
        <f t="shared" si="35"/>
        <v>0</v>
      </c>
    </row>
    <row r="756" spans="1:14" x14ac:dyDescent="0.2">
      <c r="A756" t="s">
        <v>221</v>
      </c>
      <c r="B756">
        <v>79</v>
      </c>
      <c r="C756" t="s">
        <v>16</v>
      </c>
      <c r="D756" t="s">
        <v>14</v>
      </c>
      <c r="E756" t="s">
        <v>207</v>
      </c>
      <c r="F756">
        <v>2</v>
      </c>
      <c r="G756">
        <v>0</v>
      </c>
      <c r="H756">
        <v>0</v>
      </c>
      <c r="I756">
        <v>2</v>
      </c>
      <c r="J756">
        <v>0</v>
      </c>
      <c r="K756">
        <v>0</v>
      </c>
      <c r="L756">
        <f t="shared" si="33"/>
        <v>0</v>
      </c>
      <c r="M756">
        <f t="shared" si="34"/>
        <v>0</v>
      </c>
      <c r="N756">
        <f t="shared" si="35"/>
        <v>0</v>
      </c>
    </row>
    <row r="757" spans="1:14" x14ac:dyDescent="0.2">
      <c r="A757" t="s">
        <v>221</v>
      </c>
      <c r="B757">
        <v>79</v>
      </c>
      <c r="C757" t="s">
        <v>16</v>
      </c>
      <c r="D757" t="s">
        <v>14</v>
      </c>
      <c r="E757" t="s">
        <v>212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f t="shared" si="33"/>
        <v>0</v>
      </c>
      <c r="M757">
        <f t="shared" si="34"/>
        <v>0</v>
      </c>
      <c r="N757">
        <f t="shared" si="35"/>
        <v>0</v>
      </c>
    </row>
    <row r="758" spans="1:14" x14ac:dyDescent="0.2">
      <c r="A758" t="s">
        <v>221</v>
      </c>
      <c r="B758">
        <v>79</v>
      </c>
      <c r="C758" t="s">
        <v>16</v>
      </c>
      <c r="D758" t="s">
        <v>14</v>
      </c>
      <c r="E758" t="s">
        <v>171</v>
      </c>
      <c r="F758">
        <v>1</v>
      </c>
      <c r="G758">
        <v>2</v>
      </c>
      <c r="H758">
        <v>0</v>
      </c>
      <c r="I758">
        <v>1</v>
      </c>
      <c r="J758">
        <v>2</v>
      </c>
      <c r="K758">
        <v>0</v>
      </c>
      <c r="L758">
        <f t="shared" si="33"/>
        <v>0</v>
      </c>
      <c r="M758">
        <f t="shared" si="34"/>
        <v>0</v>
      </c>
      <c r="N758">
        <f t="shared" si="35"/>
        <v>0</v>
      </c>
    </row>
    <row r="759" spans="1:14" x14ac:dyDescent="0.2">
      <c r="A759" t="s">
        <v>221</v>
      </c>
      <c r="B759">
        <v>79</v>
      </c>
      <c r="C759" t="s">
        <v>16</v>
      </c>
      <c r="D759" t="s">
        <v>14</v>
      </c>
      <c r="E759" t="s">
        <v>124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f t="shared" si="33"/>
        <v>0</v>
      </c>
      <c r="M759">
        <f t="shared" si="34"/>
        <v>0</v>
      </c>
      <c r="N759">
        <f t="shared" si="35"/>
        <v>0</v>
      </c>
    </row>
    <row r="760" spans="1:14" x14ac:dyDescent="0.2">
      <c r="A760" t="s">
        <v>221</v>
      </c>
      <c r="B760">
        <v>79</v>
      </c>
      <c r="C760" t="s">
        <v>16</v>
      </c>
      <c r="D760" t="s">
        <v>14</v>
      </c>
      <c r="E760" t="s">
        <v>121</v>
      </c>
      <c r="F760">
        <v>0</v>
      </c>
      <c r="G760">
        <v>1</v>
      </c>
      <c r="H760">
        <v>0</v>
      </c>
      <c r="I760">
        <v>0</v>
      </c>
      <c r="J760">
        <v>1</v>
      </c>
      <c r="K760">
        <v>0</v>
      </c>
      <c r="L760">
        <f t="shared" si="33"/>
        <v>0</v>
      </c>
      <c r="M760">
        <f t="shared" si="34"/>
        <v>0</v>
      </c>
      <c r="N760">
        <f t="shared" si="35"/>
        <v>0</v>
      </c>
    </row>
    <row r="761" spans="1:14" x14ac:dyDescent="0.2">
      <c r="A761" t="s">
        <v>221</v>
      </c>
      <c r="B761">
        <v>79</v>
      </c>
      <c r="C761" t="s">
        <v>16</v>
      </c>
      <c r="D761" t="s">
        <v>14</v>
      </c>
      <c r="E761" t="s">
        <v>193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f t="shared" si="33"/>
        <v>0</v>
      </c>
      <c r="M761">
        <f t="shared" si="34"/>
        <v>0</v>
      </c>
      <c r="N761">
        <f t="shared" si="35"/>
        <v>0</v>
      </c>
    </row>
    <row r="762" spans="1:14" x14ac:dyDescent="0.2">
      <c r="A762" t="s">
        <v>221</v>
      </c>
      <c r="B762">
        <v>79</v>
      </c>
      <c r="C762" t="s">
        <v>16</v>
      </c>
      <c r="D762" t="s">
        <v>14</v>
      </c>
      <c r="E762" t="s">
        <v>165</v>
      </c>
      <c r="F762">
        <v>0</v>
      </c>
      <c r="G762">
        <v>2</v>
      </c>
      <c r="H762">
        <v>0</v>
      </c>
      <c r="I762">
        <v>0</v>
      </c>
      <c r="J762">
        <v>2</v>
      </c>
      <c r="K762">
        <v>0</v>
      </c>
      <c r="L762">
        <f t="shared" si="33"/>
        <v>0</v>
      </c>
      <c r="M762">
        <f t="shared" si="34"/>
        <v>0</v>
      </c>
      <c r="N762">
        <f t="shared" si="35"/>
        <v>0</v>
      </c>
    </row>
    <row r="763" spans="1:14" x14ac:dyDescent="0.2">
      <c r="A763" t="s">
        <v>221</v>
      </c>
      <c r="B763">
        <v>79</v>
      </c>
      <c r="C763" t="s">
        <v>16</v>
      </c>
      <c r="D763" t="s">
        <v>14</v>
      </c>
      <c r="E763" t="s">
        <v>126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f t="shared" si="33"/>
        <v>0</v>
      </c>
      <c r="M763">
        <f t="shared" si="34"/>
        <v>0</v>
      </c>
      <c r="N763">
        <f t="shared" si="35"/>
        <v>0</v>
      </c>
    </row>
    <row r="764" spans="1:14" x14ac:dyDescent="0.2">
      <c r="A764" t="s">
        <v>221</v>
      </c>
      <c r="B764">
        <v>79</v>
      </c>
      <c r="C764" t="s">
        <v>16</v>
      </c>
      <c r="D764" t="s">
        <v>14</v>
      </c>
      <c r="E764" t="s">
        <v>169</v>
      </c>
      <c r="F764">
        <v>0</v>
      </c>
      <c r="G764">
        <v>2</v>
      </c>
      <c r="H764">
        <v>0</v>
      </c>
      <c r="I764">
        <v>0</v>
      </c>
      <c r="J764">
        <v>2</v>
      </c>
      <c r="K764">
        <v>0</v>
      </c>
      <c r="L764">
        <f t="shared" si="33"/>
        <v>0</v>
      </c>
      <c r="M764">
        <f t="shared" si="34"/>
        <v>0</v>
      </c>
      <c r="N764">
        <f t="shared" si="35"/>
        <v>0</v>
      </c>
    </row>
    <row r="765" spans="1:14" x14ac:dyDescent="0.2">
      <c r="A765" t="s">
        <v>221</v>
      </c>
      <c r="B765">
        <v>79</v>
      </c>
      <c r="C765" t="s">
        <v>16</v>
      </c>
      <c r="D765" t="s">
        <v>14</v>
      </c>
      <c r="E765" t="s">
        <v>163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f t="shared" si="33"/>
        <v>0</v>
      </c>
      <c r="M765">
        <f t="shared" si="34"/>
        <v>0</v>
      </c>
      <c r="N765">
        <f t="shared" si="35"/>
        <v>0</v>
      </c>
    </row>
    <row r="766" spans="1:14" x14ac:dyDescent="0.2">
      <c r="A766" t="s">
        <v>221</v>
      </c>
      <c r="B766">
        <v>79</v>
      </c>
      <c r="C766" t="s">
        <v>16</v>
      </c>
      <c r="D766" t="s">
        <v>14</v>
      </c>
      <c r="E766" t="s">
        <v>213</v>
      </c>
      <c r="F766">
        <v>0</v>
      </c>
      <c r="G766">
        <v>1</v>
      </c>
      <c r="H766">
        <v>0</v>
      </c>
      <c r="I766">
        <v>0</v>
      </c>
      <c r="J766">
        <v>1</v>
      </c>
      <c r="K766">
        <v>0</v>
      </c>
      <c r="L766">
        <f t="shared" si="33"/>
        <v>0</v>
      </c>
      <c r="M766">
        <f t="shared" si="34"/>
        <v>0</v>
      </c>
      <c r="N766">
        <f t="shared" si="35"/>
        <v>0</v>
      </c>
    </row>
    <row r="767" spans="1:14" x14ac:dyDescent="0.2">
      <c r="A767" t="s">
        <v>221</v>
      </c>
      <c r="B767">
        <v>79</v>
      </c>
      <c r="C767" t="s">
        <v>16</v>
      </c>
      <c r="D767" t="s">
        <v>14</v>
      </c>
      <c r="E767" t="s">
        <v>177</v>
      </c>
      <c r="F767">
        <v>0</v>
      </c>
      <c r="G767">
        <v>2</v>
      </c>
      <c r="H767">
        <v>0</v>
      </c>
      <c r="I767">
        <v>0</v>
      </c>
      <c r="J767">
        <v>2</v>
      </c>
      <c r="K767">
        <v>0</v>
      </c>
      <c r="L767">
        <f t="shared" si="33"/>
        <v>0</v>
      </c>
      <c r="M767">
        <f t="shared" si="34"/>
        <v>0</v>
      </c>
      <c r="N767">
        <f t="shared" si="35"/>
        <v>0</v>
      </c>
    </row>
    <row r="768" spans="1:14" x14ac:dyDescent="0.2">
      <c r="A768" t="s">
        <v>221</v>
      </c>
      <c r="B768">
        <v>79</v>
      </c>
      <c r="C768" t="s">
        <v>16</v>
      </c>
      <c r="D768" t="s">
        <v>14</v>
      </c>
      <c r="E768" t="s">
        <v>147</v>
      </c>
      <c r="F768">
        <v>0</v>
      </c>
      <c r="G768">
        <v>3</v>
      </c>
      <c r="H768">
        <v>0</v>
      </c>
      <c r="I768">
        <v>0</v>
      </c>
      <c r="J768">
        <v>3</v>
      </c>
      <c r="K768">
        <v>0</v>
      </c>
      <c r="L768">
        <f t="shared" si="33"/>
        <v>0</v>
      </c>
      <c r="M768">
        <f t="shared" si="34"/>
        <v>0</v>
      </c>
      <c r="N768">
        <f t="shared" si="35"/>
        <v>0</v>
      </c>
    </row>
    <row r="769" spans="1:14" x14ac:dyDescent="0.2">
      <c r="A769" t="s">
        <v>221</v>
      </c>
      <c r="B769">
        <v>79</v>
      </c>
      <c r="C769" t="s">
        <v>16</v>
      </c>
      <c r="D769" t="s">
        <v>14</v>
      </c>
      <c r="E769" t="s">
        <v>123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f t="shared" si="33"/>
        <v>0</v>
      </c>
      <c r="M769">
        <f t="shared" si="34"/>
        <v>0</v>
      </c>
      <c r="N769">
        <f t="shared" si="35"/>
        <v>0</v>
      </c>
    </row>
    <row r="770" spans="1:14" x14ac:dyDescent="0.2">
      <c r="A770" t="s">
        <v>221</v>
      </c>
      <c r="B770">
        <v>79</v>
      </c>
      <c r="C770" t="s">
        <v>16</v>
      </c>
      <c r="D770" t="s">
        <v>14</v>
      </c>
      <c r="E770" t="s">
        <v>179</v>
      </c>
      <c r="F770">
        <v>0</v>
      </c>
      <c r="G770">
        <v>1</v>
      </c>
      <c r="H770">
        <v>0</v>
      </c>
      <c r="I770">
        <v>0</v>
      </c>
      <c r="J770">
        <v>1</v>
      </c>
      <c r="K770">
        <v>0</v>
      </c>
      <c r="L770">
        <f t="shared" ref="L770:L833" si="36">F770-I770</f>
        <v>0</v>
      </c>
      <c r="M770">
        <f t="shared" ref="M770:M833" si="37">G770-J770</f>
        <v>0</v>
      </c>
      <c r="N770">
        <f t="shared" ref="N770:N833" si="38">H770-K770</f>
        <v>0</v>
      </c>
    </row>
    <row r="771" spans="1:14" x14ac:dyDescent="0.2">
      <c r="A771" t="s">
        <v>221</v>
      </c>
      <c r="B771">
        <v>79</v>
      </c>
      <c r="C771" t="s">
        <v>16</v>
      </c>
      <c r="D771" t="s">
        <v>14</v>
      </c>
      <c r="E771" t="s">
        <v>197</v>
      </c>
      <c r="F771">
        <v>2</v>
      </c>
      <c r="G771">
        <v>0</v>
      </c>
      <c r="H771">
        <v>0</v>
      </c>
      <c r="I771">
        <v>2</v>
      </c>
      <c r="J771">
        <v>0</v>
      </c>
      <c r="K771">
        <v>0</v>
      </c>
      <c r="L771">
        <f t="shared" si="36"/>
        <v>0</v>
      </c>
      <c r="M771">
        <f t="shared" si="37"/>
        <v>0</v>
      </c>
      <c r="N771">
        <f t="shared" si="38"/>
        <v>0</v>
      </c>
    </row>
    <row r="772" spans="1:14" x14ac:dyDescent="0.2">
      <c r="A772" t="s">
        <v>221</v>
      </c>
      <c r="B772">
        <v>79</v>
      </c>
      <c r="C772" t="s">
        <v>16</v>
      </c>
      <c r="D772" t="s">
        <v>14</v>
      </c>
      <c r="E772" t="s">
        <v>200</v>
      </c>
      <c r="F772">
        <v>0</v>
      </c>
      <c r="G772">
        <v>1</v>
      </c>
      <c r="H772">
        <v>0</v>
      </c>
      <c r="I772">
        <v>0</v>
      </c>
      <c r="J772">
        <v>1</v>
      </c>
      <c r="K772">
        <v>0</v>
      </c>
      <c r="L772">
        <f t="shared" si="36"/>
        <v>0</v>
      </c>
      <c r="M772">
        <f t="shared" si="37"/>
        <v>0</v>
      </c>
      <c r="N772">
        <f t="shared" si="38"/>
        <v>0</v>
      </c>
    </row>
    <row r="773" spans="1:14" x14ac:dyDescent="0.2">
      <c r="A773" t="s">
        <v>221</v>
      </c>
      <c r="B773">
        <v>79</v>
      </c>
      <c r="C773" t="s">
        <v>16</v>
      </c>
      <c r="D773" t="s">
        <v>14</v>
      </c>
      <c r="E773" t="s">
        <v>183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f t="shared" si="36"/>
        <v>0</v>
      </c>
      <c r="M773">
        <f t="shared" si="37"/>
        <v>0</v>
      </c>
      <c r="N773">
        <f t="shared" si="38"/>
        <v>0</v>
      </c>
    </row>
    <row r="774" spans="1:14" x14ac:dyDescent="0.2">
      <c r="A774" t="s">
        <v>221</v>
      </c>
      <c r="B774">
        <v>79</v>
      </c>
      <c r="C774" t="s">
        <v>16</v>
      </c>
      <c r="D774" t="s">
        <v>14</v>
      </c>
      <c r="E774" t="s">
        <v>208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f t="shared" si="36"/>
        <v>0</v>
      </c>
      <c r="M774">
        <f t="shared" si="37"/>
        <v>0</v>
      </c>
      <c r="N774">
        <f t="shared" si="38"/>
        <v>0</v>
      </c>
    </row>
    <row r="775" spans="1:14" x14ac:dyDescent="0.2">
      <c r="A775" t="s">
        <v>221</v>
      </c>
      <c r="B775">
        <v>79</v>
      </c>
      <c r="C775" t="s">
        <v>16</v>
      </c>
      <c r="D775" t="s">
        <v>14</v>
      </c>
      <c r="E775" t="s">
        <v>214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f t="shared" si="36"/>
        <v>0</v>
      </c>
      <c r="M775">
        <f t="shared" si="37"/>
        <v>0</v>
      </c>
      <c r="N775">
        <f t="shared" si="38"/>
        <v>0</v>
      </c>
    </row>
    <row r="776" spans="1:14" x14ac:dyDescent="0.2">
      <c r="A776" t="s">
        <v>221</v>
      </c>
      <c r="B776">
        <v>79</v>
      </c>
      <c r="C776" t="s">
        <v>16</v>
      </c>
      <c r="D776" t="s">
        <v>14</v>
      </c>
      <c r="E776" t="s">
        <v>186</v>
      </c>
      <c r="F776">
        <v>2</v>
      </c>
      <c r="G776">
        <v>0</v>
      </c>
      <c r="H776">
        <v>0</v>
      </c>
      <c r="I776">
        <v>2</v>
      </c>
      <c r="J776">
        <v>0</v>
      </c>
      <c r="K776">
        <v>0</v>
      </c>
      <c r="L776">
        <f t="shared" si="36"/>
        <v>0</v>
      </c>
      <c r="M776">
        <f t="shared" si="37"/>
        <v>0</v>
      </c>
      <c r="N776">
        <f t="shared" si="38"/>
        <v>0</v>
      </c>
    </row>
    <row r="777" spans="1:14" x14ac:dyDescent="0.2">
      <c r="A777" t="s">
        <v>221</v>
      </c>
      <c r="B777">
        <v>79</v>
      </c>
      <c r="C777" t="s">
        <v>16</v>
      </c>
      <c r="D777" t="s">
        <v>14</v>
      </c>
      <c r="E777" t="s">
        <v>137</v>
      </c>
      <c r="F777">
        <v>1</v>
      </c>
      <c r="G777">
        <v>0</v>
      </c>
      <c r="H777">
        <v>0</v>
      </c>
      <c r="I777">
        <v>1</v>
      </c>
      <c r="J777">
        <v>0</v>
      </c>
      <c r="K777">
        <v>0</v>
      </c>
      <c r="L777">
        <f t="shared" si="36"/>
        <v>0</v>
      </c>
      <c r="M777">
        <f t="shared" si="37"/>
        <v>0</v>
      </c>
      <c r="N777">
        <f t="shared" si="38"/>
        <v>0</v>
      </c>
    </row>
    <row r="778" spans="1:14" x14ac:dyDescent="0.2">
      <c r="A778" t="s">
        <v>221</v>
      </c>
      <c r="B778">
        <v>79</v>
      </c>
      <c r="C778" t="s">
        <v>16</v>
      </c>
      <c r="D778" t="s">
        <v>14</v>
      </c>
      <c r="E778" t="s">
        <v>178</v>
      </c>
      <c r="F778">
        <v>0</v>
      </c>
      <c r="G778">
        <v>3</v>
      </c>
      <c r="H778">
        <v>0</v>
      </c>
      <c r="I778">
        <v>0</v>
      </c>
      <c r="J778">
        <v>3</v>
      </c>
      <c r="K778">
        <v>0</v>
      </c>
      <c r="L778">
        <f t="shared" si="36"/>
        <v>0</v>
      </c>
      <c r="M778">
        <f t="shared" si="37"/>
        <v>0</v>
      </c>
      <c r="N778">
        <f t="shared" si="38"/>
        <v>0</v>
      </c>
    </row>
    <row r="779" spans="1:14" x14ac:dyDescent="0.2">
      <c r="A779" t="s">
        <v>221</v>
      </c>
      <c r="B779">
        <v>79</v>
      </c>
      <c r="C779" t="s">
        <v>16</v>
      </c>
      <c r="D779" t="s">
        <v>14</v>
      </c>
      <c r="E779" t="s">
        <v>122</v>
      </c>
      <c r="F779">
        <v>0</v>
      </c>
      <c r="G779">
        <v>3</v>
      </c>
      <c r="H779">
        <v>0</v>
      </c>
      <c r="I779">
        <v>0</v>
      </c>
      <c r="J779">
        <v>1</v>
      </c>
      <c r="K779">
        <v>0</v>
      </c>
      <c r="L779">
        <f t="shared" si="36"/>
        <v>0</v>
      </c>
      <c r="M779">
        <f t="shared" si="37"/>
        <v>2</v>
      </c>
      <c r="N779">
        <f t="shared" si="38"/>
        <v>0</v>
      </c>
    </row>
    <row r="780" spans="1:14" x14ac:dyDescent="0.2">
      <c r="A780" t="s">
        <v>221</v>
      </c>
      <c r="B780">
        <v>79</v>
      </c>
      <c r="C780" t="s">
        <v>16</v>
      </c>
      <c r="D780" t="s">
        <v>14</v>
      </c>
      <c r="E780" t="s">
        <v>175</v>
      </c>
      <c r="F780">
        <v>0</v>
      </c>
      <c r="G780">
        <v>1</v>
      </c>
      <c r="H780">
        <v>0</v>
      </c>
      <c r="I780">
        <v>0</v>
      </c>
      <c r="J780">
        <v>1</v>
      </c>
      <c r="K780">
        <v>0</v>
      </c>
      <c r="L780">
        <f t="shared" si="36"/>
        <v>0</v>
      </c>
      <c r="M780">
        <f t="shared" si="37"/>
        <v>0</v>
      </c>
      <c r="N780">
        <f t="shared" si="38"/>
        <v>0</v>
      </c>
    </row>
    <row r="781" spans="1:14" x14ac:dyDescent="0.2">
      <c r="A781" t="s">
        <v>221</v>
      </c>
      <c r="B781">
        <v>79</v>
      </c>
      <c r="C781" t="s">
        <v>16</v>
      </c>
      <c r="D781" t="s">
        <v>14</v>
      </c>
      <c r="E781" t="s">
        <v>138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f t="shared" si="36"/>
        <v>0</v>
      </c>
      <c r="M781">
        <f t="shared" si="37"/>
        <v>0</v>
      </c>
      <c r="N781">
        <f t="shared" si="38"/>
        <v>0</v>
      </c>
    </row>
    <row r="782" spans="1:14" x14ac:dyDescent="0.2">
      <c r="A782" t="s">
        <v>221</v>
      </c>
      <c r="B782">
        <v>79</v>
      </c>
      <c r="C782" t="s">
        <v>16</v>
      </c>
      <c r="D782" t="s">
        <v>14</v>
      </c>
      <c r="E782" t="s">
        <v>205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f t="shared" si="36"/>
        <v>0</v>
      </c>
      <c r="M782">
        <f t="shared" si="37"/>
        <v>0</v>
      </c>
      <c r="N782">
        <f t="shared" si="38"/>
        <v>0</v>
      </c>
    </row>
    <row r="783" spans="1:14" x14ac:dyDescent="0.2">
      <c r="A783" t="s">
        <v>221</v>
      </c>
      <c r="B783">
        <v>79</v>
      </c>
      <c r="C783" t="s">
        <v>16</v>
      </c>
      <c r="D783" t="s">
        <v>14</v>
      </c>
      <c r="E783" t="s">
        <v>162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f t="shared" si="36"/>
        <v>0</v>
      </c>
      <c r="M783">
        <f t="shared" si="37"/>
        <v>0</v>
      </c>
      <c r="N783">
        <f t="shared" si="38"/>
        <v>0</v>
      </c>
    </row>
    <row r="784" spans="1:14" x14ac:dyDescent="0.2">
      <c r="A784" t="s">
        <v>221</v>
      </c>
      <c r="B784">
        <v>79</v>
      </c>
      <c r="C784" t="s">
        <v>16</v>
      </c>
      <c r="D784" t="s">
        <v>14</v>
      </c>
      <c r="E784" t="s">
        <v>215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f t="shared" si="36"/>
        <v>0</v>
      </c>
      <c r="M784">
        <f t="shared" si="37"/>
        <v>0</v>
      </c>
      <c r="N784">
        <f t="shared" si="38"/>
        <v>0</v>
      </c>
    </row>
    <row r="785" spans="1:14" x14ac:dyDescent="0.2">
      <c r="A785" t="s">
        <v>221</v>
      </c>
      <c r="B785">
        <v>79</v>
      </c>
      <c r="C785" t="s">
        <v>16</v>
      </c>
      <c r="D785" t="s">
        <v>14</v>
      </c>
      <c r="E785" t="s">
        <v>148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f t="shared" si="36"/>
        <v>0</v>
      </c>
      <c r="M785">
        <f t="shared" si="37"/>
        <v>0</v>
      </c>
      <c r="N785">
        <f t="shared" si="38"/>
        <v>0</v>
      </c>
    </row>
    <row r="786" spans="1:14" x14ac:dyDescent="0.2">
      <c r="A786" t="s">
        <v>221</v>
      </c>
      <c r="B786">
        <v>79</v>
      </c>
      <c r="C786" t="s">
        <v>16</v>
      </c>
      <c r="D786" t="s">
        <v>14</v>
      </c>
      <c r="E786" t="s">
        <v>182</v>
      </c>
      <c r="F786">
        <v>0</v>
      </c>
      <c r="G786">
        <v>4</v>
      </c>
      <c r="H786">
        <v>0</v>
      </c>
      <c r="I786">
        <v>0</v>
      </c>
      <c r="J786">
        <v>4</v>
      </c>
      <c r="K786">
        <v>0</v>
      </c>
      <c r="L786">
        <f t="shared" si="36"/>
        <v>0</v>
      </c>
      <c r="M786">
        <f t="shared" si="37"/>
        <v>0</v>
      </c>
      <c r="N786">
        <f t="shared" si="38"/>
        <v>0</v>
      </c>
    </row>
    <row r="787" spans="1:14" x14ac:dyDescent="0.2">
      <c r="A787" t="s">
        <v>221</v>
      </c>
      <c r="B787">
        <v>79</v>
      </c>
      <c r="C787" t="s">
        <v>16</v>
      </c>
      <c r="D787" t="s">
        <v>14</v>
      </c>
      <c r="E787" t="s">
        <v>174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f t="shared" si="36"/>
        <v>0</v>
      </c>
      <c r="M787">
        <f t="shared" si="37"/>
        <v>0</v>
      </c>
      <c r="N787">
        <f t="shared" si="38"/>
        <v>0</v>
      </c>
    </row>
    <row r="788" spans="1:14" x14ac:dyDescent="0.2">
      <c r="A788" t="s">
        <v>221</v>
      </c>
      <c r="B788">
        <v>79</v>
      </c>
      <c r="C788" t="s">
        <v>16</v>
      </c>
      <c r="D788" t="s">
        <v>14</v>
      </c>
      <c r="E788" t="s">
        <v>127</v>
      </c>
      <c r="F788">
        <v>0</v>
      </c>
      <c r="G788">
        <v>3</v>
      </c>
      <c r="H788">
        <v>0</v>
      </c>
      <c r="I788">
        <v>0</v>
      </c>
      <c r="J788">
        <v>3</v>
      </c>
      <c r="K788">
        <v>0</v>
      </c>
      <c r="L788">
        <f t="shared" si="36"/>
        <v>0</v>
      </c>
      <c r="M788">
        <f t="shared" si="37"/>
        <v>0</v>
      </c>
      <c r="N788">
        <f t="shared" si="38"/>
        <v>0</v>
      </c>
    </row>
    <row r="789" spans="1:14" x14ac:dyDescent="0.2">
      <c r="A789" t="s">
        <v>221</v>
      </c>
      <c r="B789">
        <v>79</v>
      </c>
      <c r="C789" t="s">
        <v>16</v>
      </c>
      <c r="D789" t="s">
        <v>14</v>
      </c>
      <c r="E789" t="s">
        <v>167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f t="shared" si="36"/>
        <v>0</v>
      </c>
      <c r="M789">
        <f t="shared" si="37"/>
        <v>0</v>
      </c>
      <c r="N789">
        <f t="shared" si="38"/>
        <v>0</v>
      </c>
    </row>
    <row r="790" spans="1:14" x14ac:dyDescent="0.2">
      <c r="A790" t="s">
        <v>221</v>
      </c>
      <c r="B790">
        <v>79</v>
      </c>
      <c r="C790" t="s">
        <v>16</v>
      </c>
      <c r="D790" t="s">
        <v>14</v>
      </c>
      <c r="E790" t="s">
        <v>201</v>
      </c>
      <c r="F790">
        <v>0</v>
      </c>
      <c r="G790">
        <v>1</v>
      </c>
      <c r="H790">
        <v>0</v>
      </c>
      <c r="I790">
        <v>0</v>
      </c>
      <c r="J790">
        <v>1</v>
      </c>
      <c r="K790">
        <v>0</v>
      </c>
      <c r="L790">
        <f t="shared" si="36"/>
        <v>0</v>
      </c>
      <c r="M790">
        <f t="shared" si="37"/>
        <v>0</v>
      </c>
      <c r="N790">
        <f t="shared" si="38"/>
        <v>0</v>
      </c>
    </row>
    <row r="791" spans="1:14" x14ac:dyDescent="0.2">
      <c r="A791" t="s">
        <v>221</v>
      </c>
      <c r="B791">
        <v>79</v>
      </c>
      <c r="C791" t="s">
        <v>16</v>
      </c>
      <c r="D791" t="s">
        <v>14</v>
      </c>
      <c r="E791" t="s">
        <v>146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f t="shared" si="36"/>
        <v>0</v>
      </c>
      <c r="M791">
        <f t="shared" si="37"/>
        <v>0</v>
      </c>
      <c r="N791">
        <f t="shared" si="38"/>
        <v>0</v>
      </c>
    </row>
    <row r="792" spans="1:14" x14ac:dyDescent="0.2">
      <c r="A792" t="s">
        <v>221</v>
      </c>
      <c r="B792">
        <v>79</v>
      </c>
      <c r="C792" t="s">
        <v>16</v>
      </c>
      <c r="D792" t="s">
        <v>14</v>
      </c>
      <c r="E792" t="s">
        <v>145</v>
      </c>
      <c r="F792">
        <v>0</v>
      </c>
      <c r="G792">
        <v>2</v>
      </c>
      <c r="H792">
        <v>0</v>
      </c>
      <c r="I792">
        <v>0</v>
      </c>
      <c r="J792">
        <v>2</v>
      </c>
      <c r="K792">
        <v>0</v>
      </c>
      <c r="L792">
        <f t="shared" si="36"/>
        <v>0</v>
      </c>
      <c r="M792">
        <f t="shared" si="37"/>
        <v>0</v>
      </c>
      <c r="N792">
        <f t="shared" si="38"/>
        <v>0</v>
      </c>
    </row>
    <row r="793" spans="1:14" x14ac:dyDescent="0.2">
      <c r="A793" t="s">
        <v>221</v>
      </c>
      <c r="B793">
        <v>79</v>
      </c>
      <c r="C793" t="s">
        <v>16</v>
      </c>
      <c r="D793" t="s">
        <v>14</v>
      </c>
      <c r="E793" t="s">
        <v>216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f t="shared" si="36"/>
        <v>0</v>
      </c>
      <c r="M793">
        <f t="shared" si="37"/>
        <v>0</v>
      </c>
      <c r="N793">
        <f t="shared" si="38"/>
        <v>0</v>
      </c>
    </row>
    <row r="794" spans="1:14" x14ac:dyDescent="0.2">
      <c r="A794" t="s">
        <v>221</v>
      </c>
      <c r="B794">
        <v>79</v>
      </c>
      <c r="C794" t="s">
        <v>16</v>
      </c>
      <c r="D794" t="s">
        <v>14</v>
      </c>
      <c r="E794" t="s">
        <v>181</v>
      </c>
      <c r="F794">
        <v>1</v>
      </c>
      <c r="G794">
        <v>1</v>
      </c>
      <c r="H794">
        <v>0</v>
      </c>
      <c r="I794">
        <v>1</v>
      </c>
      <c r="J794">
        <v>1</v>
      </c>
      <c r="K794">
        <v>0</v>
      </c>
      <c r="L794">
        <f t="shared" si="36"/>
        <v>0</v>
      </c>
      <c r="M794">
        <f t="shared" si="37"/>
        <v>0</v>
      </c>
      <c r="N794">
        <f t="shared" si="38"/>
        <v>0</v>
      </c>
    </row>
    <row r="795" spans="1:14" x14ac:dyDescent="0.2">
      <c r="A795" t="s">
        <v>221</v>
      </c>
      <c r="B795">
        <v>79</v>
      </c>
      <c r="C795" t="s">
        <v>16</v>
      </c>
      <c r="D795" t="s">
        <v>14</v>
      </c>
      <c r="E795" t="s">
        <v>132</v>
      </c>
      <c r="F795">
        <v>0</v>
      </c>
      <c r="G795">
        <v>1</v>
      </c>
      <c r="H795">
        <v>0</v>
      </c>
      <c r="I795">
        <v>0</v>
      </c>
      <c r="J795">
        <v>1</v>
      </c>
      <c r="K795">
        <v>0</v>
      </c>
      <c r="L795">
        <f t="shared" si="36"/>
        <v>0</v>
      </c>
      <c r="M795">
        <f t="shared" si="37"/>
        <v>0</v>
      </c>
      <c r="N795">
        <f t="shared" si="38"/>
        <v>0</v>
      </c>
    </row>
    <row r="796" spans="1:14" x14ac:dyDescent="0.2">
      <c r="A796" t="s">
        <v>221</v>
      </c>
      <c r="B796">
        <v>79</v>
      </c>
      <c r="C796" t="s">
        <v>16</v>
      </c>
      <c r="D796" t="s">
        <v>14</v>
      </c>
      <c r="E796" t="s">
        <v>128</v>
      </c>
      <c r="F796">
        <v>1</v>
      </c>
      <c r="G796">
        <v>1</v>
      </c>
      <c r="H796">
        <v>0</v>
      </c>
      <c r="I796">
        <v>1</v>
      </c>
      <c r="J796">
        <v>1</v>
      </c>
      <c r="K796">
        <v>0</v>
      </c>
      <c r="L796">
        <f t="shared" si="36"/>
        <v>0</v>
      </c>
      <c r="M796">
        <f t="shared" si="37"/>
        <v>0</v>
      </c>
      <c r="N796">
        <f t="shared" si="38"/>
        <v>0</v>
      </c>
    </row>
    <row r="797" spans="1:14" x14ac:dyDescent="0.2">
      <c r="A797" t="s">
        <v>221</v>
      </c>
      <c r="B797">
        <v>79</v>
      </c>
      <c r="C797" t="s">
        <v>16</v>
      </c>
      <c r="D797" t="s">
        <v>14</v>
      </c>
      <c r="E797" t="s">
        <v>143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f t="shared" si="36"/>
        <v>0</v>
      </c>
      <c r="M797">
        <f t="shared" si="37"/>
        <v>0</v>
      </c>
      <c r="N797">
        <f t="shared" si="38"/>
        <v>0</v>
      </c>
    </row>
    <row r="798" spans="1:14" x14ac:dyDescent="0.2">
      <c r="A798" t="s">
        <v>221</v>
      </c>
      <c r="B798">
        <v>79</v>
      </c>
      <c r="C798" t="s">
        <v>16</v>
      </c>
      <c r="D798" t="s">
        <v>14</v>
      </c>
      <c r="E798" t="s">
        <v>198</v>
      </c>
      <c r="F798">
        <v>0</v>
      </c>
      <c r="G798">
        <v>2</v>
      </c>
      <c r="H798">
        <v>0</v>
      </c>
      <c r="I798">
        <v>0</v>
      </c>
      <c r="J798">
        <v>2</v>
      </c>
      <c r="K798">
        <v>0</v>
      </c>
      <c r="L798">
        <f t="shared" si="36"/>
        <v>0</v>
      </c>
      <c r="M798">
        <f t="shared" si="37"/>
        <v>0</v>
      </c>
      <c r="N798">
        <f t="shared" si="38"/>
        <v>0</v>
      </c>
    </row>
    <row r="799" spans="1:14" x14ac:dyDescent="0.2">
      <c r="A799" t="s">
        <v>221</v>
      </c>
      <c r="B799">
        <v>79</v>
      </c>
      <c r="C799" t="s">
        <v>16</v>
      </c>
      <c r="D799" t="s">
        <v>14</v>
      </c>
      <c r="E799" t="s">
        <v>133</v>
      </c>
      <c r="F799">
        <v>0</v>
      </c>
      <c r="G799">
        <v>1</v>
      </c>
      <c r="H799">
        <v>0</v>
      </c>
      <c r="I799">
        <v>0</v>
      </c>
      <c r="J799">
        <v>1</v>
      </c>
      <c r="K799">
        <v>0</v>
      </c>
      <c r="L799">
        <f t="shared" si="36"/>
        <v>0</v>
      </c>
      <c r="M799">
        <f t="shared" si="37"/>
        <v>0</v>
      </c>
      <c r="N799">
        <f t="shared" si="38"/>
        <v>0</v>
      </c>
    </row>
    <row r="800" spans="1:14" x14ac:dyDescent="0.2">
      <c r="A800" t="s">
        <v>221</v>
      </c>
      <c r="B800">
        <v>79</v>
      </c>
      <c r="C800" t="s">
        <v>16</v>
      </c>
      <c r="D800" t="s">
        <v>14</v>
      </c>
      <c r="E800" t="s">
        <v>152</v>
      </c>
      <c r="F800">
        <v>1</v>
      </c>
      <c r="G800">
        <v>1</v>
      </c>
      <c r="H800">
        <v>0</v>
      </c>
      <c r="I800">
        <v>1</v>
      </c>
      <c r="J800">
        <v>1</v>
      </c>
      <c r="K800">
        <v>0</v>
      </c>
      <c r="L800">
        <f t="shared" si="36"/>
        <v>0</v>
      </c>
      <c r="M800">
        <f t="shared" si="37"/>
        <v>0</v>
      </c>
      <c r="N800">
        <f t="shared" si="38"/>
        <v>0</v>
      </c>
    </row>
    <row r="801" spans="1:14" x14ac:dyDescent="0.2">
      <c r="A801" t="s">
        <v>221</v>
      </c>
      <c r="B801">
        <v>79</v>
      </c>
      <c r="C801" t="s">
        <v>16</v>
      </c>
      <c r="D801" t="s">
        <v>14</v>
      </c>
      <c r="E801" t="s">
        <v>144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f t="shared" si="36"/>
        <v>0</v>
      </c>
      <c r="M801">
        <f t="shared" si="37"/>
        <v>0</v>
      </c>
      <c r="N801">
        <f t="shared" si="38"/>
        <v>0</v>
      </c>
    </row>
    <row r="802" spans="1:14" x14ac:dyDescent="0.2">
      <c r="A802" t="s">
        <v>221</v>
      </c>
      <c r="B802">
        <v>79</v>
      </c>
      <c r="C802" t="s">
        <v>16</v>
      </c>
      <c r="D802" t="s">
        <v>14</v>
      </c>
      <c r="E802" t="s">
        <v>217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f t="shared" si="36"/>
        <v>0</v>
      </c>
      <c r="M802">
        <f t="shared" si="37"/>
        <v>0</v>
      </c>
      <c r="N802">
        <f t="shared" si="38"/>
        <v>0</v>
      </c>
    </row>
    <row r="803" spans="1:14" x14ac:dyDescent="0.2">
      <c r="A803" t="s">
        <v>221</v>
      </c>
      <c r="B803">
        <v>79</v>
      </c>
      <c r="C803" t="s">
        <v>16</v>
      </c>
      <c r="D803" t="s">
        <v>14</v>
      </c>
      <c r="E803" t="s">
        <v>187</v>
      </c>
      <c r="F803">
        <v>1</v>
      </c>
      <c r="G803">
        <v>0</v>
      </c>
      <c r="H803">
        <v>0</v>
      </c>
      <c r="I803">
        <v>1</v>
      </c>
      <c r="J803">
        <v>0</v>
      </c>
      <c r="K803">
        <v>0</v>
      </c>
      <c r="L803">
        <f t="shared" si="36"/>
        <v>0</v>
      </c>
      <c r="M803">
        <f t="shared" si="37"/>
        <v>0</v>
      </c>
      <c r="N803">
        <f t="shared" si="38"/>
        <v>0</v>
      </c>
    </row>
    <row r="804" spans="1:14" x14ac:dyDescent="0.2">
      <c r="A804" t="s">
        <v>221</v>
      </c>
      <c r="B804">
        <v>79</v>
      </c>
      <c r="C804" t="s">
        <v>16</v>
      </c>
      <c r="D804" t="s">
        <v>14</v>
      </c>
      <c r="E804" t="s">
        <v>180</v>
      </c>
      <c r="F804">
        <v>1</v>
      </c>
      <c r="G804">
        <v>1</v>
      </c>
      <c r="H804">
        <v>0</v>
      </c>
      <c r="I804">
        <v>1</v>
      </c>
      <c r="J804">
        <v>1</v>
      </c>
      <c r="K804">
        <v>0</v>
      </c>
      <c r="L804">
        <f t="shared" si="36"/>
        <v>0</v>
      </c>
      <c r="M804">
        <f t="shared" si="37"/>
        <v>0</v>
      </c>
      <c r="N804">
        <f t="shared" si="38"/>
        <v>0</v>
      </c>
    </row>
    <row r="805" spans="1:14" x14ac:dyDescent="0.2">
      <c r="A805" t="s">
        <v>221</v>
      </c>
      <c r="B805">
        <v>79</v>
      </c>
      <c r="C805" t="s">
        <v>16</v>
      </c>
      <c r="D805" t="s">
        <v>14</v>
      </c>
      <c r="E805" t="s">
        <v>159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f t="shared" si="36"/>
        <v>0</v>
      </c>
      <c r="M805">
        <f t="shared" si="37"/>
        <v>0</v>
      </c>
      <c r="N805">
        <f t="shared" si="38"/>
        <v>0</v>
      </c>
    </row>
    <row r="806" spans="1:14" x14ac:dyDescent="0.2">
      <c r="A806" t="s">
        <v>221</v>
      </c>
      <c r="B806">
        <v>79</v>
      </c>
      <c r="C806" t="s">
        <v>16</v>
      </c>
      <c r="D806" t="s">
        <v>14</v>
      </c>
      <c r="E806" t="s">
        <v>176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f t="shared" si="36"/>
        <v>0</v>
      </c>
      <c r="M806">
        <f t="shared" si="37"/>
        <v>0</v>
      </c>
      <c r="N806">
        <f t="shared" si="38"/>
        <v>0</v>
      </c>
    </row>
    <row r="807" spans="1:14" x14ac:dyDescent="0.2">
      <c r="A807" t="s">
        <v>221</v>
      </c>
      <c r="B807">
        <v>79</v>
      </c>
      <c r="C807" t="s">
        <v>16</v>
      </c>
      <c r="D807" t="s">
        <v>14</v>
      </c>
      <c r="E807" t="s">
        <v>153</v>
      </c>
      <c r="F807">
        <v>0</v>
      </c>
      <c r="G807">
        <v>1</v>
      </c>
      <c r="H807">
        <v>0</v>
      </c>
      <c r="I807">
        <v>0</v>
      </c>
      <c r="J807">
        <v>1</v>
      </c>
      <c r="K807">
        <v>0</v>
      </c>
      <c r="L807">
        <f t="shared" si="36"/>
        <v>0</v>
      </c>
      <c r="M807">
        <f t="shared" si="37"/>
        <v>0</v>
      </c>
      <c r="N807">
        <f t="shared" si="38"/>
        <v>0</v>
      </c>
    </row>
    <row r="808" spans="1:14" x14ac:dyDescent="0.2">
      <c r="A808" t="s">
        <v>221</v>
      </c>
      <c r="B808">
        <v>79</v>
      </c>
      <c r="C808" t="s">
        <v>16</v>
      </c>
      <c r="D808" t="s">
        <v>14</v>
      </c>
      <c r="E808" t="s">
        <v>202</v>
      </c>
      <c r="F808">
        <v>1</v>
      </c>
      <c r="G808">
        <v>0</v>
      </c>
      <c r="H808">
        <v>0</v>
      </c>
      <c r="I808">
        <v>1</v>
      </c>
      <c r="J808">
        <v>0</v>
      </c>
      <c r="K808">
        <v>0</v>
      </c>
      <c r="L808">
        <f t="shared" si="36"/>
        <v>0</v>
      </c>
      <c r="M808">
        <f t="shared" si="37"/>
        <v>0</v>
      </c>
      <c r="N808">
        <f t="shared" si="38"/>
        <v>0</v>
      </c>
    </row>
    <row r="809" spans="1:14" x14ac:dyDescent="0.2">
      <c r="A809" t="s">
        <v>221</v>
      </c>
      <c r="B809">
        <v>79</v>
      </c>
      <c r="C809" t="s">
        <v>16</v>
      </c>
      <c r="D809" t="s">
        <v>14</v>
      </c>
      <c r="E809" t="s">
        <v>168</v>
      </c>
      <c r="F809">
        <v>1</v>
      </c>
      <c r="G809">
        <v>0</v>
      </c>
      <c r="H809">
        <v>0</v>
      </c>
      <c r="I809">
        <v>1</v>
      </c>
      <c r="J809">
        <v>0</v>
      </c>
      <c r="K809">
        <v>0</v>
      </c>
      <c r="L809">
        <f t="shared" si="36"/>
        <v>0</v>
      </c>
      <c r="M809">
        <f t="shared" si="37"/>
        <v>0</v>
      </c>
      <c r="N809">
        <f t="shared" si="38"/>
        <v>0</v>
      </c>
    </row>
    <row r="810" spans="1:14" x14ac:dyDescent="0.2">
      <c r="A810" t="s">
        <v>221</v>
      </c>
      <c r="B810">
        <v>79</v>
      </c>
      <c r="C810" t="s">
        <v>16</v>
      </c>
      <c r="D810" t="s">
        <v>14</v>
      </c>
      <c r="E810" t="s">
        <v>209</v>
      </c>
      <c r="F810">
        <v>0</v>
      </c>
      <c r="G810">
        <v>2</v>
      </c>
      <c r="H810">
        <v>0</v>
      </c>
      <c r="I810">
        <v>0</v>
      </c>
      <c r="J810">
        <v>2</v>
      </c>
      <c r="K810">
        <v>0</v>
      </c>
      <c r="L810">
        <f t="shared" si="36"/>
        <v>0</v>
      </c>
      <c r="M810">
        <f t="shared" si="37"/>
        <v>0</v>
      </c>
      <c r="N810">
        <f t="shared" si="38"/>
        <v>0</v>
      </c>
    </row>
    <row r="811" spans="1:14" x14ac:dyDescent="0.2">
      <c r="A811" t="s">
        <v>221</v>
      </c>
      <c r="B811">
        <v>79</v>
      </c>
      <c r="C811" t="s">
        <v>16</v>
      </c>
      <c r="D811" t="s">
        <v>14</v>
      </c>
      <c r="E811" t="s">
        <v>218</v>
      </c>
      <c r="F811">
        <v>0</v>
      </c>
      <c r="G811">
        <v>1</v>
      </c>
      <c r="H811">
        <v>0</v>
      </c>
      <c r="I811">
        <v>0</v>
      </c>
      <c r="J811">
        <v>1</v>
      </c>
      <c r="K811">
        <v>0</v>
      </c>
      <c r="L811">
        <f t="shared" si="36"/>
        <v>0</v>
      </c>
      <c r="M811">
        <f t="shared" si="37"/>
        <v>0</v>
      </c>
      <c r="N811">
        <f t="shared" si="38"/>
        <v>0</v>
      </c>
    </row>
    <row r="812" spans="1:14" x14ac:dyDescent="0.2">
      <c r="A812" t="s">
        <v>108</v>
      </c>
      <c r="B812">
        <v>107</v>
      </c>
      <c r="C812" t="s">
        <v>16</v>
      </c>
      <c r="D812" t="s">
        <v>14</v>
      </c>
      <c r="E812" t="s">
        <v>184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f t="shared" si="36"/>
        <v>0</v>
      </c>
      <c r="M812">
        <f t="shared" si="37"/>
        <v>0</v>
      </c>
      <c r="N812">
        <f t="shared" si="38"/>
        <v>0</v>
      </c>
    </row>
    <row r="813" spans="1:14" x14ac:dyDescent="0.2">
      <c r="A813" t="s">
        <v>108</v>
      </c>
      <c r="B813">
        <v>107</v>
      </c>
      <c r="C813" t="s">
        <v>16</v>
      </c>
      <c r="D813" t="s">
        <v>14</v>
      </c>
      <c r="E813" t="s">
        <v>188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f t="shared" si="36"/>
        <v>0</v>
      </c>
      <c r="M813">
        <f t="shared" si="37"/>
        <v>0</v>
      </c>
      <c r="N813">
        <f t="shared" si="38"/>
        <v>0</v>
      </c>
    </row>
    <row r="814" spans="1:14" x14ac:dyDescent="0.2">
      <c r="A814" t="s">
        <v>108</v>
      </c>
      <c r="B814">
        <v>107</v>
      </c>
      <c r="C814" t="s">
        <v>16</v>
      </c>
      <c r="D814" t="s">
        <v>14</v>
      </c>
      <c r="E814" t="s">
        <v>190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f t="shared" si="36"/>
        <v>0</v>
      </c>
      <c r="M814">
        <f t="shared" si="37"/>
        <v>0</v>
      </c>
      <c r="N814">
        <f t="shared" si="38"/>
        <v>0</v>
      </c>
    </row>
    <row r="815" spans="1:14" x14ac:dyDescent="0.2">
      <c r="A815" t="s">
        <v>108</v>
      </c>
      <c r="B815">
        <v>107</v>
      </c>
      <c r="C815" t="s">
        <v>16</v>
      </c>
      <c r="D815" t="s">
        <v>14</v>
      </c>
      <c r="E815" t="s">
        <v>192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f t="shared" si="36"/>
        <v>0</v>
      </c>
      <c r="M815">
        <f t="shared" si="37"/>
        <v>0</v>
      </c>
      <c r="N815">
        <f t="shared" si="38"/>
        <v>0</v>
      </c>
    </row>
    <row r="816" spans="1:14" x14ac:dyDescent="0.2">
      <c r="A816" t="s">
        <v>108</v>
      </c>
      <c r="B816">
        <v>107</v>
      </c>
      <c r="C816" t="s">
        <v>16</v>
      </c>
      <c r="D816" t="s">
        <v>14</v>
      </c>
      <c r="E816" t="s">
        <v>194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f t="shared" si="36"/>
        <v>0</v>
      </c>
      <c r="M816">
        <f t="shared" si="37"/>
        <v>0</v>
      </c>
      <c r="N816">
        <f t="shared" si="38"/>
        <v>0</v>
      </c>
    </row>
    <row r="817" spans="1:14" x14ac:dyDescent="0.2">
      <c r="A817" t="s">
        <v>108</v>
      </c>
      <c r="B817">
        <v>107</v>
      </c>
      <c r="C817" t="s">
        <v>16</v>
      </c>
      <c r="D817" t="s">
        <v>14</v>
      </c>
      <c r="E817" t="s">
        <v>199</v>
      </c>
      <c r="F817">
        <v>0</v>
      </c>
      <c r="G817">
        <v>1</v>
      </c>
      <c r="H817">
        <v>1</v>
      </c>
      <c r="I817">
        <v>0</v>
      </c>
      <c r="J817">
        <v>1</v>
      </c>
      <c r="K817">
        <v>1</v>
      </c>
      <c r="L817">
        <f t="shared" si="36"/>
        <v>0</v>
      </c>
      <c r="M817">
        <f t="shared" si="37"/>
        <v>0</v>
      </c>
      <c r="N817">
        <f t="shared" si="38"/>
        <v>0</v>
      </c>
    </row>
    <row r="818" spans="1:14" x14ac:dyDescent="0.2">
      <c r="A818" t="s">
        <v>108</v>
      </c>
      <c r="B818">
        <v>107</v>
      </c>
      <c r="C818" t="s">
        <v>16</v>
      </c>
      <c r="D818" t="s">
        <v>14</v>
      </c>
      <c r="E818" t="s">
        <v>203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f t="shared" si="36"/>
        <v>0</v>
      </c>
      <c r="M818">
        <f t="shared" si="37"/>
        <v>0</v>
      </c>
      <c r="N818">
        <f t="shared" si="38"/>
        <v>0</v>
      </c>
    </row>
    <row r="819" spans="1:14" x14ac:dyDescent="0.2">
      <c r="A819" t="s">
        <v>108</v>
      </c>
      <c r="B819">
        <v>107</v>
      </c>
      <c r="C819" t="s">
        <v>16</v>
      </c>
      <c r="D819" t="s">
        <v>14</v>
      </c>
      <c r="E819" t="s">
        <v>206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f t="shared" si="36"/>
        <v>0</v>
      </c>
      <c r="M819">
        <f t="shared" si="37"/>
        <v>0</v>
      </c>
      <c r="N819">
        <f t="shared" si="38"/>
        <v>0</v>
      </c>
    </row>
    <row r="820" spans="1:14" x14ac:dyDescent="0.2">
      <c r="A820" t="s">
        <v>108</v>
      </c>
      <c r="B820">
        <v>107</v>
      </c>
      <c r="C820" t="s">
        <v>16</v>
      </c>
      <c r="D820" t="s">
        <v>14</v>
      </c>
      <c r="E820" t="s">
        <v>210</v>
      </c>
      <c r="F820">
        <v>0</v>
      </c>
      <c r="G820">
        <v>1</v>
      </c>
      <c r="H820">
        <v>0</v>
      </c>
      <c r="I820">
        <v>0</v>
      </c>
      <c r="J820">
        <v>1</v>
      </c>
      <c r="K820">
        <v>0</v>
      </c>
      <c r="L820">
        <f t="shared" si="36"/>
        <v>0</v>
      </c>
      <c r="M820">
        <f t="shared" si="37"/>
        <v>0</v>
      </c>
      <c r="N820">
        <f t="shared" si="38"/>
        <v>0</v>
      </c>
    </row>
    <row r="821" spans="1:14" x14ac:dyDescent="0.2">
      <c r="A821" t="s">
        <v>108</v>
      </c>
      <c r="B821">
        <v>107</v>
      </c>
      <c r="C821" t="s">
        <v>16</v>
      </c>
      <c r="D821" t="s">
        <v>14</v>
      </c>
      <c r="E821" t="s">
        <v>185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f t="shared" si="36"/>
        <v>0</v>
      </c>
      <c r="M821">
        <f t="shared" si="37"/>
        <v>0</v>
      </c>
      <c r="N821">
        <f t="shared" si="38"/>
        <v>0</v>
      </c>
    </row>
    <row r="822" spans="1:14" x14ac:dyDescent="0.2">
      <c r="A822" t="s">
        <v>108</v>
      </c>
      <c r="B822">
        <v>107</v>
      </c>
      <c r="C822" t="s">
        <v>16</v>
      </c>
      <c r="D822" t="s">
        <v>14</v>
      </c>
      <c r="E822" t="s">
        <v>140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f t="shared" si="36"/>
        <v>0</v>
      </c>
      <c r="M822">
        <f t="shared" si="37"/>
        <v>0</v>
      </c>
      <c r="N822">
        <f t="shared" si="38"/>
        <v>0</v>
      </c>
    </row>
    <row r="823" spans="1:14" x14ac:dyDescent="0.2">
      <c r="A823" t="s">
        <v>108</v>
      </c>
      <c r="B823">
        <v>107</v>
      </c>
      <c r="C823" t="s">
        <v>16</v>
      </c>
      <c r="D823" t="s">
        <v>14</v>
      </c>
      <c r="E823" t="s">
        <v>191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f t="shared" si="36"/>
        <v>0</v>
      </c>
      <c r="M823">
        <f t="shared" si="37"/>
        <v>0</v>
      </c>
      <c r="N823">
        <f t="shared" si="38"/>
        <v>0</v>
      </c>
    </row>
    <row r="824" spans="1:14" x14ac:dyDescent="0.2">
      <c r="A824" t="s">
        <v>108</v>
      </c>
      <c r="B824">
        <v>107</v>
      </c>
      <c r="C824" t="s">
        <v>16</v>
      </c>
      <c r="D824" t="s">
        <v>14</v>
      </c>
      <c r="E824" t="s">
        <v>160</v>
      </c>
      <c r="F824">
        <v>0</v>
      </c>
      <c r="G824">
        <v>1</v>
      </c>
      <c r="H824">
        <v>0</v>
      </c>
      <c r="I824">
        <v>0</v>
      </c>
      <c r="J824">
        <v>0</v>
      </c>
      <c r="K824">
        <v>0</v>
      </c>
      <c r="L824">
        <f t="shared" si="36"/>
        <v>0</v>
      </c>
      <c r="M824">
        <f t="shared" si="37"/>
        <v>1</v>
      </c>
      <c r="N824">
        <f t="shared" si="38"/>
        <v>0</v>
      </c>
    </row>
    <row r="825" spans="1:14" x14ac:dyDescent="0.2">
      <c r="A825" t="s">
        <v>108</v>
      </c>
      <c r="B825">
        <v>107</v>
      </c>
      <c r="C825" t="s">
        <v>16</v>
      </c>
      <c r="D825" t="s">
        <v>14</v>
      </c>
      <c r="E825" t="s">
        <v>195</v>
      </c>
      <c r="F825">
        <v>0</v>
      </c>
      <c r="G825">
        <v>1</v>
      </c>
      <c r="H825">
        <v>0</v>
      </c>
      <c r="I825">
        <v>0</v>
      </c>
      <c r="J825">
        <v>1</v>
      </c>
      <c r="K825">
        <v>0</v>
      </c>
      <c r="L825">
        <f t="shared" si="36"/>
        <v>0</v>
      </c>
      <c r="M825">
        <f t="shared" si="37"/>
        <v>0</v>
      </c>
      <c r="N825">
        <f t="shared" si="38"/>
        <v>0</v>
      </c>
    </row>
    <row r="826" spans="1:14" x14ac:dyDescent="0.2">
      <c r="A826" t="s">
        <v>108</v>
      </c>
      <c r="B826">
        <v>107</v>
      </c>
      <c r="C826" t="s">
        <v>16</v>
      </c>
      <c r="D826" t="s">
        <v>14</v>
      </c>
      <c r="E826" t="s">
        <v>135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f t="shared" si="36"/>
        <v>0</v>
      </c>
      <c r="M826">
        <f t="shared" si="37"/>
        <v>0</v>
      </c>
      <c r="N826">
        <f t="shared" si="38"/>
        <v>0</v>
      </c>
    </row>
    <row r="827" spans="1:14" x14ac:dyDescent="0.2">
      <c r="A827" t="s">
        <v>108</v>
      </c>
      <c r="B827">
        <v>107</v>
      </c>
      <c r="C827" t="s">
        <v>16</v>
      </c>
      <c r="D827" t="s">
        <v>14</v>
      </c>
      <c r="E827" t="s">
        <v>204</v>
      </c>
      <c r="F827">
        <v>1</v>
      </c>
      <c r="G827">
        <v>0</v>
      </c>
      <c r="H827">
        <v>0</v>
      </c>
      <c r="I827">
        <v>1</v>
      </c>
      <c r="J827">
        <v>0</v>
      </c>
      <c r="K827">
        <v>0</v>
      </c>
      <c r="L827">
        <f t="shared" si="36"/>
        <v>0</v>
      </c>
      <c r="M827">
        <f t="shared" si="37"/>
        <v>0</v>
      </c>
      <c r="N827">
        <f t="shared" si="38"/>
        <v>0</v>
      </c>
    </row>
    <row r="828" spans="1:14" x14ac:dyDescent="0.2">
      <c r="A828" t="s">
        <v>108</v>
      </c>
      <c r="B828">
        <v>107</v>
      </c>
      <c r="C828" t="s">
        <v>16</v>
      </c>
      <c r="D828" t="s">
        <v>14</v>
      </c>
      <c r="E828" t="s">
        <v>134</v>
      </c>
      <c r="F828">
        <v>1</v>
      </c>
      <c r="G828">
        <v>1</v>
      </c>
      <c r="H828">
        <v>0</v>
      </c>
      <c r="I828">
        <v>1</v>
      </c>
      <c r="J828">
        <v>1</v>
      </c>
      <c r="K828">
        <v>0</v>
      </c>
      <c r="L828">
        <f t="shared" si="36"/>
        <v>0</v>
      </c>
      <c r="M828">
        <f t="shared" si="37"/>
        <v>0</v>
      </c>
      <c r="N828">
        <f t="shared" si="38"/>
        <v>0</v>
      </c>
    </row>
    <row r="829" spans="1:14" x14ac:dyDescent="0.2">
      <c r="A829" t="s">
        <v>108</v>
      </c>
      <c r="B829">
        <v>107</v>
      </c>
      <c r="C829" t="s">
        <v>16</v>
      </c>
      <c r="D829" t="s">
        <v>14</v>
      </c>
      <c r="E829" t="s">
        <v>211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f t="shared" si="36"/>
        <v>0</v>
      </c>
      <c r="M829">
        <f t="shared" si="37"/>
        <v>0</v>
      </c>
      <c r="N829">
        <f t="shared" si="38"/>
        <v>0</v>
      </c>
    </row>
    <row r="830" spans="1:14" x14ac:dyDescent="0.2">
      <c r="A830" t="s">
        <v>108</v>
      </c>
      <c r="B830">
        <v>107</v>
      </c>
      <c r="C830" t="s">
        <v>16</v>
      </c>
      <c r="D830" t="s">
        <v>14</v>
      </c>
      <c r="E830" t="s">
        <v>170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f t="shared" si="36"/>
        <v>0</v>
      </c>
      <c r="M830">
        <f t="shared" si="37"/>
        <v>0</v>
      </c>
      <c r="N830">
        <f t="shared" si="38"/>
        <v>0</v>
      </c>
    </row>
    <row r="831" spans="1:14" x14ac:dyDescent="0.2">
      <c r="A831" t="s">
        <v>108</v>
      </c>
      <c r="B831">
        <v>107</v>
      </c>
      <c r="C831" t="s">
        <v>16</v>
      </c>
      <c r="D831" t="s">
        <v>14</v>
      </c>
      <c r="E831" t="s">
        <v>189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f t="shared" si="36"/>
        <v>0</v>
      </c>
      <c r="M831">
        <f t="shared" si="37"/>
        <v>0</v>
      </c>
      <c r="N831">
        <f t="shared" si="38"/>
        <v>0</v>
      </c>
    </row>
    <row r="832" spans="1:14" x14ac:dyDescent="0.2">
      <c r="A832" t="s">
        <v>108</v>
      </c>
      <c r="B832">
        <v>107</v>
      </c>
      <c r="C832" t="s">
        <v>16</v>
      </c>
      <c r="D832" t="s">
        <v>14</v>
      </c>
      <c r="E832" t="s">
        <v>125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f t="shared" si="36"/>
        <v>0</v>
      </c>
      <c r="M832">
        <f t="shared" si="37"/>
        <v>0</v>
      </c>
      <c r="N832">
        <f t="shared" si="38"/>
        <v>0</v>
      </c>
    </row>
    <row r="833" spans="1:14" x14ac:dyDescent="0.2">
      <c r="A833" t="s">
        <v>108</v>
      </c>
      <c r="B833">
        <v>107</v>
      </c>
      <c r="C833" t="s">
        <v>16</v>
      </c>
      <c r="D833" t="s">
        <v>14</v>
      </c>
      <c r="E833" t="s">
        <v>157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f t="shared" si="36"/>
        <v>0</v>
      </c>
      <c r="M833">
        <f t="shared" si="37"/>
        <v>0</v>
      </c>
      <c r="N833">
        <f t="shared" si="38"/>
        <v>0</v>
      </c>
    </row>
    <row r="834" spans="1:14" x14ac:dyDescent="0.2">
      <c r="A834" t="s">
        <v>108</v>
      </c>
      <c r="B834">
        <v>107</v>
      </c>
      <c r="C834" t="s">
        <v>16</v>
      </c>
      <c r="D834" t="s">
        <v>14</v>
      </c>
      <c r="E834" t="s">
        <v>196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f t="shared" ref="L834:L897" si="39">F834-I834</f>
        <v>0</v>
      </c>
      <c r="M834">
        <f t="shared" ref="M834:M897" si="40">G834-J834</f>
        <v>0</v>
      </c>
      <c r="N834">
        <f t="shared" ref="N834:N897" si="41">H834-K834</f>
        <v>0</v>
      </c>
    </row>
    <row r="835" spans="1:14" x14ac:dyDescent="0.2">
      <c r="A835" t="s">
        <v>108</v>
      </c>
      <c r="B835">
        <v>107</v>
      </c>
      <c r="C835" t="s">
        <v>16</v>
      </c>
      <c r="D835" t="s">
        <v>14</v>
      </c>
      <c r="E835" t="s">
        <v>161</v>
      </c>
      <c r="F835">
        <v>0</v>
      </c>
      <c r="G835">
        <v>1</v>
      </c>
      <c r="H835">
        <v>0</v>
      </c>
      <c r="I835">
        <v>0</v>
      </c>
      <c r="J835">
        <v>1</v>
      </c>
      <c r="K835">
        <v>0</v>
      </c>
      <c r="L835">
        <f t="shared" si="39"/>
        <v>0</v>
      </c>
      <c r="M835">
        <f t="shared" si="40"/>
        <v>0</v>
      </c>
      <c r="N835">
        <f t="shared" si="41"/>
        <v>0</v>
      </c>
    </row>
    <row r="836" spans="1:14" x14ac:dyDescent="0.2">
      <c r="A836" t="s">
        <v>108</v>
      </c>
      <c r="B836">
        <v>107</v>
      </c>
      <c r="C836" t="s">
        <v>16</v>
      </c>
      <c r="D836" t="s">
        <v>14</v>
      </c>
      <c r="E836" t="s">
        <v>141</v>
      </c>
      <c r="F836">
        <v>1</v>
      </c>
      <c r="G836">
        <v>1</v>
      </c>
      <c r="H836">
        <v>0</v>
      </c>
      <c r="I836">
        <v>0</v>
      </c>
      <c r="J836">
        <v>1</v>
      </c>
      <c r="K836">
        <v>0</v>
      </c>
      <c r="L836">
        <f t="shared" si="39"/>
        <v>1</v>
      </c>
      <c r="M836">
        <f t="shared" si="40"/>
        <v>0</v>
      </c>
      <c r="N836">
        <f t="shared" si="41"/>
        <v>0</v>
      </c>
    </row>
    <row r="837" spans="1:14" x14ac:dyDescent="0.2">
      <c r="A837" t="s">
        <v>108</v>
      </c>
      <c r="B837">
        <v>107</v>
      </c>
      <c r="C837" t="s">
        <v>16</v>
      </c>
      <c r="D837" t="s">
        <v>14</v>
      </c>
      <c r="E837" t="s">
        <v>207</v>
      </c>
      <c r="F837">
        <v>1</v>
      </c>
      <c r="G837">
        <v>0</v>
      </c>
      <c r="H837">
        <v>0</v>
      </c>
      <c r="I837">
        <v>1</v>
      </c>
      <c r="J837">
        <v>0</v>
      </c>
      <c r="K837">
        <v>0</v>
      </c>
      <c r="L837">
        <f t="shared" si="39"/>
        <v>0</v>
      </c>
      <c r="M837">
        <f t="shared" si="40"/>
        <v>0</v>
      </c>
      <c r="N837">
        <f t="shared" si="41"/>
        <v>0</v>
      </c>
    </row>
    <row r="838" spans="1:14" x14ac:dyDescent="0.2">
      <c r="A838" t="s">
        <v>108</v>
      </c>
      <c r="B838">
        <v>107</v>
      </c>
      <c r="C838" t="s">
        <v>16</v>
      </c>
      <c r="D838" t="s">
        <v>14</v>
      </c>
      <c r="E838" t="s">
        <v>212</v>
      </c>
      <c r="F838">
        <v>1</v>
      </c>
      <c r="G838">
        <v>0</v>
      </c>
      <c r="H838">
        <v>0</v>
      </c>
      <c r="I838">
        <v>1</v>
      </c>
      <c r="J838">
        <v>0</v>
      </c>
      <c r="K838">
        <v>0</v>
      </c>
      <c r="L838">
        <f t="shared" si="39"/>
        <v>0</v>
      </c>
      <c r="M838">
        <f t="shared" si="40"/>
        <v>0</v>
      </c>
      <c r="N838">
        <f t="shared" si="41"/>
        <v>0</v>
      </c>
    </row>
    <row r="839" spans="1:14" x14ac:dyDescent="0.2">
      <c r="A839" t="s">
        <v>108</v>
      </c>
      <c r="B839">
        <v>107</v>
      </c>
      <c r="C839" t="s">
        <v>16</v>
      </c>
      <c r="D839" t="s">
        <v>14</v>
      </c>
      <c r="E839" t="s">
        <v>171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f t="shared" si="39"/>
        <v>0</v>
      </c>
      <c r="M839">
        <f t="shared" si="40"/>
        <v>0</v>
      </c>
      <c r="N839">
        <f t="shared" si="41"/>
        <v>0</v>
      </c>
    </row>
    <row r="840" spans="1:14" x14ac:dyDescent="0.2">
      <c r="A840" t="s">
        <v>108</v>
      </c>
      <c r="B840">
        <v>107</v>
      </c>
      <c r="C840" t="s">
        <v>16</v>
      </c>
      <c r="D840" t="s">
        <v>14</v>
      </c>
      <c r="E840" t="s">
        <v>124</v>
      </c>
      <c r="F840">
        <v>0</v>
      </c>
      <c r="G840">
        <v>2</v>
      </c>
      <c r="H840">
        <v>0</v>
      </c>
      <c r="I840">
        <v>0</v>
      </c>
      <c r="J840">
        <v>1</v>
      </c>
      <c r="K840">
        <v>0</v>
      </c>
      <c r="L840">
        <f t="shared" si="39"/>
        <v>0</v>
      </c>
      <c r="M840">
        <f t="shared" si="40"/>
        <v>1</v>
      </c>
      <c r="N840">
        <f t="shared" si="41"/>
        <v>0</v>
      </c>
    </row>
    <row r="841" spans="1:14" x14ac:dyDescent="0.2">
      <c r="A841" t="s">
        <v>108</v>
      </c>
      <c r="B841">
        <v>107</v>
      </c>
      <c r="C841" t="s">
        <v>16</v>
      </c>
      <c r="D841" t="s">
        <v>14</v>
      </c>
      <c r="E841" t="s">
        <v>121</v>
      </c>
      <c r="F841">
        <v>0</v>
      </c>
      <c r="G841">
        <v>1</v>
      </c>
      <c r="H841">
        <v>0</v>
      </c>
      <c r="I841">
        <v>0</v>
      </c>
      <c r="J841">
        <v>1</v>
      </c>
      <c r="K841">
        <v>0</v>
      </c>
      <c r="L841">
        <f t="shared" si="39"/>
        <v>0</v>
      </c>
      <c r="M841">
        <f t="shared" si="40"/>
        <v>0</v>
      </c>
      <c r="N841">
        <f t="shared" si="41"/>
        <v>0</v>
      </c>
    </row>
    <row r="842" spans="1:14" x14ac:dyDescent="0.2">
      <c r="A842" t="s">
        <v>108</v>
      </c>
      <c r="B842">
        <v>107</v>
      </c>
      <c r="C842" t="s">
        <v>16</v>
      </c>
      <c r="D842" t="s">
        <v>14</v>
      </c>
      <c r="E842" t="s">
        <v>193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f t="shared" si="39"/>
        <v>0</v>
      </c>
      <c r="M842">
        <f t="shared" si="40"/>
        <v>0</v>
      </c>
      <c r="N842">
        <f t="shared" si="41"/>
        <v>0</v>
      </c>
    </row>
    <row r="843" spans="1:14" x14ac:dyDescent="0.2">
      <c r="A843" t="s">
        <v>108</v>
      </c>
      <c r="B843">
        <v>107</v>
      </c>
      <c r="C843" t="s">
        <v>16</v>
      </c>
      <c r="D843" t="s">
        <v>14</v>
      </c>
      <c r="E843" t="s">
        <v>165</v>
      </c>
      <c r="F843">
        <v>1</v>
      </c>
      <c r="G843">
        <v>0</v>
      </c>
      <c r="H843">
        <v>0</v>
      </c>
      <c r="I843">
        <v>1</v>
      </c>
      <c r="J843">
        <v>0</v>
      </c>
      <c r="K843">
        <v>0</v>
      </c>
      <c r="L843">
        <f t="shared" si="39"/>
        <v>0</v>
      </c>
      <c r="M843">
        <f t="shared" si="40"/>
        <v>0</v>
      </c>
      <c r="N843">
        <f t="shared" si="41"/>
        <v>0</v>
      </c>
    </row>
    <row r="844" spans="1:14" x14ac:dyDescent="0.2">
      <c r="A844" t="s">
        <v>108</v>
      </c>
      <c r="B844">
        <v>107</v>
      </c>
      <c r="C844" t="s">
        <v>16</v>
      </c>
      <c r="D844" t="s">
        <v>14</v>
      </c>
      <c r="E844" t="s">
        <v>126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f t="shared" si="39"/>
        <v>0</v>
      </c>
      <c r="M844">
        <f t="shared" si="40"/>
        <v>0</v>
      </c>
      <c r="N844">
        <f t="shared" si="41"/>
        <v>0</v>
      </c>
    </row>
    <row r="845" spans="1:14" x14ac:dyDescent="0.2">
      <c r="A845" t="s">
        <v>108</v>
      </c>
      <c r="B845">
        <v>107</v>
      </c>
      <c r="C845" t="s">
        <v>16</v>
      </c>
      <c r="D845" t="s">
        <v>14</v>
      </c>
      <c r="E845" t="s">
        <v>169</v>
      </c>
      <c r="F845">
        <v>1</v>
      </c>
      <c r="G845">
        <v>0</v>
      </c>
      <c r="H845">
        <v>0</v>
      </c>
      <c r="I845">
        <v>1</v>
      </c>
      <c r="J845">
        <v>0</v>
      </c>
      <c r="K845">
        <v>0</v>
      </c>
      <c r="L845">
        <f t="shared" si="39"/>
        <v>0</v>
      </c>
      <c r="M845">
        <f t="shared" si="40"/>
        <v>0</v>
      </c>
      <c r="N845">
        <f t="shared" si="41"/>
        <v>0</v>
      </c>
    </row>
    <row r="846" spans="1:14" x14ac:dyDescent="0.2">
      <c r="A846" t="s">
        <v>108</v>
      </c>
      <c r="B846">
        <v>107</v>
      </c>
      <c r="C846" t="s">
        <v>16</v>
      </c>
      <c r="D846" t="s">
        <v>14</v>
      </c>
      <c r="E846" t="s">
        <v>163</v>
      </c>
      <c r="F846">
        <v>0</v>
      </c>
      <c r="G846">
        <v>1</v>
      </c>
      <c r="H846">
        <v>0</v>
      </c>
      <c r="I846">
        <v>0</v>
      </c>
      <c r="J846">
        <v>0</v>
      </c>
      <c r="K846">
        <v>0</v>
      </c>
      <c r="L846">
        <f t="shared" si="39"/>
        <v>0</v>
      </c>
      <c r="M846">
        <f t="shared" si="40"/>
        <v>1</v>
      </c>
      <c r="N846">
        <f t="shared" si="41"/>
        <v>0</v>
      </c>
    </row>
    <row r="847" spans="1:14" x14ac:dyDescent="0.2">
      <c r="A847" t="s">
        <v>108</v>
      </c>
      <c r="B847">
        <v>107</v>
      </c>
      <c r="C847" t="s">
        <v>16</v>
      </c>
      <c r="D847" t="s">
        <v>14</v>
      </c>
      <c r="E847" t="s">
        <v>213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f t="shared" si="39"/>
        <v>0</v>
      </c>
      <c r="M847">
        <f t="shared" si="40"/>
        <v>0</v>
      </c>
      <c r="N847">
        <f t="shared" si="41"/>
        <v>0</v>
      </c>
    </row>
    <row r="848" spans="1:14" x14ac:dyDescent="0.2">
      <c r="A848" t="s">
        <v>108</v>
      </c>
      <c r="B848">
        <v>107</v>
      </c>
      <c r="C848" t="s">
        <v>16</v>
      </c>
      <c r="D848" t="s">
        <v>14</v>
      </c>
      <c r="E848" t="s">
        <v>177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f t="shared" si="39"/>
        <v>0</v>
      </c>
      <c r="M848">
        <f t="shared" si="40"/>
        <v>0</v>
      </c>
      <c r="N848">
        <f t="shared" si="41"/>
        <v>0</v>
      </c>
    </row>
    <row r="849" spans="1:14" x14ac:dyDescent="0.2">
      <c r="A849" t="s">
        <v>108</v>
      </c>
      <c r="B849">
        <v>107</v>
      </c>
      <c r="C849" t="s">
        <v>16</v>
      </c>
      <c r="D849" t="s">
        <v>14</v>
      </c>
      <c r="E849" t="s">
        <v>147</v>
      </c>
      <c r="F849">
        <v>1</v>
      </c>
      <c r="G849">
        <v>0</v>
      </c>
      <c r="H849">
        <v>0</v>
      </c>
      <c r="I849">
        <v>1</v>
      </c>
      <c r="J849">
        <v>0</v>
      </c>
      <c r="K849">
        <v>0</v>
      </c>
      <c r="L849">
        <f t="shared" si="39"/>
        <v>0</v>
      </c>
      <c r="M849">
        <f t="shared" si="40"/>
        <v>0</v>
      </c>
      <c r="N849">
        <f t="shared" si="41"/>
        <v>0</v>
      </c>
    </row>
    <row r="850" spans="1:14" x14ac:dyDescent="0.2">
      <c r="A850" t="s">
        <v>108</v>
      </c>
      <c r="B850">
        <v>107</v>
      </c>
      <c r="C850" t="s">
        <v>16</v>
      </c>
      <c r="D850" t="s">
        <v>14</v>
      </c>
      <c r="E850" t="s">
        <v>123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f t="shared" si="39"/>
        <v>0</v>
      </c>
      <c r="M850">
        <f t="shared" si="40"/>
        <v>0</v>
      </c>
      <c r="N850">
        <f t="shared" si="41"/>
        <v>0</v>
      </c>
    </row>
    <row r="851" spans="1:14" x14ac:dyDescent="0.2">
      <c r="A851" t="s">
        <v>108</v>
      </c>
      <c r="B851">
        <v>107</v>
      </c>
      <c r="C851" t="s">
        <v>16</v>
      </c>
      <c r="D851" t="s">
        <v>14</v>
      </c>
      <c r="E851" t="s">
        <v>179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f t="shared" si="39"/>
        <v>0</v>
      </c>
      <c r="M851">
        <f t="shared" si="40"/>
        <v>0</v>
      </c>
      <c r="N851">
        <f t="shared" si="41"/>
        <v>0</v>
      </c>
    </row>
    <row r="852" spans="1:14" x14ac:dyDescent="0.2">
      <c r="A852" t="s">
        <v>108</v>
      </c>
      <c r="B852">
        <v>107</v>
      </c>
      <c r="C852" t="s">
        <v>16</v>
      </c>
      <c r="D852" t="s">
        <v>14</v>
      </c>
      <c r="E852" t="s">
        <v>197</v>
      </c>
      <c r="F852">
        <v>1</v>
      </c>
      <c r="G852">
        <v>0</v>
      </c>
      <c r="H852">
        <v>0</v>
      </c>
      <c r="I852">
        <v>1</v>
      </c>
      <c r="J852">
        <v>0</v>
      </c>
      <c r="K852">
        <v>0</v>
      </c>
      <c r="L852">
        <f t="shared" si="39"/>
        <v>0</v>
      </c>
      <c r="M852">
        <f t="shared" si="40"/>
        <v>0</v>
      </c>
      <c r="N852">
        <f t="shared" si="41"/>
        <v>0</v>
      </c>
    </row>
    <row r="853" spans="1:14" x14ac:dyDescent="0.2">
      <c r="A853" t="s">
        <v>108</v>
      </c>
      <c r="B853">
        <v>107</v>
      </c>
      <c r="C853" t="s">
        <v>16</v>
      </c>
      <c r="D853" t="s">
        <v>14</v>
      </c>
      <c r="E853" t="s">
        <v>200</v>
      </c>
      <c r="F853">
        <v>0</v>
      </c>
      <c r="G853">
        <v>1</v>
      </c>
      <c r="H853">
        <v>0</v>
      </c>
      <c r="I853">
        <v>0</v>
      </c>
      <c r="J853">
        <v>1</v>
      </c>
      <c r="K853">
        <v>0</v>
      </c>
      <c r="L853">
        <f t="shared" si="39"/>
        <v>0</v>
      </c>
      <c r="M853">
        <f t="shared" si="40"/>
        <v>0</v>
      </c>
      <c r="N853">
        <f t="shared" si="41"/>
        <v>0</v>
      </c>
    </row>
    <row r="854" spans="1:14" x14ac:dyDescent="0.2">
      <c r="A854" t="s">
        <v>108</v>
      </c>
      <c r="B854">
        <v>107</v>
      </c>
      <c r="C854" t="s">
        <v>16</v>
      </c>
      <c r="D854" t="s">
        <v>14</v>
      </c>
      <c r="E854" t="s">
        <v>183</v>
      </c>
      <c r="F854">
        <v>0</v>
      </c>
      <c r="G854">
        <v>1</v>
      </c>
      <c r="H854">
        <v>0</v>
      </c>
      <c r="I854">
        <v>0</v>
      </c>
      <c r="J854">
        <v>0</v>
      </c>
      <c r="K854">
        <v>0</v>
      </c>
      <c r="L854">
        <f t="shared" si="39"/>
        <v>0</v>
      </c>
      <c r="M854">
        <f t="shared" si="40"/>
        <v>1</v>
      </c>
      <c r="N854">
        <f t="shared" si="41"/>
        <v>0</v>
      </c>
    </row>
    <row r="855" spans="1:14" x14ac:dyDescent="0.2">
      <c r="A855" t="s">
        <v>108</v>
      </c>
      <c r="B855">
        <v>107</v>
      </c>
      <c r="C855" t="s">
        <v>16</v>
      </c>
      <c r="D855" t="s">
        <v>14</v>
      </c>
      <c r="E855" t="s">
        <v>208</v>
      </c>
      <c r="F855">
        <v>1</v>
      </c>
      <c r="G855">
        <v>0</v>
      </c>
      <c r="H855">
        <v>0</v>
      </c>
      <c r="I855">
        <v>1</v>
      </c>
      <c r="J855">
        <v>0</v>
      </c>
      <c r="K855">
        <v>0</v>
      </c>
      <c r="L855">
        <f t="shared" si="39"/>
        <v>0</v>
      </c>
      <c r="M855">
        <f t="shared" si="40"/>
        <v>0</v>
      </c>
      <c r="N855">
        <f t="shared" si="41"/>
        <v>0</v>
      </c>
    </row>
    <row r="856" spans="1:14" x14ac:dyDescent="0.2">
      <c r="A856" t="s">
        <v>108</v>
      </c>
      <c r="B856">
        <v>107</v>
      </c>
      <c r="C856" t="s">
        <v>16</v>
      </c>
      <c r="D856" t="s">
        <v>14</v>
      </c>
      <c r="E856" t="s">
        <v>214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f t="shared" si="39"/>
        <v>0</v>
      </c>
      <c r="M856">
        <f t="shared" si="40"/>
        <v>0</v>
      </c>
      <c r="N856">
        <f t="shared" si="41"/>
        <v>0</v>
      </c>
    </row>
    <row r="857" spans="1:14" x14ac:dyDescent="0.2">
      <c r="A857" t="s">
        <v>108</v>
      </c>
      <c r="B857">
        <v>107</v>
      </c>
      <c r="C857" t="s">
        <v>16</v>
      </c>
      <c r="D857" t="s">
        <v>14</v>
      </c>
      <c r="E857" t="s">
        <v>186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f t="shared" si="39"/>
        <v>0</v>
      </c>
      <c r="M857">
        <f t="shared" si="40"/>
        <v>0</v>
      </c>
      <c r="N857">
        <f t="shared" si="41"/>
        <v>0</v>
      </c>
    </row>
    <row r="858" spans="1:14" x14ac:dyDescent="0.2">
      <c r="A858" t="s">
        <v>108</v>
      </c>
      <c r="B858">
        <v>107</v>
      </c>
      <c r="C858" t="s">
        <v>16</v>
      </c>
      <c r="D858" t="s">
        <v>14</v>
      </c>
      <c r="E858" t="s">
        <v>137</v>
      </c>
      <c r="F858">
        <v>1</v>
      </c>
      <c r="G858">
        <v>1</v>
      </c>
      <c r="H858">
        <v>0</v>
      </c>
      <c r="I858">
        <v>1</v>
      </c>
      <c r="J858">
        <v>1</v>
      </c>
      <c r="K858">
        <v>0</v>
      </c>
      <c r="L858">
        <f t="shared" si="39"/>
        <v>0</v>
      </c>
      <c r="M858">
        <f t="shared" si="40"/>
        <v>0</v>
      </c>
      <c r="N858">
        <f t="shared" si="41"/>
        <v>0</v>
      </c>
    </row>
    <row r="859" spans="1:14" x14ac:dyDescent="0.2">
      <c r="A859" t="s">
        <v>108</v>
      </c>
      <c r="B859">
        <v>107</v>
      </c>
      <c r="C859" t="s">
        <v>16</v>
      </c>
      <c r="D859" t="s">
        <v>14</v>
      </c>
      <c r="E859" t="s">
        <v>178</v>
      </c>
      <c r="F859">
        <v>1</v>
      </c>
      <c r="G859">
        <v>1</v>
      </c>
      <c r="H859">
        <v>0</v>
      </c>
      <c r="I859">
        <v>1</v>
      </c>
      <c r="J859">
        <v>1</v>
      </c>
      <c r="K859">
        <v>0</v>
      </c>
      <c r="L859">
        <f t="shared" si="39"/>
        <v>0</v>
      </c>
      <c r="M859">
        <f t="shared" si="40"/>
        <v>0</v>
      </c>
      <c r="N859">
        <f t="shared" si="41"/>
        <v>0</v>
      </c>
    </row>
    <row r="860" spans="1:14" x14ac:dyDescent="0.2">
      <c r="A860" t="s">
        <v>108</v>
      </c>
      <c r="B860">
        <v>107</v>
      </c>
      <c r="C860" t="s">
        <v>16</v>
      </c>
      <c r="D860" t="s">
        <v>14</v>
      </c>
      <c r="E860" t="s">
        <v>122</v>
      </c>
      <c r="F860">
        <v>0</v>
      </c>
      <c r="G860">
        <v>1</v>
      </c>
      <c r="H860">
        <v>0</v>
      </c>
      <c r="I860">
        <v>0</v>
      </c>
      <c r="J860">
        <v>1</v>
      </c>
      <c r="K860">
        <v>0</v>
      </c>
      <c r="L860">
        <f t="shared" si="39"/>
        <v>0</v>
      </c>
      <c r="M860">
        <f t="shared" si="40"/>
        <v>0</v>
      </c>
      <c r="N860">
        <f t="shared" si="41"/>
        <v>0</v>
      </c>
    </row>
    <row r="861" spans="1:14" x14ac:dyDescent="0.2">
      <c r="A861" t="s">
        <v>108</v>
      </c>
      <c r="B861">
        <v>107</v>
      </c>
      <c r="C861" t="s">
        <v>16</v>
      </c>
      <c r="D861" t="s">
        <v>14</v>
      </c>
      <c r="E861" t="s">
        <v>175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f t="shared" si="39"/>
        <v>0</v>
      </c>
      <c r="M861">
        <f t="shared" si="40"/>
        <v>0</v>
      </c>
      <c r="N861">
        <f t="shared" si="41"/>
        <v>0</v>
      </c>
    </row>
    <row r="862" spans="1:14" x14ac:dyDescent="0.2">
      <c r="A862" t="s">
        <v>108</v>
      </c>
      <c r="B862">
        <v>107</v>
      </c>
      <c r="C862" t="s">
        <v>16</v>
      </c>
      <c r="D862" t="s">
        <v>14</v>
      </c>
      <c r="E862" t="s">
        <v>138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f t="shared" si="39"/>
        <v>0</v>
      </c>
      <c r="M862">
        <f t="shared" si="40"/>
        <v>0</v>
      </c>
      <c r="N862">
        <f t="shared" si="41"/>
        <v>0</v>
      </c>
    </row>
    <row r="863" spans="1:14" x14ac:dyDescent="0.2">
      <c r="A863" t="s">
        <v>108</v>
      </c>
      <c r="B863">
        <v>107</v>
      </c>
      <c r="C863" t="s">
        <v>16</v>
      </c>
      <c r="D863" t="s">
        <v>14</v>
      </c>
      <c r="E863" t="s">
        <v>205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f t="shared" si="39"/>
        <v>0</v>
      </c>
      <c r="M863">
        <f t="shared" si="40"/>
        <v>0</v>
      </c>
      <c r="N863">
        <f t="shared" si="41"/>
        <v>0</v>
      </c>
    </row>
    <row r="864" spans="1:14" x14ac:dyDescent="0.2">
      <c r="A864" t="s">
        <v>108</v>
      </c>
      <c r="B864">
        <v>107</v>
      </c>
      <c r="C864" t="s">
        <v>16</v>
      </c>
      <c r="D864" t="s">
        <v>14</v>
      </c>
      <c r="E864" t="s">
        <v>162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f t="shared" si="39"/>
        <v>0</v>
      </c>
      <c r="M864">
        <f t="shared" si="40"/>
        <v>0</v>
      </c>
      <c r="N864">
        <f t="shared" si="41"/>
        <v>0</v>
      </c>
    </row>
    <row r="865" spans="1:14" x14ac:dyDescent="0.2">
      <c r="A865" t="s">
        <v>108</v>
      </c>
      <c r="B865">
        <v>107</v>
      </c>
      <c r="C865" t="s">
        <v>16</v>
      </c>
      <c r="D865" t="s">
        <v>14</v>
      </c>
      <c r="E865" t="s">
        <v>215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f t="shared" si="39"/>
        <v>0</v>
      </c>
      <c r="M865">
        <f t="shared" si="40"/>
        <v>0</v>
      </c>
      <c r="N865">
        <f t="shared" si="41"/>
        <v>0</v>
      </c>
    </row>
    <row r="866" spans="1:14" x14ac:dyDescent="0.2">
      <c r="A866" t="s">
        <v>108</v>
      </c>
      <c r="B866">
        <v>107</v>
      </c>
      <c r="C866" t="s">
        <v>16</v>
      </c>
      <c r="D866" t="s">
        <v>14</v>
      </c>
      <c r="E866" t="s">
        <v>148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f t="shared" si="39"/>
        <v>0</v>
      </c>
      <c r="M866">
        <f t="shared" si="40"/>
        <v>0</v>
      </c>
      <c r="N866">
        <f t="shared" si="41"/>
        <v>0</v>
      </c>
    </row>
    <row r="867" spans="1:14" x14ac:dyDescent="0.2">
      <c r="A867" t="s">
        <v>108</v>
      </c>
      <c r="B867">
        <v>107</v>
      </c>
      <c r="C867" t="s">
        <v>16</v>
      </c>
      <c r="D867" t="s">
        <v>14</v>
      </c>
      <c r="E867" t="s">
        <v>182</v>
      </c>
      <c r="F867">
        <v>2</v>
      </c>
      <c r="G867">
        <v>0</v>
      </c>
      <c r="H867">
        <v>0</v>
      </c>
      <c r="I867">
        <v>2</v>
      </c>
      <c r="J867">
        <v>0</v>
      </c>
      <c r="K867">
        <v>0</v>
      </c>
      <c r="L867">
        <f t="shared" si="39"/>
        <v>0</v>
      </c>
      <c r="M867">
        <f t="shared" si="40"/>
        <v>0</v>
      </c>
      <c r="N867">
        <f t="shared" si="41"/>
        <v>0</v>
      </c>
    </row>
    <row r="868" spans="1:14" x14ac:dyDescent="0.2">
      <c r="A868" t="s">
        <v>108</v>
      </c>
      <c r="B868">
        <v>107</v>
      </c>
      <c r="C868" t="s">
        <v>16</v>
      </c>
      <c r="D868" t="s">
        <v>14</v>
      </c>
      <c r="E868" t="s">
        <v>174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f t="shared" si="39"/>
        <v>0</v>
      </c>
      <c r="M868">
        <f t="shared" si="40"/>
        <v>0</v>
      </c>
      <c r="N868">
        <f t="shared" si="41"/>
        <v>0</v>
      </c>
    </row>
    <row r="869" spans="1:14" x14ac:dyDescent="0.2">
      <c r="A869" t="s">
        <v>108</v>
      </c>
      <c r="B869">
        <v>107</v>
      </c>
      <c r="C869" t="s">
        <v>16</v>
      </c>
      <c r="D869" t="s">
        <v>14</v>
      </c>
      <c r="E869" t="s">
        <v>127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f t="shared" si="39"/>
        <v>0</v>
      </c>
      <c r="M869">
        <f t="shared" si="40"/>
        <v>0</v>
      </c>
      <c r="N869">
        <f t="shared" si="41"/>
        <v>0</v>
      </c>
    </row>
    <row r="870" spans="1:14" x14ac:dyDescent="0.2">
      <c r="A870" t="s">
        <v>108</v>
      </c>
      <c r="B870">
        <v>107</v>
      </c>
      <c r="C870" t="s">
        <v>16</v>
      </c>
      <c r="D870" t="s">
        <v>14</v>
      </c>
      <c r="E870" t="s">
        <v>167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f t="shared" si="39"/>
        <v>0</v>
      </c>
      <c r="M870">
        <f t="shared" si="40"/>
        <v>0</v>
      </c>
      <c r="N870">
        <f t="shared" si="41"/>
        <v>0</v>
      </c>
    </row>
    <row r="871" spans="1:14" x14ac:dyDescent="0.2">
      <c r="A871" t="s">
        <v>108</v>
      </c>
      <c r="B871">
        <v>107</v>
      </c>
      <c r="C871" t="s">
        <v>16</v>
      </c>
      <c r="D871" t="s">
        <v>14</v>
      </c>
      <c r="E871" t="s">
        <v>201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f t="shared" si="39"/>
        <v>0</v>
      </c>
      <c r="M871">
        <f t="shared" si="40"/>
        <v>0</v>
      </c>
      <c r="N871">
        <f t="shared" si="41"/>
        <v>0</v>
      </c>
    </row>
    <row r="872" spans="1:14" x14ac:dyDescent="0.2">
      <c r="A872" t="s">
        <v>108</v>
      </c>
      <c r="B872">
        <v>107</v>
      </c>
      <c r="C872" t="s">
        <v>16</v>
      </c>
      <c r="D872" t="s">
        <v>14</v>
      </c>
      <c r="E872" t="s">
        <v>146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f t="shared" si="39"/>
        <v>0</v>
      </c>
      <c r="M872">
        <f t="shared" si="40"/>
        <v>0</v>
      </c>
      <c r="N872">
        <f t="shared" si="41"/>
        <v>0</v>
      </c>
    </row>
    <row r="873" spans="1:14" x14ac:dyDescent="0.2">
      <c r="A873" t="s">
        <v>108</v>
      </c>
      <c r="B873">
        <v>107</v>
      </c>
      <c r="C873" t="s">
        <v>16</v>
      </c>
      <c r="D873" t="s">
        <v>14</v>
      </c>
      <c r="E873" t="s">
        <v>145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f t="shared" si="39"/>
        <v>0</v>
      </c>
      <c r="M873">
        <f t="shared" si="40"/>
        <v>0</v>
      </c>
      <c r="N873">
        <f t="shared" si="41"/>
        <v>0</v>
      </c>
    </row>
    <row r="874" spans="1:14" x14ac:dyDescent="0.2">
      <c r="A874" t="s">
        <v>108</v>
      </c>
      <c r="B874">
        <v>107</v>
      </c>
      <c r="C874" t="s">
        <v>16</v>
      </c>
      <c r="D874" t="s">
        <v>14</v>
      </c>
      <c r="E874" t="s">
        <v>216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f t="shared" si="39"/>
        <v>0</v>
      </c>
      <c r="M874">
        <f t="shared" si="40"/>
        <v>0</v>
      </c>
      <c r="N874">
        <f t="shared" si="41"/>
        <v>0</v>
      </c>
    </row>
    <row r="875" spans="1:14" x14ac:dyDescent="0.2">
      <c r="A875" t="s">
        <v>108</v>
      </c>
      <c r="B875">
        <v>107</v>
      </c>
      <c r="C875" t="s">
        <v>16</v>
      </c>
      <c r="D875" t="s">
        <v>14</v>
      </c>
      <c r="E875" t="s">
        <v>181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f t="shared" si="39"/>
        <v>0</v>
      </c>
      <c r="M875">
        <f t="shared" si="40"/>
        <v>0</v>
      </c>
      <c r="N875">
        <f t="shared" si="41"/>
        <v>0</v>
      </c>
    </row>
    <row r="876" spans="1:14" x14ac:dyDescent="0.2">
      <c r="A876" t="s">
        <v>108</v>
      </c>
      <c r="B876">
        <v>107</v>
      </c>
      <c r="C876" t="s">
        <v>16</v>
      </c>
      <c r="D876" t="s">
        <v>14</v>
      </c>
      <c r="E876" t="s">
        <v>132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f t="shared" si="39"/>
        <v>0</v>
      </c>
      <c r="M876">
        <f t="shared" si="40"/>
        <v>0</v>
      </c>
      <c r="N876">
        <f t="shared" si="41"/>
        <v>0</v>
      </c>
    </row>
    <row r="877" spans="1:14" x14ac:dyDescent="0.2">
      <c r="A877" t="s">
        <v>108</v>
      </c>
      <c r="B877">
        <v>107</v>
      </c>
      <c r="C877" t="s">
        <v>16</v>
      </c>
      <c r="D877" t="s">
        <v>14</v>
      </c>
      <c r="E877" t="s">
        <v>128</v>
      </c>
      <c r="F877">
        <v>1</v>
      </c>
      <c r="G877">
        <v>0</v>
      </c>
      <c r="H877">
        <v>0</v>
      </c>
      <c r="I877">
        <v>1</v>
      </c>
      <c r="J877">
        <v>0</v>
      </c>
      <c r="K877">
        <v>0</v>
      </c>
      <c r="L877">
        <f t="shared" si="39"/>
        <v>0</v>
      </c>
      <c r="M877">
        <f t="shared" si="40"/>
        <v>0</v>
      </c>
      <c r="N877">
        <f t="shared" si="41"/>
        <v>0</v>
      </c>
    </row>
    <row r="878" spans="1:14" x14ac:dyDescent="0.2">
      <c r="A878" t="s">
        <v>108</v>
      </c>
      <c r="B878">
        <v>107</v>
      </c>
      <c r="C878" t="s">
        <v>16</v>
      </c>
      <c r="D878" t="s">
        <v>14</v>
      </c>
      <c r="E878" t="s">
        <v>143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f t="shared" si="39"/>
        <v>0</v>
      </c>
      <c r="M878">
        <f t="shared" si="40"/>
        <v>0</v>
      </c>
      <c r="N878">
        <f t="shared" si="41"/>
        <v>0</v>
      </c>
    </row>
    <row r="879" spans="1:14" x14ac:dyDescent="0.2">
      <c r="A879" t="s">
        <v>108</v>
      </c>
      <c r="B879">
        <v>107</v>
      </c>
      <c r="C879" t="s">
        <v>16</v>
      </c>
      <c r="D879" t="s">
        <v>14</v>
      </c>
      <c r="E879" t="s">
        <v>198</v>
      </c>
      <c r="F879">
        <v>0</v>
      </c>
      <c r="G879">
        <v>1</v>
      </c>
      <c r="H879">
        <v>0</v>
      </c>
      <c r="I879">
        <v>0</v>
      </c>
      <c r="J879">
        <v>1</v>
      </c>
      <c r="K879">
        <v>0</v>
      </c>
      <c r="L879">
        <f t="shared" si="39"/>
        <v>0</v>
      </c>
      <c r="M879">
        <f t="shared" si="40"/>
        <v>0</v>
      </c>
      <c r="N879">
        <f t="shared" si="41"/>
        <v>0</v>
      </c>
    </row>
    <row r="880" spans="1:14" x14ac:dyDescent="0.2">
      <c r="A880" t="s">
        <v>108</v>
      </c>
      <c r="B880">
        <v>107</v>
      </c>
      <c r="C880" t="s">
        <v>16</v>
      </c>
      <c r="D880" t="s">
        <v>14</v>
      </c>
      <c r="E880" t="s">
        <v>133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f t="shared" si="39"/>
        <v>0</v>
      </c>
      <c r="M880">
        <f t="shared" si="40"/>
        <v>0</v>
      </c>
      <c r="N880">
        <f t="shared" si="41"/>
        <v>0</v>
      </c>
    </row>
    <row r="881" spans="1:14" x14ac:dyDescent="0.2">
      <c r="A881" t="s">
        <v>108</v>
      </c>
      <c r="B881">
        <v>107</v>
      </c>
      <c r="C881" t="s">
        <v>16</v>
      </c>
      <c r="D881" t="s">
        <v>14</v>
      </c>
      <c r="E881" t="s">
        <v>152</v>
      </c>
      <c r="F881">
        <v>0</v>
      </c>
      <c r="G881">
        <v>1</v>
      </c>
      <c r="H881">
        <v>0</v>
      </c>
      <c r="I881">
        <v>0</v>
      </c>
      <c r="J881">
        <v>1</v>
      </c>
      <c r="K881">
        <v>0</v>
      </c>
      <c r="L881">
        <f t="shared" si="39"/>
        <v>0</v>
      </c>
      <c r="M881">
        <f t="shared" si="40"/>
        <v>0</v>
      </c>
      <c r="N881">
        <f t="shared" si="41"/>
        <v>0</v>
      </c>
    </row>
    <row r="882" spans="1:14" x14ac:dyDescent="0.2">
      <c r="A882" t="s">
        <v>108</v>
      </c>
      <c r="B882">
        <v>107</v>
      </c>
      <c r="C882" t="s">
        <v>16</v>
      </c>
      <c r="D882" t="s">
        <v>14</v>
      </c>
      <c r="E882" t="s">
        <v>144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f t="shared" si="39"/>
        <v>0</v>
      </c>
      <c r="M882">
        <f t="shared" si="40"/>
        <v>0</v>
      </c>
      <c r="N882">
        <f t="shared" si="41"/>
        <v>0</v>
      </c>
    </row>
    <row r="883" spans="1:14" x14ac:dyDescent="0.2">
      <c r="A883" t="s">
        <v>108</v>
      </c>
      <c r="B883">
        <v>107</v>
      </c>
      <c r="C883" t="s">
        <v>16</v>
      </c>
      <c r="D883" t="s">
        <v>14</v>
      </c>
      <c r="E883" t="s">
        <v>217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f t="shared" si="39"/>
        <v>0</v>
      </c>
      <c r="M883">
        <f t="shared" si="40"/>
        <v>0</v>
      </c>
      <c r="N883">
        <f t="shared" si="41"/>
        <v>0</v>
      </c>
    </row>
    <row r="884" spans="1:14" x14ac:dyDescent="0.2">
      <c r="A884" t="s">
        <v>108</v>
      </c>
      <c r="B884">
        <v>107</v>
      </c>
      <c r="C884" t="s">
        <v>16</v>
      </c>
      <c r="D884" t="s">
        <v>14</v>
      </c>
      <c r="E884" t="s">
        <v>187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f t="shared" si="39"/>
        <v>0</v>
      </c>
      <c r="M884">
        <f t="shared" si="40"/>
        <v>0</v>
      </c>
      <c r="N884">
        <f t="shared" si="41"/>
        <v>0</v>
      </c>
    </row>
    <row r="885" spans="1:14" x14ac:dyDescent="0.2">
      <c r="A885" t="s">
        <v>108</v>
      </c>
      <c r="B885">
        <v>107</v>
      </c>
      <c r="C885" t="s">
        <v>16</v>
      </c>
      <c r="D885" t="s">
        <v>14</v>
      </c>
      <c r="E885" t="s">
        <v>180</v>
      </c>
      <c r="F885">
        <v>1</v>
      </c>
      <c r="G885">
        <v>0</v>
      </c>
      <c r="H885">
        <v>0</v>
      </c>
      <c r="I885">
        <v>1</v>
      </c>
      <c r="J885">
        <v>0</v>
      </c>
      <c r="K885">
        <v>0</v>
      </c>
      <c r="L885">
        <f t="shared" si="39"/>
        <v>0</v>
      </c>
      <c r="M885">
        <f t="shared" si="40"/>
        <v>0</v>
      </c>
      <c r="N885">
        <f t="shared" si="41"/>
        <v>0</v>
      </c>
    </row>
    <row r="886" spans="1:14" x14ac:dyDescent="0.2">
      <c r="A886" t="s">
        <v>108</v>
      </c>
      <c r="B886">
        <v>107</v>
      </c>
      <c r="C886" t="s">
        <v>16</v>
      </c>
      <c r="D886" t="s">
        <v>14</v>
      </c>
      <c r="E886" t="s">
        <v>159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f t="shared" si="39"/>
        <v>0</v>
      </c>
      <c r="M886">
        <f t="shared" si="40"/>
        <v>0</v>
      </c>
      <c r="N886">
        <f t="shared" si="41"/>
        <v>0</v>
      </c>
    </row>
    <row r="887" spans="1:14" x14ac:dyDescent="0.2">
      <c r="A887" t="s">
        <v>108</v>
      </c>
      <c r="B887">
        <v>107</v>
      </c>
      <c r="C887" t="s">
        <v>16</v>
      </c>
      <c r="D887" t="s">
        <v>14</v>
      </c>
      <c r="E887" t="s">
        <v>176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f t="shared" si="39"/>
        <v>0</v>
      </c>
      <c r="M887">
        <f t="shared" si="40"/>
        <v>0</v>
      </c>
      <c r="N887">
        <f t="shared" si="41"/>
        <v>0</v>
      </c>
    </row>
    <row r="888" spans="1:14" x14ac:dyDescent="0.2">
      <c r="A888" t="s">
        <v>108</v>
      </c>
      <c r="B888">
        <v>107</v>
      </c>
      <c r="C888" t="s">
        <v>16</v>
      </c>
      <c r="D888" t="s">
        <v>14</v>
      </c>
      <c r="E888" t="s">
        <v>153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f t="shared" si="39"/>
        <v>0</v>
      </c>
      <c r="M888">
        <f t="shared" si="40"/>
        <v>0</v>
      </c>
      <c r="N888">
        <f t="shared" si="41"/>
        <v>0</v>
      </c>
    </row>
    <row r="889" spans="1:14" x14ac:dyDescent="0.2">
      <c r="A889" t="s">
        <v>108</v>
      </c>
      <c r="B889">
        <v>107</v>
      </c>
      <c r="C889" t="s">
        <v>16</v>
      </c>
      <c r="D889" t="s">
        <v>14</v>
      </c>
      <c r="E889" t="s">
        <v>202</v>
      </c>
      <c r="F889">
        <v>1</v>
      </c>
      <c r="G889">
        <v>0</v>
      </c>
      <c r="H889">
        <v>0</v>
      </c>
      <c r="I889">
        <v>1</v>
      </c>
      <c r="J889">
        <v>0</v>
      </c>
      <c r="K889">
        <v>0</v>
      </c>
      <c r="L889">
        <f t="shared" si="39"/>
        <v>0</v>
      </c>
      <c r="M889">
        <f t="shared" si="40"/>
        <v>0</v>
      </c>
      <c r="N889">
        <f t="shared" si="41"/>
        <v>0</v>
      </c>
    </row>
    <row r="890" spans="1:14" x14ac:dyDescent="0.2">
      <c r="A890" t="s">
        <v>108</v>
      </c>
      <c r="B890">
        <v>107</v>
      </c>
      <c r="C890" t="s">
        <v>16</v>
      </c>
      <c r="D890" t="s">
        <v>14</v>
      </c>
      <c r="E890" t="s">
        <v>168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f t="shared" si="39"/>
        <v>0</v>
      </c>
      <c r="M890">
        <f t="shared" si="40"/>
        <v>0</v>
      </c>
      <c r="N890">
        <f t="shared" si="41"/>
        <v>0</v>
      </c>
    </row>
    <row r="891" spans="1:14" x14ac:dyDescent="0.2">
      <c r="A891" t="s">
        <v>108</v>
      </c>
      <c r="B891">
        <v>107</v>
      </c>
      <c r="C891" t="s">
        <v>16</v>
      </c>
      <c r="D891" t="s">
        <v>14</v>
      </c>
      <c r="E891" t="s">
        <v>209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f t="shared" si="39"/>
        <v>0</v>
      </c>
      <c r="M891">
        <f t="shared" si="40"/>
        <v>0</v>
      </c>
      <c r="N891">
        <f t="shared" si="41"/>
        <v>0</v>
      </c>
    </row>
    <row r="892" spans="1:14" x14ac:dyDescent="0.2">
      <c r="A892" t="s">
        <v>108</v>
      </c>
      <c r="B892">
        <v>107</v>
      </c>
      <c r="C892" t="s">
        <v>16</v>
      </c>
      <c r="D892" t="s">
        <v>14</v>
      </c>
      <c r="E892" t="s">
        <v>218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f t="shared" si="39"/>
        <v>0</v>
      </c>
      <c r="M892">
        <f t="shared" si="40"/>
        <v>0</v>
      </c>
      <c r="N892">
        <f t="shared" si="41"/>
        <v>0</v>
      </c>
    </row>
    <row r="893" spans="1:14" x14ac:dyDescent="0.2">
      <c r="A893" t="s">
        <v>108</v>
      </c>
      <c r="B893">
        <v>6</v>
      </c>
      <c r="C893" t="s">
        <v>16</v>
      </c>
      <c r="D893" t="s">
        <v>2</v>
      </c>
      <c r="E893" t="s">
        <v>184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f t="shared" si="39"/>
        <v>0</v>
      </c>
      <c r="M893">
        <f t="shared" si="40"/>
        <v>0</v>
      </c>
      <c r="N893">
        <f t="shared" si="41"/>
        <v>0</v>
      </c>
    </row>
    <row r="894" spans="1:14" x14ac:dyDescent="0.2">
      <c r="A894" t="s">
        <v>108</v>
      </c>
      <c r="B894">
        <v>6</v>
      </c>
      <c r="C894" t="s">
        <v>16</v>
      </c>
      <c r="D894" t="s">
        <v>2</v>
      </c>
      <c r="E894" t="s">
        <v>188</v>
      </c>
      <c r="F894">
        <v>1</v>
      </c>
      <c r="G894">
        <v>0</v>
      </c>
      <c r="H894">
        <v>0</v>
      </c>
      <c r="I894">
        <v>1</v>
      </c>
      <c r="J894">
        <v>0</v>
      </c>
      <c r="K894">
        <v>0</v>
      </c>
      <c r="L894">
        <f t="shared" si="39"/>
        <v>0</v>
      </c>
      <c r="M894">
        <f t="shared" si="40"/>
        <v>0</v>
      </c>
      <c r="N894">
        <f t="shared" si="41"/>
        <v>0</v>
      </c>
    </row>
    <row r="895" spans="1:14" x14ac:dyDescent="0.2">
      <c r="A895" t="s">
        <v>108</v>
      </c>
      <c r="B895">
        <v>6</v>
      </c>
      <c r="C895" t="s">
        <v>16</v>
      </c>
      <c r="D895" t="s">
        <v>2</v>
      </c>
      <c r="E895" t="s">
        <v>190</v>
      </c>
      <c r="F895">
        <v>2</v>
      </c>
      <c r="G895">
        <v>2</v>
      </c>
      <c r="H895">
        <v>0</v>
      </c>
      <c r="I895">
        <v>2</v>
      </c>
      <c r="J895">
        <v>2</v>
      </c>
      <c r="K895">
        <v>0</v>
      </c>
      <c r="L895">
        <f t="shared" si="39"/>
        <v>0</v>
      </c>
      <c r="M895">
        <f t="shared" si="40"/>
        <v>0</v>
      </c>
      <c r="N895">
        <f t="shared" si="41"/>
        <v>0</v>
      </c>
    </row>
    <row r="896" spans="1:14" x14ac:dyDescent="0.2">
      <c r="A896" t="s">
        <v>108</v>
      </c>
      <c r="B896">
        <v>6</v>
      </c>
      <c r="C896" t="s">
        <v>16</v>
      </c>
      <c r="D896" t="s">
        <v>2</v>
      </c>
      <c r="E896" t="s">
        <v>192</v>
      </c>
      <c r="F896">
        <v>1</v>
      </c>
      <c r="G896">
        <v>0</v>
      </c>
      <c r="H896">
        <v>0</v>
      </c>
      <c r="I896">
        <v>1</v>
      </c>
      <c r="J896">
        <v>0</v>
      </c>
      <c r="K896">
        <v>0</v>
      </c>
      <c r="L896">
        <f t="shared" si="39"/>
        <v>0</v>
      </c>
      <c r="M896">
        <f t="shared" si="40"/>
        <v>0</v>
      </c>
      <c r="N896">
        <f t="shared" si="41"/>
        <v>0</v>
      </c>
    </row>
    <row r="897" spans="1:14" x14ac:dyDescent="0.2">
      <c r="A897" t="s">
        <v>108</v>
      </c>
      <c r="B897">
        <v>6</v>
      </c>
      <c r="C897" t="s">
        <v>16</v>
      </c>
      <c r="D897" t="s">
        <v>2</v>
      </c>
      <c r="E897" t="s">
        <v>194</v>
      </c>
      <c r="F897">
        <v>1</v>
      </c>
      <c r="G897">
        <v>1</v>
      </c>
      <c r="H897">
        <v>0</v>
      </c>
      <c r="I897">
        <v>1</v>
      </c>
      <c r="J897">
        <v>1</v>
      </c>
      <c r="K897">
        <v>0</v>
      </c>
      <c r="L897">
        <f t="shared" si="39"/>
        <v>0</v>
      </c>
      <c r="M897">
        <f t="shared" si="40"/>
        <v>0</v>
      </c>
      <c r="N897">
        <f t="shared" si="41"/>
        <v>0</v>
      </c>
    </row>
    <row r="898" spans="1:14" x14ac:dyDescent="0.2">
      <c r="A898" t="s">
        <v>108</v>
      </c>
      <c r="B898">
        <v>6</v>
      </c>
      <c r="C898" t="s">
        <v>16</v>
      </c>
      <c r="D898" t="s">
        <v>2</v>
      </c>
      <c r="E898" t="s">
        <v>199</v>
      </c>
      <c r="F898">
        <v>0</v>
      </c>
      <c r="G898">
        <v>4</v>
      </c>
      <c r="H898">
        <v>0</v>
      </c>
      <c r="I898">
        <v>0</v>
      </c>
      <c r="J898">
        <v>4</v>
      </c>
      <c r="K898">
        <v>0</v>
      </c>
      <c r="L898">
        <f t="shared" ref="L898:L961" si="42">F898-I898</f>
        <v>0</v>
      </c>
      <c r="M898">
        <f t="shared" ref="M898:M961" si="43">G898-J898</f>
        <v>0</v>
      </c>
      <c r="N898">
        <f t="shared" ref="N898:N961" si="44">H898-K898</f>
        <v>0</v>
      </c>
    </row>
    <row r="899" spans="1:14" x14ac:dyDescent="0.2">
      <c r="A899" t="s">
        <v>108</v>
      </c>
      <c r="B899">
        <v>6</v>
      </c>
      <c r="C899" t="s">
        <v>16</v>
      </c>
      <c r="D899" t="s">
        <v>2</v>
      </c>
      <c r="E899" t="s">
        <v>203</v>
      </c>
      <c r="F899">
        <v>0</v>
      </c>
      <c r="G899">
        <v>1</v>
      </c>
      <c r="H899">
        <v>0</v>
      </c>
      <c r="I899">
        <v>0</v>
      </c>
      <c r="J899">
        <v>1</v>
      </c>
      <c r="K899">
        <v>0</v>
      </c>
      <c r="L899">
        <f t="shared" si="42"/>
        <v>0</v>
      </c>
      <c r="M899">
        <f t="shared" si="43"/>
        <v>0</v>
      </c>
      <c r="N899">
        <f t="shared" si="44"/>
        <v>0</v>
      </c>
    </row>
    <row r="900" spans="1:14" x14ac:dyDescent="0.2">
      <c r="A900" t="s">
        <v>108</v>
      </c>
      <c r="B900">
        <v>6</v>
      </c>
      <c r="C900" t="s">
        <v>16</v>
      </c>
      <c r="D900" t="s">
        <v>2</v>
      </c>
      <c r="E900" t="s">
        <v>206</v>
      </c>
      <c r="F900">
        <v>3</v>
      </c>
      <c r="G900">
        <v>1</v>
      </c>
      <c r="H900">
        <v>0</v>
      </c>
      <c r="I900">
        <v>3</v>
      </c>
      <c r="J900">
        <v>1</v>
      </c>
      <c r="K900">
        <v>0</v>
      </c>
      <c r="L900">
        <f t="shared" si="42"/>
        <v>0</v>
      </c>
      <c r="M900">
        <f t="shared" si="43"/>
        <v>0</v>
      </c>
      <c r="N900">
        <f t="shared" si="44"/>
        <v>0</v>
      </c>
    </row>
    <row r="901" spans="1:14" x14ac:dyDescent="0.2">
      <c r="A901" t="s">
        <v>108</v>
      </c>
      <c r="B901">
        <v>6</v>
      </c>
      <c r="C901" t="s">
        <v>16</v>
      </c>
      <c r="D901" t="s">
        <v>2</v>
      </c>
      <c r="E901" t="s">
        <v>210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f t="shared" si="42"/>
        <v>0</v>
      </c>
      <c r="M901">
        <f t="shared" si="43"/>
        <v>0</v>
      </c>
      <c r="N901">
        <f t="shared" si="44"/>
        <v>0</v>
      </c>
    </row>
    <row r="902" spans="1:14" x14ac:dyDescent="0.2">
      <c r="A902" t="s">
        <v>108</v>
      </c>
      <c r="B902">
        <v>6</v>
      </c>
      <c r="C902" t="s">
        <v>16</v>
      </c>
      <c r="D902" t="s">
        <v>2</v>
      </c>
      <c r="E902" t="s">
        <v>185</v>
      </c>
      <c r="F902">
        <v>4</v>
      </c>
      <c r="G902">
        <v>0</v>
      </c>
      <c r="H902">
        <v>0</v>
      </c>
      <c r="I902">
        <v>4</v>
      </c>
      <c r="J902">
        <v>0</v>
      </c>
      <c r="K902">
        <v>0</v>
      </c>
      <c r="L902">
        <f t="shared" si="42"/>
        <v>0</v>
      </c>
      <c r="M902">
        <f t="shared" si="43"/>
        <v>0</v>
      </c>
      <c r="N902">
        <f t="shared" si="44"/>
        <v>0</v>
      </c>
    </row>
    <row r="903" spans="1:14" x14ac:dyDescent="0.2">
      <c r="A903" t="s">
        <v>108</v>
      </c>
      <c r="B903">
        <v>6</v>
      </c>
      <c r="C903" t="s">
        <v>16</v>
      </c>
      <c r="D903" t="s">
        <v>2</v>
      </c>
      <c r="E903" t="s">
        <v>140</v>
      </c>
      <c r="F903">
        <v>5</v>
      </c>
      <c r="G903">
        <v>3</v>
      </c>
      <c r="H903">
        <v>1</v>
      </c>
      <c r="I903">
        <v>5</v>
      </c>
      <c r="J903">
        <v>3</v>
      </c>
      <c r="K903">
        <v>1</v>
      </c>
      <c r="L903">
        <f t="shared" si="42"/>
        <v>0</v>
      </c>
      <c r="M903">
        <f t="shared" si="43"/>
        <v>0</v>
      </c>
      <c r="N903">
        <f t="shared" si="44"/>
        <v>0</v>
      </c>
    </row>
    <row r="904" spans="1:14" x14ac:dyDescent="0.2">
      <c r="A904" t="s">
        <v>108</v>
      </c>
      <c r="B904">
        <v>6</v>
      </c>
      <c r="C904" t="s">
        <v>16</v>
      </c>
      <c r="D904" t="s">
        <v>2</v>
      </c>
      <c r="E904" t="s">
        <v>191</v>
      </c>
      <c r="F904">
        <v>2</v>
      </c>
      <c r="G904">
        <v>0</v>
      </c>
      <c r="H904">
        <v>0</v>
      </c>
      <c r="I904">
        <v>2</v>
      </c>
      <c r="J904">
        <v>0</v>
      </c>
      <c r="K904">
        <v>0</v>
      </c>
      <c r="L904">
        <f t="shared" si="42"/>
        <v>0</v>
      </c>
      <c r="M904">
        <f t="shared" si="43"/>
        <v>0</v>
      </c>
      <c r="N904">
        <f t="shared" si="44"/>
        <v>0</v>
      </c>
    </row>
    <row r="905" spans="1:14" x14ac:dyDescent="0.2">
      <c r="A905" t="s">
        <v>108</v>
      </c>
      <c r="B905">
        <v>6</v>
      </c>
      <c r="C905" t="s">
        <v>16</v>
      </c>
      <c r="D905" t="s">
        <v>2</v>
      </c>
      <c r="E905" t="s">
        <v>160</v>
      </c>
      <c r="F905">
        <v>2</v>
      </c>
      <c r="G905">
        <v>4</v>
      </c>
      <c r="H905">
        <v>0</v>
      </c>
      <c r="I905">
        <v>2</v>
      </c>
      <c r="J905">
        <v>4</v>
      </c>
      <c r="K905">
        <v>0</v>
      </c>
      <c r="L905">
        <f t="shared" si="42"/>
        <v>0</v>
      </c>
      <c r="M905">
        <f t="shared" si="43"/>
        <v>0</v>
      </c>
      <c r="N905">
        <f t="shared" si="44"/>
        <v>0</v>
      </c>
    </row>
    <row r="906" spans="1:14" x14ac:dyDescent="0.2">
      <c r="A906" t="s">
        <v>108</v>
      </c>
      <c r="B906">
        <v>6</v>
      </c>
      <c r="C906" t="s">
        <v>16</v>
      </c>
      <c r="D906" t="s">
        <v>2</v>
      </c>
      <c r="E906" t="s">
        <v>195</v>
      </c>
      <c r="F906">
        <v>2</v>
      </c>
      <c r="G906">
        <v>2</v>
      </c>
      <c r="H906">
        <v>0</v>
      </c>
      <c r="I906">
        <v>2</v>
      </c>
      <c r="J906">
        <v>2</v>
      </c>
      <c r="K906">
        <v>0</v>
      </c>
      <c r="L906">
        <f t="shared" si="42"/>
        <v>0</v>
      </c>
      <c r="M906">
        <f t="shared" si="43"/>
        <v>0</v>
      </c>
      <c r="N906">
        <f t="shared" si="44"/>
        <v>0</v>
      </c>
    </row>
    <row r="907" spans="1:14" x14ac:dyDescent="0.2">
      <c r="A907" t="s">
        <v>108</v>
      </c>
      <c r="B907">
        <v>6</v>
      </c>
      <c r="C907" t="s">
        <v>16</v>
      </c>
      <c r="D907" t="s">
        <v>2</v>
      </c>
      <c r="E907" t="s">
        <v>135</v>
      </c>
      <c r="F907">
        <v>1</v>
      </c>
      <c r="G907">
        <v>2</v>
      </c>
      <c r="H907">
        <v>0</v>
      </c>
      <c r="I907">
        <v>1</v>
      </c>
      <c r="J907">
        <v>2</v>
      </c>
      <c r="K907">
        <v>0</v>
      </c>
      <c r="L907">
        <f t="shared" si="42"/>
        <v>0</v>
      </c>
      <c r="M907">
        <f t="shared" si="43"/>
        <v>0</v>
      </c>
      <c r="N907">
        <f t="shared" si="44"/>
        <v>0</v>
      </c>
    </row>
    <row r="908" spans="1:14" x14ac:dyDescent="0.2">
      <c r="A908" t="s">
        <v>108</v>
      </c>
      <c r="B908">
        <v>6</v>
      </c>
      <c r="C908" t="s">
        <v>16</v>
      </c>
      <c r="D908" t="s">
        <v>2</v>
      </c>
      <c r="E908" t="s">
        <v>204</v>
      </c>
      <c r="F908">
        <v>0</v>
      </c>
      <c r="G908">
        <v>2</v>
      </c>
      <c r="H908">
        <v>0</v>
      </c>
      <c r="I908">
        <v>0</v>
      </c>
      <c r="J908">
        <v>2</v>
      </c>
      <c r="K908">
        <v>0</v>
      </c>
      <c r="L908">
        <f t="shared" si="42"/>
        <v>0</v>
      </c>
      <c r="M908">
        <f t="shared" si="43"/>
        <v>0</v>
      </c>
      <c r="N908">
        <f t="shared" si="44"/>
        <v>0</v>
      </c>
    </row>
    <row r="909" spans="1:14" x14ac:dyDescent="0.2">
      <c r="A909" t="s">
        <v>108</v>
      </c>
      <c r="B909">
        <v>6</v>
      </c>
      <c r="C909" t="s">
        <v>16</v>
      </c>
      <c r="D909" t="s">
        <v>2</v>
      </c>
      <c r="E909" t="s">
        <v>134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f t="shared" si="42"/>
        <v>0</v>
      </c>
      <c r="M909">
        <f t="shared" si="43"/>
        <v>0</v>
      </c>
      <c r="N909">
        <f t="shared" si="44"/>
        <v>0</v>
      </c>
    </row>
    <row r="910" spans="1:14" x14ac:dyDescent="0.2">
      <c r="A910" t="s">
        <v>108</v>
      </c>
      <c r="B910">
        <v>6</v>
      </c>
      <c r="C910" t="s">
        <v>16</v>
      </c>
      <c r="D910" t="s">
        <v>2</v>
      </c>
      <c r="E910" t="s">
        <v>211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f t="shared" si="42"/>
        <v>0</v>
      </c>
      <c r="M910">
        <f t="shared" si="43"/>
        <v>0</v>
      </c>
      <c r="N910">
        <f t="shared" si="44"/>
        <v>0</v>
      </c>
    </row>
    <row r="911" spans="1:14" x14ac:dyDescent="0.2">
      <c r="A911" t="s">
        <v>108</v>
      </c>
      <c r="B911">
        <v>6</v>
      </c>
      <c r="C911" t="s">
        <v>16</v>
      </c>
      <c r="D911" t="s">
        <v>2</v>
      </c>
      <c r="E911" t="s">
        <v>170</v>
      </c>
      <c r="F911">
        <v>0</v>
      </c>
      <c r="G911">
        <v>1</v>
      </c>
      <c r="H911">
        <v>1</v>
      </c>
      <c r="I911">
        <v>0</v>
      </c>
      <c r="J911">
        <v>1</v>
      </c>
      <c r="K911">
        <v>1</v>
      </c>
      <c r="L911">
        <f t="shared" si="42"/>
        <v>0</v>
      </c>
      <c r="M911">
        <f t="shared" si="43"/>
        <v>0</v>
      </c>
      <c r="N911">
        <f t="shared" si="44"/>
        <v>0</v>
      </c>
    </row>
    <row r="912" spans="1:14" x14ac:dyDescent="0.2">
      <c r="A912" t="s">
        <v>108</v>
      </c>
      <c r="B912">
        <v>6</v>
      </c>
      <c r="C912" t="s">
        <v>16</v>
      </c>
      <c r="D912" t="s">
        <v>2</v>
      </c>
      <c r="E912" t="s">
        <v>189</v>
      </c>
      <c r="F912">
        <v>0</v>
      </c>
      <c r="G912">
        <v>1</v>
      </c>
      <c r="H912">
        <v>1</v>
      </c>
      <c r="I912">
        <v>0</v>
      </c>
      <c r="J912">
        <v>1</v>
      </c>
      <c r="K912">
        <v>1</v>
      </c>
      <c r="L912">
        <f t="shared" si="42"/>
        <v>0</v>
      </c>
      <c r="M912">
        <f t="shared" si="43"/>
        <v>0</v>
      </c>
      <c r="N912">
        <f t="shared" si="44"/>
        <v>0</v>
      </c>
    </row>
    <row r="913" spans="1:14" x14ac:dyDescent="0.2">
      <c r="A913" t="s">
        <v>108</v>
      </c>
      <c r="B913">
        <v>6</v>
      </c>
      <c r="C913" t="s">
        <v>16</v>
      </c>
      <c r="D913" t="s">
        <v>2</v>
      </c>
      <c r="E913" t="s">
        <v>125</v>
      </c>
      <c r="F913">
        <v>2</v>
      </c>
      <c r="G913">
        <v>5</v>
      </c>
      <c r="H913">
        <v>0</v>
      </c>
      <c r="I913">
        <v>2</v>
      </c>
      <c r="J913">
        <v>4</v>
      </c>
      <c r="K913">
        <v>0</v>
      </c>
      <c r="L913">
        <f t="shared" si="42"/>
        <v>0</v>
      </c>
      <c r="M913">
        <f t="shared" si="43"/>
        <v>1</v>
      </c>
      <c r="N913">
        <f t="shared" si="44"/>
        <v>0</v>
      </c>
    </row>
    <row r="914" spans="1:14" x14ac:dyDescent="0.2">
      <c r="A914" t="s">
        <v>108</v>
      </c>
      <c r="B914">
        <v>6</v>
      </c>
      <c r="C914" t="s">
        <v>16</v>
      </c>
      <c r="D914" t="s">
        <v>2</v>
      </c>
      <c r="E914" t="s">
        <v>157</v>
      </c>
      <c r="F914">
        <v>0</v>
      </c>
      <c r="G914">
        <v>0</v>
      </c>
      <c r="H914">
        <v>1</v>
      </c>
      <c r="I914">
        <v>0</v>
      </c>
      <c r="J914">
        <v>0</v>
      </c>
      <c r="K914">
        <v>1</v>
      </c>
      <c r="L914">
        <f t="shared" si="42"/>
        <v>0</v>
      </c>
      <c r="M914">
        <f t="shared" si="43"/>
        <v>0</v>
      </c>
      <c r="N914">
        <f t="shared" si="44"/>
        <v>0</v>
      </c>
    </row>
    <row r="915" spans="1:14" x14ac:dyDescent="0.2">
      <c r="A915" t="s">
        <v>108</v>
      </c>
      <c r="B915">
        <v>6</v>
      </c>
      <c r="C915" t="s">
        <v>16</v>
      </c>
      <c r="D915" t="s">
        <v>2</v>
      </c>
      <c r="E915" t="s">
        <v>196</v>
      </c>
      <c r="F915">
        <v>4</v>
      </c>
      <c r="G915">
        <v>1</v>
      </c>
      <c r="H915">
        <v>1</v>
      </c>
      <c r="I915">
        <v>4</v>
      </c>
      <c r="J915">
        <v>1</v>
      </c>
      <c r="K915">
        <v>1</v>
      </c>
      <c r="L915">
        <f t="shared" si="42"/>
        <v>0</v>
      </c>
      <c r="M915">
        <f t="shared" si="43"/>
        <v>0</v>
      </c>
      <c r="N915">
        <f t="shared" si="44"/>
        <v>0</v>
      </c>
    </row>
    <row r="916" spans="1:14" x14ac:dyDescent="0.2">
      <c r="A916" t="s">
        <v>108</v>
      </c>
      <c r="B916">
        <v>6</v>
      </c>
      <c r="C916" t="s">
        <v>16</v>
      </c>
      <c r="D916" t="s">
        <v>2</v>
      </c>
      <c r="E916" t="s">
        <v>161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f t="shared" si="42"/>
        <v>0</v>
      </c>
      <c r="M916">
        <f t="shared" si="43"/>
        <v>0</v>
      </c>
      <c r="N916">
        <f t="shared" si="44"/>
        <v>0</v>
      </c>
    </row>
    <row r="917" spans="1:14" x14ac:dyDescent="0.2">
      <c r="A917" t="s">
        <v>108</v>
      </c>
      <c r="B917">
        <v>6</v>
      </c>
      <c r="C917" t="s">
        <v>16</v>
      </c>
      <c r="D917" t="s">
        <v>2</v>
      </c>
      <c r="E917" t="s">
        <v>141</v>
      </c>
      <c r="F917">
        <v>0</v>
      </c>
      <c r="G917">
        <v>1</v>
      </c>
      <c r="H917">
        <v>0</v>
      </c>
      <c r="I917">
        <v>0</v>
      </c>
      <c r="J917">
        <v>1</v>
      </c>
      <c r="K917">
        <v>0</v>
      </c>
      <c r="L917">
        <f t="shared" si="42"/>
        <v>0</v>
      </c>
      <c r="M917">
        <f t="shared" si="43"/>
        <v>0</v>
      </c>
      <c r="N917">
        <f t="shared" si="44"/>
        <v>0</v>
      </c>
    </row>
    <row r="918" spans="1:14" x14ac:dyDescent="0.2">
      <c r="A918" t="s">
        <v>108</v>
      </c>
      <c r="B918">
        <v>6</v>
      </c>
      <c r="C918" t="s">
        <v>16</v>
      </c>
      <c r="D918" t="s">
        <v>2</v>
      </c>
      <c r="E918" t="s">
        <v>207</v>
      </c>
      <c r="F918">
        <v>0</v>
      </c>
      <c r="G918">
        <v>1</v>
      </c>
      <c r="H918">
        <v>0</v>
      </c>
      <c r="I918">
        <v>0</v>
      </c>
      <c r="J918">
        <v>1</v>
      </c>
      <c r="K918">
        <v>0</v>
      </c>
      <c r="L918">
        <f t="shared" si="42"/>
        <v>0</v>
      </c>
      <c r="M918">
        <f t="shared" si="43"/>
        <v>0</v>
      </c>
      <c r="N918">
        <f t="shared" si="44"/>
        <v>0</v>
      </c>
    </row>
    <row r="919" spans="1:14" x14ac:dyDescent="0.2">
      <c r="A919" t="s">
        <v>108</v>
      </c>
      <c r="B919">
        <v>6</v>
      </c>
      <c r="C919" t="s">
        <v>16</v>
      </c>
      <c r="D919" t="s">
        <v>2</v>
      </c>
      <c r="E919" t="s">
        <v>212</v>
      </c>
      <c r="F919">
        <v>1</v>
      </c>
      <c r="G919">
        <v>0</v>
      </c>
      <c r="H919">
        <v>0</v>
      </c>
      <c r="I919">
        <v>0</v>
      </c>
      <c r="J919">
        <v>0</v>
      </c>
      <c r="K919">
        <v>0</v>
      </c>
      <c r="L919">
        <f t="shared" si="42"/>
        <v>1</v>
      </c>
      <c r="M919">
        <f t="shared" si="43"/>
        <v>0</v>
      </c>
      <c r="N919">
        <f t="shared" si="44"/>
        <v>0</v>
      </c>
    </row>
    <row r="920" spans="1:14" x14ac:dyDescent="0.2">
      <c r="A920" t="s">
        <v>108</v>
      </c>
      <c r="B920">
        <v>6</v>
      </c>
      <c r="C920" t="s">
        <v>16</v>
      </c>
      <c r="D920" t="s">
        <v>2</v>
      </c>
      <c r="E920" t="s">
        <v>171</v>
      </c>
      <c r="F920">
        <v>0</v>
      </c>
      <c r="G920">
        <v>2</v>
      </c>
      <c r="H920">
        <v>2</v>
      </c>
      <c r="I920">
        <v>0</v>
      </c>
      <c r="J920">
        <v>2</v>
      </c>
      <c r="K920">
        <v>2</v>
      </c>
      <c r="L920">
        <f t="shared" si="42"/>
        <v>0</v>
      </c>
      <c r="M920">
        <f t="shared" si="43"/>
        <v>0</v>
      </c>
      <c r="N920">
        <f t="shared" si="44"/>
        <v>0</v>
      </c>
    </row>
    <row r="921" spans="1:14" x14ac:dyDescent="0.2">
      <c r="A921" t="s">
        <v>108</v>
      </c>
      <c r="B921">
        <v>6</v>
      </c>
      <c r="C921" t="s">
        <v>16</v>
      </c>
      <c r="D921" t="s">
        <v>2</v>
      </c>
      <c r="E921" t="s">
        <v>124</v>
      </c>
      <c r="F921">
        <v>4</v>
      </c>
      <c r="G921">
        <v>1</v>
      </c>
      <c r="H921">
        <v>2</v>
      </c>
      <c r="I921">
        <v>4</v>
      </c>
      <c r="J921">
        <v>1</v>
      </c>
      <c r="K921">
        <v>2</v>
      </c>
      <c r="L921">
        <f t="shared" si="42"/>
        <v>0</v>
      </c>
      <c r="M921">
        <f t="shared" si="43"/>
        <v>0</v>
      </c>
      <c r="N921">
        <f t="shared" si="44"/>
        <v>0</v>
      </c>
    </row>
    <row r="922" spans="1:14" x14ac:dyDescent="0.2">
      <c r="A922" t="s">
        <v>108</v>
      </c>
      <c r="B922">
        <v>6</v>
      </c>
      <c r="C922" t="s">
        <v>16</v>
      </c>
      <c r="D922" t="s">
        <v>2</v>
      </c>
      <c r="E922" t="s">
        <v>121</v>
      </c>
      <c r="F922">
        <v>0</v>
      </c>
      <c r="G922">
        <v>1</v>
      </c>
      <c r="H922">
        <v>0</v>
      </c>
      <c r="I922">
        <v>0</v>
      </c>
      <c r="J922">
        <v>1</v>
      </c>
      <c r="K922">
        <v>0</v>
      </c>
      <c r="L922">
        <f t="shared" si="42"/>
        <v>0</v>
      </c>
      <c r="M922">
        <f t="shared" si="43"/>
        <v>0</v>
      </c>
      <c r="N922">
        <f t="shared" si="44"/>
        <v>0</v>
      </c>
    </row>
    <row r="923" spans="1:14" x14ac:dyDescent="0.2">
      <c r="A923" t="s">
        <v>108</v>
      </c>
      <c r="B923">
        <v>6</v>
      </c>
      <c r="C923" t="s">
        <v>16</v>
      </c>
      <c r="D923" t="s">
        <v>2</v>
      </c>
      <c r="E923" t="s">
        <v>193</v>
      </c>
      <c r="F923">
        <v>1</v>
      </c>
      <c r="G923">
        <v>5</v>
      </c>
      <c r="H923">
        <v>1</v>
      </c>
      <c r="I923">
        <v>1</v>
      </c>
      <c r="J923">
        <v>5</v>
      </c>
      <c r="K923">
        <v>1</v>
      </c>
      <c r="L923">
        <f t="shared" si="42"/>
        <v>0</v>
      </c>
      <c r="M923">
        <f t="shared" si="43"/>
        <v>0</v>
      </c>
      <c r="N923">
        <f t="shared" si="44"/>
        <v>0</v>
      </c>
    </row>
    <row r="924" spans="1:14" x14ac:dyDescent="0.2">
      <c r="A924" t="s">
        <v>108</v>
      </c>
      <c r="B924">
        <v>6</v>
      </c>
      <c r="C924" t="s">
        <v>16</v>
      </c>
      <c r="D924" t="s">
        <v>2</v>
      </c>
      <c r="E924" t="s">
        <v>165</v>
      </c>
      <c r="F924">
        <v>0</v>
      </c>
      <c r="G924">
        <v>1</v>
      </c>
      <c r="H924">
        <v>0</v>
      </c>
      <c r="I924">
        <v>0</v>
      </c>
      <c r="J924">
        <v>1</v>
      </c>
      <c r="K924">
        <v>0</v>
      </c>
      <c r="L924">
        <f t="shared" si="42"/>
        <v>0</v>
      </c>
      <c r="M924">
        <f t="shared" si="43"/>
        <v>0</v>
      </c>
      <c r="N924">
        <f t="shared" si="44"/>
        <v>0</v>
      </c>
    </row>
    <row r="925" spans="1:14" x14ac:dyDescent="0.2">
      <c r="A925" t="s">
        <v>108</v>
      </c>
      <c r="B925">
        <v>6</v>
      </c>
      <c r="C925" t="s">
        <v>16</v>
      </c>
      <c r="D925" t="s">
        <v>2</v>
      </c>
      <c r="E925" t="s">
        <v>126</v>
      </c>
      <c r="F925">
        <v>3</v>
      </c>
      <c r="G925">
        <v>3</v>
      </c>
      <c r="H925">
        <v>0</v>
      </c>
      <c r="I925">
        <v>3</v>
      </c>
      <c r="J925">
        <v>3</v>
      </c>
      <c r="K925">
        <v>0</v>
      </c>
      <c r="L925">
        <f t="shared" si="42"/>
        <v>0</v>
      </c>
      <c r="M925">
        <f t="shared" si="43"/>
        <v>0</v>
      </c>
      <c r="N925">
        <f t="shared" si="44"/>
        <v>0</v>
      </c>
    </row>
    <row r="926" spans="1:14" x14ac:dyDescent="0.2">
      <c r="A926" t="s">
        <v>108</v>
      </c>
      <c r="B926">
        <v>6</v>
      </c>
      <c r="C926" t="s">
        <v>16</v>
      </c>
      <c r="D926" t="s">
        <v>2</v>
      </c>
      <c r="E926" t="s">
        <v>169</v>
      </c>
      <c r="F926">
        <v>1</v>
      </c>
      <c r="G926">
        <v>1</v>
      </c>
      <c r="H926">
        <v>0</v>
      </c>
      <c r="I926">
        <v>0</v>
      </c>
      <c r="J926">
        <v>1</v>
      </c>
      <c r="K926">
        <v>0</v>
      </c>
      <c r="L926">
        <f t="shared" si="42"/>
        <v>1</v>
      </c>
      <c r="M926">
        <f t="shared" si="43"/>
        <v>0</v>
      </c>
      <c r="N926">
        <f t="shared" si="44"/>
        <v>0</v>
      </c>
    </row>
    <row r="927" spans="1:14" x14ac:dyDescent="0.2">
      <c r="A927" t="s">
        <v>108</v>
      </c>
      <c r="B927">
        <v>6</v>
      </c>
      <c r="C927" t="s">
        <v>16</v>
      </c>
      <c r="D927" t="s">
        <v>2</v>
      </c>
      <c r="E927" t="s">
        <v>163</v>
      </c>
      <c r="F927">
        <v>0</v>
      </c>
      <c r="G927">
        <v>2</v>
      </c>
      <c r="H927">
        <v>0</v>
      </c>
      <c r="I927">
        <v>0</v>
      </c>
      <c r="J927">
        <v>2</v>
      </c>
      <c r="K927">
        <v>0</v>
      </c>
      <c r="L927">
        <f t="shared" si="42"/>
        <v>0</v>
      </c>
      <c r="M927">
        <f t="shared" si="43"/>
        <v>0</v>
      </c>
      <c r="N927">
        <f t="shared" si="44"/>
        <v>0</v>
      </c>
    </row>
    <row r="928" spans="1:14" x14ac:dyDescent="0.2">
      <c r="A928" t="s">
        <v>108</v>
      </c>
      <c r="B928">
        <v>6</v>
      </c>
      <c r="C928" t="s">
        <v>16</v>
      </c>
      <c r="D928" t="s">
        <v>2</v>
      </c>
      <c r="E928" t="s">
        <v>213</v>
      </c>
      <c r="F928">
        <v>0</v>
      </c>
      <c r="G928">
        <v>1</v>
      </c>
      <c r="H928">
        <v>0</v>
      </c>
      <c r="I928">
        <v>0</v>
      </c>
      <c r="J928">
        <v>1</v>
      </c>
      <c r="K928">
        <v>0</v>
      </c>
      <c r="L928">
        <f t="shared" si="42"/>
        <v>0</v>
      </c>
      <c r="M928">
        <f t="shared" si="43"/>
        <v>0</v>
      </c>
      <c r="N928">
        <f t="shared" si="44"/>
        <v>0</v>
      </c>
    </row>
    <row r="929" spans="1:14" x14ac:dyDescent="0.2">
      <c r="A929" t="s">
        <v>108</v>
      </c>
      <c r="B929">
        <v>6</v>
      </c>
      <c r="C929" t="s">
        <v>16</v>
      </c>
      <c r="D929" t="s">
        <v>2</v>
      </c>
      <c r="E929" t="s">
        <v>177</v>
      </c>
      <c r="F929">
        <v>0</v>
      </c>
      <c r="G929">
        <v>2</v>
      </c>
      <c r="H929">
        <v>2</v>
      </c>
      <c r="I929">
        <v>0</v>
      </c>
      <c r="J929">
        <v>2</v>
      </c>
      <c r="K929">
        <v>2</v>
      </c>
      <c r="L929">
        <f t="shared" si="42"/>
        <v>0</v>
      </c>
      <c r="M929">
        <f t="shared" si="43"/>
        <v>0</v>
      </c>
      <c r="N929">
        <f t="shared" si="44"/>
        <v>0</v>
      </c>
    </row>
    <row r="930" spans="1:14" x14ac:dyDescent="0.2">
      <c r="A930" t="s">
        <v>108</v>
      </c>
      <c r="B930">
        <v>6</v>
      </c>
      <c r="C930" t="s">
        <v>16</v>
      </c>
      <c r="D930" t="s">
        <v>2</v>
      </c>
      <c r="E930" t="s">
        <v>147</v>
      </c>
      <c r="F930">
        <v>0</v>
      </c>
      <c r="G930">
        <v>2</v>
      </c>
      <c r="H930">
        <v>1</v>
      </c>
      <c r="I930">
        <v>0</v>
      </c>
      <c r="J930">
        <v>2</v>
      </c>
      <c r="K930">
        <v>1</v>
      </c>
      <c r="L930">
        <f t="shared" si="42"/>
        <v>0</v>
      </c>
      <c r="M930">
        <f t="shared" si="43"/>
        <v>0</v>
      </c>
      <c r="N930">
        <f t="shared" si="44"/>
        <v>0</v>
      </c>
    </row>
    <row r="931" spans="1:14" x14ac:dyDescent="0.2">
      <c r="A931" t="s">
        <v>108</v>
      </c>
      <c r="B931">
        <v>6</v>
      </c>
      <c r="C931" t="s">
        <v>16</v>
      </c>
      <c r="D931" t="s">
        <v>2</v>
      </c>
      <c r="E931" t="s">
        <v>123</v>
      </c>
      <c r="F931">
        <v>3</v>
      </c>
      <c r="G931">
        <v>4</v>
      </c>
      <c r="H931">
        <v>0</v>
      </c>
      <c r="I931">
        <v>3</v>
      </c>
      <c r="J931">
        <v>4</v>
      </c>
      <c r="K931">
        <v>0</v>
      </c>
      <c r="L931">
        <f t="shared" si="42"/>
        <v>0</v>
      </c>
      <c r="M931">
        <f t="shared" si="43"/>
        <v>0</v>
      </c>
      <c r="N931">
        <f t="shared" si="44"/>
        <v>0</v>
      </c>
    </row>
    <row r="932" spans="1:14" x14ac:dyDescent="0.2">
      <c r="A932" t="s">
        <v>108</v>
      </c>
      <c r="B932">
        <v>6</v>
      </c>
      <c r="C932" t="s">
        <v>16</v>
      </c>
      <c r="D932" t="s">
        <v>2</v>
      </c>
      <c r="E932" t="s">
        <v>179</v>
      </c>
      <c r="F932">
        <v>1</v>
      </c>
      <c r="G932">
        <v>1</v>
      </c>
      <c r="H932">
        <v>0</v>
      </c>
      <c r="I932">
        <v>1</v>
      </c>
      <c r="J932">
        <v>1</v>
      </c>
      <c r="K932">
        <v>0</v>
      </c>
      <c r="L932">
        <f t="shared" si="42"/>
        <v>0</v>
      </c>
      <c r="M932">
        <f t="shared" si="43"/>
        <v>0</v>
      </c>
      <c r="N932">
        <f t="shared" si="44"/>
        <v>0</v>
      </c>
    </row>
    <row r="933" spans="1:14" x14ac:dyDescent="0.2">
      <c r="A933" t="s">
        <v>108</v>
      </c>
      <c r="B933">
        <v>6</v>
      </c>
      <c r="C933" t="s">
        <v>16</v>
      </c>
      <c r="D933" t="s">
        <v>2</v>
      </c>
      <c r="E933" t="s">
        <v>197</v>
      </c>
      <c r="F933">
        <v>1</v>
      </c>
      <c r="G933">
        <v>1</v>
      </c>
      <c r="H933">
        <v>0</v>
      </c>
      <c r="I933">
        <v>1</v>
      </c>
      <c r="J933">
        <v>1</v>
      </c>
      <c r="K933">
        <v>0</v>
      </c>
      <c r="L933">
        <f t="shared" si="42"/>
        <v>0</v>
      </c>
      <c r="M933">
        <f t="shared" si="43"/>
        <v>0</v>
      </c>
      <c r="N933">
        <f t="shared" si="44"/>
        <v>0</v>
      </c>
    </row>
    <row r="934" spans="1:14" x14ac:dyDescent="0.2">
      <c r="A934" t="s">
        <v>108</v>
      </c>
      <c r="B934">
        <v>6</v>
      </c>
      <c r="C934" t="s">
        <v>16</v>
      </c>
      <c r="D934" t="s">
        <v>2</v>
      </c>
      <c r="E934" t="s">
        <v>200</v>
      </c>
      <c r="F934">
        <v>0</v>
      </c>
      <c r="G934">
        <v>2</v>
      </c>
      <c r="H934">
        <v>1</v>
      </c>
      <c r="I934">
        <v>0</v>
      </c>
      <c r="J934">
        <v>2</v>
      </c>
      <c r="K934">
        <v>1</v>
      </c>
      <c r="L934">
        <f t="shared" si="42"/>
        <v>0</v>
      </c>
      <c r="M934">
        <f t="shared" si="43"/>
        <v>0</v>
      </c>
      <c r="N934">
        <f t="shared" si="44"/>
        <v>0</v>
      </c>
    </row>
    <row r="935" spans="1:14" x14ac:dyDescent="0.2">
      <c r="A935" t="s">
        <v>108</v>
      </c>
      <c r="B935">
        <v>6</v>
      </c>
      <c r="C935" t="s">
        <v>16</v>
      </c>
      <c r="D935" t="s">
        <v>2</v>
      </c>
      <c r="E935" t="s">
        <v>183</v>
      </c>
      <c r="F935">
        <v>1</v>
      </c>
      <c r="G935">
        <v>0</v>
      </c>
      <c r="H935">
        <v>0</v>
      </c>
      <c r="I935">
        <v>1</v>
      </c>
      <c r="J935">
        <v>0</v>
      </c>
      <c r="K935">
        <v>0</v>
      </c>
      <c r="L935">
        <f t="shared" si="42"/>
        <v>0</v>
      </c>
      <c r="M935">
        <f t="shared" si="43"/>
        <v>0</v>
      </c>
      <c r="N935">
        <f t="shared" si="44"/>
        <v>0</v>
      </c>
    </row>
    <row r="936" spans="1:14" x14ac:dyDescent="0.2">
      <c r="A936" t="s">
        <v>108</v>
      </c>
      <c r="B936">
        <v>6</v>
      </c>
      <c r="C936" t="s">
        <v>16</v>
      </c>
      <c r="D936" t="s">
        <v>2</v>
      </c>
      <c r="E936" t="s">
        <v>208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f t="shared" si="42"/>
        <v>0</v>
      </c>
      <c r="M936">
        <f t="shared" si="43"/>
        <v>0</v>
      </c>
      <c r="N936">
        <f t="shared" si="44"/>
        <v>0</v>
      </c>
    </row>
    <row r="937" spans="1:14" x14ac:dyDescent="0.2">
      <c r="A937" t="s">
        <v>108</v>
      </c>
      <c r="B937">
        <v>6</v>
      </c>
      <c r="C937" t="s">
        <v>16</v>
      </c>
      <c r="D937" t="s">
        <v>2</v>
      </c>
      <c r="E937" t="s">
        <v>214</v>
      </c>
      <c r="F937">
        <v>3</v>
      </c>
      <c r="G937">
        <v>1</v>
      </c>
      <c r="H937">
        <v>0</v>
      </c>
      <c r="I937">
        <v>1</v>
      </c>
      <c r="J937">
        <v>1</v>
      </c>
      <c r="K937">
        <v>0</v>
      </c>
      <c r="L937">
        <f t="shared" si="42"/>
        <v>2</v>
      </c>
      <c r="M937">
        <f t="shared" si="43"/>
        <v>0</v>
      </c>
      <c r="N937">
        <f t="shared" si="44"/>
        <v>0</v>
      </c>
    </row>
    <row r="938" spans="1:14" x14ac:dyDescent="0.2">
      <c r="A938" t="s">
        <v>108</v>
      </c>
      <c r="B938">
        <v>6</v>
      </c>
      <c r="C938" t="s">
        <v>16</v>
      </c>
      <c r="D938" t="s">
        <v>2</v>
      </c>
      <c r="E938" t="s">
        <v>186</v>
      </c>
      <c r="F938">
        <v>2</v>
      </c>
      <c r="G938">
        <v>0</v>
      </c>
      <c r="H938">
        <v>0</v>
      </c>
      <c r="I938">
        <v>2</v>
      </c>
      <c r="J938">
        <v>0</v>
      </c>
      <c r="K938">
        <v>0</v>
      </c>
      <c r="L938">
        <f t="shared" si="42"/>
        <v>0</v>
      </c>
      <c r="M938">
        <f t="shared" si="43"/>
        <v>0</v>
      </c>
      <c r="N938">
        <f t="shared" si="44"/>
        <v>0</v>
      </c>
    </row>
    <row r="939" spans="1:14" x14ac:dyDescent="0.2">
      <c r="A939" t="s">
        <v>108</v>
      </c>
      <c r="B939">
        <v>6</v>
      </c>
      <c r="C939" t="s">
        <v>16</v>
      </c>
      <c r="D939" t="s">
        <v>2</v>
      </c>
      <c r="E939" t="s">
        <v>137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f t="shared" si="42"/>
        <v>0</v>
      </c>
      <c r="M939">
        <f t="shared" si="43"/>
        <v>0</v>
      </c>
      <c r="N939">
        <f t="shared" si="44"/>
        <v>0</v>
      </c>
    </row>
    <row r="940" spans="1:14" x14ac:dyDescent="0.2">
      <c r="A940" t="s">
        <v>108</v>
      </c>
      <c r="B940">
        <v>6</v>
      </c>
      <c r="C940" t="s">
        <v>16</v>
      </c>
      <c r="D940" t="s">
        <v>2</v>
      </c>
      <c r="E940" t="s">
        <v>178</v>
      </c>
      <c r="F940">
        <v>0</v>
      </c>
      <c r="G940">
        <v>0</v>
      </c>
      <c r="H940">
        <v>1</v>
      </c>
      <c r="I940">
        <v>0</v>
      </c>
      <c r="J940">
        <v>0</v>
      </c>
      <c r="K940">
        <v>1</v>
      </c>
      <c r="L940">
        <f t="shared" si="42"/>
        <v>0</v>
      </c>
      <c r="M940">
        <f t="shared" si="43"/>
        <v>0</v>
      </c>
      <c r="N940">
        <f t="shared" si="44"/>
        <v>0</v>
      </c>
    </row>
    <row r="941" spans="1:14" x14ac:dyDescent="0.2">
      <c r="A941" t="s">
        <v>108</v>
      </c>
      <c r="B941">
        <v>6</v>
      </c>
      <c r="C941" t="s">
        <v>16</v>
      </c>
      <c r="D941" t="s">
        <v>2</v>
      </c>
      <c r="E941" t="s">
        <v>122</v>
      </c>
      <c r="F941">
        <v>4</v>
      </c>
      <c r="G941">
        <v>3</v>
      </c>
      <c r="H941">
        <v>0</v>
      </c>
      <c r="I941">
        <v>4</v>
      </c>
      <c r="J941">
        <v>3</v>
      </c>
      <c r="K941">
        <v>0</v>
      </c>
      <c r="L941">
        <f t="shared" si="42"/>
        <v>0</v>
      </c>
      <c r="M941">
        <f t="shared" si="43"/>
        <v>0</v>
      </c>
      <c r="N941">
        <f t="shared" si="44"/>
        <v>0</v>
      </c>
    </row>
    <row r="942" spans="1:14" x14ac:dyDescent="0.2">
      <c r="A942" t="s">
        <v>108</v>
      </c>
      <c r="B942">
        <v>6</v>
      </c>
      <c r="C942" t="s">
        <v>16</v>
      </c>
      <c r="D942" t="s">
        <v>2</v>
      </c>
      <c r="E942" t="s">
        <v>175</v>
      </c>
      <c r="F942">
        <v>2</v>
      </c>
      <c r="G942">
        <v>3</v>
      </c>
      <c r="H942">
        <v>0</v>
      </c>
      <c r="I942">
        <v>2</v>
      </c>
      <c r="J942">
        <v>3</v>
      </c>
      <c r="K942">
        <v>0</v>
      </c>
      <c r="L942">
        <f t="shared" si="42"/>
        <v>0</v>
      </c>
      <c r="M942">
        <f t="shared" si="43"/>
        <v>0</v>
      </c>
      <c r="N942">
        <f t="shared" si="44"/>
        <v>0</v>
      </c>
    </row>
    <row r="943" spans="1:14" x14ac:dyDescent="0.2">
      <c r="A943" t="s">
        <v>108</v>
      </c>
      <c r="B943">
        <v>6</v>
      </c>
      <c r="C943" t="s">
        <v>16</v>
      </c>
      <c r="D943" t="s">
        <v>2</v>
      </c>
      <c r="E943" t="s">
        <v>138</v>
      </c>
      <c r="F943">
        <v>4</v>
      </c>
      <c r="G943">
        <v>6</v>
      </c>
      <c r="H943">
        <v>0</v>
      </c>
      <c r="I943">
        <v>4</v>
      </c>
      <c r="J943">
        <v>6</v>
      </c>
      <c r="K943">
        <v>0</v>
      </c>
      <c r="L943">
        <f t="shared" si="42"/>
        <v>0</v>
      </c>
      <c r="M943">
        <f t="shared" si="43"/>
        <v>0</v>
      </c>
      <c r="N943">
        <f t="shared" si="44"/>
        <v>0</v>
      </c>
    </row>
    <row r="944" spans="1:14" x14ac:dyDescent="0.2">
      <c r="A944" t="s">
        <v>108</v>
      </c>
      <c r="B944">
        <v>6</v>
      </c>
      <c r="C944" t="s">
        <v>16</v>
      </c>
      <c r="D944" t="s">
        <v>2</v>
      </c>
      <c r="E944" t="s">
        <v>205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f t="shared" si="42"/>
        <v>0</v>
      </c>
      <c r="M944">
        <f t="shared" si="43"/>
        <v>0</v>
      </c>
      <c r="N944">
        <f t="shared" si="44"/>
        <v>0</v>
      </c>
    </row>
    <row r="945" spans="1:14" x14ac:dyDescent="0.2">
      <c r="A945" t="s">
        <v>108</v>
      </c>
      <c r="B945">
        <v>6</v>
      </c>
      <c r="C945" t="s">
        <v>16</v>
      </c>
      <c r="D945" t="s">
        <v>2</v>
      </c>
      <c r="E945" t="s">
        <v>162</v>
      </c>
      <c r="F945">
        <v>1</v>
      </c>
      <c r="G945">
        <v>4</v>
      </c>
      <c r="H945">
        <v>0</v>
      </c>
      <c r="I945">
        <v>1</v>
      </c>
      <c r="J945">
        <v>4</v>
      </c>
      <c r="K945">
        <v>0</v>
      </c>
      <c r="L945">
        <f t="shared" si="42"/>
        <v>0</v>
      </c>
      <c r="M945">
        <f t="shared" si="43"/>
        <v>0</v>
      </c>
      <c r="N945">
        <f t="shared" si="44"/>
        <v>0</v>
      </c>
    </row>
    <row r="946" spans="1:14" x14ac:dyDescent="0.2">
      <c r="A946" t="s">
        <v>108</v>
      </c>
      <c r="B946">
        <v>6</v>
      </c>
      <c r="C946" t="s">
        <v>16</v>
      </c>
      <c r="D946" t="s">
        <v>2</v>
      </c>
      <c r="E946" t="s">
        <v>215</v>
      </c>
      <c r="F946">
        <v>2</v>
      </c>
      <c r="G946">
        <v>1</v>
      </c>
      <c r="H946">
        <v>0</v>
      </c>
      <c r="I946">
        <v>2</v>
      </c>
      <c r="J946">
        <v>1</v>
      </c>
      <c r="K946">
        <v>0</v>
      </c>
      <c r="L946">
        <f t="shared" si="42"/>
        <v>0</v>
      </c>
      <c r="M946">
        <f t="shared" si="43"/>
        <v>0</v>
      </c>
      <c r="N946">
        <f t="shared" si="44"/>
        <v>0</v>
      </c>
    </row>
    <row r="947" spans="1:14" x14ac:dyDescent="0.2">
      <c r="A947" t="s">
        <v>108</v>
      </c>
      <c r="B947">
        <v>6</v>
      </c>
      <c r="C947" t="s">
        <v>16</v>
      </c>
      <c r="D947" t="s">
        <v>2</v>
      </c>
      <c r="E947" t="s">
        <v>148</v>
      </c>
      <c r="F947">
        <v>5</v>
      </c>
      <c r="G947">
        <v>1</v>
      </c>
      <c r="H947">
        <v>0</v>
      </c>
      <c r="I947">
        <v>5</v>
      </c>
      <c r="J947">
        <v>1</v>
      </c>
      <c r="K947">
        <v>0</v>
      </c>
      <c r="L947">
        <f t="shared" si="42"/>
        <v>0</v>
      </c>
      <c r="M947">
        <f t="shared" si="43"/>
        <v>0</v>
      </c>
      <c r="N947">
        <f t="shared" si="44"/>
        <v>0</v>
      </c>
    </row>
    <row r="948" spans="1:14" x14ac:dyDescent="0.2">
      <c r="A948" t="s">
        <v>108</v>
      </c>
      <c r="B948">
        <v>6</v>
      </c>
      <c r="C948" t="s">
        <v>16</v>
      </c>
      <c r="D948" t="s">
        <v>2</v>
      </c>
      <c r="E948" t="s">
        <v>182</v>
      </c>
      <c r="F948">
        <v>3</v>
      </c>
      <c r="G948">
        <v>0</v>
      </c>
      <c r="H948">
        <v>0</v>
      </c>
      <c r="I948">
        <v>3</v>
      </c>
      <c r="J948">
        <v>0</v>
      </c>
      <c r="K948">
        <v>0</v>
      </c>
      <c r="L948">
        <f t="shared" si="42"/>
        <v>0</v>
      </c>
      <c r="M948">
        <f t="shared" si="43"/>
        <v>0</v>
      </c>
      <c r="N948">
        <f t="shared" si="44"/>
        <v>0</v>
      </c>
    </row>
    <row r="949" spans="1:14" x14ac:dyDescent="0.2">
      <c r="A949" t="s">
        <v>108</v>
      </c>
      <c r="B949">
        <v>6</v>
      </c>
      <c r="C949" t="s">
        <v>16</v>
      </c>
      <c r="D949" t="s">
        <v>2</v>
      </c>
      <c r="E949" t="s">
        <v>174</v>
      </c>
      <c r="F949">
        <v>1</v>
      </c>
      <c r="G949">
        <v>6</v>
      </c>
      <c r="H949">
        <v>1</v>
      </c>
      <c r="I949">
        <v>1</v>
      </c>
      <c r="J949">
        <v>6</v>
      </c>
      <c r="K949">
        <v>1</v>
      </c>
      <c r="L949">
        <f t="shared" si="42"/>
        <v>0</v>
      </c>
      <c r="M949">
        <f t="shared" si="43"/>
        <v>0</v>
      </c>
      <c r="N949">
        <f t="shared" si="44"/>
        <v>0</v>
      </c>
    </row>
    <row r="950" spans="1:14" x14ac:dyDescent="0.2">
      <c r="A950" t="s">
        <v>108</v>
      </c>
      <c r="B950">
        <v>6</v>
      </c>
      <c r="C950" t="s">
        <v>16</v>
      </c>
      <c r="D950" t="s">
        <v>2</v>
      </c>
      <c r="E950" t="s">
        <v>127</v>
      </c>
      <c r="F950">
        <v>1</v>
      </c>
      <c r="G950">
        <v>2</v>
      </c>
      <c r="H950">
        <v>0</v>
      </c>
      <c r="I950">
        <v>1</v>
      </c>
      <c r="J950">
        <v>2</v>
      </c>
      <c r="K950">
        <v>0</v>
      </c>
      <c r="L950">
        <f t="shared" si="42"/>
        <v>0</v>
      </c>
      <c r="M950">
        <f t="shared" si="43"/>
        <v>0</v>
      </c>
      <c r="N950">
        <f t="shared" si="44"/>
        <v>0</v>
      </c>
    </row>
    <row r="951" spans="1:14" x14ac:dyDescent="0.2">
      <c r="A951" t="s">
        <v>108</v>
      </c>
      <c r="B951">
        <v>6</v>
      </c>
      <c r="C951" t="s">
        <v>16</v>
      </c>
      <c r="D951" t="s">
        <v>2</v>
      </c>
      <c r="E951" t="s">
        <v>167</v>
      </c>
      <c r="F951">
        <v>4</v>
      </c>
      <c r="G951">
        <v>4</v>
      </c>
      <c r="H951">
        <v>0</v>
      </c>
      <c r="I951">
        <v>4</v>
      </c>
      <c r="J951">
        <v>4</v>
      </c>
      <c r="K951">
        <v>0</v>
      </c>
      <c r="L951">
        <f t="shared" si="42"/>
        <v>0</v>
      </c>
      <c r="M951">
        <f t="shared" si="43"/>
        <v>0</v>
      </c>
      <c r="N951">
        <f t="shared" si="44"/>
        <v>0</v>
      </c>
    </row>
    <row r="952" spans="1:14" x14ac:dyDescent="0.2">
      <c r="A952" t="s">
        <v>108</v>
      </c>
      <c r="B952">
        <v>6</v>
      </c>
      <c r="C952" t="s">
        <v>16</v>
      </c>
      <c r="D952" t="s">
        <v>2</v>
      </c>
      <c r="E952" t="s">
        <v>201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f t="shared" si="42"/>
        <v>0</v>
      </c>
      <c r="M952">
        <f t="shared" si="43"/>
        <v>0</v>
      </c>
      <c r="N952">
        <f t="shared" si="44"/>
        <v>0</v>
      </c>
    </row>
    <row r="953" spans="1:14" x14ac:dyDescent="0.2">
      <c r="A953" t="s">
        <v>108</v>
      </c>
      <c r="B953">
        <v>6</v>
      </c>
      <c r="C953" t="s">
        <v>16</v>
      </c>
      <c r="D953" t="s">
        <v>2</v>
      </c>
      <c r="E953" t="s">
        <v>146</v>
      </c>
      <c r="F953">
        <v>1</v>
      </c>
      <c r="G953">
        <v>1</v>
      </c>
      <c r="H953">
        <v>0</v>
      </c>
      <c r="I953">
        <v>1</v>
      </c>
      <c r="J953">
        <v>1</v>
      </c>
      <c r="K953">
        <v>0</v>
      </c>
      <c r="L953">
        <f t="shared" si="42"/>
        <v>0</v>
      </c>
      <c r="M953">
        <f t="shared" si="43"/>
        <v>0</v>
      </c>
      <c r="N953">
        <f t="shared" si="44"/>
        <v>0</v>
      </c>
    </row>
    <row r="954" spans="1:14" x14ac:dyDescent="0.2">
      <c r="A954" t="s">
        <v>108</v>
      </c>
      <c r="B954">
        <v>6</v>
      </c>
      <c r="C954" t="s">
        <v>16</v>
      </c>
      <c r="D954" t="s">
        <v>2</v>
      </c>
      <c r="E954" t="s">
        <v>145</v>
      </c>
      <c r="F954">
        <v>0</v>
      </c>
      <c r="G954">
        <v>0</v>
      </c>
      <c r="H954">
        <v>1</v>
      </c>
      <c r="I954">
        <v>0</v>
      </c>
      <c r="J954">
        <v>0</v>
      </c>
      <c r="K954">
        <v>1</v>
      </c>
      <c r="L954">
        <f t="shared" si="42"/>
        <v>0</v>
      </c>
      <c r="M954">
        <f t="shared" si="43"/>
        <v>0</v>
      </c>
      <c r="N954">
        <f t="shared" si="44"/>
        <v>0</v>
      </c>
    </row>
    <row r="955" spans="1:14" x14ac:dyDescent="0.2">
      <c r="A955" t="s">
        <v>108</v>
      </c>
      <c r="B955">
        <v>6</v>
      </c>
      <c r="C955" t="s">
        <v>16</v>
      </c>
      <c r="D955" t="s">
        <v>2</v>
      </c>
      <c r="E955" t="s">
        <v>216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f t="shared" si="42"/>
        <v>0</v>
      </c>
      <c r="M955">
        <f t="shared" si="43"/>
        <v>0</v>
      </c>
      <c r="N955">
        <f t="shared" si="44"/>
        <v>0</v>
      </c>
    </row>
    <row r="956" spans="1:14" x14ac:dyDescent="0.2">
      <c r="A956" t="s">
        <v>108</v>
      </c>
      <c r="B956">
        <v>6</v>
      </c>
      <c r="C956" t="s">
        <v>16</v>
      </c>
      <c r="D956" t="s">
        <v>2</v>
      </c>
      <c r="E956" t="s">
        <v>181</v>
      </c>
      <c r="F956">
        <v>1</v>
      </c>
      <c r="G956">
        <v>1</v>
      </c>
      <c r="H956">
        <v>0</v>
      </c>
      <c r="I956">
        <v>1</v>
      </c>
      <c r="J956">
        <v>1</v>
      </c>
      <c r="K956">
        <v>0</v>
      </c>
      <c r="L956">
        <f t="shared" si="42"/>
        <v>0</v>
      </c>
      <c r="M956">
        <f t="shared" si="43"/>
        <v>0</v>
      </c>
      <c r="N956">
        <f t="shared" si="44"/>
        <v>0</v>
      </c>
    </row>
    <row r="957" spans="1:14" x14ac:dyDescent="0.2">
      <c r="A957" t="s">
        <v>108</v>
      </c>
      <c r="B957">
        <v>6</v>
      </c>
      <c r="C957" t="s">
        <v>16</v>
      </c>
      <c r="D957" t="s">
        <v>2</v>
      </c>
      <c r="E957" t="s">
        <v>132</v>
      </c>
      <c r="F957">
        <v>3</v>
      </c>
      <c r="G957">
        <v>5</v>
      </c>
      <c r="H957">
        <v>0</v>
      </c>
      <c r="I957">
        <v>2</v>
      </c>
      <c r="J957">
        <v>5</v>
      </c>
      <c r="K957">
        <v>0</v>
      </c>
      <c r="L957">
        <f t="shared" si="42"/>
        <v>1</v>
      </c>
      <c r="M957">
        <f t="shared" si="43"/>
        <v>0</v>
      </c>
      <c r="N957">
        <f t="shared" si="44"/>
        <v>0</v>
      </c>
    </row>
    <row r="958" spans="1:14" x14ac:dyDescent="0.2">
      <c r="A958" t="s">
        <v>108</v>
      </c>
      <c r="B958">
        <v>6</v>
      </c>
      <c r="C958" t="s">
        <v>16</v>
      </c>
      <c r="D958" t="s">
        <v>2</v>
      </c>
      <c r="E958" t="s">
        <v>128</v>
      </c>
      <c r="F958">
        <v>3</v>
      </c>
      <c r="G958">
        <v>1</v>
      </c>
      <c r="H958">
        <v>0</v>
      </c>
      <c r="I958">
        <v>3</v>
      </c>
      <c r="J958">
        <v>1</v>
      </c>
      <c r="K958">
        <v>0</v>
      </c>
      <c r="L958">
        <f t="shared" si="42"/>
        <v>0</v>
      </c>
      <c r="M958">
        <f t="shared" si="43"/>
        <v>0</v>
      </c>
      <c r="N958">
        <f t="shared" si="44"/>
        <v>0</v>
      </c>
    </row>
    <row r="959" spans="1:14" x14ac:dyDescent="0.2">
      <c r="A959" t="s">
        <v>108</v>
      </c>
      <c r="B959">
        <v>6</v>
      </c>
      <c r="C959" t="s">
        <v>16</v>
      </c>
      <c r="D959" t="s">
        <v>2</v>
      </c>
      <c r="E959" t="s">
        <v>143</v>
      </c>
      <c r="F959">
        <v>5</v>
      </c>
      <c r="G959">
        <v>1</v>
      </c>
      <c r="H959">
        <v>0</v>
      </c>
      <c r="I959">
        <v>5</v>
      </c>
      <c r="J959">
        <v>1</v>
      </c>
      <c r="K959">
        <v>0</v>
      </c>
      <c r="L959">
        <f t="shared" si="42"/>
        <v>0</v>
      </c>
      <c r="M959">
        <f t="shared" si="43"/>
        <v>0</v>
      </c>
      <c r="N959">
        <f t="shared" si="44"/>
        <v>0</v>
      </c>
    </row>
    <row r="960" spans="1:14" x14ac:dyDescent="0.2">
      <c r="A960" t="s">
        <v>108</v>
      </c>
      <c r="B960">
        <v>6</v>
      </c>
      <c r="C960" t="s">
        <v>16</v>
      </c>
      <c r="D960" t="s">
        <v>2</v>
      </c>
      <c r="E960" t="s">
        <v>198</v>
      </c>
      <c r="F960">
        <v>1</v>
      </c>
      <c r="G960">
        <v>0</v>
      </c>
      <c r="H960">
        <v>0</v>
      </c>
      <c r="I960">
        <v>1</v>
      </c>
      <c r="J960">
        <v>0</v>
      </c>
      <c r="K960">
        <v>0</v>
      </c>
      <c r="L960">
        <f t="shared" si="42"/>
        <v>0</v>
      </c>
      <c r="M960">
        <f t="shared" si="43"/>
        <v>0</v>
      </c>
      <c r="N960">
        <f t="shared" si="44"/>
        <v>0</v>
      </c>
    </row>
    <row r="961" spans="1:14" x14ac:dyDescent="0.2">
      <c r="A961" t="s">
        <v>108</v>
      </c>
      <c r="B961">
        <v>6</v>
      </c>
      <c r="C961" t="s">
        <v>16</v>
      </c>
      <c r="D961" t="s">
        <v>2</v>
      </c>
      <c r="E961" t="s">
        <v>133</v>
      </c>
      <c r="F961">
        <v>3</v>
      </c>
      <c r="G961">
        <v>3</v>
      </c>
      <c r="H961">
        <v>0</v>
      </c>
      <c r="I961">
        <v>3</v>
      </c>
      <c r="J961">
        <v>3</v>
      </c>
      <c r="K961">
        <v>0</v>
      </c>
      <c r="L961">
        <f t="shared" si="42"/>
        <v>0</v>
      </c>
      <c r="M961">
        <f t="shared" si="43"/>
        <v>0</v>
      </c>
      <c r="N961">
        <f t="shared" si="44"/>
        <v>0</v>
      </c>
    </row>
    <row r="962" spans="1:14" x14ac:dyDescent="0.2">
      <c r="A962" t="s">
        <v>108</v>
      </c>
      <c r="B962">
        <v>6</v>
      </c>
      <c r="C962" t="s">
        <v>16</v>
      </c>
      <c r="D962" t="s">
        <v>2</v>
      </c>
      <c r="E962" t="s">
        <v>152</v>
      </c>
      <c r="F962">
        <v>2</v>
      </c>
      <c r="G962">
        <v>1</v>
      </c>
      <c r="H962">
        <v>0</v>
      </c>
      <c r="I962">
        <v>2</v>
      </c>
      <c r="J962">
        <v>1</v>
      </c>
      <c r="K962">
        <v>0</v>
      </c>
      <c r="L962">
        <f t="shared" ref="L962:L1025" si="45">F962-I962</f>
        <v>0</v>
      </c>
      <c r="M962">
        <f t="shared" ref="M962:M1025" si="46">G962-J962</f>
        <v>0</v>
      </c>
      <c r="N962">
        <f t="shared" ref="N962:N1025" si="47">H962-K962</f>
        <v>0</v>
      </c>
    </row>
    <row r="963" spans="1:14" x14ac:dyDescent="0.2">
      <c r="A963" t="s">
        <v>108</v>
      </c>
      <c r="B963">
        <v>6</v>
      </c>
      <c r="C963" t="s">
        <v>16</v>
      </c>
      <c r="D963" t="s">
        <v>2</v>
      </c>
      <c r="E963" t="s">
        <v>144</v>
      </c>
      <c r="F963">
        <v>8</v>
      </c>
      <c r="G963">
        <v>0</v>
      </c>
      <c r="H963">
        <v>0</v>
      </c>
      <c r="I963">
        <v>8</v>
      </c>
      <c r="J963">
        <v>0</v>
      </c>
      <c r="K963">
        <v>0</v>
      </c>
      <c r="L963">
        <f t="shared" si="45"/>
        <v>0</v>
      </c>
      <c r="M963">
        <f t="shared" si="46"/>
        <v>0</v>
      </c>
      <c r="N963">
        <f t="shared" si="47"/>
        <v>0</v>
      </c>
    </row>
    <row r="964" spans="1:14" x14ac:dyDescent="0.2">
      <c r="A964" t="s">
        <v>108</v>
      </c>
      <c r="B964">
        <v>6</v>
      </c>
      <c r="C964" t="s">
        <v>16</v>
      </c>
      <c r="D964" t="s">
        <v>2</v>
      </c>
      <c r="E964" t="s">
        <v>217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f t="shared" si="45"/>
        <v>0</v>
      </c>
      <c r="M964">
        <f t="shared" si="46"/>
        <v>0</v>
      </c>
      <c r="N964">
        <f t="shared" si="47"/>
        <v>0</v>
      </c>
    </row>
    <row r="965" spans="1:14" x14ac:dyDescent="0.2">
      <c r="A965" t="s">
        <v>108</v>
      </c>
      <c r="B965">
        <v>6</v>
      </c>
      <c r="C965" t="s">
        <v>16</v>
      </c>
      <c r="D965" t="s">
        <v>2</v>
      </c>
      <c r="E965" t="s">
        <v>187</v>
      </c>
      <c r="F965">
        <v>2</v>
      </c>
      <c r="G965">
        <v>0</v>
      </c>
      <c r="H965">
        <v>0</v>
      </c>
      <c r="I965">
        <v>2</v>
      </c>
      <c r="J965">
        <v>0</v>
      </c>
      <c r="K965">
        <v>0</v>
      </c>
      <c r="L965">
        <f t="shared" si="45"/>
        <v>0</v>
      </c>
      <c r="M965">
        <f t="shared" si="46"/>
        <v>0</v>
      </c>
      <c r="N965">
        <f t="shared" si="47"/>
        <v>0</v>
      </c>
    </row>
    <row r="966" spans="1:14" x14ac:dyDescent="0.2">
      <c r="A966" t="s">
        <v>108</v>
      </c>
      <c r="B966">
        <v>6</v>
      </c>
      <c r="C966" t="s">
        <v>16</v>
      </c>
      <c r="D966" t="s">
        <v>2</v>
      </c>
      <c r="E966" t="s">
        <v>180</v>
      </c>
      <c r="F966">
        <v>1</v>
      </c>
      <c r="G966">
        <v>0</v>
      </c>
      <c r="H966">
        <v>0</v>
      </c>
      <c r="I966">
        <v>1</v>
      </c>
      <c r="J966">
        <v>0</v>
      </c>
      <c r="K966">
        <v>0</v>
      </c>
      <c r="L966">
        <f t="shared" si="45"/>
        <v>0</v>
      </c>
      <c r="M966">
        <f t="shared" si="46"/>
        <v>0</v>
      </c>
      <c r="N966">
        <f t="shared" si="47"/>
        <v>0</v>
      </c>
    </row>
    <row r="967" spans="1:14" x14ac:dyDescent="0.2">
      <c r="A967" t="s">
        <v>108</v>
      </c>
      <c r="B967">
        <v>6</v>
      </c>
      <c r="C967" t="s">
        <v>16</v>
      </c>
      <c r="D967" t="s">
        <v>2</v>
      </c>
      <c r="E967" t="s">
        <v>159</v>
      </c>
      <c r="F967">
        <v>3</v>
      </c>
      <c r="G967">
        <v>2</v>
      </c>
      <c r="H967">
        <v>0</v>
      </c>
      <c r="I967">
        <v>3</v>
      </c>
      <c r="J967">
        <v>2</v>
      </c>
      <c r="K967">
        <v>0</v>
      </c>
      <c r="L967">
        <f t="shared" si="45"/>
        <v>0</v>
      </c>
      <c r="M967">
        <f t="shared" si="46"/>
        <v>0</v>
      </c>
      <c r="N967">
        <f t="shared" si="47"/>
        <v>0</v>
      </c>
    </row>
    <row r="968" spans="1:14" x14ac:dyDescent="0.2">
      <c r="A968" t="s">
        <v>108</v>
      </c>
      <c r="B968">
        <v>6</v>
      </c>
      <c r="C968" t="s">
        <v>16</v>
      </c>
      <c r="D968" t="s">
        <v>2</v>
      </c>
      <c r="E968" t="s">
        <v>176</v>
      </c>
      <c r="F968">
        <v>3</v>
      </c>
      <c r="G968">
        <v>3</v>
      </c>
      <c r="H968">
        <v>0</v>
      </c>
      <c r="I968">
        <v>3</v>
      </c>
      <c r="J968">
        <v>3</v>
      </c>
      <c r="K968">
        <v>0</v>
      </c>
      <c r="L968">
        <f t="shared" si="45"/>
        <v>0</v>
      </c>
      <c r="M968">
        <f t="shared" si="46"/>
        <v>0</v>
      </c>
      <c r="N968">
        <f t="shared" si="47"/>
        <v>0</v>
      </c>
    </row>
    <row r="969" spans="1:14" x14ac:dyDescent="0.2">
      <c r="A969" t="s">
        <v>108</v>
      </c>
      <c r="B969">
        <v>6</v>
      </c>
      <c r="C969" t="s">
        <v>16</v>
      </c>
      <c r="D969" t="s">
        <v>2</v>
      </c>
      <c r="E969" t="s">
        <v>153</v>
      </c>
      <c r="F969">
        <v>2</v>
      </c>
      <c r="G969">
        <v>1</v>
      </c>
      <c r="H969">
        <v>0</v>
      </c>
      <c r="I969">
        <v>2</v>
      </c>
      <c r="J969">
        <v>1</v>
      </c>
      <c r="K969">
        <v>0</v>
      </c>
      <c r="L969">
        <f t="shared" si="45"/>
        <v>0</v>
      </c>
      <c r="M969">
        <f t="shared" si="46"/>
        <v>0</v>
      </c>
      <c r="N969">
        <f t="shared" si="47"/>
        <v>0</v>
      </c>
    </row>
    <row r="970" spans="1:14" x14ac:dyDescent="0.2">
      <c r="A970" t="s">
        <v>108</v>
      </c>
      <c r="B970">
        <v>6</v>
      </c>
      <c r="C970" t="s">
        <v>16</v>
      </c>
      <c r="D970" t="s">
        <v>2</v>
      </c>
      <c r="E970" t="s">
        <v>202</v>
      </c>
      <c r="F970">
        <v>0</v>
      </c>
      <c r="G970">
        <v>0</v>
      </c>
      <c r="H970">
        <v>1</v>
      </c>
      <c r="I970">
        <v>0</v>
      </c>
      <c r="J970">
        <v>0</v>
      </c>
      <c r="K970">
        <v>1</v>
      </c>
      <c r="L970">
        <f t="shared" si="45"/>
        <v>0</v>
      </c>
      <c r="M970">
        <f t="shared" si="46"/>
        <v>0</v>
      </c>
      <c r="N970">
        <f t="shared" si="47"/>
        <v>0</v>
      </c>
    </row>
    <row r="971" spans="1:14" x14ac:dyDescent="0.2">
      <c r="A971" t="s">
        <v>108</v>
      </c>
      <c r="B971">
        <v>6</v>
      </c>
      <c r="C971" t="s">
        <v>16</v>
      </c>
      <c r="D971" t="s">
        <v>2</v>
      </c>
      <c r="E971" t="s">
        <v>168</v>
      </c>
      <c r="F971">
        <v>1</v>
      </c>
      <c r="G971">
        <v>0</v>
      </c>
      <c r="H971">
        <v>1</v>
      </c>
      <c r="I971">
        <v>1</v>
      </c>
      <c r="J971">
        <v>0</v>
      </c>
      <c r="K971">
        <v>1</v>
      </c>
      <c r="L971">
        <f t="shared" si="45"/>
        <v>0</v>
      </c>
      <c r="M971">
        <f t="shared" si="46"/>
        <v>0</v>
      </c>
      <c r="N971">
        <f t="shared" si="47"/>
        <v>0</v>
      </c>
    </row>
    <row r="972" spans="1:14" x14ac:dyDescent="0.2">
      <c r="A972" t="s">
        <v>108</v>
      </c>
      <c r="B972">
        <v>6</v>
      </c>
      <c r="C972" t="s">
        <v>16</v>
      </c>
      <c r="D972" t="s">
        <v>2</v>
      </c>
      <c r="E972" t="s">
        <v>209</v>
      </c>
      <c r="F972">
        <v>1</v>
      </c>
      <c r="G972">
        <v>0</v>
      </c>
      <c r="H972">
        <v>0</v>
      </c>
      <c r="I972">
        <v>1</v>
      </c>
      <c r="J972">
        <v>0</v>
      </c>
      <c r="K972">
        <v>0</v>
      </c>
      <c r="L972">
        <f t="shared" si="45"/>
        <v>0</v>
      </c>
      <c r="M972">
        <f t="shared" si="46"/>
        <v>0</v>
      </c>
      <c r="N972">
        <f t="shared" si="47"/>
        <v>0</v>
      </c>
    </row>
    <row r="973" spans="1:14" x14ac:dyDescent="0.2">
      <c r="A973" t="s">
        <v>108</v>
      </c>
      <c r="B973">
        <v>6</v>
      </c>
      <c r="C973" t="s">
        <v>16</v>
      </c>
      <c r="D973" t="s">
        <v>2</v>
      </c>
      <c r="E973" t="s">
        <v>218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f t="shared" si="45"/>
        <v>0</v>
      </c>
      <c r="M973">
        <f t="shared" si="46"/>
        <v>0</v>
      </c>
      <c r="N973">
        <f t="shared" si="47"/>
        <v>0</v>
      </c>
    </row>
    <row r="974" spans="1:14" x14ac:dyDescent="0.2">
      <c r="A974" t="s">
        <v>235</v>
      </c>
      <c r="B974">
        <v>12</v>
      </c>
      <c r="C974" t="s">
        <v>18</v>
      </c>
      <c r="D974" t="s">
        <v>2</v>
      </c>
      <c r="E974" t="s">
        <v>184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f t="shared" si="45"/>
        <v>0</v>
      </c>
      <c r="M974">
        <f t="shared" si="46"/>
        <v>0</v>
      </c>
      <c r="N974">
        <f t="shared" si="47"/>
        <v>0</v>
      </c>
    </row>
    <row r="975" spans="1:14" x14ac:dyDescent="0.2">
      <c r="A975" t="s">
        <v>235</v>
      </c>
      <c r="B975">
        <v>12</v>
      </c>
      <c r="C975" t="s">
        <v>18</v>
      </c>
      <c r="D975" t="s">
        <v>2</v>
      </c>
      <c r="E975" t="s">
        <v>188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f t="shared" si="45"/>
        <v>0</v>
      </c>
      <c r="M975">
        <f t="shared" si="46"/>
        <v>0</v>
      </c>
      <c r="N975">
        <f t="shared" si="47"/>
        <v>0</v>
      </c>
    </row>
    <row r="976" spans="1:14" x14ac:dyDescent="0.2">
      <c r="A976" t="s">
        <v>235</v>
      </c>
      <c r="B976">
        <v>12</v>
      </c>
      <c r="C976" t="s">
        <v>18</v>
      </c>
      <c r="D976" t="s">
        <v>2</v>
      </c>
      <c r="E976" t="s">
        <v>190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f t="shared" si="45"/>
        <v>0</v>
      </c>
      <c r="M976">
        <f t="shared" si="46"/>
        <v>0</v>
      </c>
      <c r="N976">
        <f t="shared" si="47"/>
        <v>0</v>
      </c>
    </row>
    <row r="977" spans="1:14" x14ac:dyDescent="0.2">
      <c r="A977" t="s">
        <v>235</v>
      </c>
      <c r="B977">
        <v>12</v>
      </c>
      <c r="C977" t="s">
        <v>18</v>
      </c>
      <c r="D977" t="s">
        <v>2</v>
      </c>
      <c r="E977" t="s">
        <v>192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f t="shared" si="45"/>
        <v>0</v>
      </c>
      <c r="M977">
        <f t="shared" si="46"/>
        <v>0</v>
      </c>
      <c r="N977">
        <f t="shared" si="47"/>
        <v>0</v>
      </c>
    </row>
    <row r="978" spans="1:14" x14ac:dyDescent="0.2">
      <c r="A978" t="s">
        <v>235</v>
      </c>
      <c r="B978">
        <v>12</v>
      </c>
      <c r="C978" t="s">
        <v>18</v>
      </c>
      <c r="D978" t="s">
        <v>2</v>
      </c>
      <c r="E978" t="s">
        <v>194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f t="shared" si="45"/>
        <v>0</v>
      </c>
      <c r="M978">
        <f t="shared" si="46"/>
        <v>0</v>
      </c>
      <c r="N978">
        <f t="shared" si="47"/>
        <v>0</v>
      </c>
    </row>
    <row r="979" spans="1:14" x14ac:dyDescent="0.2">
      <c r="A979" t="s">
        <v>235</v>
      </c>
      <c r="B979">
        <v>12</v>
      </c>
      <c r="C979" t="s">
        <v>18</v>
      </c>
      <c r="D979" t="s">
        <v>2</v>
      </c>
      <c r="E979" t="s">
        <v>199</v>
      </c>
      <c r="F979">
        <v>1</v>
      </c>
      <c r="G979">
        <v>0</v>
      </c>
      <c r="H979">
        <v>0</v>
      </c>
      <c r="I979">
        <v>1</v>
      </c>
      <c r="J979">
        <v>0</v>
      </c>
      <c r="K979">
        <v>0</v>
      </c>
      <c r="L979">
        <f t="shared" si="45"/>
        <v>0</v>
      </c>
      <c r="M979">
        <f t="shared" si="46"/>
        <v>0</v>
      </c>
      <c r="N979">
        <f t="shared" si="47"/>
        <v>0</v>
      </c>
    </row>
    <row r="980" spans="1:14" x14ac:dyDescent="0.2">
      <c r="A980" t="s">
        <v>235</v>
      </c>
      <c r="B980">
        <v>12</v>
      </c>
      <c r="C980" t="s">
        <v>18</v>
      </c>
      <c r="D980" t="s">
        <v>2</v>
      </c>
      <c r="E980" t="s">
        <v>203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f t="shared" si="45"/>
        <v>0</v>
      </c>
      <c r="M980">
        <f t="shared" si="46"/>
        <v>0</v>
      </c>
      <c r="N980">
        <f t="shared" si="47"/>
        <v>0</v>
      </c>
    </row>
    <row r="981" spans="1:14" x14ac:dyDescent="0.2">
      <c r="A981" t="s">
        <v>235</v>
      </c>
      <c r="B981">
        <v>12</v>
      </c>
      <c r="C981" t="s">
        <v>18</v>
      </c>
      <c r="D981" t="s">
        <v>2</v>
      </c>
      <c r="E981" t="s">
        <v>206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f t="shared" si="45"/>
        <v>0</v>
      </c>
      <c r="M981">
        <f t="shared" si="46"/>
        <v>0</v>
      </c>
      <c r="N981">
        <f t="shared" si="47"/>
        <v>0</v>
      </c>
    </row>
    <row r="982" spans="1:14" x14ac:dyDescent="0.2">
      <c r="A982" t="s">
        <v>235</v>
      </c>
      <c r="B982">
        <v>12</v>
      </c>
      <c r="C982" t="s">
        <v>18</v>
      </c>
      <c r="D982" t="s">
        <v>2</v>
      </c>
      <c r="E982" t="s">
        <v>210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f t="shared" si="45"/>
        <v>0</v>
      </c>
      <c r="M982">
        <f t="shared" si="46"/>
        <v>0</v>
      </c>
      <c r="N982">
        <f t="shared" si="47"/>
        <v>0</v>
      </c>
    </row>
    <row r="983" spans="1:14" x14ac:dyDescent="0.2">
      <c r="A983" t="s">
        <v>235</v>
      </c>
      <c r="B983">
        <v>12</v>
      </c>
      <c r="C983" t="s">
        <v>18</v>
      </c>
      <c r="D983" t="s">
        <v>2</v>
      </c>
      <c r="E983" t="s">
        <v>185</v>
      </c>
      <c r="F983">
        <v>0</v>
      </c>
      <c r="G983">
        <v>1</v>
      </c>
      <c r="H983">
        <v>0</v>
      </c>
      <c r="I983">
        <v>0</v>
      </c>
      <c r="J983">
        <v>1</v>
      </c>
      <c r="K983">
        <v>0</v>
      </c>
      <c r="L983">
        <f t="shared" si="45"/>
        <v>0</v>
      </c>
      <c r="M983">
        <f t="shared" si="46"/>
        <v>0</v>
      </c>
      <c r="N983">
        <f t="shared" si="47"/>
        <v>0</v>
      </c>
    </row>
    <row r="984" spans="1:14" x14ac:dyDescent="0.2">
      <c r="A984" t="s">
        <v>235</v>
      </c>
      <c r="B984">
        <v>12</v>
      </c>
      <c r="C984" t="s">
        <v>18</v>
      </c>
      <c r="D984" t="s">
        <v>2</v>
      </c>
      <c r="E984" t="s">
        <v>140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f t="shared" si="45"/>
        <v>0</v>
      </c>
      <c r="M984">
        <f t="shared" si="46"/>
        <v>0</v>
      </c>
      <c r="N984">
        <f t="shared" si="47"/>
        <v>0</v>
      </c>
    </row>
    <row r="985" spans="1:14" x14ac:dyDescent="0.2">
      <c r="A985" t="s">
        <v>235</v>
      </c>
      <c r="B985">
        <v>12</v>
      </c>
      <c r="C985" t="s">
        <v>18</v>
      </c>
      <c r="D985" t="s">
        <v>2</v>
      </c>
      <c r="E985" t="s">
        <v>191</v>
      </c>
      <c r="F985">
        <v>0</v>
      </c>
      <c r="G985">
        <v>3</v>
      </c>
      <c r="H985">
        <v>0</v>
      </c>
      <c r="I985">
        <v>0</v>
      </c>
      <c r="J985">
        <v>3</v>
      </c>
      <c r="K985">
        <v>0</v>
      </c>
      <c r="L985">
        <f t="shared" si="45"/>
        <v>0</v>
      </c>
      <c r="M985">
        <f t="shared" si="46"/>
        <v>0</v>
      </c>
      <c r="N985">
        <f t="shared" si="47"/>
        <v>0</v>
      </c>
    </row>
    <row r="986" spans="1:14" x14ac:dyDescent="0.2">
      <c r="A986" t="s">
        <v>235</v>
      </c>
      <c r="B986">
        <v>12</v>
      </c>
      <c r="C986" t="s">
        <v>18</v>
      </c>
      <c r="D986" t="s">
        <v>2</v>
      </c>
      <c r="E986" t="s">
        <v>160</v>
      </c>
      <c r="F986">
        <v>0</v>
      </c>
      <c r="G986">
        <v>1</v>
      </c>
      <c r="H986">
        <v>0</v>
      </c>
      <c r="I986">
        <v>0</v>
      </c>
      <c r="J986">
        <v>1</v>
      </c>
      <c r="K986">
        <v>0</v>
      </c>
      <c r="L986">
        <f t="shared" si="45"/>
        <v>0</v>
      </c>
      <c r="M986">
        <f t="shared" si="46"/>
        <v>0</v>
      </c>
      <c r="N986">
        <f t="shared" si="47"/>
        <v>0</v>
      </c>
    </row>
    <row r="987" spans="1:14" x14ac:dyDescent="0.2">
      <c r="A987" t="s">
        <v>235</v>
      </c>
      <c r="B987">
        <v>12</v>
      </c>
      <c r="C987" t="s">
        <v>18</v>
      </c>
      <c r="D987" t="s">
        <v>2</v>
      </c>
      <c r="E987" t="s">
        <v>195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f t="shared" si="45"/>
        <v>0</v>
      </c>
      <c r="M987">
        <f t="shared" si="46"/>
        <v>0</v>
      </c>
      <c r="N987">
        <f t="shared" si="47"/>
        <v>0</v>
      </c>
    </row>
    <row r="988" spans="1:14" x14ac:dyDescent="0.2">
      <c r="A988" t="s">
        <v>235</v>
      </c>
      <c r="B988">
        <v>12</v>
      </c>
      <c r="C988" t="s">
        <v>18</v>
      </c>
      <c r="D988" t="s">
        <v>2</v>
      </c>
      <c r="E988" t="s">
        <v>135</v>
      </c>
      <c r="F988">
        <v>1</v>
      </c>
      <c r="G988">
        <v>1</v>
      </c>
      <c r="H988">
        <v>0</v>
      </c>
      <c r="I988">
        <v>1</v>
      </c>
      <c r="J988">
        <v>1</v>
      </c>
      <c r="K988">
        <v>0</v>
      </c>
      <c r="L988">
        <f t="shared" si="45"/>
        <v>0</v>
      </c>
      <c r="M988">
        <f t="shared" si="46"/>
        <v>0</v>
      </c>
      <c r="N988">
        <f t="shared" si="47"/>
        <v>0</v>
      </c>
    </row>
    <row r="989" spans="1:14" x14ac:dyDescent="0.2">
      <c r="A989" t="s">
        <v>235</v>
      </c>
      <c r="B989">
        <v>12</v>
      </c>
      <c r="C989" t="s">
        <v>18</v>
      </c>
      <c r="D989" t="s">
        <v>2</v>
      </c>
      <c r="E989" t="s">
        <v>204</v>
      </c>
      <c r="F989">
        <v>1</v>
      </c>
      <c r="G989">
        <v>0</v>
      </c>
      <c r="H989">
        <v>0</v>
      </c>
      <c r="I989">
        <v>1</v>
      </c>
      <c r="J989">
        <v>0</v>
      </c>
      <c r="K989">
        <v>0</v>
      </c>
      <c r="L989">
        <f t="shared" si="45"/>
        <v>0</v>
      </c>
      <c r="M989">
        <f t="shared" si="46"/>
        <v>0</v>
      </c>
      <c r="N989">
        <f t="shared" si="47"/>
        <v>0</v>
      </c>
    </row>
    <row r="990" spans="1:14" x14ac:dyDescent="0.2">
      <c r="A990" t="s">
        <v>235</v>
      </c>
      <c r="B990">
        <v>12</v>
      </c>
      <c r="C990" t="s">
        <v>18</v>
      </c>
      <c r="D990" t="s">
        <v>2</v>
      </c>
      <c r="E990" t="s">
        <v>134</v>
      </c>
      <c r="F990">
        <v>0</v>
      </c>
      <c r="G990">
        <v>1</v>
      </c>
      <c r="H990">
        <v>0</v>
      </c>
      <c r="I990">
        <v>0</v>
      </c>
      <c r="J990">
        <v>1</v>
      </c>
      <c r="K990">
        <v>0</v>
      </c>
      <c r="L990">
        <f t="shared" si="45"/>
        <v>0</v>
      </c>
      <c r="M990">
        <f t="shared" si="46"/>
        <v>0</v>
      </c>
      <c r="N990">
        <f t="shared" si="47"/>
        <v>0</v>
      </c>
    </row>
    <row r="991" spans="1:14" x14ac:dyDescent="0.2">
      <c r="A991" t="s">
        <v>235</v>
      </c>
      <c r="B991">
        <v>12</v>
      </c>
      <c r="C991" t="s">
        <v>18</v>
      </c>
      <c r="D991" t="s">
        <v>2</v>
      </c>
      <c r="E991" t="s">
        <v>211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f t="shared" si="45"/>
        <v>0</v>
      </c>
      <c r="M991">
        <f t="shared" si="46"/>
        <v>0</v>
      </c>
      <c r="N991">
        <f t="shared" si="47"/>
        <v>0</v>
      </c>
    </row>
    <row r="992" spans="1:14" x14ac:dyDescent="0.2">
      <c r="A992" t="s">
        <v>235</v>
      </c>
      <c r="B992">
        <v>12</v>
      </c>
      <c r="C992" t="s">
        <v>18</v>
      </c>
      <c r="D992" t="s">
        <v>2</v>
      </c>
      <c r="E992" t="s">
        <v>170</v>
      </c>
      <c r="F992">
        <v>0</v>
      </c>
      <c r="G992">
        <v>1</v>
      </c>
      <c r="H992">
        <v>0</v>
      </c>
      <c r="I992">
        <v>0</v>
      </c>
      <c r="J992">
        <v>1</v>
      </c>
      <c r="K992">
        <v>0</v>
      </c>
      <c r="L992">
        <f t="shared" si="45"/>
        <v>0</v>
      </c>
      <c r="M992">
        <f t="shared" si="46"/>
        <v>0</v>
      </c>
      <c r="N992">
        <f t="shared" si="47"/>
        <v>0</v>
      </c>
    </row>
    <row r="993" spans="1:14" x14ac:dyDescent="0.2">
      <c r="A993" t="s">
        <v>235</v>
      </c>
      <c r="B993">
        <v>12</v>
      </c>
      <c r="C993" t="s">
        <v>18</v>
      </c>
      <c r="D993" t="s">
        <v>2</v>
      </c>
      <c r="E993" t="s">
        <v>189</v>
      </c>
      <c r="F993">
        <v>0</v>
      </c>
      <c r="G993">
        <v>1</v>
      </c>
      <c r="H993">
        <v>0</v>
      </c>
      <c r="I993">
        <v>0</v>
      </c>
      <c r="J993">
        <v>1</v>
      </c>
      <c r="K993">
        <v>0</v>
      </c>
      <c r="L993">
        <f t="shared" si="45"/>
        <v>0</v>
      </c>
      <c r="M993">
        <f t="shared" si="46"/>
        <v>0</v>
      </c>
      <c r="N993">
        <f t="shared" si="47"/>
        <v>0</v>
      </c>
    </row>
    <row r="994" spans="1:14" x14ac:dyDescent="0.2">
      <c r="A994" t="s">
        <v>235</v>
      </c>
      <c r="B994">
        <v>12</v>
      </c>
      <c r="C994" t="s">
        <v>18</v>
      </c>
      <c r="D994" t="s">
        <v>2</v>
      </c>
      <c r="E994" t="s">
        <v>125</v>
      </c>
      <c r="F994">
        <v>1</v>
      </c>
      <c r="G994">
        <v>0</v>
      </c>
      <c r="H994">
        <v>0</v>
      </c>
      <c r="I994">
        <v>1</v>
      </c>
      <c r="J994">
        <v>0</v>
      </c>
      <c r="K994">
        <v>0</v>
      </c>
      <c r="L994">
        <f t="shared" si="45"/>
        <v>0</v>
      </c>
      <c r="M994">
        <f t="shared" si="46"/>
        <v>0</v>
      </c>
      <c r="N994">
        <f t="shared" si="47"/>
        <v>0</v>
      </c>
    </row>
    <row r="995" spans="1:14" x14ac:dyDescent="0.2">
      <c r="A995" t="s">
        <v>235</v>
      </c>
      <c r="B995">
        <v>12</v>
      </c>
      <c r="C995" t="s">
        <v>18</v>
      </c>
      <c r="D995" t="s">
        <v>2</v>
      </c>
      <c r="E995" t="s">
        <v>157</v>
      </c>
      <c r="F995">
        <v>0</v>
      </c>
      <c r="G995">
        <v>1</v>
      </c>
      <c r="H995">
        <v>0</v>
      </c>
      <c r="I995">
        <v>0</v>
      </c>
      <c r="J995">
        <v>1</v>
      </c>
      <c r="K995">
        <v>0</v>
      </c>
      <c r="L995">
        <f t="shared" si="45"/>
        <v>0</v>
      </c>
      <c r="M995">
        <f t="shared" si="46"/>
        <v>0</v>
      </c>
      <c r="N995">
        <f t="shared" si="47"/>
        <v>0</v>
      </c>
    </row>
    <row r="996" spans="1:14" x14ac:dyDescent="0.2">
      <c r="A996" t="s">
        <v>235</v>
      </c>
      <c r="B996">
        <v>12</v>
      </c>
      <c r="C996" t="s">
        <v>18</v>
      </c>
      <c r="D996" t="s">
        <v>2</v>
      </c>
      <c r="E996" t="s">
        <v>196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f t="shared" si="45"/>
        <v>0</v>
      </c>
      <c r="M996">
        <f t="shared" si="46"/>
        <v>0</v>
      </c>
      <c r="N996">
        <f t="shared" si="47"/>
        <v>0</v>
      </c>
    </row>
    <row r="997" spans="1:14" x14ac:dyDescent="0.2">
      <c r="A997" t="s">
        <v>235</v>
      </c>
      <c r="B997">
        <v>12</v>
      </c>
      <c r="C997" t="s">
        <v>18</v>
      </c>
      <c r="D997" t="s">
        <v>2</v>
      </c>
      <c r="E997" t="s">
        <v>161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f t="shared" si="45"/>
        <v>0</v>
      </c>
      <c r="M997">
        <f t="shared" si="46"/>
        <v>0</v>
      </c>
      <c r="N997">
        <f t="shared" si="47"/>
        <v>0</v>
      </c>
    </row>
    <row r="998" spans="1:14" x14ac:dyDescent="0.2">
      <c r="A998" t="s">
        <v>235</v>
      </c>
      <c r="B998">
        <v>12</v>
      </c>
      <c r="C998" t="s">
        <v>18</v>
      </c>
      <c r="D998" t="s">
        <v>2</v>
      </c>
      <c r="E998" t="s">
        <v>141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f t="shared" si="45"/>
        <v>0</v>
      </c>
      <c r="M998">
        <f t="shared" si="46"/>
        <v>0</v>
      </c>
      <c r="N998">
        <f t="shared" si="47"/>
        <v>0</v>
      </c>
    </row>
    <row r="999" spans="1:14" x14ac:dyDescent="0.2">
      <c r="A999" t="s">
        <v>235</v>
      </c>
      <c r="B999">
        <v>12</v>
      </c>
      <c r="C999" t="s">
        <v>18</v>
      </c>
      <c r="D999" t="s">
        <v>2</v>
      </c>
      <c r="E999" t="s">
        <v>207</v>
      </c>
      <c r="F999">
        <v>1</v>
      </c>
      <c r="G999">
        <v>1</v>
      </c>
      <c r="H999">
        <v>0</v>
      </c>
      <c r="I999">
        <v>1</v>
      </c>
      <c r="J999">
        <v>1</v>
      </c>
      <c r="K999">
        <v>0</v>
      </c>
      <c r="L999">
        <f t="shared" si="45"/>
        <v>0</v>
      </c>
      <c r="M999">
        <f t="shared" si="46"/>
        <v>0</v>
      </c>
      <c r="N999">
        <f t="shared" si="47"/>
        <v>0</v>
      </c>
    </row>
    <row r="1000" spans="1:14" x14ac:dyDescent="0.2">
      <c r="A1000" t="s">
        <v>235</v>
      </c>
      <c r="B1000">
        <v>12</v>
      </c>
      <c r="C1000" t="s">
        <v>18</v>
      </c>
      <c r="D1000" t="s">
        <v>2</v>
      </c>
      <c r="E1000" t="s">
        <v>212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f t="shared" si="45"/>
        <v>0</v>
      </c>
      <c r="M1000">
        <f t="shared" si="46"/>
        <v>0</v>
      </c>
      <c r="N1000">
        <f t="shared" si="47"/>
        <v>0</v>
      </c>
    </row>
    <row r="1001" spans="1:14" x14ac:dyDescent="0.2">
      <c r="A1001" t="s">
        <v>235</v>
      </c>
      <c r="B1001">
        <v>12</v>
      </c>
      <c r="C1001" t="s">
        <v>18</v>
      </c>
      <c r="D1001" t="s">
        <v>2</v>
      </c>
      <c r="E1001" t="s">
        <v>171</v>
      </c>
      <c r="F1001">
        <v>0</v>
      </c>
      <c r="G1001">
        <v>1</v>
      </c>
      <c r="H1001">
        <v>0</v>
      </c>
      <c r="I1001">
        <v>0</v>
      </c>
      <c r="J1001">
        <v>1</v>
      </c>
      <c r="K1001">
        <v>0</v>
      </c>
      <c r="L1001">
        <f t="shared" si="45"/>
        <v>0</v>
      </c>
      <c r="M1001">
        <f t="shared" si="46"/>
        <v>0</v>
      </c>
      <c r="N1001">
        <f t="shared" si="47"/>
        <v>0</v>
      </c>
    </row>
    <row r="1002" spans="1:14" x14ac:dyDescent="0.2">
      <c r="A1002" t="s">
        <v>235</v>
      </c>
      <c r="B1002">
        <v>12</v>
      </c>
      <c r="C1002" t="s">
        <v>18</v>
      </c>
      <c r="D1002" t="s">
        <v>2</v>
      </c>
      <c r="E1002" t="s">
        <v>124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f t="shared" si="45"/>
        <v>0</v>
      </c>
      <c r="M1002">
        <f t="shared" si="46"/>
        <v>0</v>
      </c>
      <c r="N1002">
        <f t="shared" si="47"/>
        <v>0</v>
      </c>
    </row>
    <row r="1003" spans="1:14" x14ac:dyDescent="0.2">
      <c r="A1003" t="s">
        <v>235</v>
      </c>
      <c r="B1003">
        <v>12</v>
      </c>
      <c r="C1003" t="s">
        <v>18</v>
      </c>
      <c r="D1003" t="s">
        <v>2</v>
      </c>
      <c r="E1003" t="s">
        <v>121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f t="shared" si="45"/>
        <v>0</v>
      </c>
      <c r="M1003">
        <f t="shared" si="46"/>
        <v>0</v>
      </c>
      <c r="N1003">
        <f t="shared" si="47"/>
        <v>0</v>
      </c>
    </row>
    <row r="1004" spans="1:14" x14ac:dyDescent="0.2">
      <c r="A1004" t="s">
        <v>235</v>
      </c>
      <c r="B1004">
        <v>12</v>
      </c>
      <c r="C1004" t="s">
        <v>18</v>
      </c>
      <c r="D1004" t="s">
        <v>2</v>
      </c>
      <c r="E1004" t="s">
        <v>193</v>
      </c>
      <c r="F1004">
        <v>0</v>
      </c>
      <c r="G1004">
        <v>0</v>
      </c>
      <c r="H1004">
        <v>1</v>
      </c>
      <c r="I1004">
        <v>0</v>
      </c>
      <c r="J1004">
        <v>0</v>
      </c>
      <c r="K1004">
        <v>1</v>
      </c>
      <c r="L1004">
        <f t="shared" si="45"/>
        <v>0</v>
      </c>
      <c r="M1004">
        <f t="shared" si="46"/>
        <v>0</v>
      </c>
      <c r="N1004">
        <f t="shared" si="47"/>
        <v>0</v>
      </c>
    </row>
    <row r="1005" spans="1:14" x14ac:dyDescent="0.2">
      <c r="A1005" t="s">
        <v>235</v>
      </c>
      <c r="B1005">
        <v>12</v>
      </c>
      <c r="C1005" t="s">
        <v>18</v>
      </c>
      <c r="D1005" t="s">
        <v>2</v>
      </c>
      <c r="E1005" t="s">
        <v>165</v>
      </c>
      <c r="F1005">
        <v>1</v>
      </c>
      <c r="G1005">
        <v>0</v>
      </c>
      <c r="H1005">
        <v>0</v>
      </c>
      <c r="I1005">
        <v>1</v>
      </c>
      <c r="J1005">
        <v>0</v>
      </c>
      <c r="K1005">
        <v>0</v>
      </c>
      <c r="L1005">
        <f t="shared" si="45"/>
        <v>0</v>
      </c>
      <c r="M1005">
        <f t="shared" si="46"/>
        <v>0</v>
      </c>
      <c r="N1005">
        <f t="shared" si="47"/>
        <v>0</v>
      </c>
    </row>
    <row r="1006" spans="1:14" x14ac:dyDescent="0.2">
      <c r="A1006" t="s">
        <v>235</v>
      </c>
      <c r="B1006">
        <v>12</v>
      </c>
      <c r="C1006" t="s">
        <v>18</v>
      </c>
      <c r="D1006" t="s">
        <v>2</v>
      </c>
      <c r="E1006" t="s">
        <v>126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f t="shared" si="45"/>
        <v>0</v>
      </c>
      <c r="M1006">
        <f t="shared" si="46"/>
        <v>0</v>
      </c>
      <c r="N1006">
        <f t="shared" si="47"/>
        <v>0</v>
      </c>
    </row>
    <row r="1007" spans="1:14" x14ac:dyDescent="0.2">
      <c r="A1007" t="s">
        <v>235</v>
      </c>
      <c r="B1007">
        <v>12</v>
      </c>
      <c r="C1007" t="s">
        <v>18</v>
      </c>
      <c r="D1007" t="s">
        <v>2</v>
      </c>
      <c r="E1007" t="s">
        <v>169</v>
      </c>
      <c r="F1007">
        <v>0</v>
      </c>
      <c r="G1007">
        <v>1</v>
      </c>
      <c r="H1007">
        <v>0</v>
      </c>
      <c r="I1007">
        <v>0</v>
      </c>
      <c r="J1007">
        <v>1</v>
      </c>
      <c r="K1007">
        <v>0</v>
      </c>
      <c r="L1007">
        <f t="shared" si="45"/>
        <v>0</v>
      </c>
      <c r="M1007">
        <f t="shared" si="46"/>
        <v>0</v>
      </c>
      <c r="N1007">
        <f t="shared" si="47"/>
        <v>0</v>
      </c>
    </row>
    <row r="1008" spans="1:14" x14ac:dyDescent="0.2">
      <c r="A1008" t="s">
        <v>235</v>
      </c>
      <c r="B1008">
        <v>12</v>
      </c>
      <c r="C1008" t="s">
        <v>18</v>
      </c>
      <c r="D1008" t="s">
        <v>2</v>
      </c>
      <c r="E1008" t="s">
        <v>163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f t="shared" si="45"/>
        <v>0</v>
      </c>
      <c r="M1008">
        <f t="shared" si="46"/>
        <v>0</v>
      </c>
      <c r="N1008">
        <f t="shared" si="47"/>
        <v>0</v>
      </c>
    </row>
    <row r="1009" spans="1:14" x14ac:dyDescent="0.2">
      <c r="A1009" t="s">
        <v>235</v>
      </c>
      <c r="B1009">
        <v>12</v>
      </c>
      <c r="C1009" t="s">
        <v>18</v>
      </c>
      <c r="D1009" t="s">
        <v>2</v>
      </c>
      <c r="E1009" t="s">
        <v>213</v>
      </c>
      <c r="F1009">
        <v>2</v>
      </c>
      <c r="G1009">
        <v>3</v>
      </c>
      <c r="H1009">
        <v>0</v>
      </c>
      <c r="I1009">
        <v>1</v>
      </c>
      <c r="J1009">
        <v>3</v>
      </c>
      <c r="K1009">
        <v>0</v>
      </c>
      <c r="L1009">
        <f t="shared" si="45"/>
        <v>1</v>
      </c>
      <c r="M1009">
        <f t="shared" si="46"/>
        <v>0</v>
      </c>
      <c r="N1009">
        <f t="shared" si="47"/>
        <v>0</v>
      </c>
    </row>
    <row r="1010" spans="1:14" x14ac:dyDescent="0.2">
      <c r="A1010" t="s">
        <v>235</v>
      </c>
      <c r="B1010">
        <v>12</v>
      </c>
      <c r="C1010" t="s">
        <v>18</v>
      </c>
      <c r="D1010" t="s">
        <v>2</v>
      </c>
      <c r="E1010" t="s">
        <v>177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f t="shared" si="45"/>
        <v>0</v>
      </c>
      <c r="M1010">
        <f t="shared" si="46"/>
        <v>0</v>
      </c>
      <c r="N1010">
        <f t="shared" si="47"/>
        <v>0</v>
      </c>
    </row>
    <row r="1011" spans="1:14" x14ac:dyDescent="0.2">
      <c r="A1011" t="s">
        <v>235</v>
      </c>
      <c r="B1011">
        <v>12</v>
      </c>
      <c r="C1011" t="s">
        <v>18</v>
      </c>
      <c r="D1011" t="s">
        <v>2</v>
      </c>
      <c r="E1011" t="s">
        <v>147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f t="shared" si="45"/>
        <v>0</v>
      </c>
      <c r="M1011">
        <f t="shared" si="46"/>
        <v>0</v>
      </c>
      <c r="N1011">
        <f t="shared" si="47"/>
        <v>0</v>
      </c>
    </row>
    <row r="1012" spans="1:14" x14ac:dyDescent="0.2">
      <c r="A1012" t="s">
        <v>235</v>
      </c>
      <c r="B1012">
        <v>12</v>
      </c>
      <c r="C1012" t="s">
        <v>18</v>
      </c>
      <c r="D1012" t="s">
        <v>2</v>
      </c>
      <c r="E1012" t="s">
        <v>123</v>
      </c>
      <c r="F1012">
        <v>1</v>
      </c>
      <c r="G1012">
        <v>0</v>
      </c>
      <c r="H1012">
        <v>0</v>
      </c>
      <c r="I1012">
        <v>1</v>
      </c>
      <c r="J1012">
        <v>0</v>
      </c>
      <c r="K1012">
        <v>0</v>
      </c>
      <c r="L1012">
        <f t="shared" si="45"/>
        <v>0</v>
      </c>
      <c r="M1012">
        <f t="shared" si="46"/>
        <v>0</v>
      </c>
      <c r="N1012">
        <f t="shared" si="47"/>
        <v>0</v>
      </c>
    </row>
    <row r="1013" spans="1:14" x14ac:dyDescent="0.2">
      <c r="A1013" t="s">
        <v>235</v>
      </c>
      <c r="B1013">
        <v>12</v>
      </c>
      <c r="C1013" t="s">
        <v>18</v>
      </c>
      <c r="D1013" t="s">
        <v>2</v>
      </c>
      <c r="E1013" t="s">
        <v>179</v>
      </c>
      <c r="F1013">
        <v>1</v>
      </c>
      <c r="G1013">
        <v>0</v>
      </c>
      <c r="H1013">
        <v>0</v>
      </c>
      <c r="I1013">
        <v>1</v>
      </c>
      <c r="J1013">
        <v>0</v>
      </c>
      <c r="K1013">
        <v>0</v>
      </c>
      <c r="L1013">
        <f t="shared" si="45"/>
        <v>0</v>
      </c>
      <c r="M1013">
        <f t="shared" si="46"/>
        <v>0</v>
      </c>
      <c r="N1013">
        <f t="shared" si="47"/>
        <v>0</v>
      </c>
    </row>
    <row r="1014" spans="1:14" x14ac:dyDescent="0.2">
      <c r="A1014" t="s">
        <v>235</v>
      </c>
      <c r="B1014">
        <v>12</v>
      </c>
      <c r="C1014" t="s">
        <v>18</v>
      </c>
      <c r="D1014" t="s">
        <v>2</v>
      </c>
      <c r="E1014" t="s">
        <v>197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f t="shared" si="45"/>
        <v>0</v>
      </c>
      <c r="M1014">
        <f t="shared" si="46"/>
        <v>0</v>
      </c>
      <c r="N1014">
        <f t="shared" si="47"/>
        <v>0</v>
      </c>
    </row>
    <row r="1015" spans="1:14" x14ac:dyDescent="0.2">
      <c r="A1015" t="s">
        <v>235</v>
      </c>
      <c r="B1015">
        <v>12</v>
      </c>
      <c r="C1015" t="s">
        <v>18</v>
      </c>
      <c r="D1015" t="s">
        <v>2</v>
      </c>
      <c r="E1015" t="s">
        <v>200</v>
      </c>
      <c r="F1015">
        <v>0</v>
      </c>
      <c r="G1015">
        <v>0</v>
      </c>
      <c r="H1015">
        <v>1</v>
      </c>
      <c r="I1015">
        <v>0</v>
      </c>
      <c r="J1015">
        <v>0</v>
      </c>
      <c r="K1015">
        <v>1</v>
      </c>
      <c r="L1015">
        <f t="shared" si="45"/>
        <v>0</v>
      </c>
      <c r="M1015">
        <f t="shared" si="46"/>
        <v>0</v>
      </c>
      <c r="N1015">
        <f t="shared" si="47"/>
        <v>0</v>
      </c>
    </row>
    <row r="1016" spans="1:14" x14ac:dyDescent="0.2">
      <c r="A1016" t="s">
        <v>235</v>
      </c>
      <c r="B1016">
        <v>12</v>
      </c>
      <c r="C1016" t="s">
        <v>18</v>
      </c>
      <c r="D1016" t="s">
        <v>2</v>
      </c>
      <c r="E1016" t="s">
        <v>183</v>
      </c>
      <c r="F1016">
        <v>1</v>
      </c>
      <c r="G1016">
        <v>0</v>
      </c>
      <c r="H1016">
        <v>0</v>
      </c>
      <c r="I1016">
        <v>1</v>
      </c>
      <c r="J1016">
        <v>0</v>
      </c>
      <c r="K1016">
        <v>0</v>
      </c>
      <c r="L1016">
        <f t="shared" si="45"/>
        <v>0</v>
      </c>
      <c r="M1016">
        <f t="shared" si="46"/>
        <v>0</v>
      </c>
      <c r="N1016">
        <f t="shared" si="47"/>
        <v>0</v>
      </c>
    </row>
    <row r="1017" spans="1:14" x14ac:dyDescent="0.2">
      <c r="A1017" t="s">
        <v>235</v>
      </c>
      <c r="B1017">
        <v>12</v>
      </c>
      <c r="C1017" t="s">
        <v>18</v>
      </c>
      <c r="D1017" t="s">
        <v>2</v>
      </c>
      <c r="E1017" t="s">
        <v>208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f t="shared" si="45"/>
        <v>0</v>
      </c>
      <c r="M1017">
        <f t="shared" si="46"/>
        <v>0</v>
      </c>
      <c r="N1017">
        <f t="shared" si="47"/>
        <v>0</v>
      </c>
    </row>
    <row r="1018" spans="1:14" x14ac:dyDescent="0.2">
      <c r="A1018" t="s">
        <v>235</v>
      </c>
      <c r="B1018">
        <v>12</v>
      </c>
      <c r="C1018" t="s">
        <v>18</v>
      </c>
      <c r="D1018" t="s">
        <v>2</v>
      </c>
      <c r="E1018" t="s">
        <v>214</v>
      </c>
      <c r="F1018">
        <v>1</v>
      </c>
      <c r="G1018">
        <v>0</v>
      </c>
      <c r="H1018">
        <v>0</v>
      </c>
      <c r="I1018">
        <v>1</v>
      </c>
      <c r="J1018">
        <v>0</v>
      </c>
      <c r="K1018">
        <v>0</v>
      </c>
      <c r="L1018">
        <f t="shared" si="45"/>
        <v>0</v>
      </c>
      <c r="M1018">
        <f t="shared" si="46"/>
        <v>0</v>
      </c>
      <c r="N1018">
        <f t="shared" si="47"/>
        <v>0</v>
      </c>
    </row>
    <row r="1019" spans="1:14" x14ac:dyDescent="0.2">
      <c r="A1019" t="s">
        <v>235</v>
      </c>
      <c r="B1019">
        <v>12</v>
      </c>
      <c r="C1019" t="s">
        <v>18</v>
      </c>
      <c r="D1019" t="s">
        <v>2</v>
      </c>
      <c r="E1019" t="s">
        <v>186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f t="shared" si="45"/>
        <v>0</v>
      </c>
      <c r="M1019">
        <f t="shared" si="46"/>
        <v>0</v>
      </c>
      <c r="N1019">
        <f t="shared" si="47"/>
        <v>0</v>
      </c>
    </row>
    <row r="1020" spans="1:14" x14ac:dyDescent="0.2">
      <c r="A1020" t="s">
        <v>235</v>
      </c>
      <c r="B1020">
        <v>12</v>
      </c>
      <c r="C1020" t="s">
        <v>18</v>
      </c>
      <c r="D1020" t="s">
        <v>2</v>
      </c>
      <c r="E1020" t="s">
        <v>137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f t="shared" si="45"/>
        <v>0</v>
      </c>
      <c r="M1020">
        <f t="shared" si="46"/>
        <v>0</v>
      </c>
      <c r="N1020">
        <f t="shared" si="47"/>
        <v>0</v>
      </c>
    </row>
    <row r="1021" spans="1:14" x14ac:dyDescent="0.2">
      <c r="A1021" t="s">
        <v>235</v>
      </c>
      <c r="B1021">
        <v>12</v>
      </c>
      <c r="C1021" t="s">
        <v>18</v>
      </c>
      <c r="D1021" t="s">
        <v>2</v>
      </c>
      <c r="E1021" t="s">
        <v>178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f t="shared" si="45"/>
        <v>0</v>
      </c>
      <c r="M1021">
        <f t="shared" si="46"/>
        <v>0</v>
      </c>
      <c r="N1021">
        <f t="shared" si="47"/>
        <v>0</v>
      </c>
    </row>
    <row r="1022" spans="1:14" x14ac:dyDescent="0.2">
      <c r="A1022" t="s">
        <v>235</v>
      </c>
      <c r="B1022">
        <v>12</v>
      </c>
      <c r="C1022" t="s">
        <v>18</v>
      </c>
      <c r="D1022" t="s">
        <v>2</v>
      </c>
      <c r="E1022" t="s">
        <v>122</v>
      </c>
      <c r="F1022">
        <v>0</v>
      </c>
      <c r="G1022">
        <v>1</v>
      </c>
      <c r="H1022">
        <v>0</v>
      </c>
      <c r="I1022">
        <v>0</v>
      </c>
      <c r="J1022">
        <v>1</v>
      </c>
      <c r="K1022">
        <v>0</v>
      </c>
      <c r="L1022">
        <f t="shared" si="45"/>
        <v>0</v>
      </c>
      <c r="M1022">
        <f t="shared" si="46"/>
        <v>0</v>
      </c>
      <c r="N1022">
        <f t="shared" si="47"/>
        <v>0</v>
      </c>
    </row>
    <row r="1023" spans="1:14" x14ac:dyDescent="0.2">
      <c r="A1023" t="s">
        <v>235</v>
      </c>
      <c r="B1023">
        <v>12</v>
      </c>
      <c r="C1023" t="s">
        <v>18</v>
      </c>
      <c r="D1023" t="s">
        <v>2</v>
      </c>
      <c r="E1023" t="s">
        <v>175</v>
      </c>
      <c r="F1023">
        <v>1</v>
      </c>
      <c r="G1023">
        <v>0</v>
      </c>
      <c r="H1023">
        <v>0</v>
      </c>
      <c r="I1023">
        <v>1</v>
      </c>
      <c r="J1023">
        <v>0</v>
      </c>
      <c r="K1023">
        <v>0</v>
      </c>
      <c r="L1023">
        <f t="shared" si="45"/>
        <v>0</v>
      </c>
      <c r="M1023">
        <f t="shared" si="46"/>
        <v>0</v>
      </c>
      <c r="N1023">
        <f t="shared" si="47"/>
        <v>0</v>
      </c>
    </row>
    <row r="1024" spans="1:14" x14ac:dyDescent="0.2">
      <c r="A1024" t="s">
        <v>235</v>
      </c>
      <c r="B1024">
        <v>12</v>
      </c>
      <c r="C1024" t="s">
        <v>18</v>
      </c>
      <c r="D1024" t="s">
        <v>2</v>
      </c>
      <c r="E1024" t="s">
        <v>138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f t="shared" si="45"/>
        <v>0</v>
      </c>
      <c r="M1024">
        <f t="shared" si="46"/>
        <v>0</v>
      </c>
      <c r="N1024">
        <f t="shared" si="47"/>
        <v>0</v>
      </c>
    </row>
    <row r="1025" spans="1:14" x14ac:dyDescent="0.2">
      <c r="A1025" t="s">
        <v>235</v>
      </c>
      <c r="B1025">
        <v>12</v>
      </c>
      <c r="C1025" t="s">
        <v>18</v>
      </c>
      <c r="D1025" t="s">
        <v>2</v>
      </c>
      <c r="E1025" t="s">
        <v>205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f t="shared" si="45"/>
        <v>0</v>
      </c>
      <c r="M1025">
        <f t="shared" si="46"/>
        <v>0</v>
      </c>
      <c r="N1025">
        <f t="shared" si="47"/>
        <v>0</v>
      </c>
    </row>
    <row r="1026" spans="1:14" x14ac:dyDescent="0.2">
      <c r="A1026" t="s">
        <v>235</v>
      </c>
      <c r="B1026">
        <v>12</v>
      </c>
      <c r="C1026" t="s">
        <v>18</v>
      </c>
      <c r="D1026" t="s">
        <v>2</v>
      </c>
      <c r="E1026" t="s">
        <v>162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f t="shared" ref="L1026:L1069" si="48">F1026-I1026</f>
        <v>0</v>
      </c>
      <c r="M1026">
        <f t="shared" ref="M1026:M1069" si="49">G1026-J1026</f>
        <v>0</v>
      </c>
      <c r="N1026">
        <f t="shared" ref="N1026:N1069" si="50">H1026-K1026</f>
        <v>0</v>
      </c>
    </row>
    <row r="1027" spans="1:14" x14ac:dyDescent="0.2">
      <c r="A1027" t="s">
        <v>235</v>
      </c>
      <c r="B1027">
        <v>12</v>
      </c>
      <c r="C1027" t="s">
        <v>18</v>
      </c>
      <c r="D1027" t="s">
        <v>2</v>
      </c>
      <c r="E1027" t="s">
        <v>215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f t="shared" si="48"/>
        <v>0</v>
      </c>
      <c r="M1027">
        <f t="shared" si="49"/>
        <v>0</v>
      </c>
      <c r="N1027">
        <f t="shared" si="50"/>
        <v>0</v>
      </c>
    </row>
    <row r="1028" spans="1:14" x14ac:dyDescent="0.2">
      <c r="A1028" t="s">
        <v>235</v>
      </c>
      <c r="B1028">
        <v>12</v>
      </c>
      <c r="C1028" t="s">
        <v>18</v>
      </c>
      <c r="D1028" t="s">
        <v>2</v>
      </c>
      <c r="E1028" t="s">
        <v>148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f t="shared" si="48"/>
        <v>0</v>
      </c>
      <c r="M1028">
        <f t="shared" si="49"/>
        <v>0</v>
      </c>
      <c r="N1028">
        <f t="shared" si="50"/>
        <v>0</v>
      </c>
    </row>
    <row r="1029" spans="1:14" x14ac:dyDescent="0.2">
      <c r="A1029" t="s">
        <v>235</v>
      </c>
      <c r="B1029">
        <v>12</v>
      </c>
      <c r="C1029" t="s">
        <v>18</v>
      </c>
      <c r="D1029" t="s">
        <v>2</v>
      </c>
      <c r="E1029" t="s">
        <v>182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f t="shared" si="48"/>
        <v>0</v>
      </c>
      <c r="M1029">
        <f t="shared" si="49"/>
        <v>0</v>
      </c>
      <c r="N1029">
        <f t="shared" si="50"/>
        <v>0</v>
      </c>
    </row>
    <row r="1030" spans="1:14" x14ac:dyDescent="0.2">
      <c r="A1030" t="s">
        <v>235</v>
      </c>
      <c r="B1030">
        <v>12</v>
      </c>
      <c r="C1030" t="s">
        <v>18</v>
      </c>
      <c r="D1030" t="s">
        <v>2</v>
      </c>
      <c r="E1030" t="s">
        <v>174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f t="shared" si="48"/>
        <v>0</v>
      </c>
      <c r="M1030">
        <f t="shared" si="49"/>
        <v>0</v>
      </c>
      <c r="N1030">
        <f t="shared" si="50"/>
        <v>0</v>
      </c>
    </row>
    <row r="1031" spans="1:14" x14ac:dyDescent="0.2">
      <c r="A1031" t="s">
        <v>235</v>
      </c>
      <c r="B1031">
        <v>12</v>
      </c>
      <c r="C1031" t="s">
        <v>18</v>
      </c>
      <c r="D1031" t="s">
        <v>2</v>
      </c>
      <c r="E1031" t="s">
        <v>127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f t="shared" si="48"/>
        <v>0</v>
      </c>
      <c r="M1031">
        <f t="shared" si="49"/>
        <v>0</v>
      </c>
      <c r="N1031">
        <f t="shared" si="50"/>
        <v>0</v>
      </c>
    </row>
    <row r="1032" spans="1:14" x14ac:dyDescent="0.2">
      <c r="A1032" t="s">
        <v>235</v>
      </c>
      <c r="B1032">
        <v>12</v>
      </c>
      <c r="C1032" t="s">
        <v>18</v>
      </c>
      <c r="D1032" t="s">
        <v>2</v>
      </c>
      <c r="E1032" t="s">
        <v>167</v>
      </c>
      <c r="F1032">
        <v>0</v>
      </c>
      <c r="G1032">
        <v>1</v>
      </c>
      <c r="H1032">
        <v>1</v>
      </c>
      <c r="I1032">
        <v>0</v>
      </c>
      <c r="J1032">
        <v>1</v>
      </c>
      <c r="K1032">
        <v>1</v>
      </c>
      <c r="L1032">
        <f t="shared" si="48"/>
        <v>0</v>
      </c>
      <c r="M1032">
        <f t="shared" si="49"/>
        <v>0</v>
      </c>
      <c r="N1032">
        <f t="shared" si="50"/>
        <v>0</v>
      </c>
    </row>
    <row r="1033" spans="1:14" x14ac:dyDescent="0.2">
      <c r="A1033" t="s">
        <v>235</v>
      </c>
      <c r="B1033">
        <v>12</v>
      </c>
      <c r="C1033" t="s">
        <v>18</v>
      </c>
      <c r="D1033" t="s">
        <v>2</v>
      </c>
      <c r="E1033" t="s">
        <v>201</v>
      </c>
      <c r="F1033">
        <v>0</v>
      </c>
      <c r="G1033">
        <v>1</v>
      </c>
      <c r="H1033">
        <v>0</v>
      </c>
      <c r="I1033">
        <v>0</v>
      </c>
      <c r="J1033">
        <v>1</v>
      </c>
      <c r="K1033">
        <v>0</v>
      </c>
      <c r="L1033">
        <f t="shared" si="48"/>
        <v>0</v>
      </c>
      <c r="M1033">
        <f t="shared" si="49"/>
        <v>0</v>
      </c>
      <c r="N1033">
        <f t="shared" si="50"/>
        <v>0</v>
      </c>
    </row>
    <row r="1034" spans="1:14" x14ac:dyDescent="0.2">
      <c r="A1034" t="s">
        <v>235</v>
      </c>
      <c r="B1034">
        <v>12</v>
      </c>
      <c r="C1034" t="s">
        <v>18</v>
      </c>
      <c r="D1034" t="s">
        <v>2</v>
      </c>
      <c r="E1034" t="s">
        <v>146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f t="shared" si="48"/>
        <v>0</v>
      </c>
      <c r="M1034">
        <f t="shared" si="49"/>
        <v>0</v>
      </c>
      <c r="N1034">
        <f t="shared" si="50"/>
        <v>0</v>
      </c>
    </row>
    <row r="1035" spans="1:14" x14ac:dyDescent="0.2">
      <c r="A1035" t="s">
        <v>235</v>
      </c>
      <c r="B1035">
        <v>12</v>
      </c>
      <c r="C1035" t="s">
        <v>18</v>
      </c>
      <c r="D1035" t="s">
        <v>2</v>
      </c>
      <c r="E1035" t="s">
        <v>145</v>
      </c>
      <c r="F1035">
        <v>1</v>
      </c>
      <c r="G1035">
        <v>1</v>
      </c>
      <c r="H1035">
        <v>0</v>
      </c>
      <c r="I1035">
        <v>1</v>
      </c>
      <c r="J1035">
        <v>1</v>
      </c>
      <c r="K1035">
        <v>0</v>
      </c>
      <c r="L1035">
        <f t="shared" si="48"/>
        <v>0</v>
      </c>
      <c r="M1035">
        <f t="shared" si="49"/>
        <v>0</v>
      </c>
      <c r="N1035">
        <f t="shared" si="50"/>
        <v>0</v>
      </c>
    </row>
    <row r="1036" spans="1:14" x14ac:dyDescent="0.2">
      <c r="A1036" t="s">
        <v>235</v>
      </c>
      <c r="B1036">
        <v>12</v>
      </c>
      <c r="C1036" t="s">
        <v>18</v>
      </c>
      <c r="D1036" t="s">
        <v>2</v>
      </c>
      <c r="E1036" t="s">
        <v>216</v>
      </c>
      <c r="F1036">
        <v>0</v>
      </c>
      <c r="G1036">
        <v>1</v>
      </c>
      <c r="H1036">
        <v>0</v>
      </c>
      <c r="I1036">
        <v>0</v>
      </c>
      <c r="J1036">
        <v>1</v>
      </c>
      <c r="K1036">
        <v>0</v>
      </c>
      <c r="L1036">
        <f t="shared" si="48"/>
        <v>0</v>
      </c>
      <c r="M1036">
        <f t="shared" si="49"/>
        <v>0</v>
      </c>
      <c r="N1036">
        <f t="shared" si="50"/>
        <v>0</v>
      </c>
    </row>
    <row r="1037" spans="1:14" x14ac:dyDescent="0.2">
      <c r="A1037" t="s">
        <v>235</v>
      </c>
      <c r="B1037">
        <v>12</v>
      </c>
      <c r="C1037" t="s">
        <v>18</v>
      </c>
      <c r="D1037" t="s">
        <v>2</v>
      </c>
      <c r="E1037" t="s">
        <v>181</v>
      </c>
      <c r="F1037">
        <v>0</v>
      </c>
      <c r="G1037">
        <v>1</v>
      </c>
      <c r="H1037">
        <v>0</v>
      </c>
      <c r="I1037">
        <v>0</v>
      </c>
      <c r="J1037">
        <v>1</v>
      </c>
      <c r="K1037">
        <v>0</v>
      </c>
      <c r="L1037">
        <f t="shared" si="48"/>
        <v>0</v>
      </c>
      <c r="M1037">
        <f t="shared" si="49"/>
        <v>0</v>
      </c>
      <c r="N1037">
        <f t="shared" si="50"/>
        <v>0</v>
      </c>
    </row>
    <row r="1038" spans="1:14" x14ac:dyDescent="0.2">
      <c r="A1038" t="s">
        <v>235</v>
      </c>
      <c r="B1038">
        <v>12</v>
      </c>
      <c r="C1038" t="s">
        <v>18</v>
      </c>
      <c r="D1038" t="s">
        <v>2</v>
      </c>
      <c r="E1038" t="s">
        <v>132</v>
      </c>
      <c r="F1038">
        <v>0</v>
      </c>
      <c r="G1038">
        <v>7</v>
      </c>
      <c r="H1038">
        <v>0</v>
      </c>
      <c r="I1038">
        <v>0</v>
      </c>
      <c r="J1038">
        <v>7</v>
      </c>
      <c r="K1038">
        <v>0</v>
      </c>
      <c r="L1038">
        <f t="shared" si="48"/>
        <v>0</v>
      </c>
      <c r="M1038">
        <f t="shared" si="49"/>
        <v>0</v>
      </c>
      <c r="N1038">
        <f t="shared" si="50"/>
        <v>0</v>
      </c>
    </row>
    <row r="1039" spans="1:14" x14ac:dyDescent="0.2">
      <c r="A1039" t="s">
        <v>235</v>
      </c>
      <c r="B1039">
        <v>12</v>
      </c>
      <c r="C1039" t="s">
        <v>18</v>
      </c>
      <c r="D1039" t="s">
        <v>2</v>
      </c>
      <c r="E1039" t="s">
        <v>128</v>
      </c>
      <c r="F1039">
        <v>0</v>
      </c>
      <c r="G1039">
        <v>1</v>
      </c>
      <c r="H1039">
        <v>0</v>
      </c>
      <c r="I1039">
        <v>0</v>
      </c>
      <c r="J1039">
        <v>1</v>
      </c>
      <c r="K1039">
        <v>0</v>
      </c>
      <c r="L1039">
        <f t="shared" si="48"/>
        <v>0</v>
      </c>
      <c r="M1039">
        <f t="shared" si="49"/>
        <v>0</v>
      </c>
      <c r="N1039">
        <f t="shared" si="50"/>
        <v>0</v>
      </c>
    </row>
    <row r="1040" spans="1:14" x14ac:dyDescent="0.2">
      <c r="A1040" t="s">
        <v>235</v>
      </c>
      <c r="B1040">
        <v>12</v>
      </c>
      <c r="C1040" t="s">
        <v>18</v>
      </c>
      <c r="D1040" t="s">
        <v>2</v>
      </c>
      <c r="E1040" t="s">
        <v>143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f t="shared" si="48"/>
        <v>0</v>
      </c>
      <c r="M1040">
        <f t="shared" si="49"/>
        <v>0</v>
      </c>
      <c r="N1040">
        <f t="shared" si="50"/>
        <v>0</v>
      </c>
    </row>
    <row r="1041" spans="1:14" x14ac:dyDescent="0.2">
      <c r="A1041" t="s">
        <v>235</v>
      </c>
      <c r="B1041">
        <v>12</v>
      </c>
      <c r="C1041" t="s">
        <v>18</v>
      </c>
      <c r="D1041" t="s">
        <v>2</v>
      </c>
      <c r="E1041" t="s">
        <v>198</v>
      </c>
      <c r="F1041">
        <v>1</v>
      </c>
      <c r="G1041">
        <v>1</v>
      </c>
      <c r="H1041">
        <v>0</v>
      </c>
      <c r="I1041">
        <v>1</v>
      </c>
      <c r="J1041">
        <v>1</v>
      </c>
      <c r="K1041">
        <v>0</v>
      </c>
      <c r="L1041">
        <f t="shared" si="48"/>
        <v>0</v>
      </c>
      <c r="M1041">
        <f t="shared" si="49"/>
        <v>0</v>
      </c>
      <c r="N1041">
        <f t="shared" si="50"/>
        <v>0</v>
      </c>
    </row>
    <row r="1042" spans="1:14" x14ac:dyDescent="0.2">
      <c r="A1042" t="s">
        <v>235</v>
      </c>
      <c r="B1042">
        <v>12</v>
      </c>
      <c r="C1042" t="s">
        <v>18</v>
      </c>
      <c r="D1042" t="s">
        <v>2</v>
      </c>
      <c r="E1042" t="s">
        <v>133</v>
      </c>
      <c r="F1042">
        <v>0</v>
      </c>
      <c r="G1042">
        <v>3</v>
      </c>
      <c r="H1042">
        <v>0</v>
      </c>
      <c r="I1042">
        <v>0</v>
      </c>
      <c r="J1042">
        <v>3</v>
      </c>
      <c r="K1042">
        <v>0</v>
      </c>
      <c r="L1042">
        <f t="shared" si="48"/>
        <v>0</v>
      </c>
      <c r="M1042">
        <f t="shared" si="49"/>
        <v>0</v>
      </c>
      <c r="N1042">
        <f t="shared" si="50"/>
        <v>0</v>
      </c>
    </row>
    <row r="1043" spans="1:14" x14ac:dyDescent="0.2">
      <c r="A1043" t="s">
        <v>235</v>
      </c>
      <c r="B1043">
        <v>12</v>
      </c>
      <c r="C1043" t="s">
        <v>18</v>
      </c>
      <c r="D1043" t="s">
        <v>2</v>
      </c>
      <c r="E1043" t="s">
        <v>152</v>
      </c>
      <c r="F1043">
        <v>0</v>
      </c>
      <c r="G1043">
        <v>0</v>
      </c>
      <c r="H1043">
        <v>1</v>
      </c>
      <c r="I1043">
        <v>0</v>
      </c>
      <c r="J1043">
        <v>0</v>
      </c>
      <c r="K1043">
        <v>1</v>
      </c>
      <c r="L1043">
        <f t="shared" si="48"/>
        <v>0</v>
      </c>
      <c r="M1043">
        <f t="shared" si="49"/>
        <v>0</v>
      </c>
      <c r="N1043">
        <f t="shared" si="50"/>
        <v>0</v>
      </c>
    </row>
    <row r="1044" spans="1:14" x14ac:dyDescent="0.2">
      <c r="A1044" t="s">
        <v>235</v>
      </c>
      <c r="B1044">
        <v>12</v>
      </c>
      <c r="C1044" t="s">
        <v>18</v>
      </c>
      <c r="D1044" t="s">
        <v>2</v>
      </c>
      <c r="E1044" t="s">
        <v>144</v>
      </c>
      <c r="F1044">
        <v>0</v>
      </c>
      <c r="G1044">
        <v>5</v>
      </c>
      <c r="H1044">
        <v>0</v>
      </c>
      <c r="I1044">
        <v>0</v>
      </c>
      <c r="J1044">
        <v>5</v>
      </c>
      <c r="K1044">
        <v>0</v>
      </c>
      <c r="L1044">
        <f t="shared" si="48"/>
        <v>0</v>
      </c>
      <c r="M1044">
        <f t="shared" si="49"/>
        <v>0</v>
      </c>
      <c r="N1044">
        <f t="shared" si="50"/>
        <v>0</v>
      </c>
    </row>
    <row r="1045" spans="1:14" x14ac:dyDescent="0.2">
      <c r="A1045" t="s">
        <v>235</v>
      </c>
      <c r="B1045">
        <v>12</v>
      </c>
      <c r="C1045" t="s">
        <v>18</v>
      </c>
      <c r="D1045" t="s">
        <v>2</v>
      </c>
      <c r="E1045" t="s">
        <v>217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f t="shared" si="48"/>
        <v>0</v>
      </c>
      <c r="M1045">
        <f t="shared" si="49"/>
        <v>0</v>
      </c>
      <c r="N1045">
        <f t="shared" si="50"/>
        <v>0</v>
      </c>
    </row>
    <row r="1046" spans="1:14" x14ac:dyDescent="0.2">
      <c r="A1046" t="s">
        <v>235</v>
      </c>
      <c r="B1046">
        <v>12</v>
      </c>
      <c r="C1046" t="s">
        <v>18</v>
      </c>
      <c r="D1046" t="s">
        <v>2</v>
      </c>
      <c r="E1046" t="s">
        <v>187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f t="shared" si="48"/>
        <v>0</v>
      </c>
      <c r="M1046">
        <f t="shared" si="49"/>
        <v>0</v>
      </c>
      <c r="N1046">
        <f t="shared" si="50"/>
        <v>0</v>
      </c>
    </row>
    <row r="1047" spans="1:14" x14ac:dyDescent="0.2">
      <c r="A1047" t="s">
        <v>235</v>
      </c>
      <c r="B1047">
        <v>12</v>
      </c>
      <c r="C1047" t="s">
        <v>18</v>
      </c>
      <c r="D1047" t="s">
        <v>2</v>
      </c>
      <c r="E1047" t="s">
        <v>180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f t="shared" si="48"/>
        <v>0</v>
      </c>
      <c r="M1047">
        <f t="shared" si="49"/>
        <v>0</v>
      </c>
      <c r="N1047">
        <f t="shared" si="50"/>
        <v>0</v>
      </c>
    </row>
    <row r="1048" spans="1:14" x14ac:dyDescent="0.2">
      <c r="A1048" t="s">
        <v>235</v>
      </c>
      <c r="B1048">
        <v>12</v>
      </c>
      <c r="C1048" t="s">
        <v>18</v>
      </c>
      <c r="D1048" t="s">
        <v>2</v>
      </c>
      <c r="E1048" t="s">
        <v>159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f t="shared" si="48"/>
        <v>0</v>
      </c>
      <c r="M1048">
        <f t="shared" si="49"/>
        <v>0</v>
      </c>
      <c r="N1048">
        <f t="shared" si="50"/>
        <v>0</v>
      </c>
    </row>
    <row r="1049" spans="1:14" x14ac:dyDescent="0.2">
      <c r="A1049" t="s">
        <v>235</v>
      </c>
      <c r="B1049">
        <v>12</v>
      </c>
      <c r="C1049" t="s">
        <v>18</v>
      </c>
      <c r="D1049" t="s">
        <v>2</v>
      </c>
      <c r="E1049" t="s">
        <v>176</v>
      </c>
      <c r="F1049">
        <v>0</v>
      </c>
      <c r="G1049">
        <v>1</v>
      </c>
      <c r="H1049">
        <v>0</v>
      </c>
      <c r="I1049">
        <v>0</v>
      </c>
      <c r="J1049">
        <v>1</v>
      </c>
      <c r="K1049">
        <v>0</v>
      </c>
      <c r="L1049">
        <f t="shared" si="48"/>
        <v>0</v>
      </c>
      <c r="M1049">
        <f t="shared" si="49"/>
        <v>0</v>
      </c>
      <c r="N1049">
        <f t="shared" si="50"/>
        <v>0</v>
      </c>
    </row>
    <row r="1050" spans="1:14" x14ac:dyDescent="0.2">
      <c r="A1050" t="s">
        <v>235</v>
      </c>
      <c r="B1050">
        <v>12</v>
      </c>
      <c r="C1050" t="s">
        <v>18</v>
      </c>
      <c r="D1050" t="s">
        <v>2</v>
      </c>
      <c r="E1050" t="s">
        <v>153</v>
      </c>
      <c r="F1050">
        <v>0</v>
      </c>
      <c r="G1050">
        <v>2</v>
      </c>
      <c r="H1050">
        <v>0</v>
      </c>
      <c r="I1050">
        <v>0</v>
      </c>
      <c r="J1050">
        <v>2</v>
      </c>
      <c r="K1050">
        <v>0</v>
      </c>
      <c r="L1050">
        <f t="shared" si="48"/>
        <v>0</v>
      </c>
      <c r="M1050">
        <f t="shared" si="49"/>
        <v>0</v>
      </c>
      <c r="N1050">
        <f t="shared" si="50"/>
        <v>0</v>
      </c>
    </row>
    <row r="1051" spans="1:14" x14ac:dyDescent="0.2">
      <c r="A1051" t="s">
        <v>235</v>
      </c>
      <c r="B1051">
        <v>12</v>
      </c>
      <c r="C1051" t="s">
        <v>18</v>
      </c>
      <c r="D1051" t="s">
        <v>2</v>
      </c>
      <c r="E1051" t="s">
        <v>202</v>
      </c>
      <c r="F1051">
        <v>0</v>
      </c>
      <c r="G1051">
        <v>0</v>
      </c>
      <c r="H1051">
        <v>1</v>
      </c>
      <c r="I1051">
        <v>0</v>
      </c>
      <c r="J1051">
        <v>0</v>
      </c>
      <c r="K1051">
        <v>1</v>
      </c>
      <c r="L1051">
        <f t="shared" si="48"/>
        <v>0</v>
      </c>
      <c r="M1051">
        <f t="shared" si="49"/>
        <v>0</v>
      </c>
      <c r="N1051">
        <f t="shared" si="50"/>
        <v>0</v>
      </c>
    </row>
    <row r="1052" spans="1:14" x14ac:dyDescent="0.2">
      <c r="A1052" t="s">
        <v>235</v>
      </c>
      <c r="B1052">
        <v>12</v>
      </c>
      <c r="C1052" t="s">
        <v>18</v>
      </c>
      <c r="D1052" t="s">
        <v>2</v>
      </c>
      <c r="E1052" t="s">
        <v>168</v>
      </c>
      <c r="F1052">
        <v>0</v>
      </c>
      <c r="G1052">
        <v>1</v>
      </c>
      <c r="H1052">
        <v>0</v>
      </c>
      <c r="I1052">
        <v>0</v>
      </c>
      <c r="J1052">
        <v>1</v>
      </c>
      <c r="K1052">
        <v>0</v>
      </c>
      <c r="L1052">
        <f t="shared" si="48"/>
        <v>0</v>
      </c>
      <c r="M1052">
        <f t="shared" si="49"/>
        <v>0</v>
      </c>
      <c r="N1052">
        <f t="shared" si="50"/>
        <v>0</v>
      </c>
    </row>
    <row r="1053" spans="1:14" x14ac:dyDescent="0.2">
      <c r="A1053" t="s">
        <v>235</v>
      </c>
      <c r="B1053">
        <v>12</v>
      </c>
      <c r="C1053" t="s">
        <v>18</v>
      </c>
      <c r="D1053" t="s">
        <v>2</v>
      </c>
      <c r="E1053" t="s">
        <v>209</v>
      </c>
      <c r="F1053">
        <v>0</v>
      </c>
      <c r="G1053">
        <v>2</v>
      </c>
      <c r="H1053">
        <v>0</v>
      </c>
      <c r="I1053">
        <v>0</v>
      </c>
      <c r="J1053">
        <v>2</v>
      </c>
      <c r="K1053">
        <v>0</v>
      </c>
      <c r="L1053">
        <f t="shared" si="48"/>
        <v>0</v>
      </c>
      <c r="M1053">
        <f t="shared" si="49"/>
        <v>0</v>
      </c>
      <c r="N1053">
        <f t="shared" si="50"/>
        <v>0</v>
      </c>
    </row>
    <row r="1054" spans="1:14" x14ac:dyDescent="0.2">
      <c r="A1054" t="s">
        <v>235</v>
      </c>
      <c r="B1054">
        <v>12</v>
      </c>
      <c r="C1054" t="s">
        <v>18</v>
      </c>
      <c r="D1054" t="s">
        <v>2</v>
      </c>
      <c r="E1054" t="s">
        <v>218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f t="shared" si="48"/>
        <v>0</v>
      </c>
      <c r="M1054">
        <f t="shared" si="49"/>
        <v>0</v>
      </c>
      <c r="N1054">
        <f t="shared" si="50"/>
        <v>0</v>
      </c>
    </row>
    <row r="1055" spans="1:14" x14ac:dyDescent="0.2">
      <c r="A1055" t="s">
        <v>221</v>
      </c>
      <c r="B1055">
        <v>18</v>
      </c>
      <c r="C1055" t="s">
        <v>16</v>
      </c>
      <c r="D1055" t="s">
        <v>2</v>
      </c>
      <c r="E1055" t="s">
        <v>184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f t="shared" si="48"/>
        <v>0</v>
      </c>
      <c r="M1055">
        <f t="shared" si="49"/>
        <v>0</v>
      </c>
      <c r="N1055">
        <f t="shared" si="50"/>
        <v>0</v>
      </c>
    </row>
    <row r="1056" spans="1:14" x14ac:dyDescent="0.2">
      <c r="A1056" t="s">
        <v>221</v>
      </c>
      <c r="B1056">
        <v>18</v>
      </c>
      <c r="C1056" t="s">
        <v>16</v>
      </c>
      <c r="D1056" t="s">
        <v>2</v>
      </c>
      <c r="E1056" t="s">
        <v>188</v>
      </c>
      <c r="F1056">
        <v>0</v>
      </c>
      <c r="G1056">
        <v>1</v>
      </c>
      <c r="H1056">
        <v>0</v>
      </c>
      <c r="I1056">
        <v>0</v>
      </c>
      <c r="J1056">
        <v>1</v>
      </c>
      <c r="K1056">
        <v>0</v>
      </c>
      <c r="L1056">
        <f t="shared" si="48"/>
        <v>0</v>
      </c>
      <c r="M1056">
        <f t="shared" si="49"/>
        <v>0</v>
      </c>
      <c r="N1056">
        <f t="shared" si="50"/>
        <v>0</v>
      </c>
    </row>
    <row r="1057" spans="1:14" x14ac:dyDescent="0.2">
      <c r="A1057" t="s">
        <v>221</v>
      </c>
      <c r="B1057">
        <v>18</v>
      </c>
      <c r="C1057" t="s">
        <v>16</v>
      </c>
      <c r="D1057" t="s">
        <v>2</v>
      </c>
      <c r="E1057" t="s">
        <v>190</v>
      </c>
      <c r="F1057">
        <v>1</v>
      </c>
      <c r="G1057">
        <v>1</v>
      </c>
      <c r="H1057">
        <v>0</v>
      </c>
      <c r="I1057">
        <v>1</v>
      </c>
      <c r="J1057">
        <v>1</v>
      </c>
      <c r="K1057">
        <v>0</v>
      </c>
      <c r="L1057">
        <f t="shared" si="48"/>
        <v>0</v>
      </c>
      <c r="M1057">
        <f t="shared" si="49"/>
        <v>0</v>
      </c>
      <c r="N1057">
        <f t="shared" si="50"/>
        <v>0</v>
      </c>
    </row>
    <row r="1058" spans="1:14" x14ac:dyDescent="0.2">
      <c r="A1058" t="s">
        <v>221</v>
      </c>
      <c r="B1058">
        <v>18</v>
      </c>
      <c r="C1058" t="s">
        <v>16</v>
      </c>
      <c r="D1058" t="s">
        <v>2</v>
      </c>
      <c r="E1058" t="s">
        <v>192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f t="shared" si="48"/>
        <v>0</v>
      </c>
      <c r="M1058">
        <f t="shared" si="49"/>
        <v>0</v>
      </c>
      <c r="N1058">
        <f t="shared" si="50"/>
        <v>0</v>
      </c>
    </row>
    <row r="1059" spans="1:14" x14ac:dyDescent="0.2">
      <c r="A1059" t="s">
        <v>221</v>
      </c>
      <c r="B1059">
        <v>18</v>
      </c>
      <c r="C1059" t="s">
        <v>16</v>
      </c>
      <c r="D1059" t="s">
        <v>2</v>
      </c>
      <c r="E1059" t="s">
        <v>194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f t="shared" si="48"/>
        <v>0</v>
      </c>
      <c r="M1059">
        <f t="shared" si="49"/>
        <v>0</v>
      </c>
      <c r="N1059">
        <f t="shared" si="50"/>
        <v>0</v>
      </c>
    </row>
    <row r="1060" spans="1:14" x14ac:dyDescent="0.2">
      <c r="A1060" t="s">
        <v>221</v>
      </c>
      <c r="B1060">
        <v>18</v>
      </c>
      <c r="C1060" t="s">
        <v>16</v>
      </c>
      <c r="D1060" t="s">
        <v>2</v>
      </c>
      <c r="E1060" t="s">
        <v>199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f t="shared" si="48"/>
        <v>0</v>
      </c>
      <c r="M1060">
        <f t="shared" si="49"/>
        <v>0</v>
      </c>
      <c r="N1060">
        <f t="shared" si="50"/>
        <v>0</v>
      </c>
    </row>
    <row r="1061" spans="1:14" x14ac:dyDescent="0.2">
      <c r="A1061" t="s">
        <v>221</v>
      </c>
      <c r="B1061">
        <v>18</v>
      </c>
      <c r="C1061" t="s">
        <v>16</v>
      </c>
      <c r="D1061" t="s">
        <v>2</v>
      </c>
      <c r="E1061" t="s">
        <v>203</v>
      </c>
      <c r="F1061">
        <v>1</v>
      </c>
      <c r="G1061">
        <v>1</v>
      </c>
      <c r="H1061">
        <v>0</v>
      </c>
      <c r="I1061">
        <v>1</v>
      </c>
      <c r="J1061">
        <v>1</v>
      </c>
      <c r="K1061">
        <v>0</v>
      </c>
      <c r="L1061">
        <f t="shared" si="48"/>
        <v>0</v>
      </c>
      <c r="M1061">
        <f t="shared" si="49"/>
        <v>0</v>
      </c>
      <c r="N1061">
        <f t="shared" si="50"/>
        <v>0</v>
      </c>
    </row>
    <row r="1062" spans="1:14" x14ac:dyDescent="0.2">
      <c r="A1062" t="s">
        <v>221</v>
      </c>
      <c r="B1062">
        <v>18</v>
      </c>
      <c r="C1062" t="s">
        <v>16</v>
      </c>
      <c r="D1062" t="s">
        <v>2</v>
      </c>
      <c r="E1062" t="s">
        <v>206</v>
      </c>
      <c r="F1062">
        <v>2</v>
      </c>
      <c r="G1062">
        <v>1</v>
      </c>
      <c r="H1062">
        <v>0</v>
      </c>
      <c r="I1062">
        <v>2</v>
      </c>
      <c r="J1062">
        <v>1</v>
      </c>
      <c r="K1062">
        <v>0</v>
      </c>
      <c r="L1062">
        <f t="shared" si="48"/>
        <v>0</v>
      </c>
      <c r="M1062">
        <f t="shared" si="49"/>
        <v>0</v>
      </c>
      <c r="N1062">
        <f t="shared" si="50"/>
        <v>0</v>
      </c>
    </row>
    <row r="1063" spans="1:14" x14ac:dyDescent="0.2">
      <c r="A1063" t="s">
        <v>221</v>
      </c>
      <c r="B1063">
        <v>18</v>
      </c>
      <c r="C1063" t="s">
        <v>16</v>
      </c>
      <c r="D1063" t="s">
        <v>2</v>
      </c>
      <c r="E1063" t="s">
        <v>210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f t="shared" si="48"/>
        <v>0</v>
      </c>
      <c r="M1063">
        <f t="shared" si="49"/>
        <v>0</v>
      </c>
      <c r="N1063">
        <f t="shared" si="50"/>
        <v>0</v>
      </c>
    </row>
    <row r="1064" spans="1:14" x14ac:dyDescent="0.2">
      <c r="A1064" t="s">
        <v>221</v>
      </c>
      <c r="B1064">
        <v>18</v>
      </c>
      <c r="C1064" t="s">
        <v>16</v>
      </c>
      <c r="D1064" t="s">
        <v>2</v>
      </c>
      <c r="E1064" t="s">
        <v>185</v>
      </c>
      <c r="F1064">
        <v>1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f t="shared" si="48"/>
        <v>1</v>
      </c>
      <c r="M1064">
        <f t="shared" si="49"/>
        <v>0</v>
      </c>
      <c r="N1064">
        <f t="shared" si="50"/>
        <v>0</v>
      </c>
    </row>
    <row r="1065" spans="1:14" x14ac:dyDescent="0.2">
      <c r="A1065" t="s">
        <v>221</v>
      </c>
      <c r="B1065">
        <v>18</v>
      </c>
      <c r="C1065" t="s">
        <v>16</v>
      </c>
      <c r="D1065" t="s">
        <v>2</v>
      </c>
      <c r="E1065" t="s">
        <v>140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f t="shared" si="48"/>
        <v>0</v>
      </c>
      <c r="M1065">
        <f t="shared" si="49"/>
        <v>0</v>
      </c>
      <c r="N1065">
        <f t="shared" si="50"/>
        <v>0</v>
      </c>
    </row>
    <row r="1066" spans="1:14" x14ac:dyDescent="0.2">
      <c r="A1066" t="s">
        <v>221</v>
      </c>
      <c r="B1066">
        <v>18</v>
      </c>
      <c r="C1066" t="s">
        <v>16</v>
      </c>
      <c r="D1066" t="s">
        <v>2</v>
      </c>
      <c r="E1066" t="s">
        <v>191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f t="shared" si="48"/>
        <v>0</v>
      </c>
      <c r="M1066">
        <f t="shared" si="49"/>
        <v>0</v>
      </c>
      <c r="N1066">
        <f t="shared" si="50"/>
        <v>0</v>
      </c>
    </row>
    <row r="1067" spans="1:14" x14ac:dyDescent="0.2">
      <c r="A1067" t="s">
        <v>221</v>
      </c>
      <c r="B1067">
        <v>18</v>
      </c>
      <c r="C1067" t="s">
        <v>16</v>
      </c>
      <c r="D1067" t="s">
        <v>2</v>
      </c>
      <c r="E1067" t="s">
        <v>160</v>
      </c>
      <c r="F1067">
        <v>0</v>
      </c>
      <c r="G1067">
        <v>1</v>
      </c>
      <c r="H1067">
        <v>0</v>
      </c>
      <c r="I1067">
        <v>0</v>
      </c>
      <c r="J1067">
        <v>1</v>
      </c>
      <c r="K1067">
        <v>0</v>
      </c>
      <c r="L1067">
        <f t="shared" si="48"/>
        <v>0</v>
      </c>
      <c r="M1067">
        <f t="shared" si="49"/>
        <v>0</v>
      </c>
      <c r="N1067">
        <f t="shared" si="50"/>
        <v>0</v>
      </c>
    </row>
    <row r="1068" spans="1:14" x14ac:dyDescent="0.2">
      <c r="A1068" t="s">
        <v>221</v>
      </c>
      <c r="B1068">
        <v>18</v>
      </c>
      <c r="C1068" t="s">
        <v>16</v>
      </c>
      <c r="D1068" t="s">
        <v>2</v>
      </c>
      <c r="E1068" t="s">
        <v>195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f t="shared" si="48"/>
        <v>0</v>
      </c>
      <c r="M1068">
        <f t="shared" si="49"/>
        <v>0</v>
      </c>
      <c r="N1068">
        <f t="shared" si="50"/>
        <v>0</v>
      </c>
    </row>
    <row r="1069" spans="1:14" x14ac:dyDescent="0.2">
      <c r="A1069" t="s">
        <v>221</v>
      </c>
      <c r="B1069">
        <v>18</v>
      </c>
      <c r="C1069" t="s">
        <v>16</v>
      </c>
      <c r="D1069" t="s">
        <v>2</v>
      </c>
      <c r="E1069" t="s">
        <v>135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f t="shared" si="48"/>
        <v>0</v>
      </c>
      <c r="M1069">
        <f t="shared" si="49"/>
        <v>0</v>
      </c>
      <c r="N1069">
        <f t="shared" si="50"/>
        <v>0</v>
      </c>
    </row>
    <row r="1070" spans="1:14" x14ac:dyDescent="0.2">
      <c r="A1070" t="s">
        <v>221</v>
      </c>
      <c r="B1070">
        <v>18</v>
      </c>
      <c r="C1070" t="s">
        <v>16</v>
      </c>
      <c r="D1070" t="s">
        <v>2</v>
      </c>
      <c r="E1070" t="s">
        <v>204</v>
      </c>
      <c r="F1070">
        <v>1</v>
      </c>
      <c r="G1070">
        <v>3</v>
      </c>
      <c r="H1070">
        <v>0</v>
      </c>
      <c r="I1070">
        <v>2</v>
      </c>
      <c r="J1070">
        <v>1</v>
      </c>
      <c r="K1070">
        <v>0</v>
      </c>
      <c r="L1070">
        <v>0</v>
      </c>
      <c r="M1070">
        <f t="shared" ref="M1070:M1101" si="51">G1070-J1070</f>
        <v>2</v>
      </c>
      <c r="N1070">
        <f t="shared" ref="N1070:N1101" si="52">H1070-K1070</f>
        <v>0</v>
      </c>
    </row>
    <row r="1071" spans="1:14" x14ac:dyDescent="0.2">
      <c r="A1071" t="s">
        <v>221</v>
      </c>
      <c r="B1071">
        <v>18</v>
      </c>
      <c r="C1071" t="s">
        <v>16</v>
      </c>
      <c r="D1071" t="s">
        <v>2</v>
      </c>
      <c r="E1071" t="s">
        <v>134</v>
      </c>
      <c r="F1071">
        <v>0</v>
      </c>
      <c r="G1071">
        <v>1</v>
      </c>
      <c r="H1071">
        <v>0</v>
      </c>
      <c r="I1071">
        <v>0</v>
      </c>
      <c r="J1071">
        <v>1</v>
      </c>
      <c r="K1071">
        <v>0</v>
      </c>
      <c r="L1071">
        <f t="shared" ref="L1071:L1102" si="53">F1071-I1071</f>
        <v>0</v>
      </c>
      <c r="M1071">
        <f t="shared" si="51"/>
        <v>0</v>
      </c>
      <c r="N1071">
        <f t="shared" si="52"/>
        <v>0</v>
      </c>
    </row>
    <row r="1072" spans="1:14" x14ac:dyDescent="0.2">
      <c r="A1072" t="s">
        <v>221</v>
      </c>
      <c r="B1072">
        <v>18</v>
      </c>
      <c r="C1072" t="s">
        <v>16</v>
      </c>
      <c r="D1072" t="s">
        <v>2</v>
      </c>
      <c r="E1072" t="s">
        <v>211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f t="shared" si="53"/>
        <v>0</v>
      </c>
      <c r="M1072">
        <f t="shared" si="51"/>
        <v>0</v>
      </c>
      <c r="N1072">
        <f t="shared" si="52"/>
        <v>0</v>
      </c>
    </row>
    <row r="1073" spans="1:14" x14ac:dyDescent="0.2">
      <c r="A1073" t="s">
        <v>221</v>
      </c>
      <c r="B1073">
        <v>18</v>
      </c>
      <c r="C1073" t="s">
        <v>16</v>
      </c>
      <c r="D1073" t="s">
        <v>2</v>
      </c>
      <c r="E1073" t="s">
        <v>170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f t="shared" si="53"/>
        <v>0</v>
      </c>
      <c r="M1073">
        <f t="shared" si="51"/>
        <v>0</v>
      </c>
      <c r="N1073">
        <f t="shared" si="52"/>
        <v>0</v>
      </c>
    </row>
    <row r="1074" spans="1:14" x14ac:dyDescent="0.2">
      <c r="A1074" t="s">
        <v>221</v>
      </c>
      <c r="B1074">
        <v>18</v>
      </c>
      <c r="C1074" t="s">
        <v>16</v>
      </c>
      <c r="D1074" t="s">
        <v>2</v>
      </c>
      <c r="E1074" t="s">
        <v>189</v>
      </c>
      <c r="F1074">
        <v>1</v>
      </c>
      <c r="G1074">
        <v>0</v>
      </c>
      <c r="H1074">
        <v>0</v>
      </c>
      <c r="I1074">
        <v>1</v>
      </c>
      <c r="J1074">
        <v>0</v>
      </c>
      <c r="K1074">
        <v>0</v>
      </c>
      <c r="L1074">
        <f t="shared" si="53"/>
        <v>0</v>
      </c>
      <c r="M1074">
        <f t="shared" si="51"/>
        <v>0</v>
      </c>
      <c r="N1074">
        <f t="shared" si="52"/>
        <v>0</v>
      </c>
    </row>
    <row r="1075" spans="1:14" x14ac:dyDescent="0.2">
      <c r="A1075" t="s">
        <v>221</v>
      </c>
      <c r="B1075">
        <v>18</v>
      </c>
      <c r="C1075" t="s">
        <v>16</v>
      </c>
      <c r="D1075" t="s">
        <v>2</v>
      </c>
      <c r="E1075" t="s">
        <v>125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f t="shared" si="53"/>
        <v>0</v>
      </c>
      <c r="M1075">
        <f t="shared" si="51"/>
        <v>0</v>
      </c>
      <c r="N1075">
        <f t="shared" si="52"/>
        <v>0</v>
      </c>
    </row>
    <row r="1076" spans="1:14" x14ac:dyDescent="0.2">
      <c r="A1076" t="s">
        <v>221</v>
      </c>
      <c r="B1076">
        <v>18</v>
      </c>
      <c r="C1076" t="s">
        <v>16</v>
      </c>
      <c r="D1076" t="s">
        <v>2</v>
      </c>
      <c r="E1076" t="s">
        <v>157</v>
      </c>
      <c r="F1076">
        <v>0</v>
      </c>
      <c r="G1076">
        <v>2</v>
      </c>
      <c r="H1076">
        <v>0</v>
      </c>
      <c r="I1076">
        <v>0</v>
      </c>
      <c r="J1076">
        <v>2</v>
      </c>
      <c r="K1076">
        <v>0</v>
      </c>
      <c r="L1076">
        <f t="shared" si="53"/>
        <v>0</v>
      </c>
      <c r="M1076">
        <f t="shared" si="51"/>
        <v>0</v>
      </c>
      <c r="N1076">
        <f t="shared" si="52"/>
        <v>0</v>
      </c>
    </row>
    <row r="1077" spans="1:14" x14ac:dyDescent="0.2">
      <c r="A1077" t="s">
        <v>221</v>
      </c>
      <c r="B1077">
        <v>18</v>
      </c>
      <c r="C1077" t="s">
        <v>16</v>
      </c>
      <c r="D1077" t="s">
        <v>2</v>
      </c>
      <c r="E1077" t="s">
        <v>196</v>
      </c>
      <c r="F1077">
        <v>0</v>
      </c>
      <c r="G1077">
        <v>3</v>
      </c>
      <c r="H1077">
        <v>0</v>
      </c>
      <c r="I1077">
        <v>0</v>
      </c>
      <c r="J1077">
        <v>3</v>
      </c>
      <c r="K1077">
        <v>0</v>
      </c>
      <c r="L1077">
        <f t="shared" si="53"/>
        <v>0</v>
      </c>
      <c r="M1077">
        <f t="shared" si="51"/>
        <v>0</v>
      </c>
      <c r="N1077">
        <f t="shared" si="52"/>
        <v>0</v>
      </c>
    </row>
    <row r="1078" spans="1:14" x14ac:dyDescent="0.2">
      <c r="A1078" t="s">
        <v>221</v>
      </c>
      <c r="B1078">
        <v>18</v>
      </c>
      <c r="C1078" t="s">
        <v>16</v>
      </c>
      <c r="D1078" t="s">
        <v>2</v>
      </c>
      <c r="E1078" t="s">
        <v>161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f t="shared" si="53"/>
        <v>0</v>
      </c>
      <c r="M1078">
        <f t="shared" si="51"/>
        <v>0</v>
      </c>
      <c r="N1078">
        <f t="shared" si="52"/>
        <v>0</v>
      </c>
    </row>
    <row r="1079" spans="1:14" x14ac:dyDescent="0.2">
      <c r="A1079" t="s">
        <v>221</v>
      </c>
      <c r="B1079">
        <v>18</v>
      </c>
      <c r="C1079" t="s">
        <v>16</v>
      </c>
      <c r="D1079" t="s">
        <v>2</v>
      </c>
      <c r="E1079" t="s">
        <v>141</v>
      </c>
      <c r="F1079">
        <v>0</v>
      </c>
      <c r="G1079">
        <v>1</v>
      </c>
      <c r="H1079">
        <v>0</v>
      </c>
      <c r="I1079">
        <v>0</v>
      </c>
      <c r="J1079">
        <v>1</v>
      </c>
      <c r="K1079">
        <v>0</v>
      </c>
      <c r="L1079">
        <f t="shared" si="53"/>
        <v>0</v>
      </c>
      <c r="M1079">
        <f t="shared" si="51"/>
        <v>0</v>
      </c>
      <c r="N1079">
        <f t="shared" si="52"/>
        <v>0</v>
      </c>
    </row>
    <row r="1080" spans="1:14" x14ac:dyDescent="0.2">
      <c r="A1080" t="s">
        <v>221</v>
      </c>
      <c r="B1080">
        <v>18</v>
      </c>
      <c r="C1080" t="s">
        <v>16</v>
      </c>
      <c r="D1080" t="s">
        <v>2</v>
      </c>
      <c r="E1080" t="s">
        <v>207</v>
      </c>
      <c r="F1080">
        <v>0</v>
      </c>
      <c r="G1080">
        <v>1</v>
      </c>
      <c r="H1080">
        <v>0</v>
      </c>
      <c r="I1080">
        <v>0</v>
      </c>
      <c r="J1080">
        <v>1</v>
      </c>
      <c r="K1080">
        <v>0</v>
      </c>
      <c r="L1080">
        <f t="shared" si="53"/>
        <v>0</v>
      </c>
      <c r="M1080">
        <f t="shared" si="51"/>
        <v>0</v>
      </c>
      <c r="N1080">
        <f t="shared" si="52"/>
        <v>0</v>
      </c>
    </row>
    <row r="1081" spans="1:14" x14ac:dyDescent="0.2">
      <c r="A1081" t="s">
        <v>221</v>
      </c>
      <c r="B1081">
        <v>18</v>
      </c>
      <c r="C1081" t="s">
        <v>16</v>
      </c>
      <c r="D1081" t="s">
        <v>2</v>
      </c>
      <c r="E1081" t="s">
        <v>212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f t="shared" si="53"/>
        <v>0</v>
      </c>
      <c r="M1081">
        <f t="shared" si="51"/>
        <v>0</v>
      </c>
      <c r="N1081">
        <f t="shared" si="52"/>
        <v>0</v>
      </c>
    </row>
    <row r="1082" spans="1:14" x14ac:dyDescent="0.2">
      <c r="A1082" t="s">
        <v>221</v>
      </c>
      <c r="B1082">
        <v>18</v>
      </c>
      <c r="C1082" t="s">
        <v>16</v>
      </c>
      <c r="D1082" t="s">
        <v>2</v>
      </c>
      <c r="E1082" t="s">
        <v>171</v>
      </c>
      <c r="F1082">
        <v>0</v>
      </c>
      <c r="G1082">
        <v>1</v>
      </c>
      <c r="H1082">
        <v>0</v>
      </c>
      <c r="I1082">
        <v>0</v>
      </c>
      <c r="J1082">
        <v>1</v>
      </c>
      <c r="K1082">
        <v>0</v>
      </c>
      <c r="L1082">
        <f t="shared" si="53"/>
        <v>0</v>
      </c>
      <c r="M1082">
        <f t="shared" si="51"/>
        <v>0</v>
      </c>
      <c r="N1082">
        <f t="shared" si="52"/>
        <v>0</v>
      </c>
    </row>
    <row r="1083" spans="1:14" x14ac:dyDescent="0.2">
      <c r="A1083" t="s">
        <v>221</v>
      </c>
      <c r="B1083">
        <v>18</v>
      </c>
      <c r="C1083" t="s">
        <v>16</v>
      </c>
      <c r="D1083" t="s">
        <v>2</v>
      </c>
      <c r="E1083" t="s">
        <v>124</v>
      </c>
      <c r="F1083">
        <v>0</v>
      </c>
      <c r="G1083">
        <v>10</v>
      </c>
      <c r="H1083">
        <v>0</v>
      </c>
      <c r="I1083">
        <v>0</v>
      </c>
      <c r="J1083">
        <v>10</v>
      </c>
      <c r="K1083">
        <v>0</v>
      </c>
      <c r="L1083">
        <f t="shared" si="53"/>
        <v>0</v>
      </c>
      <c r="M1083">
        <f t="shared" si="51"/>
        <v>0</v>
      </c>
      <c r="N1083">
        <f t="shared" si="52"/>
        <v>0</v>
      </c>
    </row>
    <row r="1084" spans="1:14" x14ac:dyDescent="0.2">
      <c r="A1084" t="s">
        <v>221</v>
      </c>
      <c r="B1084">
        <v>18</v>
      </c>
      <c r="C1084" t="s">
        <v>16</v>
      </c>
      <c r="D1084" t="s">
        <v>2</v>
      </c>
      <c r="E1084" t="s">
        <v>121</v>
      </c>
      <c r="F1084">
        <v>1</v>
      </c>
      <c r="G1084">
        <v>0</v>
      </c>
      <c r="H1084">
        <v>0</v>
      </c>
      <c r="I1084">
        <v>1</v>
      </c>
      <c r="J1084">
        <v>0</v>
      </c>
      <c r="K1084">
        <v>0</v>
      </c>
      <c r="L1084">
        <f t="shared" si="53"/>
        <v>0</v>
      </c>
      <c r="M1084">
        <f t="shared" si="51"/>
        <v>0</v>
      </c>
      <c r="N1084">
        <f t="shared" si="52"/>
        <v>0</v>
      </c>
    </row>
    <row r="1085" spans="1:14" x14ac:dyDescent="0.2">
      <c r="A1085" t="s">
        <v>221</v>
      </c>
      <c r="B1085">
        <v>18</v>
      </c>
      <c r="C1085" t="s">
        <v>16</v>
      </c>
      <c r="D1085" t="s">
        <v>2</v>
      </c>
      <c r="E1085" t="s">
        <v>193</v>
      </c>
      <c r="F1085">
        <v>0</v>
      </c>
      <c r="G1085">
        <v>1</v>
      </c>
      <c r="H1085">
        <v>0</v>
      </c>
      <c r="I1085">
        <v>0</v>
      </c>
      <c r="J1085">
        <v>1</v>
      </c>
      <c r="K1085">
        <v>0</v>
      </c>
      <c r="L1085">
        <f t="shared" si="53"/>
        <v>0</v>
      </c>
      <c r="M1085">
        <f t="shared" si="51"/>
        <v>0</v>
      </c>
      <c r="N1085">
        <f t="shared" si="52"/>
        <v>0</v>
      </c>
    </row>
    <row r="1086" spans="1:14" x14ac:dyDescent="0.2">
      <c r="A1086" t="s">
        <v>221</v>
      </c>
      <c r="B1086">
        <v>18</v>
      </c>
      <c r="C1086" t="s">
        <v>16</v>
      </c>
      <c r="D1086" t="s">
        <v>2</v>
      </c>
      <c r="E1086" t="s">
        <v>165</v>
      </c>
      <c r="F1086">
        <v>2</v>
      </c>
      <c r="G1086">
        <v>2</v>
      </c>
      <c r="H1086">
        <v>1</v>
      </c>
      <c r="I1086">
        <v>2</v>
      </c>
      <c r="J1086">
        <v>2</v>
      </c>
      <c r="K1086">
        <v>1</v>
      </c>
      <c r="L1086">
        <f t="shared" si="53"/>
        <v>0</v>
      </c>
      <c r="M1086">
        <f t="shared" si="51"/>
        <v>0</v>
      </c>
      <c r="N1086">
        <f t="shared" si="52"/>
        <v>0</v>
      </c>
    </row>
    <row r="1087" spans="1:14" x14ac:dyDescent="0.2">
      <c r="A1087" t="s">
        <v>221</v>
      </c>
      <c r="B1087">
        <v>18</v>
      </c>
      <c r="C1087" t="s">
        <v>16</v>
      </c>
      <c r="D1087" t="s">
        <v>2</v>
      </c>
      <c r="E1087" t="s">
        <v>126</v>
      </c>
      <c r="F1087">
        <v>1</v>
      </c>
      <c r="G1087">
        <v>1</v>
      </c>
      <c r="H1087">
        <v>0</v>
      </c>
      <c r="I1087">
        <v>1</v>
      </c>
      <c r="J1087">
        <v>0</v>
      </c>
      <c r="K1087">
        <v>0</v>
      </c>
      <c r="L1087">
        <f t="shared" si="53"/>
        <v>0</v>
      </c>
      <c r="M1087">
        <f t="shared" si="51"/>
        <v>1</v>
      </c>
      <c r="N1087">
        <f t="shared" si="52"/>
        <v>0</v>
      </c>
    </row>
    <row r="1088" spans="1:14" x14ac:dyDescent="0.2">
      <c r="A1088" t="s">
        <v>221</v>
      </c>
      <c r="B1088">
        <v>18</v>
      </c>
      <c r="C1088" t="s">
        <v>16</v>
      </c>
      <c r="D1088" t="s">
        <v>2</v>
      </c>
      <c r="E1088" t="s">
        <v>169</v>
      </c>
      <c r="F1088">
        <v>0</v>
      </c>
      <c r="G1088">
        <v>1</v>
      </c>
      <c r="H1088">
        <v>0</v>
      </c>
      <c r="I1088">
        <v>0</v>
      </c>
      <c r="J1088">
        <v>1</v>
      </c>
      <c r="K1088">
        <v>0</v>
      </c>
      <c r="L1088">
        <f t="shared" si="53"/>
        <v>0</v>
      </c>
      <c r="M1088">
        <f t="shared" si="51"/>
        <v>0</v>
      </c>
      <c r="N1088">
        <f t="shared" si="52"/>
        <v>0</v>
      </c>
    </row>
    <row r="1089" spans="1:14" x14ac:dyDescent="0.2">
      <c r="A1089" t="s">
        <v>221</v>
      </c>
      <c r="B1089">
        <v>18</v>
      </c>
      <c r="C1089" t="s">
        <v>16</v>
      </c>
      <c r="D1089" t="s">
        <v>2</v>
      </c>
      <c r="E1089" t="s">
        <v>163</v>
      </c>
      <c r="F1089">
        <v>0</v>
      </c>
      <c r="G1089">
        <v>2</v>
      </c>
      <c r="H1089">
        <v>0</v>
      </c>
      <c r="I1089">
        <v>0</v>
      </c>
      <c r="J1089">
        <v>2</v>
      </c>
      <c r="K1089">
        <v>0</v>
      </c>
      <c r="L1089">
        <f t="shared" si="53"/>
        <v>0</v>
      </c>
      <c r="M1089">
        <f t="shared" si="51"/>
        <v>0</v>
      </c>
      <c r="N1089">
        <f t="shared" si="52"/>
        <v>0</v>
      </c>
    </row>
    <row r="1090" spans="1:14" x14ac:dyDescent="0.2">
      <c r="A1090" t="s">
        <v>221</v>
      </c>
      <c r="B1090">
        <v>18</v>
      </c>
      <c r="C1090" t="s">
        <v>16</v>
      </c>
      <c r="D1090" t="s">
        <v>2</v>
      </c>
      <c r="E1090" t="s">
        <v>213</v>
      </c>
      <c r="F1090">
        <v>0</v>
      </c>
      <c r="G1090">
        <v>1</v>
      </c>
      <c r="H1090">
        <v>0</v>
      </c>
      <c r="I1090">
        <v>0</v>
      </c>
      <c r="J1090">
        <v>1</v>
      </c>
      <c r="K1090">
        <v>0</v>
      </c>
      <c r="L1090">
        <f t="shared" si="53"/>
        <v>0</v>
      </c>
      <c r="M1090">
        <f t="shared" si="51"/>
        <v>0</v>
      </c>
      <c r="N1090">
        <f t="shared" si="52"/>
        <v>0</v>
      </c>
    </row>
    <row r="1091" spans="1:14" x14ac:dyDescent="0.2">
      <c r="A1091" t="s">
        <v>221</v>
      </c>
      <c r="B1091">
        <v>18</v>
      </c>
      <c r="C1091" t="s">
        <v>16</v>
      </c>
      <c r="D1091" t="s">
        <v>2</v>
      </c>
      <c r="E1091" t="s">
        <v>177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f t="shared" si="53"/>
        <v>0</v>
      </c>
      <c r="M1091">
        <f t="shared" si="51"/>
        <v>0</v>
      </c>
      <c r="N1091">
        <f t="shared" si="52"/>
        <v>0</v>
      </c>
    </row>
    <row r="1092" spans="1:14" x14ac:dyDescent="0.2">
      <c r="A1092" t="s">
        <v>221</v>
      </c>
      <c r="B1092">
        <v>18</v>
      </c>
      <c r="C1092" t="s">
        <v>16</v>
      </c>
      <c r="D1092" t="s">
        <v>2</v>
      </c>
      <c r="E1092" t="s">
        <v>147</v>
      </c>
      <c r="F1092">
        <v>0</v>
      </c>
      <c r="G1092">
        <v>1</v>
      </c>
      <c r="H1092">
        <v>0</v>
      </c>
      <c r="I1092">
        <v>0</v>
      </c>
      <c r="J1092">
        <v>1</v>
      </c>
      <c r="K1092">
        <v>0</v>
      </c>
      <c r="L1092">
        <f t="shared" si="53"/>
        <v>0</v>
      </c>
      <c r="M1092">
        <f t="shared" si="51"/>
        <v>0</v>
      </c>
      <c r="N1092">
        <f t="shared" si="52"/>
        <v>0</v>
      </c>
    </row>
    <row r="1093" spans="1:14" x14ac:dyDescent="0.2">
      <c r="A1093" t="s">
        <v>221</v>
      </c>
      <c r="B1093">
        <v>18</v>
      </c>
      <c r="C1093" t="s">
        <v>16</v>
      </c>
      <c r="D1093" t="s">
        <v>2</v>
      </c>
      <c r="E1093" t="s">
        <v>123</v>
      </c>
      <c r="F1093">
        <v>1</v>
      </c>
      <c r="G1093">
        <v>0</v>
      </c>
      <c r="H1093">
        <v>0</v>
      </c>
      <c r="I1093">
        <v>1</v>
      </c>
      <c r="J1093">
        <v>0</v>
      </c>
      <c r="K1093">
        <v>0</v>
      </c>
      <c r="L1093">
        <f t="shared" si="53"/>
        <v>0</v>
      </c>
      <c r="M1093">
        <f t="shared" si="51"/>
        <v>0</v>
      </c>
      <c r="N1093">
        <f t="shared" si="52"/>
        <v>0</v>
      </c>
    </row>
    <row r="1094" spans="1:14" x14ac:dyDescent="0.2">
      <c r="A1094" t="s">
        <v>221</v>
      </c>
      <c r="B1094">
        <v>18</v>
      </c>
      <c r="C1094" t="s">
        <v>16</v>
      </c>
      <c r="D1094" t="s">
        <v>2</v>
      </c>
      <c r="E1094" t="s">
        <v>179</v>
      </c>
      <c r="F1094">
        <v>0</v>
      </c>
      <c r="G1094">
        <v>1</v>
      </c>
      <c r="H1094">
        <v>0</v>
      </c>
      <c r="I1094">
        <v>0</v>
      </c>
      <c r="J1094">
        <v>1</v>
      </c>
      <c r="K1094">
        <v>0</v>
      </c>
      <c r="L1094">
        <f t="shared" si="53"/>
        <v>0</v>
      </c>
      <c r="M1094">
        <f t="shared" si="51"/>
        <v>0</v>
      </c>
      <c r="N1094">
        <f t="shared" si="52"/>
        <v>0</v>
      </c>
    </row>
    <row r="1095" spans="1:14" x14ac:dyDescent="0.2">
      <c r="A1095" t="s">
        <v>221</v>
      </c>
      <c r="B1095">
        <v>18</v>
      </c>
      <c r="C1095" t="s">
        <v>16</v>
      </c>
      <c r="D1095" t="s">
        <v>2</v>
      </c>
      <c r="E1095" t="s">
        <v>197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f t="shared" si="53"/>
        <v>0</v>
      </c>
      <c r="M1095">
        <f t="shared" si="51"/>
        <v>0</v>
      </c>
      <c r="N1095">
        <f t="shared" si="52"/>
        <v>0</v>
      </c>
    </row>
    <row r="1096" spans="1:14" x14ac:dyDescent="0.2">
      <c r="A1096" t="s">
        <v>221</v>
      </c>
      <c r="B1096">
        <v>18</v>
      </c>
      <c r="C1096" t="s">
        <v>16</v>
      </c>
      <c r="D1096" t="s">
        <v>2</v>
      </c>
      <c r="E1096" t="s">
        <v>200</v>
      </c>
      <c r="F1096">
        <v>0</v>
      </c>
      <c r="G1096">
        <v>1</v>
      </c>
      <c r="H1096">
        <v>0</v>
      </c>
      <c r="I1096">
        <v>0</v>
      </c>
      <c r="J1096">
        <v>1</v>
      </c>
      <c r="K1096">
        <v>0</v>
      </c>
      <c r="L1096">
        <f t="shared" si="53"/>
        <v>0</v>
      </c>
      <c r="M1096">
        <f t="shared" si="51"/>
        <v>0</v>
      </c>
      <c r="N1096">
        <f t="shared" si="52"/>
        <v>0</v>
      </c>
    </row>
    <row r="1097" spans="1:14" x14ac:dyDescent="0.2">
      <c r="A1097" t="s">
        <v>221</v>
      </c>
      <c r="B1097">
        <v>18</v>
      </c>
      <c r="C1097" t="s">
        <v>16</v>
      </c>
      <c r="D1097" t="s">
        <v>2</v>
      </c>
      <c r="E1097" t="s">
        <v>183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f t="shared" si="53"/>
        <v>0</v>
      </c>
      <c r="M1097">
        <f t="shared" si="51"/>
        <v>0</v>
      </c>
      <c r="N1097">
        <f t="shared" si="52"/>
        <v>0</v>
      </c>
    </row>
    <row r="1098" spans="1:14" x14ac:dyDescent="0.2">
      <c r="A1098" t="s">
        <v>221</v>
      </c>
      <c r="B1098">
        <v>18</v>
      </c>
      <c r="C1098" t="s">
        <v>16</v>
      </c>
      <c r="D1098" t="s">
        <v>2</v>
      </c>
      <c r="E1098" t="s">
        <v>208</v>
      </c>
      <c r="F1098">
        <v>0</v>
      </c>
      <c r="G1098">
        <v>1</v>
      </c>
      <c r="H1098">
        <v>0</v>
      </c>
      <c r="I1098">
        <v>0</v>
      </c>
      <c r="J1098">
        <v>1</v>
      </c>
      <c r="K1098">
        <v>0</v>
      </c>
      <c r="L1098">
        <f t="shared" si="53"/>
        <v>0</v>
      </c>
      <c r="M1098">
        <f t="shared" si="51"/>
        <v>0</v>
      </c>
      <c r="N1098">
        <f t="shared" si="52"/>
        <v>0</v>
      </c>
    </row>
    <row r="1099" spans="1:14" x14ac:dyDescent="0.2">
      <c r="A1099" t="s">
        <v>221</v>
      </c>
      <c r="B1099">
        <v>18</v>
      </c>
      <c r="C1099" t="s">
        <v>16</v>
      </c>
      <c r="D1099" t="s">
        <v>2</v>
      </c>
      <c r="E1099" t="s">
        <v>214</v>
      </c>
      <c r="F1099">
        <v>1</v>
      </c>
      <c r="G1099">
        <v>0</v>
      </c>
      <c r="H1099">
        <v>0</v>
      </c>
      <c r="I1099">
        <v>1</v>
      </c>
      <c r="J1099">
        <v>0</v>
      </c>
      <c r="K1099">
        <v>0</v>
      </c>
      <c r="L1099">
        <f t="shared" si="53"/>
        <v>0</v>
      </c>
      <c r="M1099">
        <f t="shared" si="51"/>
        <v>0</v>
      </c>
      <c r="N1099">
        <f t="shared" si="52"/>
        <v>0</v>
      </c>
    </row>
    <row r="1100" spans="1:14" x14ac:dyDescent="0.2">
      <c r="A1100" t="s">
        <v>221</v>
      </c>
      <c r="B1100">
        <v>18</v>
      </c>
      <c r="C1100" t="s">
        <v>16</v>
      </c>
      <c r="D1100" t="s">
        <v>2</v>
      </c>
      <c r="E1100" t="s">
        <v>186</v>
      </c>
      <c r="F1100">
        <v>0</v>
      </c>
      <c r="G1100">
        <v>1</v>
      </c>
      <c r="H1100">
        <v>0</v>
      </c>
      <c r="I1100">
        <v>0</v>
      </c>
      <c r="J1100">
        <v>1</v>
      </c>
      <c r="K1100">
        <v>0</v>
      </c>
      <c r="L1100">
        <f t="shared" si="53"/>
        <v>0</v>
      </c>
      <c r="M1100">
        <f t="shared" si="51"/>
        <v>0</v>
      </c>
      <c r="N1100">
        <f t="shared" si="52"/>
        <v>0</v>
      </c>
    </row>
    <row r="1101" spans="1:14" x14ac:dyDescent="0.2">
      <c r="A1101" t="s">
        <v>221</v>
      </c>
      <c r="B1101">
        <v>18</v>
      </c>
      <c r="C1101" t="s">
        <v>16</v>
      </c>
      <c r="D1101" t="s">
        <v>2</v>
      </c>
      <c r="E1101" t="s">
        <v>137</v>
      </c>
      <c r="F1101">
        <v>0</v>
      </c>
      <c r="G1101">
        <v>2</v>
      </c>
      <c r="H1101">
        <v>0</v>
      </c>
      <c r="I1101">
        <v>0</v>
      </c>
      <c r="J1101">
        <v>2</v>
      </c>
      <c r="K1101">
        <v>0</v>
      </c>
      <c r="L1101">
        <f t="shared" si="53"/>
        <v>0</v>
      </c>
      <c r="M1101">
        <f t="shared" si="51"/>
        <v>0</v>
      </c>
      <c r="N1101">
        <f t="shared" si="52"/>
        <v>0</v>
      </c>
    </row>
    <row r="1102" spans="1:14" x14ac:dyDescent="0.2">
      <c r="A1102" t="s">
        <v>221</v>
      </c>
      <c r="B1102">
        <v>18</v>
      </c>
      <c r="C1102" t="s">
        <v>16</v>
      </c>
      <c r="D1102" t="s">
        <v>2</v>
      </c>
      <c r="E1102" t="s">
        <v>178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f t="shared" si="53"/>
        <v>0</v>
      </c>
      <c r="M1102">
        <f t="shared" ref="M1102:M1133" si="54">G1102-J1102</f>
        <v>0</v>
      </c>
      <c r="N1102">
        <f t="shared" ref="N1102:N1133" si="55">H1102-K1102</f>
        <v>0</v>
      </c>
    </row>
    <row r="1103" spans="1:14" x14ac:dyDescent="0.2">
      <c r="A1103" t="s">
        <v>221</v>
      </c>
      <c r="B1103">
        <v>18</v>
      </c>
      <c r="C1103" t="s">
        <v>16</v>
      </c>
      <c r="D1103" t="s">
        <v>2</v>
      </c>
      <c r="E1103" t="s">
        <v>122</v>
      </c>
      <c r="F1103">
        <v>0</v>
      </c>
      <c r="G1103">
        <v>2</v>
      </c>
      <c r="H1103">
        <v>0</v>
      </c>
      <c r="I1103">
        <v>0</v>
      </c>
      <c r="J1103">
        <v>2</v>
      </c>
      <c r="K1103">
        <v>0</v>
      </c>
      <c r="L1103">
        <f t="shared" ref="L1103:L1134" si="56">F1103-I1103</f>
        <v>0</v>
      </c>
      <c r="M1103">
        <f t="shared" si="54"/>
        <v>0</v>
      </c>
      <c r="N1103">
        <f t="shared" si="55"/>
        <v>0</v>
      </c>
    </row>
    <row r="1104" spans="1:14" x14ac:dyDescent="0.2">
      <c r="A1104" t="s">
        <v>221</v>
      </c>
      <c r="B1104">
        <v>18</v>
      </c>
      <c r="C1104" t="s">
        <v>16</v>
      </c>
      <c r="D1104" t="s">
        <v>2</v>
      </c>
      <c r="E1104" t="s">
        <v>175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f t="shared" si="56"/>
        <v>0</v>
      </c>
      <c r="M1104">
        <f t="shared" si="54"/>
        <v>0</v>
      </c>
      <c r="N1104">
        <f t="shared" si="55"/>
        <v>0</v>
      </c>
    </row>
    <row r="1105" spans="1:14" x14ac:dyDescent="0.2">
      <c r="A1105" t="s">
        <v>221</v>
      </c>
      <c r="B1105">
        <v>18</v>
      </c>
      <c r="C1105" t="s">
        <v>16</v>
      </c>
      <c r="D1105" t="s">
        <v>2</v>
      </c>
      <c r="E1105" t="s">
        <v>138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f t="shared" si="56"/>
        <v>0</v>
      </c>
      <c r="M1105">
        <f t="shared" si="54"/>
        <v>0</v>
      </c>
      <c r="N1105">
        <f t="shared" si="55"/>
        <v>0</v>
      </c>
    </row>
    <row r="1106" spans="1:14" x14ac:dyDescent="0.2">
      <c r="A1106" t="s">
        <v>221</v>
      </c>
      <c r="B1106">
        <v>18</v>
      </c>
      <c r="C1106" t="s">
        <v>16</v>
      </c>
      <c r="D1106" t="s">
        <v>2</v>
      </c>
      <c r="E1106" t="s">
        <v>205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f t="shared" si="56"/>
        <v>0</v>
      </c>
      <c r="M1106">
        <f t="shared" si="54"/>
        <v>0</v>
      </c>
      <c r="N1106">
        <f t="shared" si="55"/>
        <v>0</v>
      </c>
    </row>
    <row r="1107" spans="1:14" x14ac:dyDescent="0.2">
      <c r="A1107" t="s">
        <v>221</v>
      </c>
      <c r="B1107">
        <v>18</v>
      </c>
      <c r="C1107" t="s">
        <v>16</v>
      </c>
      <c r="D1107" t="s">
        <v>2</v>
      </c>
      <c r="E1107" t="s">
        <v>162</v>
      </c>
      <c r="F1107">
        <v>1</v>
      </c>
      <c r="G1107">
        <v>1</v>
      </c>
      <c r="H1107">
        <v>0</v>
      </c>
      <c r="I1107">
        <v>1</v>
      </c>
      <c r="J1107">
        <v>1</v>
      </c>
      <c r="K1107">
        <v>0</v>
      </c>
      <c r="L1107">
        <f t="shared" si="56"/>
        <v>0</v>
      </c>
      <c r="M1107">
        <f t="shared" si="54"/>
        <v>0</v>
      </c>
      <c r="N1107">
        <f t="shared" si="55"/>
        <v>0</v>
      </c>
    </row>
    <row r="1108" spans="1:14" x14ac:dyDescent="0.2">
      <c r="A1108" t="s">
        <v>221</v>
      </c>
      <c r="B1108">
        <v>18</v>
      </c>
      <c r="C1108" t="s">
        <v>16</v>
      </c>
      <c r="D1108" t="s">
        <v>2</v>
      </c>
      <c r="E1108" t="s">
        <v>215</v>
      </c>
      <c r="F1108">
        <v>0</v>
      </c>
      <c r="G1108">
        <v>1</v>
      </c>
      <c r="H1108">
        <v>0</v>
      </c>
      <c r="I1108">
        <v>0</v>
      </c>
      <c r="J1108">
        <v>1</v>
      </c>
      <c r="K1108">
        <v>0</v>
      </c>
      <c r="L1108">
        <f t="shared" si="56"/>
        <v>0</v>
      </c>
      <c r="M1108">
        <f t="shared" si="54"/>
        <v>0</v>
      </c>
      <c r="N1108">
        <f t="shared" si="55"/>
        <v>0</v>
      </c>
    </row>
    <row r="1109" spans="1:14" x14ac:dyDescent="0.2">
      <c r="A1109" t="s">
        <v>221</v>
      </c>
      <c r="B1109">
        <v>18</v>
      </c>
      <c r="C1109" t="s">
        <v>16</v>
      </c>
      <c r="D1109" t="s">
        <v>2</v>
      </c>
      <c r="E1109" t="s">
        <v>148</v>
      </c>
      <c r="F1109">
        <v>0</v>
      </c>
      <c r="G1109">
        <v>2</v>
      </c>
      <c r="H1109">
        <v>0</v>
      </c>
      <c r="I1109">
        <v>0</v>
      </c>
      <c r="J1109">
        <v>2</v>
      </c>
      <c r="K1109">
        <v>0</v>
      </c>
      <c r="L1109">
        <f t="shared" si="56"/>
        <v>0</v>
      </c>
      <c r="M1109">
        <f t="shared" si="54"/>
        <v>0</v>
      </c>
      <c r="N1109">
        <f t="shared" si="55"/>
        <v>0</v>
      </c>
    </row>
    <row r="1110" spans="1:14" x14ac:dyDescent="0.2">
      <c r="A1110" t="s">
        <v>221</v>
      </c>
      <c r="B1110">
        <v>18</v>
      </c>
      <c r="C1110" t="s">
        <v>16</v>
      </c>
      <c r="D1110" t="s">
        <v>2</v>
      </c>
      <c r="E1110" t="s">
        <v>182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f t="shared" si="56"/>
        <v>0</v>
      </c>
      <c r="M1110">
        <f t="shared" si="54"/>
        <v>0</v>
      </c>
      <c r="N1110">
        <f t="shared" si="55"/>
        <v>0</v>
      </c>
    </row>
    <row r="1111" spans="1:14" x14ac:dyDescent="0.2">
      <c r="A1111" t="s">
        <v>221</v>
      </c>
      <c r="B1111">
        <v>18</v>
      </c>
      <c r="C1111" t="s">
        <v>16</v>
      </c>
      <c r="D1111" t="s">
        <v>2</v>
      </c>
      <c r="E1111" t="s">
        <v>174</v>
      </c>
      <c r="F1111">
        <v>0</v>
      </c>
      <c r="G1111">
        <v>3</v>
      </c>
      <c r="H1111">
        <v>0</v>
      </c>
      <c r="I1111">
        <v>0</v>
      </c>
      <c r="J1111">
        <v>1</v>
      </c>
      <c r="K1111">
        <v>0</v>
      </c>
      <c r="L1111">
        <f t="shared" si="56"/>
        <v>0</v>
      </c>
      <c r="M1111">
        <f t="shared" si="54"/>
        <v>2</v>
      </c>
      <c r="N1111">
        <f t="shared" si="55"/>
        <v>0</v>
      </c>
    </row>
    <row r="1112" spans="1:14" x14ac:dyDescent="0.2">
      <c r="A1112" t="s">
        <v>221</v>
      </c>
      <c r="B1112">
        <v>18</v>
      </c>
      <c r="C1112" t="s">
        <v>16</v>
      </c>
      <c r="D1112" t="s">
        <v>2</v>
      </c>
      <c r="E1112" t="s">
        <v>127</v>
      </c>
      <c r="F1112">
        <v>0</v>
      </c>
      <c r="G1112">
        <v>1</v>
      </c>
      <c r="H1112">
        <v>0</v>
      </c>
      <c r="I1112">
        <v>0</v>
      </c>
      <c r="J1112">
        <v>1</v>
      </c>
      <c r="K1112">
        <v>0</v>
      </c>
      <c r="L1112">
        <f t="shared" si="56"/>
        <v>0</v>
      </c>
      <c r="M1112">
        <f t="shared" si="54"/>
        <v>0</v>
      </c>
      <c r="N1112">
        <f t="shared" si="55"/>
        <v>0</v>
      </c>
    </row>
    <row r="1113" spans="1:14" x14ac:dyDescent="0.2">
      <c r="A1113" t="s">
        <v>221</v>
      </c>
      <c r="B1113">
        <v>18</v>
      </c>
      <c r="C1113" t="s">
        <v>16</v>
      </c>
      <c r="D1113" t="s">
        <v>2</v>
      </c>
      <c r="E1113" t="s">
        <v>167</v>
      </c>
      <c r="F1113">
        <v>0</v>
      </c>
      <c r="G1113">
        <v>1</v>
      </c>
      <c r="H1113">
        <v>0</v>
      </c>
      <c r="I1113">
        <v>0</v>
      </c>
      <c r="J1113">
        <v>1</v>
      </c>
      <c r="K1113">
        <v>0</v>
      </c>
      <c r="L1113">
        <f t="shared" si="56"/>
        <v>0</v>
      </c>
      <c r="M1113">
        <f t="shared" si="54"/>
        <v>0</v>
      </c>
      <c r="N1113">
        <f t="shared" si="55"/>
        <v>0</v>
      </c>
    </row>
    <row r="1114" spans="1:14" x14ac:dyDescent="0.2">
      <c r="A1114" t="s">
        <v>221</v>
      </c>
      <c r="B1114">
        <v>18</v>
      </c>
      <c r="C1114" t="s">
        <v>16</v>
      </c>
      <c r="D1114" t="s">
        <v>2</v>
      </c>
      <c r="E1114" t="s">
        <v>201</v>
      </c>
      <c r="F1114">
        <v>0</v>
      </c>
      <c r="G1114">
        <v>1</v>
      </c>
      <c r="H1114">
        <v>0</v>
      </c>
      <c r="I1114">
        <v>0</v>
      </c>
      <c r="J1114">
        <v>1</v>
      </c>
      <c r="K1114">
        <v>0</v>
      </c>
      <c r="L1114">
        <f t="shared" si="56"/>
        <v>0</v>
      </c>
      <c r="M1114">
        <f t="shared" si="54"/>
        <v>0</v>
      </c>
      <c r="N1114">
        <f t="shared" si="55"/>
        <v>0</v>
      </c>
    </row>
    <row r="1115" spans="1:14" x14ac:dyDescent="0.2">
      <c r="A1115" t="s">
        <v>221</v>
      </c>
      <c r="B1115">
        <v>18</v>
      </c>
      <c r="C1115" t="s">
        <v>16</v>
      </c>
      <c r="D1115" t="s">
        <v>2</v>
      </c>
      <c r="E1115" t="s">
        <v>146</v>
      </c>
      <c r="F1115">
        <v>4</v>
      </c>
      <c r="G1115">
        <v>0</v>
      </c>
      <c r="H1115">
        <v>0</v>
      </c>
      <c r="I1115">
        <v>3</v>
      </c>
      <c r="J1115">
        <v>0</v>
      </c>
      <c r="K1115">
        <v>0</v>
      </c>
      <c r="L1115">
        <f t="shared" si="56"/>
        <v>1</v>
      </c>
      <c r="M1115">
        <f t="shared" si="54"/>
        <v>0</v>
      </c>
      <c r="N1115">
        <f t="shared" si="55"/>
        <v>0</v>
      </c>
    </row>
    <row r="1116" spans="1:14" x14ac:dyDescent="0.2">
      <c r="A1116" t="s">
        <v>221</v>
      </c>
      <c r="B1116">
        <v>18</v>
      </c>
      <c r="C1116" t="s">
        <v>16</v>
      </c>
      <c r="D1116" t="s">
        <v>2</v>
      </c>
      <c r="E1116" t="s">
        <v>145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f t="shared" si="56"/>
        <v>0</v>
      </c>
      <c r="M1116">
        <f t="shared" si="54"/>
        <v>0</v>
      </c>
      <c r="N1116">
        <f t="shared" si="55"/>
        <v>0</v>
      </c>
    </row>
    <row r="1117" spans="1:14" x14ac:dyDescent="0.2">
      <c r="A1117" t="s">
        <v>221</v>
      </c>
      <c r="B1117">
        <v>18</v>
      </c>
      <c r="C1117" t="s">
        <v>16</v>
      </c>
      <c r="D1117" t="s">
        <v>2</v>
      </c>
      <c r="E1117" t="s">
        <v>216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f t="shared" si="56"/>
        <v>0</v>
      </c>
      <c r="M1117">
        <f t="shared" si="54"/>
        <v>0</v>
      </c>
      <c r="N1117">
        <f t="shared" si="55"/>
        <v>0</v>
      </c>
    </row>
    <row r="1118" spans="1:14" x14ac:dyDescent="0.2">
      <c r="A1118" t="s">
        <v>221</v>
      </c>
      <c r="B1118">
        <v>18</v>
      </c>
      <c r="C1118" t="s">
        <v>16</v>
      </c>
      <c r="D1118" t="s">
        <v>2</v>
      </c>
      <c r="E1118" t="s">
        <v>181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f t="shared" si="56"/>
        <v>0</v>
      </c>
      <c r="M1118">
        <f t="shared" si="54"/>
        <v>0</v>
      </c>
      <c r="N1118">
        <f t="shared" si="55"/>
        <v>0</v>
      </c>
    </row>
    <row r="1119" spans="1:14" x14ac:dyDescent="0.2">
      <c r="A1119" t="s">
        <v>221</v>
      </c>
      <c r="B1119">
        <v>18</v>
      </c>
      <c r="C1119" t="s">
        <v>16</v>
      </c>
      <c r="D1119" t="s">
        <v>2</v>
      </c>
      <c r="E1119" t="s">
        <v>132</v>
      </c>
      <c r="F1119">
        <v>0</v>
      </c>
      <c r="G1119">
        <v>1</v>
      </c>
      <c r="H1119">
        <v>0</v>
      </c>
      <c r="I1119">
        <v>0</v>
      </c>
      <c r="J1119">
        <v>1</v>
      </c>
      <c r="K1119">
        <v>0</v>
      </c>
      <c r="L1119">
        <f t="shared" si="56"/>
        <v>0</v>
      </c>
      <c r="M1119">
        <f t="shared" si="54"/>
        <v>0</v>
      </c>
      <c r="N1119">
        <f t="shared" si="55"/>
        <v>0</v>
      </c>
    </row>
    <row r="1120" spans="1:14" x14ac:dyDescent="0.2">
      <c r="A1120" t="s">
        <v>221</v>
      </c>
      <c r="B1120">
        <v>18</v>
      </c>
      <c r="C1120" t="s">
        <v>16</v>
      </c>
      <c r="D1120" t="s">
        <v>2</v>
      </c>
      <c r="E1120" t="s">
        <v>128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f t="shared" si="56"/>
        <v>0</v>
      </c>
      <c r="M1120">
        <f t="shared" si="54"/>
        <v>0</v>
      </c>
      <c r="N1120">
        <f t="shared" si="55"/>
        <v>0</v>
      </c>
    </row>
    <row r="1121" spans="1:14" x14ac:dyDescent="0.2">
      <c r="A1121" t="s">
        <v>221</v>
      </c>
      <c r="B1121">
        <v>18</v>
      </c>
      <c r="C1121" t="s">
        <v>16</v>
      </c>
      <c r="D1121" t="s">
        <v>2</v>
      </c>
      <c r="E1121" t="s">
        <v>143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f t="shared" si="56"/>
        <v>0</v>
      </c>
      <c r="M1121">
        <f t="shared" si="54"/>
        <v>0</v>
      </c>
      <c r="N1121">
        <f t="shared" si="55"/>
        <v>0</v>
      </c>
    </row>
    <row r="1122" spans="1:14" x14ac:dyDescent="0.2">
      <c r="A1122" t="s">
        <v>221</v>
      </c>
      <c r="B1122">
        <v>18</v>
      </c>
      <c r="C1122" t="s">
        <v>16</v>
      </c>
      <c r="D1122" t="s">
        <v>2</v>
      </c>
      <c r="E1122" t="s">
        <v>198</v>
      </c>
      <c r="F1122">
        <v>1</v>
      </c>
      <c r="G1122">
        <v>1</v>
      </c>
      <c r="H1122">
        <v>0</v>
      </c>
      <c r="I1122">
        <v>1</v>
      </c>
      <c r="J1122">
        <v>1</v>
      </c>
      <c r="K1122">
        <v>0</v>
      </c>
      <c r="L1122">
        <f t="shared" si="56"/>
        <v>0</v>
      </c>
      <c r="M1122">
        <f t="shared" si="54"/>
        <v>0</v>
      </c>
      <c r="N1122">
        <f t="shared" si="55"/>
        <v>0</v>
      </c>
    </row>
    <row r="1123" spans="1:14" x14ac:dyDescent="0.2">
      <c r="A1123" t="s">
        <v>221</v>
      </c>
      <c r="B1123">
        <v>18</v>
      </c>
      <c r="C1123" t="s">
        <v>16</v>
      </c>
      <c r="D1123" t="s">
        <v>2</v>
      </c>
      <c r="E1123" t="s">
        <v>133</v>
      </c>
      <c r="F1123">
        <v>0</v>
      </c>
      <c r="G1123">
        <v>1</v>
      </c>
      <c r="H1123">
        <v>0</v>
      </c>
      <c r="I1123">
        <v>0</v>
      </c>
      <c r="J1123">
        <v>1</v>
      </c>
      <c r="K1123">
        <v>0</v>
      </c>
      <c r="L1123">
        <f t="shared" si="56"/>
        <v>0</v>
      </c>
      <c r="M1123">
        <f t="shared" si="54"/>
        <v>0</v>
      </c>
      <c r="N1123">
        <f t="shared" si="55"/>
        <v>0</v>
      </c>
    </row>
    <row r="1124" spans="1:14" x14ac:dyDescent="0.2">
      <c r="A1124" t="s">
        <v>221</v>
      </c>
      <c r="B1124">
        <v>18</v>
      </c>
      <c r="C1124" t="s">
        <v>16</v>
      </c>
      <c r="D1124" t="s">
        <v>2</v>
      </c>
      <c r="E1124" t="s">
        <v>152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f t="shared" si="56"/>
        <v>0</v>
      </c>
      <c r="M1124">
        <f t="shared" si="54"/>
        <v>0</v>
      </c>
      <c r="N1124">
        <f t="shared" si="55"/>
        <v>0</v>
      </c>
    </row>
    <row r="1125" spans="1:14" x14ac:dyDescent="0.2">
      <c r="A1125" t="s">
        <v>221</v>
      </c>
      <c r="B1125">
        <v>18</v>
      </c>
      <c r="C1125" t="s">
        <v>16</v>
      </c>
      <c r="D1125" t="s">
        <v>2</v>
      </c>
      <c r="E1125" t="s">
        <v>144</v>
      </c>
      <c r="F1125">
        <v>0</v>
      </c>
      <c r="G1125">
        <v>1</v>
      </c>
      <c r="H1125">
        <v>0</v>
      </c>
      <c r="I1125">
        <v>0</v>
      </c>
      <c r="J1125">
        <v>1</v>
      </c>
      <c r="K1125">
        <v>0</v>
      </c>
      <c r="L1125">
        <f t="shared" si="56"/>
        <v>0</v>
      </c>
      <c r="M1125">
        <f t="shared" si="54"/>
        <v>0</v>
      </c>
      <c r="N1125">
        <f t="shared" si="55"/>
        <v>0</v>
      </c>
    </row>
    <row r="1126" spans="1:14" x14ac:dyDescent="0.2">
      <c r="A1126" t="s">
        <v>221</v>
      </c>
      <c r="B1126">
        <v>18</v>
      </c>
      <c r="C1126" t="s">
        <v>16</v>
      </c>
      <c r="D1126" t="s">
        <v>2</v>
      </c>
      <c r="E1126" t="s">
        <v>217</v>
      </c>
      <c r="F1126">
        <v>0</v>
      </c>
      <c r="G1126">
        <v>1</v>
      </c>
      <c r="H1126">
        <v>0</v>
      </c>
      <c r="I1126">
        <v>0</v>
      </c>
      <c r="J1126">
        <v>1</v>
      </c>
      <c r="K1126">
        <v>0</v>
      </c>
      <c r="L1126">
        <f t="shared" si="56"/>
        <v>0</v>
      </c>
      <c r="M1126">
        <f t="shared" si="54"/>
        <v>0</v>
      </c>
      <c r="N1126">
        <f t="shared" si="55"/>
        <v>0</v>
      </c>
    </row>
    <row r="1127" spans="1:14" x14ac:dyDescent="0.2">
      <c r="A1127" t="s">
        <v>221</v>
      </c>
      <c r="B1127">
        <v>18</v>
      </c>
      <c r="C1127" t="s">
        <v>16</v>
      </c>
      <c r="D1127" t="s">
        <v>2</v>
      </c>
      <c r="E1127" t="s">
        <v>187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f t="shared" si="56"/>
        <v>0</v>
      </c>
      <c r="M1127">
        <f t="shared" si="54"/>
        <v>0</v>
      </c>
      <c r="N1127">
        <f t="shared" si="55"/>
        <v>0</v>
      </c>
    </row>
    <row r="1128" spans="1:14" x14ac:dyDescent="0.2">
      <c r="A1128" t="s">
        <v>221</v>
      </c>
      <c r="B1128">
        <v>18</v>
      </c>
      <c r="C1128" t="s">
        <v>16</v>
      </c>
      <c r="D1128" t="s">
        <v>2</v>
      </c>
      <c r="E1128" t="s">
        <v>180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f t="shared" si="56"/>
        <v>0</v>
      </c>
      <c r="M1128">
        <f t="shared" si="54"/>
        <v>0</v>
      </c>
      <c r="N1128">
        <f t="shared" si="55"/>
        <v>0</v>
      </c>
    </row>
    <row r="1129" spans="1:14" x14ac:dyDescent="0.2">
      <c r="A1129" t="s">
        <v>221</v>
      </c>
      <c r="B1129">
        <v>18</v>
      </c>
      <c r="C1129" t="s">
        <v>16</v>
      </c>
      <c r="D1129" t="s">
        <v>2</v>
      </c>
      <c r="E1129" t="s">
        <v>159</v>
      </c>
      <c r="F1129">
        <v>0</v>
      </c>
      <c r="G1129">
        <v>1</v>
      </c>
      <c r="H1129">
        <v>0</v>
      </c>
      <c r="I1129">
        <v>0</v>
      </c>
      <c r="J1129">
        <v>1</v>
      </c>
      <c r="K1129">
        <v>0</v>
      </c>
      <c r="L1129">
        <f t="shared" si="56"/>
        <v>0</v>
      </c>
      <c r="M1129">
        <f t="shared" si="54"/>
        <v>0</v>
      </c>
      <c r="N1129">
        <f t="shared" si="55"/>
        <v>0</v>
      </c>
    </row>
    <row r="1130" spans="1:14" x14ac:dyDescent="0.2">
      <c r="A1130" t="s">
        <v>221</v>
      </c>
      <c r="B1130">
        <v>18</v>
      </c>
      <c r="C1130" t="s">
        <v>16</v>
      </c>
      <c r="D1130" t="s">
        <v>2</v>
      </c>
      <c r="E1130" t="s">
        <v>176</v>
      </c>
      <c r="F1130">
        <v>1</v>
      </c>
      <c r="G1130">
        <v>1</v>
      </c>
      <c r="H1130">
        <v>0</v>
      </c>
      <c r="I1130">
        <v>1</v>
      </c>
      <c r="J1130">
        <v>1</v>
      </c>
      <c r="K1130">
        <v>0</v>
      </c>
      <c r="L1130">
        <f t="shared" si="56"/>
        <v>0</v>
      </c>
      <c r="M1130">
        <f t="shared" si="54"/>
        <v>0</v>
      </c>
      <c r="N1130">
        <f t="shared" si="55"/>
        <v>0</v>
      </c>
    </row>
    <row r="1131" spans="1:14" x14ac:dyDescent="0.2">
      <c r="A1131" t="s">
        <v>221</v>
      </c>
      <c r="B1131">
        <v>18</v>
      </c>
      <c r="C1131" t="s">
        <v>16</v>
      </c>
      <c r="D1131" t="s">
        <v>2</v>
      </c>
      <c r="E1131" t="s">
        <v>153</v>
      </c>
      <c r="F1131">
        <v>1</v>
      </c>
      <c r="G1131">
        <v>0</v>
      </c>
      <c r="H1131">
        <v>0</v>
      </c>
      <c r="I1131">
        <v>1</v>
      </c>
      <c r="J1131">
        <v>0</v>
      </c>
      <c r="K1131">
        <v>0</v>
      </c>
      <c r="L1131">
        <f t="shared" si="56"/>
        <v>0</v>
      </c>
      <c r="M1131">
        <f t="shared" si="54"/>
        <v>0</v>
      </c>
      <c r="N1131">
        <f t="shared" si="55"/>
        <v>0</v>
      </c>
    </row>
    <row r="1132" spans="1:14" x14ac:dyDescent="0.2">
      <c r="A1132" t="s">
        <v>221</v>
      </c>
      <c r="B1132">
        <v>18</v>
      </c>
      <c r="C1132" t="s">
        <v>16</v>
      </c>
      <c r="D1132" t="s">
        <v>2</v>
      </c>
      <c r="E1132" t="s">
        <v>202</v>
      </c>
      <c r="F1132">
        <v>1</v>
      </c>
      <c r="G1132">
        <v>2</v>
      </c>
      <c r="H1132">
        <v>0</v>
      </c>
      <c r="I1132">
        <v>1</v>
      </c>
      <c r="J1132">
        <v>2</v>
      </c>
      <c r="K1132">
        <v>0</v>
      </c>
      <c r="L1132">
        <f t="shared" si="56"/>
        <v>0</v>
      </c>
      <c r="M1132">
        <f t="shared" si="54"/>
        <v>0</v>
      </c>
      <c r="N1132">
        <f t="shared" si="55"/>
        <v>0</v>
      </c>
    </row>
    <row r="1133" spans="1:14" x14ac:dyDescent="0.2">
      <c r="A1133" t="s">
        <v>221</v>
      </c>
      <c r="B1133">
        <v>18</v>
      </c>
      <c r="C1133" t="s">
        <v>16</v>
      </c>
      <c r="D1133" t="s">
        <v>2</v>
      </c>
      <c r="E1133" t="s">
        <v>168</v>
      </c>
      <c r="F1133">
        <v>0</v>
      </c>
      <c r="G1133">
        <v>2</v>
      </c>
      <c r="H1133">
        <v>0</v>
      </c>
      <c r="I1133">
        <v>0</v>
      </c>
      <c r="J1133">
        <v>2</v>
      </c>
      <c r="K1133">
        <v>0</v>
      </c>
      <c r="L1133">
        <f t="shared" si="56"/>
        <v>0</v>
      </c>
      <c r="M1133">
        <f t="shared" si="54"/>
        <v>0</v>
      </c>
      <c r="N1133">
        <f t="shared" si="55"/>
        <v>0</v>
      </c>
    </row>
    <row r="1134" spans="1:14" x14ac:dyDescent="0.2">
      <c r="A1134" t="s">
        <v>221</v>
      </c>
      <c r="B1134">
        <v>18</v>
      </c>
      <c r="C1134" t="s">
        <v>16</v>
      </c>
      <c r="D1134" t="s">
        <v>2</v>
      </c>
      <c r="E1134" t="s">
        <v>209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f t="shared" si="56"/>
        <v>0</v>
      </c>
      <c r="M1134">
        <f t="shared" ref="M1134:M1165" si="57">G1134-J1134</f>
        <v>0</v>
      </c>
      <c r="N1134">
        <f t="shared" ref="N1134:N1165" si="58">H1134-K1134</f>
        <v>0</v>
      </c>
    </row>
    <row r="1135" spans="1:14" x14ac:dyDescent="0.2">
      <c r="A1135" t="s">
        <v>221</v>
      </c>
      <c r="B1135">
        <v>18</v>
      </c>
      <c r="C1135" t="s">
        <v>16</v>
      </c>
      <c r="D1135" t="s">
        <v>2</v>
      </c>
      <c r="E1135" t="s">
        <v>218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f t="shared" ref="L1135:L1166" si="59">F1135-I1135</f>
        <v>0</v>
      </c>
      <c r="M1135">
        <f t="shared" si="57"/>
        <v>0</v>
      </c>
      <c r="N1135">
        <f t="shared" si="58"/>
        <v>0</v>
      </c>
    </row>
    <row r="1136" spans="1:14" x14ac:dyDescent="0.2">
      <c r="A1136" t="s">
        <v>236</v>
      </c>
      <c r="B1136">
        <v>78</v>
      </c>
      <c r="C1136" t="s">
        <v>18</v>
      </c>
      <c r="D1136" t="s">
        <v>2</v>
      </c>
      <c r="E1136" t="s">
        <v>184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f t="shared" si="59"/>
        <v>0</v>
      </c>
      <c r="M1136">
        <f t="shared" si="57"/>
        <v>0</v>
      </c>
      <c r="N1136">
        <f t="shared" si="58"/>
        <v>0</v>
      </c>
    </row>
    <row r="1137" spans="1:14" x14ac:dyDescent="0.2">
      <c r="A1137" t="s">
        <v>236</v>
      </c>
      <c r="B1137">
        <v>78</v>
      </c>
      <c r="C1137" t="s">
        <v>18</v>
      </c>
      <c r="D1137" t="s">
        <v>2</v>
      </c>
      <c r="E1137" t="s">
        <v>188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f t="shared" si="59"/>
        <v>0</v>
      </c>
      <c r="M1137">
        <f t="shared" si="57"/>
        <v>0</v>
      </c>
      <c r="N1137">
        <f t="shared" si="58"/>
        <v>0</v>
      </c>
    </row>
    <row r="1138" spans="1:14" x14ac:dyDescent="0.2">
      <c r="A1138" t="s">
        <v>236</v>
      </c>
      <c r="B1138">
        <v>78</v>
      </c>
      <c r="C1138" t="s">
        <v>18</v>
      </c>
      <c r="D1138" t="s">
        <v>2</v>
      </c>
      <c r="E1138" t="s">
        <v>190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f t="shared" si="59"/>
        <v>0</v>
      </c>
      <c r="M1138">
        <f t="shared" si="57"/>
        <v>0</v>
      </c>
      <c r="N1138">
        <f t="shared" si="58"/>
        <v>0</v>
      </c>
    </row>
    <row r="1139" spans="1:14" x14ac:dyDescent="0.2">
      <c r="A1139" t="s">
        <v>236</v>
      </c>
      <c r="B1139">
        <v>78</v>
      </c>
      <c r="C1139" t="s">
        <v>18</v>
      </c>
      <c r="D1139" t="s">
        <v>2</v>
      </c>
      <c r="E1139" t="s">
        <v>192</v>
      </c>
      <c r="F1139">
        <v>2</v>
      </c>
      <c r="G1139">
        <v>0</v>
      </c>
      <c r="H1139">
        <v>0</v>
      </c>
      <c r="I1139">
        <v>2</v>
      </c>
      <c r="J1139">
        <v>0</v>
      </c>
      <c r="K1139">
        <v>0</v>
      </c>
      <c r="L1139">
        <f t="shared" si="59"/>
        <v>0</v>
      </c>
      <c r="M1139">
        <f t="shared" si="57"/>
        <v>0</v>
      </c>
      <c r="N1139">
        <f t="shared" si="58"/>
        <v>0</v>
      </c>
    </row>
    <row r="1140" spans="1:14" x14ac:dyDescent="0.2">
      <c r="A1140" t="s">
        <v>236</v>
      </c>
      <c r="B1140">
        <v>78</v>
      </c>
      <c r="C1140" t="s">
        <v>18</v>
      </c>
      <c r="D1140" t="s">
        <v>2</v>
      </c>
      <c r="E1140" t="s">
        <v>194</v>
      </c>
      <c r="F1140">
        <v>0</v>
      </c>
      <c r="G1140">
        <v>2</v>
      </c>
      <c r="H1140">
        <v>0</v>
      </c>
      <c r="I1140">
        <v>0</v>
      </c>
      <c r="J1140">
        <v>2</v>
      </c>
      <c r="K1140">
        <v>0</v>
      </c>
      <c r="L1140">
        <f t="shared" si="59"/>
        <v>0</v>
      </c>
      <c r="M1140">
        <f t="shared" si="57"/>
        <v>0</v>
      </c>
      <c r="N1140">
        <f t="shared" si="58"/>
        <v>0</v>
      </c>
    </row>
    <row r="1141" spans="1:14" x14ac:dyDescent="0.2">
      <c r="A1141" t="s">
        <v>236</v>
      </c>
      <c r="B1141">
        <v>78</v>
      </c>
      <c r="C1141" t="s">
        <v>18</v>
      </c>
      <c r="D1141" t="s">
        <v>2</v>
      </c>
      <c r="E1141" t="s">
        <v>199</v>
      </c>
      <c r="F1141">
        <v>1</v>
      </c>
      <c r="G1141">
        <v>2</v>
      </c>
      <c r="H1141">
        <v>0</v>
      </c>
      <c r="I1141">
        <v>1</v>
      </c>
      <c r="J1141">
        <v>2</v>
      </c>
      <c r="K1141">
        <v>0</v>
      </c>
      <c r="L1141">
        <f t="shared" si="59"/>
        <v>0</v>
      </c>
      <c r="M1141">
        <f t="shared" si="57"/>
        <v>0</v>
      </c>
      <c r="N1141">
        <f t="shared" si="58"/>
        <v>0</v>
      </c>
    </row>
    <row r="1142" spans="1:14" x14ac:dyDescent="0.2">
      <c r="A1142" t="s">
        <v>236</v>
      </c>
      <c r="B1142">
        <v>78</v>
      </c>
      <c r="C1142" t="s">
        <v>18</v>
      </c>
      <c r="D1142" t="s">
        <v>2</v>
      </c>
      <c r="E1142" t="s">
        <v>203</v>
      </c>
      <c r="F1142">
        <v>1</v>
      </c>
      <c r="G1142">
        <v>2</v>
      </c>
      <c r="H1142">
        <v>0</v>
      </c>
      <c r="I1142">
        <v>1</v>
      </c>
      <c r="J1142">
        <v>2</v>
      </c>
      <c r="K1142">
        <v>0</v>
      </c>
      <c r="L1142">
        <f t="shared" si="59"/>
        <v>0</v>
      </c>
      <c r="M1142">
        <f t="shared" si="57"/>
        <v>0</v>
      </c>
      <c r="N1142">
        <f t="shared" si="58"/>
        <v>0</v>
      </c>
    </row>
    <row r="1143" spans="1:14" x14ac:dyDescent="0.2">
      <c r="A1143" t="s">
        <v>236</v>
      </c>
      <c r="B1143">
        <v>78</v>
      </c>
      <c r="C1143" t="s">
        <v>18</v>
      </c>
      <c r="D1143" t="s">
        <v>2</v>
      </c>
      <c r="E1143" t="s">
        <v>206</v>
      </c>
      <c r="F1143">
        <v>2</v>
      </c>
      <c r="G1143">
        <v>0</v>
      </c>
      <c r="H1143">
        <v>0</v>
      </c>
      <c r="I1143">
        <v>2</v>
      </c>
      <c r="J1143">
        <v>0</v>
      </c>
      <c r="K1143">
        <v>0</v>
      </c>
      <c r="L1143">
        <f t="shared" si="59"/>
        <v>0</v>
      </c>
      <c r="M1143">
        <f t="shared" si="57"/>
        <v>0</v>
      </c>
      <c r="N1143">
        <f t="shared" si="58"/>
        <v>0</v>
      </c>
    </row>
    <row r="1144" spans="1:14" x14ac:dyDescent="0.2">
      <c r="A1144" t="s">
        <v>236</v>
      </c>
      <c r="B1144">
        <v>78</v>
      </c>
      <c r="C1144" t="s">
        <v>18</v>
      </c>
      <c r="D1144" t="s">
        <v>2</v>
      </c>
      <c r="E1144" t="s">
        <v>210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f t="shared" si="59"/>
        <v>0</v>
      </c>
      <c r="M1144">
        <f t="shared" si="57"/>
        <v>0</v>
      </c>
      <c r="N1144">
        <f t="shared" si="58"/>
        <v>0</v>
      </c>
    </row>
    <row r="1145" spans="1:14" x14ac:dyDescent="0.2">
      <c r="A1145" t="s">
        <v>236</v>
      </c>
      <c r="B1145">
        <v>78</v>
      </c>
      <c r="C1145" t="s">
        <v>18</v>
      </c>
      <c r="D1145" t="s">
        <v>2</v>
      </c>
      <c r="E1145" t="s">
        <v>185</v>
      </c>
      <c r="F1145">
        <v>0</v>
      </c>
      <c r="G1145">
        <v>1</v>
      </c>
      <c r="H1145">
        <v>0</v>
      </c>
      <c r="I1145">
        <v>0</v>
      </c>
      <c r="J1145">
        <v>1</v>
      </c>
      <c r="K1145">
        <v>0</v>
      </c>
      <c r="L1145">
        <f t="shared" si="59"/>
        <v>0</v>
      </c>
      <c r="M1145">
        <f t="shared" si="57"/>
        <v>0</v>
      </c>
      <c r="N1145">
        <f t="shared" si="58"/>
        <v>0</v>
      </c>
    </row>
    <row r="1146" spans="1:14" x14ac:dyDescent="0.2">
      <c r="A1146" t="s">
        <v>236</v>
      </c>
      <c r="B1146">
        <v>78</v>
      </c>
      <c r="C1146" t="s">
        <v>18</v>
      </c>
      <c r="D1146" t="s">
        <v>2</v>
      </c>
      <c r="E1146" t="s">
        <v>140</v>
      </c>
      <c r="F1146">
        <v>0</v>
      </c>
      <c r="G1146">
        <v>2</v>
      </c>
      <c r="H1146">
        <v>0</v>
      </c>
      <c r="I1146">
        <v>0</v>
      </c>
      <c r="J1146">
        <v>2</v>
      </c>
      <c r="K1146">
        <v>0</v>
      </c>
      <c r="L1146">
        <f t="shared" si="59"/>
        <v>0</v>
      </c>
      <c r="M1146">
        <f t="shared" si="57"/>
        <v>0</v>
      </c>
      <c r="N1146">
        <f t="shared" si="58"/>
        <v>0</v>
      </c>
    </row>
    <row r="1147" spans="1:14" x14ac:dyDescent="0.2">
      <c r="A1147" t="s">
        <v>236</v>
      </c>
      <c r="B1147">
        <v>78</v>
      </c>
      <c r="C1147" t="s">
        <v>18</v>
      </c>
      <c r="D1147" t="s">
        <v>2</v>
      </c>
      <c r="E1147" t="s">
        <v>191</v>
      </c>
      <c r="F1147">
        <v>1</v>
      </c>
      <c r="G1147">
        <v>0</v>
      </c>
      <c r="H1147">
        <v>0</v>
      </c>
      <c r="I1147">
        <v>1</v>
      </c>
      <c r="J1147">
        <v>0</v>
      </c>
      <c r="K1147">
        <v>0</v>
      </c>
      <c r="L1147">
        <f t="shared" si="59"/>
        <v>0</v>
      </c>
      <c r="M1147">
        <f t="shared" si="57"/>
        <v>0</v>
      </c>
      <c r="N1147">
        <f t="shared" si="58"/>
        <v>0</v>
      </c>
    </row>
    <row r="1148" spans="1:14" x14ac:dyDescent="0.2">
      <c r="A1148" t="s">
        <v>236</v>
      </c>
      <c r="B1148">
        <v>78</v>
      </c>
      <c r="C1148" t="s">
        <v>18</v>
      </c>
      <c r="D1148" t="s">
        <v>2</v>
      </c>
      <c r="E1148" t="s">
        <v>160</v>
      </c>
      <c r="F1148">
        <v>0</v>
      </c>
      <c r="G1148">
        <v>1</v>
      </c>
      <c r="H1148">
        <v>0</v>
      </c>
      <c r="I1148">
        <v>0</v>
      </c>
      <c r="J1148">
        <v>1</v>
      </c>
      <c r="K1148">
        <v>0</v>
      </c>
      <c r="L1148">
        <f t="shared" si="59"/>
        <v>0</v>
      </c>
      <c r="M1148">
        <f t="shared" si="57"/>
        <v>0</v>
      </c>
      <c r="N1148">
        <f t="shared" si="58"/>
        <v>0</v>
      </c>
    </row>
    <row r="1149" spans="1:14" x14ac:dyDescent="0.2">
      <c r="A1149" t="s">
        <v>236</v>
      </c>
      <c r="B1149">
        <v>78</v>
      </c>
      <c r="C1149" t="s">
        <v>18</v>
      </c>
      <c r="D1149" t="s">
        <v>2</v>
      </c>
      <c r="E1149" t="s">
        <v>195</v>
      </c>
      <c r="F1149">
        <v>0</v>
      </c>
      <c r="G1149">
        <v>1</v>
      </c>
      <c r="H1149">
        <v>0</v>
      </c>
      <c r="I1149">
        <v>0</v>
      </c>
      <c r="J1149">
        <v>1</v>
      </c>
      <c r="K1149">
        <v>0</v>
      </c>
      <c r="L1149">
        <f t="shared" si="59"/>
        <v>0</v>
      </c>
      <c r="M1149">
        <f t="shared" si="57"/>
        <v>0</v>
      </c>
      <c r="N1149">
        <f t="shared" si="58"/>
        <v>0</v>
      </c>
    </row>
    <row r="1150" spans="1:14" x14ac:dyDescent="0.2">
      <c r="A1150" t="s">
        <v>236</v>
      </c>
      <c r="B1150">
        <v>78</v>
      </c>
      <c r="C1150" t="s">
        <v>18</v>
      </c>
      <c r="D1150" t="s">
        <v>2</v>
      </c>
      <c r="E1150" t="s">
        <v>135</v>
      </c>
      <c r="F1150">
        <v>0</v>
      </c>
      <c r="G1150">
        <v>0</v>
      </c>
      <c r="H1150">
        <v>1</v>
      </c>
      <c r="I1150">
        <v>0</v>
      </c>
      <c r="J1150">
        <v>0</v>
      </c>
      <c r="K1150">
        <v>1</v>
      </c>
      <c r="L1150">
        <f t="shared" si="59"/>
        <v>0</v>
      </c>
      <c r="M1150">
        <f t="shared" si="57"/>
        <v>0</v>
      </c>
      <c r="N1150">
        <f t="shared" si="58"/>
        <v>0</v>
      </c>
    </row>
    <row r="1151" spans="1:14" x14ac:dyDescent="0.2">
      <c r="A1151" t="s">
        <v>236</v>
      </c>
      <c r="B1151">
        <v>78</v>
      </c>
      <c r="C1151" t="s">
        <v>18</v>
      </c>
      <c r="D1151" t="s">
        <v>2</v>
      </c>
      <c r="E1151" t="s">
        <v>204</v>
      </c>
      <c r="F1151">
        <v>1</v>
      </c>
      <c r="G1151">
        <v>1</v>
      </c>
      <c r="H1151">
        <v>0</v>
      </c>
      <c r="I1151">
        <v>1</v>
      </c>
      <c r="J1151">
        <v>1</v>
      </c>
      <c r="K1151">
        <v>0</v>
      </c>
      <c r="L1151">
        <f t="shared" si="59"/>
        <v>0</v>
      </c>
      <c r="M1151">
        <f t="shared" si="57"/>
        <v>0</v>
      </c>
      <c r="N1151">
        <f t="shared" si="58"/>
        <v>0</v>
      </c>
    </row>
    <row r="1152" spans="1:14" x14ac:dyDescent="0.2">
      <c r="A1152" t="s">
        <v>236</v>
      </c>
      <c r="B1152">
        <v>78</v>
      </c>
      <c r="C1152" t="s">
        <v>18</v>
      </c>
      <c r="D1152" t="s">
        <v>2</v>
      </c>
      <c r="E1152" t="s">
        <v>134</v>
      </c>
      <c r="F1152">
        <v>0</v>
      </c>
      <c r="G1152">
        <v>3</v>
      </c>
      <c r="H1152">
        <v>0</v>
      </c>
      <c r="I1152">
        <v>0</v>
      </c>
      <c r="J1152">
        <v>3</v>
      </c>
      <c r="K1152">
        <v>0</v>
      </c>
      <c r="L1152">
        <f t="shared" si="59"/>
        <v>0</v>
      </c>
      <c r="M1152">
        <f t="shared" si="57"/>
        <v>0</v>
      </c>
      <c r="N1152">
        <f t="shared" si="58"/>
        <v>0</v>
      </c>
    </row>
    <row r="1153" spans="1:14" x14ac:dyDescent="0.2">
      <c r="A1153" t="s">
        <v>236</v>
      </c>
      <c r="B1153">
        <v>78</v>
      </c>
      <c r="C1153" t="s">
        <v>18</v>
      </c>
      <c r="D1153" t="s">
        <v>2</v>
      </c>
      <c r="E1153" t="s">
        <v>211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f t="shared" si="59"/>
        <v>0</v>
      </c>
      <c r="M1153">
        <f t="shared" si="57"/>
        <v>0</v>
      </c>
      <c r="N1153">
        <f t="shared" si="58"/>
        <v>0</v>
      </c>
    </row>
    <row r="1154" spans="1:14" x14ac:dyDescent="0.2">
      <c r="A1154" t="s">
        <v>236</v>
      </c>
      <c r="B1154">
        <v>78</v>
      </c>
      <c r="C1154" t="s">
        <v>18</v>
      </c>
      <c r="D1154" t="s">
        <v>2</v>
      </c>
      <c r="E1154" t="s">
        <v>170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f t="shared" si="59"/>
        <v>0</v>
      </c>
      <c r="M1154">
        <f t="shared" si="57"/>
        <v>0</v>
      </c>
      <c r="N1154">
        <f t="shared" si="58"/>
        <v>0</v>
      </c>
    </row>
    <row r="1155" spans="1:14" x14ac:dyDescent="0.2">
      <c r="A1155" t="s">
        <v>236</v>
      </c>
      <c r="B1155">
        <v>78</v>
      </c>
      <c r="C1155" t="s">
        <v>18</v>
      </c>
      <c r="D1155" t="s">
        <v>2</v>
      </c>
      <c r="E1155" t="s">
        <v>189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f t="shared" si="59"/>
        <v>0</v>
      </c>
      <c r="M1155">
        <f t="shared" si="57"/>
        <v>0</v>
      </c>
      <c r="N1155">
        <f t="shared" si="58"/>
        <v>0</v>
      </c>
    </row>
    <row r="1156" spans="1:14" x14ac:dyDescent="0.2">
      <c r="A1156" t="s">
        <v>236</v>
      </c>
      <c r="B1156">
        <v>78</v>
      </c>
      <c r="C1156" t="s">
        <v>18</v>
      </c>
      <c r="D1156" t="s">
        <v>2</v>
      </c>
      <c r="E1156" t="s">
        <v>125</v>
      </c>
      <c r="F1156">
        <v>0</v>
      </c>
      <c r="G1156">
        <v>2</v>
      </c>
      <c r="H1156">
        <v>0</v>
      </c>
      <c r="I1156">
        <v>0</v>
      </c>
      <c r="J1156">
        <v>2</v>
      </c>
      <c r="K1156">
        <v>0</v>
      </c>
      <c r="L1156">
        <f t="shared" si="59"/>
        <v>0</v>
      </c>
      <c r="M1156">
        <f t="shared" si="57"/>
        <v>0</v>
      </c>
      <c r="N1156">
        <f t="shared" si="58"/>
        <v>0</v>
      </c>
    </row>
    <row r="1157" spans="1:14" x14ac:dyDescent="0.2">
      <c r="A1157" t="s">
        <v>236</v>
      </c>
      <c r="B1157">
        <v>78</v>
      </c>
      <c r="C1157" t="s">
        <v>18</v>
      </c>
      <c r="D1157" t="s">
        <v>2</v>
      </c>
      <c r="E1157" t="s">
        <v>157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f t="shared" si="59"/>
        <v>0</v>
      </c>
      <c r="M1157">
        <f t="shared" si="57"/>
        <v>0</v>
      </c>
      <c r="N1157">
        <f t="shared" si="58"/>
        <v>0</v>
      </c>
    </row>
    <row r="1158" spans="1:14" x14ac:dyDescent="0.2">
      <c r="A1158" t="s">
        <v>236</v>
      </c>
      <c r="B1158">
        <v>78</v>
      </c>
      <c r="C1158" t="s">
        <v>18</v>
      </c>
      <c r="D1158" t="s">
        <v>2</v>
      </c>
      <c r="E1158" t="s">
        <v>196</v>
      </c>
      <c r="F1158">
        <v>0</v>
      </c>
      <c r="G1158">
        <v>4</v>
      </c>
      <c r="H1158">
        <v>0</v>
      </c>
      <c r="I1158">
        <v>0</v>
      </c>
      <c r="J1158">
        <v>3</v>
      </c>
      <c r="K1158">
        <v>0</v>
      </c>
      <c r="L1158">
        <f t="shared" si="59"/>
        <v>0</v>
      </c>
      <c r="M1158">
        <f t="shared" si="57"/>
        <v>1</v>
      </c>
      <c r="N1158">
        <f t="shared" si="58"/>
        <v>0</v>
      </c>
    </row>
    <row r="1159" spans="1:14" x14ac:dyDescent="0.2">
      <c r="A1159" t="s">
        <v>236</v>
      </c>
      <c r="B1159">
        <v>78</v>
      </c>
      <c r="C1159" t="s">
        <v>18</v>
      </c>
      <c r="D1159" t="s">
        <v>2</v>
      </c>
      <c r="E1159" t="s">
        <v>161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f t="shared" si="59"/>
        <v>0</v>
      </c>
      <c r="M1159">
        <f t="shared" si="57"/>
        <v>0</v>
      </c>
      <c r="N1159">
        <f t="shared" si="58"/>
        <v>0</v>
      </c>
    </row>
    <row r="1160" spans="1:14" x14ac:dyDescent="0.2">
      <c r="A1160" t="s">
        <v>236</v>
      </c>
      <c r="B1160">
        <v>78</v>
      </c>
      <c r="C1160" t="s">
        <v>18</v>
      </c>
      <c r="D1160" t="s">
        <v>2</v>
      </c>
      <c r="E1160" t="s">
        <v>141</v>
      </c>
      <c r="F1160">
        <v>0</v>
      </c>
      <c r="G1160">
        <v>1</v>
      </c>
      <c r="H1160">
        <v>0</v>
      </c>
      <c r="I1160">
        <v>0</v>
      </c>
      <c r="J1160">
        <v>1</v>
      </c>
      <c r="K1160">
        <v>0</v>
      </c>
      <c r="L1160">
        <f t="shared" si="59"/>
        <v>0</v>
      </c>
      <c r="M1160">
        <f t="shared" si="57"/>
        <v>0</v>
      </c>
      <c r="N1160">
        <f t="shared" si="58"/>
        <v>0</v>
      </c>
    </row>
    <row r="1161" spans="1:14" x14ac:dyDescent="0.2">
      <c r="A1161" t="s">
        <v>236</v>
      </c>
      <c r="B1161">
        <v>78</v>
      </c>
      <c r="C1161" t="s">
        <v>18</v>
      </c>
      <c r="D1161" t="s">
        <v>2</v>
      </c>
      <c r="E1161" t="s">
        <v>207</v>
      </c>
      <c r="F1161">
        <v>0</v>
      </c>
      <c r="G1161">
        <v>1</v>
      </c>
      <c r="H1161">
        <v>0</v>
      </c>
      <c r="I1161">
        <v>0</v>
      </c>
      <c r="J1161">
        <v>1</v>
      </c>
      <c r="K1161">
        <v>0</v>
      </c>
      <c r="L1161">
        <f t="shared" si="59"/>
        <v>0</v>
      </c>
      <c r="M1161">
        <f t="shared" si="57"/>
        <v>0</v>
      </c>
      <c r="N1161">
        <f t="shared" si="58"/>
        <v>0</v>
      </c>
    </row>
    <row r="1162" spans="1:14" x14ac:dyDescent="0.2">
      <c r="A1162" t="s">
        <v>236</v>
      </c>
      <c r="B1162">
        <v>78</v>
      </c>
      <c r="C1162" t="s">
        <v>18</v>
      </c>
      <c r="D1162" t="s">
        <v>2</v>
      </c>
      <c r="E1162" t="s">
        <v>212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f t="shared" si="59"/>
        <v>0</v>
      </c>
      <c r="M1162">
        <f t="shared" si="57"/>
        <v>0</v>
      </c>
      <c r="N1162">
        <f t="shared" si="58"/>
        <v>0</v>
      </c>
    </row>
    <row r="1163" spans="1:14" x14ac:dyDescent="0.2">
      <c r="A1163" t="s">
        <v>236</v>
      </c>
      <c r="B1163">
        <v>78</v>
      </c>
      <c r="C1163" t="s">
        <v>18</v>
      </c>
      <c r="D1163" t="s">
        <v>2</v>
      </c>
      <c r="E1163" t="s">
        <v>171</v>
      </c>
      <c r="F1163">
        <v>1</v>
      </c>
      <c r="G1163">
        <v>1</v>
      </c>
      <c r="H1163">
        <v>0</v>
      </c>
      <c r="I1163">
        <v>1</v>
      </c>
      <c r="J1163">
        <v>1</v>
      </c>
      <c r="K1163">
        <v>0</v>
      </c>
      <c r="L1163">
        <f t="shared" si="59"/>
        <v>0</v>
      </c>
      <c r="M1163">
        <f t="shared" si="57"/>
        <v>0</v>
      </c>
      <c r="N1163">
        <f t="shared" si="58"/>
        <v>0</v>
      </c>
    </row>
    <row r="1164" spans="1:14" x14ac:dyDescent="0.2">
      <c r="A1164" t="s">
        <v>236</v>
      </c>
      <c r="B1164">
        <v>78</v>
      </c>
      <c r="C1164" t="s">
        <v>18</v>
      </c>
      <c r="D1164" t="s">
        <v>2</v>
      </c>
      <c r="E1164" t="s">
        <v>124</v>
      </c>
      <c r="F1164">
        <v>1</v>
      </c>
      <c r="G1164">
        <v>0</v>
      </c>
      <c r="H1164">
        <v>0</v>
      </c>
      <c r="I1164">
        <v>1</v>
      </c>
      <c r="J1164">
        <v>0</v>
      </c>
      <c r="K1164">
        <v>0</v>
      </c>
      <c r="L1164">
        <f t="shared" si="59"/>
        <v>0</v>
      </c>
      <c r="M1164">
        <f t="shared" si="57"/>
        <v>0</v>
      </c>
      <c r="N1164">
        <f t="shared" si="58"/>
        <v>0</v>
      </c>
    </row>
    <row r="1165" spans="1:14" x14ac:dyDescent="0.2">
      <c r="A1165" t="s">
        <v>236</v>
      </c>
      <c r="B1165">
        <v>78</v>
      </c>
      <c r="C1165" t="s">
        <v>18</v>
      </c>
      <c r="D1165" t="s">
        <v>2</v>
      </c>
      <c r="E1165" t="s">
        <v>121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f t="shared" si="59"/>
        <v>0</v>
      </c>
      <c r="M1165">
        <f t="shared" si="57"/>
        <v>0</v>
      </c>
      <c r="N1165">
        <f t="shared" si="58"/>
        <v>0</v>
      </c>
    </row>
    <row r="1166" spans="1:14" x14ac:dyDescent="0.2">
      <c r="A1166" t="s">
        <v>236</v>
      </c>
      <c r="B1166">
        <v>78</v>
      </c>
      <c r="C1166" t="s">
        <v>18</v>
      </c>
      <c r="D1166" t="s">
        <v>2</v>
      </c>
      <c r="E1166" t="s">
        <v>193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f t="shared" si="59"/>
        <v>0</v>
      </c>
      <c r="M1166">
        <f t="shared" ref="M1166:M1197" si="60">G1166-J1166</f>
        <v>0</v>
      </c>
      <c r="N1166">
        <f t="shared" ref="N1166:N1197" si="61">H1166-K1166</f>
        <v>0</v>
      </c>
    </row>
    <row r="1167" spans="1:14" x14ac:dyDescent="0.2">
      <c r="A1167" t="s">
        <v>236</v>
      </c>
      <c r="B1167">
        <v>78</v>
      </c>
      <c r="C1167" t="s">
        <v>18</v>
      </c>
      <c r="D1167" t="s">
        <v>2</v>
      </c>
      <c r="E1167" t="s">
        <v>165</v>
      </c>
      <c r="F1167">
        <v>1</v>
      </c>
      <c r="G1167">
        <v>1</v>
      </c>
      <c r="H1167">
        <v>0</v>
      </c>
      <c r="I1167">
        <v>1</v>
      </c>
      <c r="J1167">
        <v>1</v>
      </c>
      <c r="K1167">
        <v>0</v>
      </c>
      <c r="L1167">
        <f t="shared" ref="L1167:L1198" si="62">F1167-I1167</f>
        <v>0</v>
      </c>
      <c r="M1167">
        <f t="shared" si="60"/>
        <v>0</v>
      </c>
      <c r="N1167">
        <f t="shared" si="61"/>
        <v>0</v>
      </c>
    </row>
    <row r="1168" spans="1:14" x14ac:dyDescent="0.2">
      <c r="A1168" t="s">
        <v>236</v>
      </c>
      <c r="B1168">
        <v>78</v>
      </c>
      <c r="C1168" t="s">
        <v>18</v>
      </c>
      <c r="D1168" t="s">
        <v>2</v>
      </c>
      <c r="E1168" t="s">
        <v>126</v>
      </c>
      <c r="F1168">
        <v>3</v>
      </c>
      <c r="G1168">
        <v>2</v>
      </c>
      <c r="H1168">
        <v>0</v>
      </c>
      <c r="I1168">
        <v>3</v>
      </c>
      <c r="J1168">
        <v>2</v>
      </c>
      <c r="K1168">
        <v>0</v>
      </c>
      <c r="L1168">
        <f t="shared" si="62"/>
        <v>0</v>
      </c>
      <c r="M1168">
        <f t="shared" si="60"/>
        <v>0</v>
      </c>
      <c r="N1168">
        <f t="shared" si="61"/>
        <v>0</v>
      </c>
    </row>
    <row r="1169" spans="1:14" x14ac:dyDescent="0.2">
      <c r="A1169" t="s">
        <v>236</v>
      </c>
      <c r="B1169">
        <v>78</v>
      </c>
      <c r="C1169" t="s">
        <v>18</v>
      </c>
      <c r="D1169" t="s">
        <v>2</v>
      </c>
      <c r="E1169" t="s">
        <v>169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f t="shared" si="62"/>
        <v>0</v>
      </c>
      <c r="M1169">
        <f t="shared" si="60"/>
        <v>0</v>
      </c>
      <c r="N1169">
        <f t="shared" si="61"/>
        <v>0</v>
      </c>
    </row>
    <row r="1170" spans="1:14" x14ac:dyDescent="0.2">
      <c r="A1170" t="s">
        <v>236</v>
      </c>
      <c r="B1170">
        <v>78</v>
      </c>
      <c r="C1170" t="s">
        <v>18</v>
      </c>
      <c r="D1170" t="s">
        <v>2</v>
      </c>
      <c r="E1170" t="s">
        <v>163</v>
      </c>
      <c r="F1170">
        <v>0</v>
      </c>
      <c r="G1170">
        <v>1</v>
      </c>
      <c r="H1170">
        <v>0</v>
      </c>
      <c r="I1170">
        <v>0</v>
      </c>
      <c r="J1170">
        <v>1</v>
      </c>
      <c r="K1170">
        <v>0</v>
      </c>
      <c r="L1170">
        <f t="shared" si="62"/>
        <v>0</v>
      </c>
      <c r="M1170">
        <f t="shared" si="60"/>
        <v>0</v>
      </c>
      <c r="N1170">
        <f t="shared" si="61"/>
        <v>0</v>
      </c>
    </row>
    <row r="1171" spans="1:14" x14ac:dyDescent="0.2">
      <c r="A1171" t="s">
        <v>236</v>
      </c>
      <c r="B1171">
        <v>78</v>
      </c>
      <c r="C1171" t="s">
        <v>18</v>
      </c>
      <c r="D1171" t="s">
        <v>2</v>
      </c>
      <c r="E1171" t="s">
        <v>213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f t="shared" si="62"/>
        <v>0</v>
      </c>
      <c r="M1171">
        <f t="shared" si="60"/>
        <v>0</v>
      </c>
      <c r="N1171">
        <f t="shared" si="61"/>
        <v>0</v>
      </c>
    </row>
    <row r="1172" spans="1:14" x14ac:dyDescent="0.2">
      <c r="A1172" t="s">
        <v>236</v>
      </c>
      <c r="B1172">
        <v>78</v>
      </c>
      <c r="C1172" t="s">
        <v>18</v>
      </c>
      <c r="D1172" t="s">
        <v>2</v>
      </c>
      <c r="E1172" t="s">
        <v>177</v>
      </c>
      <c r="F1172">
        <v>1</v>
      </c>
      <c r="G1172">
        <v>1</v>
      </c>
      <c r="H1172">
        <v>0</v>
      </c>
      <c r="I1172">
        <v>1</v>
      </c>
      <c r="J1172">
        <v>1</v>
      </c>
      <c r="K1172">
        <v>0</v>
      </c>
      <c r="L1172">
        <f t="shared" si="62"/>
        <v>0</v>
      </c>
      <c r="M1172">
        <f t="shared" si="60"/>
        <v>0</v>
      </c>
      <c r="N1172">
        <f t="shared" si="61"/>
        <v>0</v>
      </c>
    </row>
    <row r="1173" spans="1:14" x14ac:dyDescent="0.2">
      <c r="A1173" t="s">
        <v>236</v>
      </c>
      <c r="B1173">
        <v>78</v>
      </c>
      <c r="C1173" t="s">
        <v>18</v>
      </c>
      <c r="D1173" t="s">
        <v>2</v>
      </c>
      <c r="E1173" t="s">
        <v>147</v>
      </c>
      <c r="F1173">
        <v>0</v>
      </c>
      <c r="G1173">
        <v>1</v>
      </c>
      <c r="H1173">
        <v>0</v>
      </c>
      <c r="I1173">
        <v>0</v>
      </c>
      <c r="J1173">
        <v>1</v>
      </c>
      <c r="K1173">
        <v>0</v>
      </c>
      <c r="L1173">
        <f t="shared" si="62"/>
        <v>0</v>
      </c>
      <c r="M1173">
        <f t="shared" si="60"/>
        <v>0</v>
      </c>
      <c r="N1173">
        <f t="shared" si="61"/>
        <v>0</v>
      </c>
    </row>
    <row r="1174" spans="1:14" x14ac:dyDescent="0.2">
      <c r="A1174" t="s">
        <v>236</v>
      </c>
      <c r="B1174">
        <v>78</v>
      </c>
      <c r="C1174" t="s">
        <v>18</v>
      </c>
      <c r="D1174" t="s">
        <v>2</v>
      </c>
      <c r="E1174" t="s">
        <v>123</v>
      </c>
      <c r="F1174">
        <v>0</v>
      </c>
      <c r="G1174">
        <v>3</v>
      </c>
      <c r="H1174">
        <v>0</v>
      </c>
      <c r="I1174">
        <v>0</v>
      </c>
      <c r="J1174">
        <v>3</v>
      </c>
      <c r="K1174">
        <v>0</v>
      </c>
      <c r="L1174">
        <f t="shared" si="62"/>
        <v>0</v>
      </c>
      <c r="M1174">
        <f t="shared" si="60"/>
        <v>0</v>
      </c>
      <c r="N1174">
        <f t="shared" si="61"/>
        <v>0</v>
      </c>
    </row>
    <row r="1175" spans="1:14" x14ac:dyDescent="0.2">
      <c r="A1175" t="s">
        <v>236</v>
      </c>
      <c r="B1175">
        <v>78</v>
      </c>
      <c r="C1175" t="s">
        <v>18</v>
      </c>
      <c r="D1175" t="s">
        <v>2</v>
      </c>
      <c r="E1175" t="s">
        <v>179</v>
      </c>
      <c r="F1175">
        <v>0</v>
      </c>
      <c r="G1175">
        <v>2</v>
      </c>
      <c r="H1175">
        <v>0</v>
      </c>
      <c r="I1175">
        <v>0</v>
      </c>
      <c r="J1175">
        <v>2</v>
      </c>
      <c r="K1175">
        <v>0</v>
      </c>
      <c r="L1175">
        <f t="shared" si="62"/>
        <v>0</v>
      </c>
      <c r="M1175">
        <f t="shared" si="60"/>
        <v>0</v>
      </c>
      <c r="N1175">
        <f t="shared" si="61"/>
        <v>0</v>
      </c>
    </row>
    <row r="1176" spans="1:14" x14ac:dyDescent="0.2">
      <c r="A1176" t="s">
        <v>236</v>
      </c>
      <c r="B1176">
        <v>78</v>
      </c>
      <c r="C1176" t="s">
        <v>18</v>
      </c>
      <c r="D1176" t="s">
        <v>2</v>
      </c>
      <c r="E1176" t="s">
        <v>197</v>
      </c>
      <c r="F1176">
        <v>0</v>
      </c>
      <c r="G1176">
        <v>1</v>
      </c>
      <c r="H1176">
        <v>0</v>
      </c>
      <c r="I1176">
        <v>0</v>
      </c>
      <c r="J1176">
        <v>1</v>
      </c>
      <c r="K1176">
        <v>0</v>
      </c>
      <c r="L1176">
        <f t="shared" si="62"/>
        <v>0</v>
      </c>
      <c r="M1176">
        <f t="shared" si="60"/>
        <v>0</v>
      </c>
      <c r="N1176">
        <f t="shared" si="61"/>
        <v>0</v>
      </c>
    </row>
    <row r="1177" spans="1:14" x14ac:dyDescent="0.2">
      <c r="A1177" t="s">
        <v>236</v>
      </c>
      <c r="B1177">
        <v>78</v>
      </c>
      <c r="C1177" t="s">
        <v>18</v>
      </c>
      <c r="D1177" t="s">
        <v>2</v>
      </c>
      <c r="E1177" t="s">
        <v>200</v>
      </c>
      <c r="F1177">
        <v>0</v>
      </c>
      <c r="G1177">
        <v>1</v>
      </c>
      <c r="H1177">
        <v>0</v>
      </c>
      <c r="I1177">
        <v>0</v>
      </c>
      <c r="J1177">
        <v>1</v>
      </c>
      <c r="K1177">
        <v>0</v>
      </c>
      <c r="L1177">
        <f t="shared" si="62"/>
        <v>0</v>
      </c>
      <c r="M1177">
        <f t="shared" si="60"/>
        <v>0</v>
      </c>
      <c r="N1177">
        <f t="shared" si="61"/>
        <v>0</v>
      </c>
    </row>
    <row r="1178" spans="1:14" x14ac:dyDescent="0.2">
      <c r="A1178" t="s">
        <v>236</v>
      </c>
      <c r="B1178">
        <v>78</v>
      </c>
      <c r="C1178" t="s">
        <v>18</v>
      </c>
      <c r="D1178" t="s">
        <v>2</v>
      </c>
      <c r="E1178" t="s">
        <v>183</v>
      </c>
      <c r="F1178">
        <v>0</v>
      </c>
      <c r="G1178">
        <v>1</v>
      </c>
      <c r="H1178">
        <v>0</v>
      </c>
      <c r="I1178">
        <v>0</v>
      </c>
      <c r="J1178">
        <v>1</v>
      </c>
      <c r="K1178">
        <v>0</v>
      </c>
      <c r="L1178">
        <f t="shared" si="62"/>
        <v>0</v>
      </c>
      <c r="M1178">
        <f t="shared" si="60"/>
        <v>0</v>
      </c>
      <c r="N1178">
        <f t="shared" si="61"/>
        <v>0</v>
      </c>
    </row>
    <row r="1179" spans="1:14" x14ac:dyDescent="0.2">
      <c r="A1179" t="s">
        <v>236</v>
      </c>
      <c r="B1179">
        <v>78</v>
      </c>
      <c r="C1179" t="s">
        <v>18</v>
      </c>
      <c r="D1179" t="s">
        <v>2</v>
      </c>
      <c r="E1179" t="s">
        <v>208</v>
      </c>
      <c r="F1179">
        <v>0</v>
      </c>
      <c r="G1179">
        <v>1</v>
      </c>
      <c r="H1179">
        <v>0</v>
      </c>
      <c r="I1179">
        <v>0</v>
      </c>
      <c r="J1179">
        <v>1</v>
      </c>
      <c r="K1179">
        <v>0</v>
      </c>
      <c r="L1179">
        <f t="shared" si="62"/>
        <v>0</v>
      </c>
      <c r="M1179">
        <f t="shared" si="60"/>
        <v>0</v>
      </c>
      <c r="N1179">
        <f t="shared" si="61"/>
        <v>0</v>
      </c>
    </row>
    <row r="1180" spans="1:14" x14ac:dyDescent="0.2">
      <c r="A1180" t="s">
        <v>236</v>
      </c>
      <c r="B1180">
        <v>78</v>
      </c>
      <c r="C1180" t="s">
        <v>18</v>
      </c>
      <c r="D1180" t="s">
        <v>2</v>
      </c>
      <c r="E1180" t="s">
        <v>214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f t="shared" si="62"/>
        <v>0</v>
      </c>
      <c r="M1180">
        <f t="shared" si="60"/>
        <v>0</v>
      </c>
      <c r="N1180">
        <f t="shared" si="61"/>
        <v>0</v>
      </c>
    </row>
    <row r="1181" spans="1:14" x14ac:dyDescent="0.2">
      <c r="A1181" t="s">
        <v>236</v>
      </c>
      <c r="B1181">
        <v>78</v>
      </c>
      <c r="C1181" t="s">
        <v>18</v>
      </c>
      <c r="D1181" t="s">
        <v>2</v>
      </c>
      <c r="E1181" t="s">
        <v>186</v>
      </c>
      <c r="F1181">
        <v>0</v>
      </c>
      <c r="G1181">
        <v>2</v>
      </c>
      <c r="H1181">
        <v>0</v>
      </c>
      <c r="I1181">
        <v>0</v>
      </c>
      <c r="J1181">
        <v>2</v>
      </c>
      <c r="K1181">
        <v>0</v>
      </c>
      <c r="L1181">
        <f t="shared" si="62"/>
        <v>0</v>
      </c>
      <c r="M1181">
        <f t="shared" si="60"/>
        <v>0</v>
      </c>
      <c r="N1181">
        <f t="shared" si="61"/>
        <v>0</v>
      </c>
    </row>
    <row r="1182" spans="1:14" x14ac:dyDescent="0.2">
      <c r="A1182" t="s">
        <v>236</v>
      </c>
      <c r="B1182">
        <v>78</v>
      </c>
      <c r="C1182" t="s">
        <v>18</v>
      </c>
      <c r="D1182" t="s">
        <v>2</v>
      </c>
      <c r="E1182" t="s">
        <v>137</v>
      </c>
      <c r="F1182">
        <v>0</v>
      </c>
      <c r="G1182">
        <v>3</v>
      </c>
      <c r="H1182">
        <v>0</v>
      </c>
      <c r="I1182">
        <v>0</v>
      </c>
      <c r="J1182">
        <v>3</v>
      </c>
      <c r="K1182">
        <v>0</v>
      </c>
      <c r="L1182">
        <f t="shared" si="62"/>
        <v>0</v>
      </c>
      <c r="M1182">
        <f t="shared" si="60"/>
        <v>0</v>
      </c>
      <c r="N1182">
        <f t="shared" si="61"/>
        <v>0</v>
      </c>
    </row>
    <row r="1183" spans="1:14" x14ac:dyDescent="0.2">
      <c r="A1183" t="s">
        <v>236</v>
      </c>
      <c r="B1183">
        <v>78</v>
      </c>
      <c r="C1183" t="s">
        <v>18</v>
      </c>
      <c r="D1183" t="s">
        <v>2</v>
      </c>
      <c r="E1183" t="s">
        <v>178</v>
      </c>
      <c r="F1183">
        <v>0</v>
      </c>
      <c r="G1183">
        <v>1</v>
      </c>
      <c r="H1183">
        <v>2</v>
      </c>
      <c r="I1183">
        <v>0</v>
      </c>
      <c r="J1183">
        <v>1</v>
      </c>
      <c r="K1183">
        <v>1</v>
      </c>
      <c r="L1183">
        <f t="shared" si="62"/>
        <v>0</v>
      </c>
      <c r="M1183">
        <f t="shared" si="60"/>
        <v>0</v>
      </c>
      <c r="N1183">
        <f t="shared" si="61"/>
        <v>1</v>
      </c>
    </row>
    <row r="1184" spans="1:14" x14ac:dyDescent="0.2">
      <c r="A1184" t="s">
        <v>236</v>
      </c>
      <c r="B1184">
        <v>78</v>
      </c>
      <c r="C1184" t="s">
        <v>18</v>
      </c>
      <c r="D1184" t="s">
        <v>2</v>
      </c>
      <c r="E1184" t="s">
        <v>122</v>
      </c>
      <c r="F1184">
        <v>0</v>
      </c>
      <c r="G1184">
        <v>2</v>
      </c>
      <c r="H1184">
        <v>0</v>
      </c>
      <c r="I1184">
        <v>0</v>
      </c>
      <c r="J1184">
        <v>2</v>
      </c>
      <c r="K1184">
        <v>0</v>
      </c>
      <c r="L1184">
        <f t="shared" si="62"/>
        <v>0</v>
      </c>
      <c r="M1184">
        <f t="shared" si="60"/>
        <v>0</v>
      </c>
      <c r="N1184">
        <f t="shared" si="61"/>
        <v>0</v>
      </c>
    </row>
    <row r="1185" spans="1:14" x14ac:dyDescent="0.2">
      <c r="A1185" t="s">
        <v>236</v>
      </c>
      <c r="B1185">
        <v>78</v>
      </c>
      <c r="C1185" t="s">
        <v>18</v>
      </c>
      <c r="D1185" t="s">
        <v>2</v>
      </c>
      <c r="E1185" t="s">
        <v>175</v>
      </c>
      <c r="F1185">
        <v>0</v>
      </c>
      <c r="G1185">
        <v>2</v>
      </c>
      <c r="H1185">
        <v>0</v>
      </c>
      <c r="I1185">
        <v>0</v>
      </c>
      <c r="J1185">
        <v>2</v>
      </c>
      <c r="K1185">
        <v>0</v>
      </c>
      <c r="L1185">
        <f t="shared" si="62"/>
        <v>0</v>
      </c>
      <c r="M1185">
        <f t="shared" si="60"/>
        <v>0</v>
      </c>
      <c r="N1185">
        <f t="shared" si="61"/>
        <v>0</v>
      </c>
    </row>
    <row r="1186" spans="1:14" x14ac:dyDescent="0.2">
      <c r="A1186" t="s">
        <v>236</v>
      </c>
      <c r="B1186">
        <v>78</v>
      </c>
      <c r="C1186" t="s">
        <v>18</v>
      </c>
      <c r="D1186" t="s">
        <v>2</v>
      </c>
      <c r="E1186" t="s">
        <v>138</v>
      </c>
      <c r="F1186">
        <v>0</v>
      </c>
      <c r="G1186">
        <v>2</v>
      </c>
      <c r="H1186">
        <v>1</v>
      </c>
      <c r="I1186">
        <v>0</v>
      </c>
      <c r="J1186">
        <v>1</v>
      </c>
      <c r="K1186">
        <v>1</v>
      </c>
      <c r="L1186">
        <f t="shared" si="62"/>
        <v>0</v>
      </c>
      <c r="M1186">
        <f t="shared" si="60"/>
        <v>1</v>
      </c>
      <c r="N1186">
        <f t="shared" si="61"/>
        <v>0</v>
      </c>
    </row>
    <row r="1187" spans="1:14" x14ac:dyDescent="0.2">
      <c r="A1187" t="s">
        <v>236</v>
      </c>
      <c r="B1187">
        <v>78</v>
      </c>
      <c r="C1187" t="s">
        <v>18</v>
      </c>
      <c r="D1187" t="s">
        <v>2</v>
      </c>
      <c r="E1187" t="s">
        <v>205</v>
      </c>
      <c r="F1187">
        <v>1</v>
      </c>
      <c r="G1187">
        <v>0</v>
      </c>
      <c r="H1187">
        <v>0</v>
      </c>
      <c r="I1187">
        <v>1</v>
      </c>
      <c r="J1187">
        <v>0</v>
      </c>
      <c r="K1187">
        <v>0</v>
      </c>
      <c r="L1187">
        <f t="shared" si="62"/>
        <v>0</v>
      </c>
      <c r="M1187">
        <f t="shared" si="60"/>
        <v>0</v>
      </c>
      <c r="N1187">
        <f t="shared" si="61"/>
        <v>0</v>
      </c>
    </row>
    <row r="1188" spans="1:14" x14ac:dyDescent="0.2">
      <c r="A1188" t="s">
        <v>236</v>
      </c>
      <c r="B1188">
        <v>78</v>
      </c>
      <c r="C1188" t="s">
        <v>18</v>
      </c>
      <c r="D1188" t="s">
        <v>2</v>
      </c>
      <c r="E1188" t="s">
        <v>162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f t="shared" si="62"/>
        <v>0</v>
      </c>
      <c r="M1188">
        <f t="shared" si="60"/>
        <v>0</v>
      </c>
      <c r="N1188">
        <f t="shared" si="61"/>
        <v>0</v>
      </c>
    </row>
    <row r="1189" spans="1:14" x14ac:dyDescent="0.2">
      <c r="A1189" t="s">
        <v>236</v>
      </c>
      <c r="B1189">
        <v>78</v>
      </c>
      <c r="C1189" t="s">
        <v>18</v>
      </c>
      <c r="D1189" t="s">
        <v>2</v>
      </c>
      <c r="E1189" t="s">
        <v>215</v>
      </c>
      <c r="F1189">
        <v>0</v>
      </c>
      <c r="G1189">
        <v>1</v>
      </c>
      <c r="H1189">
        <v>0</v>
      </c>
      <c r="I1189">
        <v>0</v>
      </c>
      <c r="J1189">
        <v>1</v>
      </c>
      <c r="K1189">
        <v>0</v>
      </c>
      <c r="L1189">
        <f t="shared" si="62"/>
        <v>0</v>
      </c>
      <c r="M1189">
        <f t="shared" si="60"/>
        <v>0</v>
      </c>
      <c r="N1189">
        <f t="shared" si="61"/>
        <v>0</v>
      </c>
    </row>
    <row r="1190" spans="1:14" x14ac:dyDescent="0.2">
      <c r="A1190" t="s">
        <v>236</v>
      </c>
      <c r="B1190">
        <v>78</v>
      </c>
      <c r="C1190" t="s">
        <v>18</v>
      </c>
      <c r="D1190" t="s">
        <v>2</v>
      </c>
      <c r="E1190" t="s">
        <v>148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f t="shared" si="62"/>
        <v>0</v>
      </c>
      <c r="M1190">
        <f t="shared" si="60"/>
        <v>0</v>
      </c>
      <c r="N1190">
        <f t="shared" si="61"/>
        <v>0</v>
      </c>
    </row>
    <row r="1191" spans="1:14" x14ac:dyDescent="0.2">
      <c r="A1191" t="s">
        <v>236</v>
      </c>
      <c r="B1191">
        <v>78</v>
      </c>
      <c r="C1191" t="s">
        <v>18</v>
      </c>
      <c r="D1191" t="s">
        <v>2</v>
      </c>
      <c r="E1191" t="s">
        <v>182</v>
      </c>
      <c r="F1191">
        <v>0</v>
      </c>
      <c r="G1191">
        <v>1</v>
      </c>
      <c r="H1191">
        <v>0</v>
      </c>
      <c r="I1191">
        <v>0</v>
      </c>
      <c r="J1191">
        <v>1</v>
      </c>
      <c r="K1191">
        <v>0</v>
      </c>
      <c r="L1191">
        <f t="shared" si="62"/>
        <v>0</v>
      </c>
      <c r="M1191">
        <f t="shared" si="60"/>
        <v>0</v>
      </c>
      <c r="N1191">
        <f t="shared" si="61"/>
        <v>0</v>
      </c>
    </row>
    <row r="1192" spans="1:14" x14ac:dyDescent="0.2">
      <c r="A1192" t="s">
        <v>236</v>
      </c>
      <c r="B1192">
        <v>78</v>
      </c>
      <c r="C1192" t="s">
        <v>18</v>
      </c>
      <c r="D1192" t="s">
        <v>2</v>
      </c>
      <c r="E1192" t="s">
        <v>174</v>
      </c>
      <c r="F1192">
        <v>0</v>
      </c>
      <c r="G1192">
        <v>1</v>
      </c>
      <c r="H1192">
        <v>0</v>
      </c>
      <c r="I1192">
        <v>0</v>
      </c>
      <c r="J1192">
        <v>1</v>
      </c>
      <c r="K1192">
        <v>0</v>
      </c>
      <c r="L1192">
        <f t="shared" si="62"/>
        <v>0</v>
      </c>
      <c r="M1192">
        <f t="shared" si="60"/>
        <v>0</v>
      </c>
      <c r="N1192">
        <f t="shared" si="61"/>
        <v>0</v>
      </c>
    </row>
    <row r="1193" spans="1:14" x14ac:dyDescent="0.2">
      <c r="A1193" t="s">
        <v>236</v>
      </c>
      <c r="B1193">
        <v>78</v>
      </c>
      <c r="C1193" t="s">
        <v>18</v>
      </c>
      <c r="D1193" t="s">
        <v>2</v>
      </c>
      <c r="E1193" t="s">
        <v>127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f t="shared" si="62"/>
        <v>0</v>
      </c>
      <c r="M1193">
        <f t="shared" si="60"/>
        <v>0</v>
      </c>
      <c r="N1193">
        <f t="shared" si="61"/>
        <v>0</v>
      </c>
    </row>
    <row r="1194" spans="1:14" x14ac:dyDescent="0.2">
      <c r="A1194" t="s">
        <v>236</v>
      </c>
      <c r="B1194">
        <v>78</v>
      </c>
      <c r="C1194" t="s">
        <v>18</v>
      </c>
      <c r="D1194" t="s">
        <v>2</v>
      </c>
      <c r="E1194" t="s">
        <v>167</v>
      </c>
      <c r="F1194">
        <v>0</v>
      </c>
      <c r="G1194">
        <v>2</v>
      </c>
      <c r="H1194">
        <v>0</v>
      </c>
      <c r="I1194">
        <v>0</v>
      </c>
      <c r="J1194">
        <v>2</v>
      </c>
      <c r="K1194">
        <v>0</v>
      </c>
      <c r="L1194">
        <f t="shared" si="62"/>
        <v>0</v>
      </c>
      <c r="M1194">
        <f t="shared" si="60"/>
        <v>0</v>
      </c>
      <c r="N1194">
        <f t="shared" si="61"/>
        <v>0</v>
      </c>
    </row>
    <row r="1195" spans="1:14" x14ac:dyDescent="0.2">
      <c r="A1195" t="s">
        <v>236</v>
      </c>
      <c r="B1195">
        <v>78</v>
      </c>
      <c r="C1195" t="s">
        <v>18</v>
      </c>
      <c r="D1195" t="s">
        <v>2</v>
      </c>
      <c r="E1195" t="s">
        <v>201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f t="shared" si="62"/>
        <v>0</v>
      </c>
      <c r="M1195">
        <f t="shared" si="60"/>
        <v>0</v>
      </c>
      <c r="N1195">
        <f t="shared" si="61"/>
        <v>0</v>
      </c>
    </row>
    <row r="1196" spans="1:14" x14ac:dyDescent="0.2">
      <c r="A1196" t="s">
        <v>236</v>
      </c>
      <c r="B1196">
        <v>78</v>
      </c>
      <c r="C1196" t="s">
        <v>18</v>
      </c>
      <c r="D1196" t="s">
        <v>2</v>
      </c>
      <c r="E1196" t="s">
        <v>146</v>
      </c>
      <c r="F1196">
        <v>1</v>
      </c>
      <c r="G1196">
        <v>1</v>
      </c>
      <c r="H1196">
        <v>0</v>
      </c>
      <c r="I1196">
        <v>1</v>
      </c>
      <c r="J1196">
        <v>1</v>
      </c>
      <c r="K1196">
        <v>0</v>
      </c>
      <c r="L1196">
        <f t="shared" si="62"/>
        <v>0</v>
      </c>
      <c r="M1196">
        <f t="shared" si="60"/>
        <v>0</v>
      </c>
      <c r="N1196">
        <f t="shared" si="61"/>
        <v>0</v>
      </c>
    </row>
    <row r="1197" spans="1:14" x14ac:dyDescent="0.2">
      <c r="A1197" t="s">
        <v>236</v>
      </c>
      <c r="B1197">
        <v>78</v>
      </c>
      <c r="C1197" t="s">
        <v>18</v>
      </c>
      <c r="D1197" t="s">
        <v>2</v>
      </c>
      <c r="E1197" t="s">
        <v>145</v>
      </c>
      <c r="F1197">
        <v>1</v>
      </c>
      <c r="G1197">
        <v>1</v>
      </c>
      <c r="H1197">
        <v>0</v>
      </c>
      <c r="I1197">
        <v>1</v>
      </c>
      <c r="J1197">
        <v>1</v>
      </c>
      <c r="K1197">
        <v>0</v>
      </c>
      <c r="L1197">
        <f t="shared" si="62"/>
        <v>0</v>
      </c>
      <c r="M1197">
        <f t="shared" si="60"/>
        <v>0</v>
      </c>
      <c r="N1197">
        <f t="shared" si="61"/>
        <v>0</v>
      </c>
    </row>
    <row r="1198" spans="1:14" x14ac:dyDescent="0.2">
      <c r="A1198" t="s">
        <v>236</v>
      </c>
      <c r="B1198">
        <v>78</v>
      </c>
      <c r="C1198" t="s">
        <v>18</v>
      </c>
      <c r="D1198" t="s">
        <v>2</v>
      </c>
      <c r="E1198" t="s">
        <v>216</v>
      </c>
      <c r="F1198">
        <v>0</v>
      </c>
      <c r="G1198">
        <v>0</v>
      </c>
      <c r="H1198">
        <v>2</v>
      </c>
      <c r="I1198">
        <v>0</v>
      </c>
      <c r="J1198">
        <v>0</v>
      </c>
      <c r="K1198">
        <v>2</v>
      </c>
      <c r="L1198">
        <f t="shared" si="62"/>
        <v>0</v>
      </c>
      <c r="M1198">
        <f t="shared" ref="M1198:M1216" si="63">G1198-J1198</f>
        <v>0</v>
      </c>
      <c r="N1198">
        <f t="shared" ref="N1198:N1216" si="64">H1198-K1198</f>
        <v>0</v>
      </c>
    </row>
    <row r="1199" spans="1:14" x14ac:dyDescent="0.2">
      <c r="A1199" t="s">
        <v>236</v>
      </c>
      <c r="B1199">
        <v>78</v>
      </c>
      <c r="C1199" t="s">
        <v>18</v>
      </c>
      <c r="D1199" t="s">
        <v>2</v>
      </c>
      <c r="E1199" t="s">
        <v>181</v>
      </c>
      <c r="F1199">
        <v>1</v>
      </c>
      <c r="G1199">
        <v>0</v>
      </c>
      <c r="H1199">
        <v>0</v>
      </c>
      <c r="I1199">
        <v>1</v>
      </c>
      <c r="J1199">
        <v>0</v>
      </c>
      <c r="K1199">
        <v>0</v>
      </c>
      <c r="L1199">
        <f t="shared" ref="L1199:L1216" si="65">F1199-I1199</f>
        <v>0</v>
      </c>
      <c r="M1199">
        <f t="shared" si="63"/>
        <v>0</v>
      </c>
      <c r="N1199">
        <f t="shared" si="64"/>
        <v>0</v>
      </c>
    </row>
    <row r="1200" spans="1:14" x14ac:dyDescent="0.2">
      <c r="A1200" t="s">
        <v>236</v>
      </c>
      <c r="B1200">
        <v>78</v>
      </c>
      <c r="C1200" t="s">
        <v>18</v>
      </c>
      <c r="D1200" t="s">
        <v>2</v>
      </c>
      <c r="E1200" t="s">
        <v>132</v>
      </c>
      <c r="F1200">
        <v>0</v>
      </c>
      <c r="G1200">
        <v>1</v>
      </c>
      <c r="H1200">
        <v>0</v>
      </c>
      <c r="I1200">
        <v>0</v>
      </c>
      <c r="J1200">
        <v>1</v>
      </c>
      <c r="K1200">
        <v>0</v>
      </c>
      <c r="L1200">
        <f t="shared" si="65"/>
        <v>0</v>
      </c>
      <c r="M1200">
        <f t="shared" si="63"/>
        <v>0</v>
      </c>
      <c r="N1200">
        <f t="shared" si="64"/>
        <v>0</v>
      </c>
    </row>
    <row r="1201" spans="1:14" x14ac:dyDescent="0.2">
      <c r="A1201" t="s">
        <v>236</v>
      </c>
      <c r="B1201">
        <v>78</v>
      </c>
      <c r="C1201" t="s">
        <v>18</v>
      </c>
      <c r="D1201" t="s">
        <v>2</v>
      </c>
      <c r="E1201" t="s">
        <v>128</v>
      </c>
      <c r="F1201">
        <v>0</v>
      </c>
      <c r="G1201">
        <v>2</v>
      </c>
      <c r="H1201">
        <v>1</v>
      </c>
      <c r="I1201">
        <v>0</v>
      </c>
      <c r="J1201">
        <v>2</v>
      </c>
      <c r="K1201">
        <v>1</v>
      </c>
      <c r="L1201">
        <f t="shared" si="65"/>
        <v>0</v>
      </c>
      <c r="M1201">
        <f t="shared" si="63"/>
        <v>0</v>
      </c>
      <c r="N1201">
        <f t="shared" si="64"/>
        <v>0</v>
      </c>
    </row>
    <row r="1202" spans="1:14" x14ac:dyDescent="0.2">
      <c r="A1202" t="s">
        <v>236</v>
      </c>
      <c r="B1202">
        <v>78</v>
      </c>
      <c r="C1202" t="s">
        <v>18</v>
      </c>
      <c r="D1202" t="s">
        <v>2</v>
      </c>
      <c r="E1202" t="s">
        <v>143</v>
      </c>
      <c r="F1202">
        <v>0</v>
      </c>
      <c r="G1202">
        <v>1</v>
      </c>
      <c r="H1202">
        <v>0</v>
      </c>
      <c r="I1202">
        <v>0</v>
      </c>
      <c r="J1202">
        <v>1</v>
      </c>
      <c r="K1202">
        <v>0</v>
      </c>
      <c r="L1202">
        <f t="shared" si="65"/>
        <v>0</v>
      </c>
      <c r="M1202">
        <f t="shared" si="63"/>
        <v>0</v>
      </c>
      <c r="N1202">
        <f t="shared" si="64"/>
        <v>0</v>
      </c>
    </row>
    <row r="1203" spans="1:14" x14ac:dyDescent="0.2">
      <c r="A1203" t="s">
        <v>236</v>
      </c>
      <c r="B1203">
        <v>78</v>
      </c>
      <c r="C1203" t="s">
        <v>18</v>
      </c>
      <c r="D1203" t="s">
        <v>2</v>
      </c>
      <c r="E1203" t="s">
        <v>198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f t="shared" si="65"/>
        <v>0</v>
      </c>
      <c r="M1203">
        <f t="shared" si="63"/>
        <v>0</v>
      </c>
      <c r="N1203">
        <f t="shared" si="64"/>
        <v>0</v>
      </c>
    </row>
    <row r="1204" spans="1:14" x14ac:dyDescent="0.2">
      <c r="A1204" t="s">
        <v>236</v>
      </c>
      <c r="B1204">
        <v>78</v>
      </c>
      <c r="C1204" t="s">
        <v>18</v>
      </c>
      <c r="D1204" t="s">
        <v>2</v>
      </c>
      <c r="E1204" t="s">
        <v>133</v>
      </c>
      <c r="F1204">
        <v>2</v>
      </c>
      <c r="G1204">
        <v>0</v>
      </c>
      <c r="H1204">
        <v>0</v>
      </c>
      <c r="I1204">
        <v>2</v>
      </c>
      <c r="J1204">
        <v>0</v>
      </c>
      <c r="K1204">
        <v>0</v>
      </c>
      <c r="L1204">
        <f t="shared" si="65"/>
        <v>0</v>
      </c>
      <c r="M1204">
        <f t="shared" si="63"/>
        <v>0</v>
      </c>
      <c r="N1204">
        <f t="shared" si="64"/>
        <v>0</v>
      </c>
    </row>
    <row r="1205" spans="1:14" x14ac:dyDescent="0.2">
      <c r="A1205" t="s">
        <v>236</v>
      </c>
      <c r="B1205">
        <v>78</v>
      </c>
      <c r="C1205" t="s">
        <v>18</v>
      </c>
      <c r="D1205" t="s">
        <v>2</v>
      </c>
      <c r="E1205" t="s">
        <v>152</v>
      </c>
      <c r="F1205">
        <v>1</v>
      </c>
      <c r="G1205">
        <v>1</v>
      </c>
      <c r="H1205">
        <v>0</v>
      </c>
      <c r="I1205">
        <v>1</v>
      </c>
      <c r="J1205">
        <v>1</v>
      </c>
      <c r="K1205">
        <v>0</v>
      </c>
      <c r="L1205">
        <f t="shared" si="65"/>
        <v>0</v>
      </c>
      <c r="M1205">
        <f t="shared" si="63"/>
        <v>0</v>
      </c>
      <c r="N1205">
        <f t="shared" si="64"/>
        <v>0</v>
      </c>
    </row>
    <row r="1206" spans="1:14" x14ac:dyDescent="0.2">
      <c r="A1206" t="s">
        <v>236</v>
      </c>
      <c r="B1206">
        <v>78</v>
      </c>
      <c r="C1206" t="s">
        <v>18</v>
      </c>
      <c r="D1206" t="s">
        <v>2</v>
      </c>
      <c r="E1206" t="s">
        <v>144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f t="shared" si="65"/>
        <v>0</v>
      </c>
      <c r="M1206">
        <f t="shared" si="63"/>
        <v>0</v>
      </c>
      <c r="N1206">
        <f t="shared" si="64"/>
        <v>0</v>
      </c>
    </row>
    <row r="1207" spans="1:14" x14ac:dyDescent="0.2">
      <c r="A1207" t="s">
        <v>236</v>
      </c>
      <c r="B1207">
        <v>78</v>
      </c>
      <c r="C1207" t="s">
        <v>18</v>
      </c>
      <c r="D1207" t="s">
        <v>2</v>
      </c>
      <c r="E1207" t="s">
        <v>217</v>
      </c>
      <c r="F1207">
        <v>0</v>
      </c>
      <c r="G1207">
        <v>1</v>
      </c>
      <c r="H1207">
        <v>0</v>
      </c>
      <c r="I1207">
        <v>0</v>
      </c>
      <c r="J1207">
        <v>1</v>
      </c>
      <c r="K1207">
        <v>0</v>
      </c>
      <c r="L1207">
        <f t="shared" si="65"/>
        <v>0</v>
      </c>
      <c r="M1207">
        <f t="shared" si="63"/>
        <v>0</v>
      </c>
      <c r="N1207">
        <f t="shared" si="64"/>
        <v>0</v>
      </c>
    </row>
    <row r="1208" spans="1:14" x14ac:dyDescent="0.2">
      <c r="A1208" t="s">
        <v>236</v>
      </c>
      <c r="B1208">
        <v>78</v>
      </c>
      <c r="C1208" t="s">
        <v>18</v>
      </c>
      <c r="D1208" t="s">
        <v>2</v>
      </c>
      <c r="E1208" t="s">
        <v>187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f t="shared" si="65"/>
        <v>0</v>
      </c>
      <c r="M1208">
        <f t="shared" si="63"/>
        <v>0</v>
      </c>
      <c r="N1208">
        <f t="shared" si="64"/>
        <v>0</v>
      </c>
    </row>
    <row r="1209" spans="1:14" x14ac:dyDescent="0.2">
      <c r="A1209" t="s">
        <v>236</v>
      </c>
      <c r="B1209">
        <v>78</v>
      </c>
      <c r="C1209" t="s">
        <v>18</v>
      </c>
      <c r="D1209" t="s">
        <v>2</v>
      </c>
      <c r="E1209" t="s">
        <v>180</v>
      </c>
      <c r="F1209">
        <v>4</v>
      </c>
      <c r="G1209">
        <v>0</v>
      </c>
      <c r="H1209">
        <v>0</v>
      </c>
      <c r="I1209">
        <v>4</v>
      </c>
      <c r="J1209">
        <v>0</v>
      </c>
      <c r="K1209">
        <v>0</v>
      </c>
      <c r="L1209">
        <f t="shared" si="65"/>
        <v>0</v>
      </c>
      <c r="M1209">
        <f t="shared" si="63"/>
        <v>0</v>
      </c>
      <c r="N1209">
        <f t="shared" si="64"/>
        <v>0</v>
      </c>
    </row>
    <row r="1210" spans="1:14" x14ac:dyDescent="0.2">
      <c r="A1210" t="s">
        <v>236</v>
      </c>
      <c r="B1210">
        <v>78</v>
      </c>
      <c r="C1210" t="s">
        <v>18</v>
      </c>
      <c r="D1210" t="s">
        <v>2</v>
      </c>
      <c r="E1210" t="s">
        <v>159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f t="shared" si="65"/>
        <v>0</v>
      </c>
      <c r="M1210">
        <f t="shared" si="63"/>
        <v>0</v>
      </c>
      <c r="N1210">
        <f t="shared" si="64"/>
        <v>0</v>
      </c>
    </row>
    <row r="1211" spans="1:14" x14ac:dyDescent="0.2">
      <c r="A1211" t="s">
        <v>236</v>
      </c>
      <c r="B1211">
        <v>78</v>
      </c>
      <c r="C1211" t="s">
        <v>18</v>
      </c>
      <c r="D1211" t="s">
        <v>2</v>
      </c>
      <c r="E1211" t="s">
        <v>176</v>
      </c>
      <c r="F1211">
        <v>0</v>
      </c>
      <c r="G1211">
        <v>1</v>
      </c>
      <c r="H1211">
        <v>0</v>
      </c>
      <c r="I1211">
        <v>0</v>
      </c>
      <c r="J1211">
        <v>1</v>
      </c>
      <c r="K1211">
        <v>0</v>
      </c>
      <c r="L1211">
        <f t="shared" si="65"/>
        <v>0</v>
      </c>
      <c r="M1211">
        <f t="shared" si="63"/>
        <v>0</v>
      </c>
      <c r="N1211">
        <f t="shared" si="64"/>
        <v>0</v>
      </c>
    </row>
    <row r="1212" spans="1:14" x14ac:dyDescent="0.2">
      <c r="A1212" t="s">
        <v>236</v>
      </c>
      <c r="B1212">
        <v>78</v>
      </c>
      <c r="C1212" t="s">
        <v>18</v>
      </c>
      <c r="D1212" t="s">
        <v>2</v>
      </c>
      <c r="E1212" t="s">
        <v>153</v>
      </c>
      <c r="F1212">
        <v>0</v>
      </c>
      <c r="G1212">
        <v>1</v>
      </c>
      <c r="H1212">
        <v>0</v>
      </c>
      <c r="I1212">
        <v>0</v>
      </c>
      <c r="J1212">
        <v>1</v>
      </c>
      <c r="K1212">
        <v>0</v>
      </c>
      <c r="L1212">
        <f t="shared" si="65"/>
        <v>0</v>
      </c>
      <c r="M1212">
        <f t="shared" si="63"/>
        <v>0</v>
      </c>
      <c r="N1212">
        <f t="shared" si="64"/>
        <v>0</v>
      </c>
    </row>
    <row r="1213" spans="1:14" x14ac:dyDescent="0.2">
      <c r="A1213" t="s">
        <v>236</v>
      </c>
      <c r="B1213">
        <v>78</v>
      </c>
      <c r="C1213" t="s">
        <v>18</v>
      </c>
      <c r="D1213" t="s">
        <v>2</v>
      </c>
      <c r="E1213" t="s">
        <v>202</v>
      </c>
      <c r="F1213">
        <v>0</v>
      </c>
      <c r="G1213">
        <v>1</v>
      </c>
      <c r="H1213">
        <v>0</v>
      </c>
      <c r="I1213">
        <v>0</v>
      </c>
      <c r="J1213">
        <v>1</v>
      </c>
      <c r="K1213">
        <v>0</v>
      </c>
      <c r="L1213">
        <f t="shared" si="65"/>
        <v>0</v>
      </c>
      <c r="M1213">
        <f t="shared" si="63"/>
        <v>0</v>
      </c>
      <c r="N1213">
        <f t="shared" si="64"/>
        <v>0</v>
      </c>
    </row>
    <row r="1214" spans="1:14" x14ac:dyDescent="0.2">
      <c r="A1214" t="s">
        <v>236</v>
      </c>
      <c r="B1214">
        <v>78</v>
      </c>
      <c r="C1214" t="s">
        <v>18</v>
      </c>
      <c r="D1214" t="s">
        <v>2</v>
      </c>
      <c r="E1214" t="s">
        <v>168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f t="shared" si="65"/>
        <v>0</v>
      </c>
      <c r="M1214">
        <f t="shared" si="63"/>
        <v>0</v>
      </c>
      <c r="N1214">
        <f t="shared" si="64"/>
        <v>0</v>
      </c>
    </row>
    <row r="1215" spans="1:14" x14ac:dyDescent="0.2">
      <c r="A1215" t="s">
        <v>236</v>
      </c>
      <c r="B1215">
        <v>78</v>
      </c>
      <c r="C1215" t="s">
        <v>18</v>
      </c>
      <c r="D1215" t="s">
        <v>2</v>
      </c>
      <c r="E1215" t="s">
        <v>209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f t="shared" si="65"/>
        <v>0</v>
      </c>
      <c r="M1215">
        <f t="shared" si="63"/>
        <v>0</v>
      </c>
      <c r="N1215">
        <f t="shared" si="64"/>
        <v>0</v>
      </c>
    </row>
    <row r="1216" spans="1:14" x14ac:dyDescent="0.2">
      <c r="A1216" t="s">
        <v>236</v>
      </c>
      <c r="B1216">
        <v>78</v>
      </c>
      <c r="C1216" t="s">
        <v>18</v>
      </c>
      <c r="D1216" t="s">
        <v>2</v>
      </c>
      <c r="E1216" t="s">
        <v>218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f t="shared" si="65"/>
        <v>0</v>
      </c>
      <c r="M1216">
        <f t="shared" si="63"/>
        <v>0</v>
      </c>
      <c r="N1216">
        <f t="shared" si="64"/>
        <v>0</v>
      </c>
    </row>
  </sheetData>
  <sortState ref="A2:N1217">
    <sortCondition ref="D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64"/>
  <sheetViews>
    <sheetView tabSelected="1" workbookViewId="0">
      <pane ySplit="1" topLeftCell="A1046" activePane="bottomLeft" state="frozen"/>
      <selection pane="bottomLeft" activeCell="K1053" sqref="K1053"/>
    </sheetView>
  </sheetViews>
  <sheetFormatPr baseColWidth="10" defaultRowHeight="16" x14ac:dyDescent="0.2"/>
  <cols>
    <col min="3" max="3" width="17.5" bestFit="1" customWidth="1"/>
    <col min="5" max="5" width="22.6640625" bestFit="1" customWidth="1"/>
    <col min="6" max="6" width="11.6640625" bestFit="1" customWidth="1"/>
    <col min="11" max="11" width="10.83203125" style="8"/>
    <col min="12" max="12" width="14.6640625" bestFit="1" customWidth="1"/>
    <col min="13" max="13" width="22.1640625" bestFit="1" customWidth="1"/>
    <col min="14" max="14" width="10.83203125" style="7"/>
  </cols>
  <sheetData>
    <row r="1" spans="1:16" x14ac:dyDescent="0.2">
      <c r="A1" t="s">
        <v>116</v>
      </c>
      <c r="B1" t="s">
        <v>234</v>
      </c>
      <c r="C1" t="s">
        <v>115</v>
      </c>
      <c r="D1" t="s">
        <v>149</v>
      </c>
      <c r="E1" t="s">
        <v>109</v>
      </c>
      <c r="F1" t="s">
        <v>113</v>
      </c>
      <c r="G1" t="s">
        <v>114</v>
      </c>
      <c r="H1" t="s">
        <v>112</v>
      </c>
      <c r="I1" t="s">
        <v>150</v>
      </c>
      <c r="J1" t="s">
        <v>110</v>
      </c>
      <c r="K1" s="8" t="s">
        <v>251</v>
      </c>
      <c r="L1" t="s">
        <v>111</v>
      </c>
      <c r="M1" t="s">
        <v>130</v>
      </c>
      <c r="N1" s="7" t="s">
        <v>247</v>
      </c>
      <c r="O1" t="s">
        <v>3</v>
      </c>
      <c r="P1" t="s">
        <v>220</v>
      </c>
    </row>
    <row r="2" spans="1:16" x14ac:dyDescent="0.2">
      <c r="A2" t="s">
        <v>117</v>
      </c>
      <c r="B2" t="s">
        <v>118</v>
      </c>
      <c r="C2" t="s">
        <v>119</v>
      </c>
      <c r="D2" t="s">
        <v>108</v>
      </c>
      <c r="E2" t="s">
        <v>120</v>
      </c>
      <c r="F2">
        <v>1</v>
      </c>
      <c r="G2">
        <v>8</v>
      </c>
      <c r="H2" t="s">
        <v>248</v>
      </c>
      <c r="I2">
        <v>80</v>
      </c>
      <c r="J2" t="s">
        <v>121</v>
      </c>
      <c r="K2" s="8" t="str">
        <f>I2&amp;"."&amp;J2</f>
        <v>80.d3</v>
      </c>
      <c r="L2">
        <v>1</v>
      </c>
      <c r="M2" s="5">
        <v>1.8113425925925925E-2</v>
      </c>
      <c r="N2" s="7">
        <v>26.082999999999998</v>
      </c>
    </row>
    <row r="3" spans="1:16" x14ac:dyDescent="0.2">
      <c r="A3" t="s">
        <v>117</v>
      </c>
      <c r="B3" t="s">
        <v>118</v>
      </c>
      <c r="C3" t="s">
        <v>119</v>
      </c>
      <c r="D3" t="s">
        <v>108</v>
      </c>
      <c r="E3" t="s">
        <v>120</v>
      </c>
      <c r="F3">
        <v>1</v>
      </c>
      <c r="G3">
        <v>8</v>
      </c>
      <c r="H3" t="s">
        <v>248</v>
      </c>
      <c r="I3">
        <v>80</v>
      </c>
      <c r="J3" t="s">
        <v>123</v>
      </c>
      <c r="K3" s="8" t="str">
        <f t="shared" ref="K3:K66" si="0">I3&amp;"."&amp;J3</f>
        <v>80.e3</v>
      </c>
      <c r="L3">
        <v>1</v>
      </c>
      <c r="M3" s="5">
        <v>1.8113425925925925E-2</v>
      </c>
      <c r="N3" s="7">
        <v>26.082999999999998</v>
      </c>
    </row>
    <row r="4" spans="1:16" x14ac:dyDescent="0.2">
      <c r="A4" t="s">
        <v>117</v>
      </c>
      <c r="B4" t="s">
        <v>118</v>
      </c>
      <c r="C4" t="s">
        <v>119</v>
      </c>
      <c r="D4" t="s">
        <v>108</v>
      </c>
      <c r="E4" t="s">
        <v>120</v>
      </c>
      <c r="F4">
        <v>1</v>
      </c>
      <c r="G4">
        <v>8</v>
      </c>
      <c r="H4" t="s">
        <v>248</v>
      </c>
      <c r="I4">
        <v>80</v>
      </c>
      <c r="J4" t="s">
        <v>122</v>
      </c>
      <c r="K4" s="8" t="str">
        <f t="shared" si="0"/>
        <v>80.f4</v>
      </c>
      <c r="L4">
        <v>1</v>
      </c>
      <c r="M4" s="5">
        <v>1.8113425925925925E-2</v>
      </c>
      <c r="N4" s="7">
        <v>26.082999999999998</v>
      </c>
    </row>
    <row r="5" spans="1:16" x14ac:dyDescent="0.2">
      <c r="A5" t="s">
        <v>117</v>
      </c>
      <c r="B5" t="s">
        <v>118</v>
      </c>
      <c r="C5" t="s">
        <v>119</v>
      </c>
      <c r="D5" t="s">
        <v>108</v>
      </c>
      <c r="E5" t="s">
        <v>120</v>
      </c>
      <c r="F5">
        <v>1</v>
      </c>
      <c r="G5">
        <v>8</v>
      </c>
      <c r="H5" t="s">
        <v>248</v>
      </c>
      <c r="I5">
        <v>80</v>
      </c>
      <c r="J5" t="s">
        <v>127</v>
      </c>
      <c r="K5" s="8" t="str">
        <f t="shared" si="0"/>
        <v>80.g4</v>
      </c>
      <c r="L5">
        <v>2</v>
      </c>
      <c r="M5" s="5">
        <v>1.8113425925925925E-2</v>
      </c>
      <c r="N5" s="7">
        <v>26.082999999999998</v>
      </c>
    </row>
    <row r="6" spans="1:16" x14ac:dyDescent="0.2">
      <c r="A6" t="s">
        <v>117</v>
      </c>
      <c r="B6" t="s">
        <v>118</v>
      </c>
      <c r="C6" t="s">
        <v>164</v>
      </c>
      <c r="D6" t="s">
        <v>108</v>
      </c>
      <c r="E6" t="s">
        <v>158</v>
      </c>
      <c r="F6">
        <v>2</v>
      </c>
      <c r="G6">
        <v>20</v>
      </c>
      <c r="H6" t="s">
        <v>248</v>
      </c>
      <c r="I6">
        <v>80</v>
      </c>
      <c r="J6" t="s">
        <v>134</v>
      </c>
      <c r="K6" s="8" t="str">
        <f t="shared" si="0"/>
        <v>80.b8</v>
      </c>
      <c r="L6">
        <v>2</v>
      </c>
      <c r="M6" s="5">
        <v>1.8113425925925925E-2</v>
      </c>
      <c r="N6" s="7">
        <v>26.082999999999998</v>
      </c>
    </row>
    <row r="7" spans="1:16" x14ac:dyDescent="0.2">
      <c r="A7" t="s">
        <v>117</v>
      </c>
      <c r="B7" t="s">
        <v>118</v>
      </c>
      <c r="C7" t="s">
        <v>164</v>
      </c>
      <c r="D7" t="s">
        <v>108</v>
      </c>
      <c r="E7" t="s">
        <v>158</v>
      </c>
      <c r="F7">
        <v>2</v>
      </c>
      <c r="G7">
        <v>20</v>
      </c>
      <c r="H7" t="s">
        <v>248</v>
      </c>
      <c r="I7">
        <v>80</v>
      </c>
      <c r="J7" t="s">
        <v>141</v>
      </c>
      <c r="K7" s="8" t="str">
        <f t="shared" si="0"/>
        <v>80.c7</v>
      </c>
      <c r="L7">
        <v>1</v>
      </c>
      <c r="M7" s="5">
        <v>1.8113425925925925E-2</v>
      </c>
      <c r="N7" s="7">
        <v>26.082999999999998</v>
      </c>
    </row>
    <row r="8" spans="1:16" x14ac:dyDescent="0.2">
      <c r="A8" t="s">
        <v>117</v>
      </c>
      <c r="B8" t="s">
        <v>118</v>
      </c>
      <c r="C8" t="s">
        <v>164</v>
      </c>
      <c r="D8" t="s">
        <v>108</v>
      </c>
      <c r="E8" t="s">
        <v>158</v>
      </c>
      <c r="F8">
        <v>2</v>
      </c>
      <c r="G8">
        <v>20</v>
      </c>
      <c r="H8" t="s">
        <v>248</v>
      </c>
      <c r="I8">
        <v>80</v>
      </c>
      <c r="J8" t="s">
        <v>124</v>
      </c>
      <c r="K8" s="8" t="str">
        <f t="shared" si="0"/>
        <v>80.d2</v>
      </c>
      <c r="L8">
        <v>1</v>
      </c>
      <c r="M8" s="5">
        <v>1.8113425925925925E-2</v>
      </c>
      <c r="N8" s="7">
        <v>26.082999999999998</v>
      </c>
    </row>
    <row r="9" spans="1:16" x14ac:dyDescent="0.2">
      <c r="A9" t="s">
        <v>117</v>
      </c>
      <c r="B9" t="s">
        <v>118</v>
      </c>
      <c r="C9" t="s">
        <v>164</v>
      </c>
      <c r="D9" t="s">
        <v>108</v>
      </c>
      <c r="E9" t="s">
        <v>158</v>
      </c>
      <c r="F9">
        <v>2</v>
      </c>
      <c r="G9">
        <v>20</v>
      </c>
      <c r="H9" t="s">
        <v>248</v>
      </c>
      <c r="I9">
        <v>80</v>
      </c>
      <c r="J9" t="s">
        <v>163</v>
      </c>
      <c r="K9" s="8" t="str">
        <f t="shared" si="0"/>
        <v>80.d8</v>
      </c>
      <c r="L9">
        <v>2</v>
      </c>
      <c r="M9" s="5">
        <v>1.8113425925925925E-2</v>
      </c>
      <c r="N9" s="7">
        <v>26.082999999999998</v>
      </c>
    </row>
    <row r="10" spans="1:16" x14ac:dyDescent="0.2">
      <c r="A10" t="s">
        <v>117</v>
      </c>
      <c r="B10" t="s">
        <v>118</v>
      </c>
      <c r="C10" t="s">
        <v>164</v>
      </c>
      <c r="D10" t="s">
        <v>108</v>
      </c>
      <c r="E10" t="s">
        <v>158</v>
      </c>
      <c r="F10">
        <v>2</v>
      </c>
      <c r="G10">
        <v>20</v>
      </c>
      <c r="H10" t="s">
        <v>248</v>
      </c>
      <c r="I10">
        <v>80</v>
      </c>
      <c r="J10" t="s">
        <v>146</v>
      </c>
      <c r="K10" s="8" t="str">
        <f t="shared" si="0"/>
        <v>80.g7</v>
      </c>
      <c r="L10">
        <v>1</v>
      </c>
      <c r="M10" s="5">
        <v>1.8113425925925925E-2</v>
      </c>
      <c r="N10" s="7">
        <v>26.082999999999998</v>
      </c>
    </row>
    <row r="11" spans="1:16" x14ac:dyDescent="0.2">
      <c r="A11" t="s">
        <v>117</v>
      </c>
      <c r="B11" t="s">
        <v>118</v>
      </c>
      <c r="C11" t="s">
        <v>164</v>
      </c>
      <c r="D11" t="s">
        <v>108</v>
      </c>
      <c r="E11" t="s">
        <v>158</v>
      </c>
      <c r="F11">
        <v>2</v>
      </c>
      <c r="G11">
        <v>20</v>
      </c>
      <c r="H11" t="s">
        <v>248</v>
      </c>
      <c r="I11">
        <v>80</v>
      </c>
      <c r="J11" t="s">
        <v>143</v>
      </c>
      <c r="K11" s="8" t="str">
        <f t="shared" si="0"/>
        <v>80.h4</v>
      </c>
      <c r="L11">
        <v>3</v>
      </c>
      <c r="M11" s="5">
        <v>1.8113425925925925E-2</v>
      </c>
      <c r="N11" s="7">
        <v>26.082999999999998</v>
      </c>
    </row>
    <row r="12" spans="1:16" x14ac:dyDescent="0.2">
      <c r="A12" t="s">
        <v>117</v>
      </c>
      <c r="B12" t="s">
        <v>118</v>
      </c>
      <c r="C12" t="s">
        <v>166</v>
      </c>
      <c r="D12" t="s">
        <v>108</v>
      </c>
      <c r="E12" t="s">
        <v>158</v>
      </c>
      <c r="F12">
        <v>4</v>
      </c>
      <c r="G12">
        <v>19</v>
      </c>
      <c r="H12" t="s">
        <v>248</v>
      </c>
      <c r="I12">
        <v>80</v>
      </c>
      <c r="J12" t="s">
        <v>160</v>
      </c>
      <c r="K12" s="8" t="str">
        <f t="shared" si="0"/>
        <v>80.b4</v>
      </c>
      <c r="L12">
        <v>1</v>
      </c>
      <c r="M12" s="5">
        <v>1.8113425925925925E-2</v>
      </c>
      <c r="N12" s="7">
        <v>26.082999999999998</v>
      </c>
    </row>
    <row r="13" spans="1:16" x14ac:dyDescent="0.2">
      <c r="A13" t="s">
        <v>117</v>
      </c>
      <c r="B13" t="s">
        <v>118</v>
      </c>
      <c r="C13" t="s">
        <v>166</v>
      </c>
      <c r="D13" t="s">
        <v>108</v>
      </c>
      <c r="E13" t="s">
        <v>158</v>
      </c>
      <c r="F13">
        <v>4</v>
      </c>
      <c r="G13">
        <v>19</v>
      </c>
      <c r="H13" t="s">
        <v>248</v>
      </c>
      <c r="I13">
        <v>80</v>
      </c>
      <c r="J13" t="s">
        <v>135</v>
      </c>
      <c r="K13" s="8" t="str">
        <f t="shared" si="0"/>
        <v>80.b6</v>
      </c>
      <c r="L13">
        <v>1</v>
      </c>
      <c r="M13" s="5">
        <v>1.8113425925925925E-2</v>
      </c>
      <c r="N13" s="7">
        <v>26.082999999999998</v>
      </c>
    </row>
    <row r="14" spans="1:16" x14ac:dyDescent="0.2">
      <c r="A14" t="s">
        <v>117</v>
      </c>
      <c r="B14" t="s">
        <v>118</v>
      </c>
      <c r="C14" t="s">
        <v>166</v>
      </c>
      <c r="D14" t="s">
        <v>108</v>
      </c>
      <c r="E14" t="s">
        <v>158</v>
      </c>
      <c r="F14">
        <v>4</v>
      </c>
      <c r="G14">
        <v>19</v>
      </c>
      <c r="H14" t="s">
        <v>248</v>
      </c>
      <c r="I14">
        <v>80</v>
      </c>
      <c r="J14" t="s">
        <v>170</v>
      </c>
      <c r="K14" s="8" t="str">
        <f t="shared" si="0"/>
        <v>80.c1</v>
      </c>
      <c r="L14">
        <v>1</v>
      </c>
      <c r="M14" s="5">
        <v>1.8113425925925925E-2</v>
      </c>
      <c r="N14" s="7">
        <v>26.082999999999998</v>
      </c>
    </row>
    <row r="15" spans="1:16" x14ac:dyDescent="0.2">
      <c r="A15" t="s">
        <v>117</v>
      </c>
      <c r="B15" t="s">
        <v>118</v>
      </c>
      <c r="C15" t="s">
        <v>166</v>
      </c>
      <c r="D15" t="s">
        <v>108</v>
      </c>
      <c r="E15" t="s">
        <v>158</v>
      </c>
      <c r="F15">
        <v>4</v>
      </c>
      <c r="G15">
        <v>19</v>
      </c>
      <c r="H15" t="s">
        <v>248</v>
      </c>
      <c r="I15">
        <v>80</v>
      </c>
      <c r="J15" t="s">
        <v>171</v>
      </c>
      <c r="K15" s="8" t="str">
        <f t="shared" si="0"/>
        <v>80.d1</v>
      </c>
      <c r="L15">
        <v>1</v>
      </c>
      <c r="M15" s="5">
        <v>1.8113425925925925E-2</v>
      </c>
      <c r="N15" s="7">
        <v>26.082999999999998</v>
      </c>
    </row>
    <row r="16" spans="1:16" x14ac:dyDescent="0.2">
      <c r="A16" t="s">
        <v>117</v>
      </c>
      <c r="B16" t="s">
        <v>118</v>
      </c>
      <c r="C16" t="s">
        <v>166</v>
      </c>
      <c r="D16" t="s">
        <v>108</v>
      </c>
      <c r="E16" t="s">
        <v>158</v>
      </c>
      <c r="F16">
        <v>4</v>
      </c>
      <c r="G16">
        <v>19</v>
      </c>
      <c r="H16" t="s">
        <v>248</v>
      </c>
      <c r="I16">
        <v>80</v>
      </c>
      <c r="J16" t="s">
        <v>169</v>
      </c>
      <c r="K16" s="8" t="str">
        <f t="shared" si="0"/>
        <v>80.d7</v>
      </c>
      <c r="L16">
        <v>1</v>
      </c>
      <c r="M16" s="5">
        <v>1.8113425925925925E-2</v>
      </c>
      <c r="N16" s="7">
        <v>26.082999999999998</v>
      </c>
    </row>
    <row r="17" spans="1:16" x14ac:dyDescent="0.2">
      <c r="A17" t="s">
        <v>117</v>
      </c>
      <c r="B17" t="s">
        <v>118</v>
      </c>
      <c r="C17" t="s">
        <v>166</v>
      </c>
      <c r="D17" t="s">
        <v>108</v>
      </c>
      <c r="E17" t="s">
        <v>156</v>
      </c>
      <c r="F17">
        <v>2</v>
      </c>
      <c r="G17">
        <v>5</v>
      </c>
      <c r="H17" t="s">
        <v>248</v>
      </c>
      <c r="I17">
        <v>80</v>
      </c>
      <c r="J17" t="s">
        <v>167</v>
      </c>
      <c r="K17" s="8" t="str">
        <f t="shared" si="0"/>
        <v>80.g5</v>
      </c>
      <c r="L17">
        <v>1</v>
      </c>
      <c r="M17" s="5">
        <v>1.8113425925925925E-2</v>
      </c>
      <c r="N17" s="7">
        <v>26.082999999999998</v>
      </c>
    </row>
    <row r="18" spans="1:16" x14ac:dyDescent="0.2">
      <c r="A18" t="s">
        <v>117</v>
      </c>
      <c r="B18" t="s">
        <v>118</v>
      </c>
      <c r="C18" t="s">
        <v>166</v>
      </c>
      <c r="D18" t="s">
        <v>108</v>
      </c>
      <c r="E18" t="s">
        <v>158</v>
      </c>
      <c r="F18">
        <v>4</v>
      </c>
      <c r="G18">
        <v>19</v>
      </c>
      <c r="H18" t="s">
        <v>248</v>
      </c>
      <c r="I18">
        <v>80</v>
      </c>
      <c r="J18" t="s">
        <v>132</v>
      </c>
      <c r="K18" s="8" t="str">
        <f t="shared" si="0"/>
        <v>80.h2</v>
      </c>
      <c r="L18">
        <v>2</v>
      </c>
      <c r="M18" s="5">
        <v>1.8113425925925925E-2</v>
      </c>
      <c r="N18" s="7">
        <v>26.082999999999998</v>
      </c>
    </row>
    <row r="19" spans="1:16" x14ac:dyDescent="0.2">
      <c r="A19" t="s">
        <v>117</v>
      </c>
      <c r="B19" t="s">
        <v>118</v>
      </c>
      <c r="C19" t="s">
        <v>166</v>
      </c>
      <c r="D19" t="s">
        <v>108</v>
      </c>
      <c r="E19" t="s">
        <v>156</v>
      </c>
      <c r="F19">
        <v>2</v>
      </c>
      <c r="G19">
        <v>5</v>
      </c>
      <c r="H19" t="s">
        <v>248</v>
      </c>
      <c r="I19">
        <v>80</v>
      </c>
      <c r="J19" t="s">
        <v>143</v>
      </c>
      <c r="K19" s="8" t="str">
        <f t="shared" si="0"/>
        <v>80.h4</v>
      </c>
      <c r="L19">
        <v>2</v>
      </c>
      <c r="M19" s="5">
        <v>1.8113425925925925E-2</v>
      </c>
      <c r="N19" s="7">
        <v>26.082999999999998</v>
      </c>
    </row>
    <row r="20" spans="1:16" x14ac:dyDescent="0.2">
      <c r="A20" t="s">
        <v>117</v>
      </c>
      <c r="B20" t="s">
        <v>118</v>
      </c>
      <c r="C20" t="s">
        <v>166</v>
      </c>
      <c r="D20" t="s">
        <v>108</v>
      </c>
      <c r="E20" t="s">
        <v>219</v>
      </c>
      <c r="F20">
        <v>10</v>
      </c>
      <c r="G20">
        <v>12</v>
      </c>
      <c r="H20" t="s">
        <v>248</v>
      </c>
      <c r="I20">
        <v>80</v>
      </c>
      <c r="J20" t="s">
        <v>133</v>
      </c>
      <c r="K20" s="8" t="str">
        <f t="shared" si="0"/>
        <v>80.h6</v>
      </c>
      <c r="L20">
        <v>1</v>
      </c>
      <c r="M20" s="5">
        <v>1.8113425925925925E-2</v>
      </c>
      <c r="N20" s="7">
        <v>26.082999999999998</v>
      </c>
      <c r="P20" t="s">
        <v>139</v>
      </c>
    </row>
    <row r="21" spans="1:16" x14ac:dyDescent="0.2">
      <c r="A21" t="s">
        <v>117</v>
      </c>
      <c r="B21" t="s">
        <v>118</v>
      </c>
      <c r="C21" t="s">
        <v>166</v>
      </c>
      <c r="D21" t="s">
        <v>108</v>
      </c>
      <c r="E21" t="s">
        <v>156</v>
      </c>
      <c r="F21">
        <v>2</v>
      </c>
      <c r="G21">
        <v>5</v>
      </c>
      <c r="H21" t="s">
        <v>248</v>
      </c>
      <c r="I21">
        <v>80</v>
      </c>
      <c r="J21" t="s">
        <v>133</v>
      </c>
      <c r="K21" s="8" t="str">
        <f t="shared" si="0"/>
        <v>80.h6</v>
      </c>
      <c r="L21">
        <v>1</v>
      </c>
      <c r="M21" s="5">
        <v>1.8113425925925925E-2</v>
      </c>
      <c r="N21" s="7">
        <v>26.082999999999998</v>
      </c>
    </row>
    <row r="22" spans="1:16" x14ac:dyDescent="0.2">
      <c r="A22" t="s">
        <v>117</v>
      </c>
      <c r="B22" t="s">
        <v>118</v>
      </c>
      <c r="C22" t="s">
        <v>166</v>
      </c>
      <c r="D22" t="s">
        <v>108</v>
      </c>
      <c r="E22" t="s">
        <v>158</v>
      </c>
      <c r="F22">
        <v>4</v>
      </c>
      <c r="G22">
        <v>19</v>
      </c>
      <c r="H22" t="s">
        <v>248</v>
      </c>
      <c r="I22">
        <v>80</v>
      </c>
      <c r="J22" t="s">
        <v>133</v>
      </c>
      <c r="K22" s="8" t="str">
        <f t="shared" si="0"/>
        <v>80.h6</v>
      </c>
      <c r="L22">
        <v>1</v>
      </c>
      <c r="M22" s="5">
        <v>1.8113425925925925E-2</v>
      </c>
      <c r="N22" s="7">
        <v>26.082999999999998</v>
      </c>
    </row>
    <row r="23" spans="1:16" x14ac:dyDescent="0.2">
      <c r="A23" t="s">
        <v>117</v>
      </c>
      <c r="B23" t="s">
        <v>118</v>
      </c>
      <c r="C23" t="s">
        <v>166</v>
      </c>
      <c r="D23" t="s">
        <v>108</v>
      </c>
      <c r="E23" t="s">
        <v>219</v>
      </c>
      <c r="F23">
        <v>10</v>
      </c>
      <c r="G23">
        <v>12</v>
      </c>
      <c r="H23" t="s">
        <v>248</v>
      </c>
      <c r="I23">
        <v>80</v>
      </c>
      <c r="J23" t="s">
        <v>144</v>
      </c>
      <c r="K23" s="8" t="str">
        <f t="shared" si="0"/>
        <v>80.h8</v>
      </c>
      <c r="L23">
        <v>2</v>
      </c>
      <c r="M23" s="5">
        <v>1.8113425925925925E-2</v>
      </c>
      <c r="N23" s="7">
        <v>26.082999999999998</v>
      </c>
      <c r="P23" t="s">
        <v>139</v>
      </c>
    </row>
    <row r="24" spans="1:16" x14ac:dyDescent="0.2">
      <c r="A24" t="s">
        <v>117</v>
      </c>
      <c r="B24" t="s">
        <v>118</v>
      </c>
      <c r="C24" t="s">
        <v>166</v>
      </c>
      <c r="D24" t="s">
        <v>108</v>
      </c>
      <c r="E24" t="s">
        <v>158</v>
      </c>
      <c r="F24">
        <v>4</v>
      </c>
      <c r="G24">
        <v>19</v>
      </c>
      <c r="H24" t="s">
        <v>248</v>
      </c>
      <c r="I24">
        <v>80</v>
      </c>
      <c r="J24" t="s">
        <v>144</v>
      </c>
      <c r="K24" s="8" t="str">
        <f t="shared" si="0"/>
        <v>80.h8</v>
      </c>
      <c r="L24">
        <v>2</v>
      </c>
      <c r="M24" s="5">
        <v>1.8113425925925925E-2</v>
      </c>
      <c r="N24" s="7">
        <v>26.082999999999998</v>
      </c>
    </row>
    <row r="25" spans="1:16" x14ac:dyDescent="0.2">
      <c r="A25" t="s">
        <v>117</v>
      </c>
      <c r="B25" t="s">
        <v>118</v>
      </c>
      <c r="C25" t="s">
        <v>173</v>
      </c>
      <c r="D25" t="s">
        <v>108</v>
      </c>
      <c r="E25" t="s">
        <v>158</v>
      </c>
      <c r="F25">
        <v>5</v>
      </c>
      <c r="G25">
        <v>20</v>
      </c>
      <c r="H25" t="s">
        <v>248</v>
      </c>
      <c r="I25">
        <v>80</v>
      </c>
      <c r="J25" t="s">
        <v>140</v>
      </c>
      <c r="K25" s="8" t="str">
        <f t="shared" si="0"/>
        <v>80.b2</v>
      </c>
      <c r="L25">
        <v>1</v>
      </c>
      <c r="M25" s="6">
        <v>1.5833333333333335E-2</v>
      </c>
      <c r="N25" s="7">
        <v>22.8</v>
      </c>
    </row>
    <row r="26" spans="1:16" x14ac:dyDescent="0.2">
      <c r="A26" t="s">
        <v>117</v>
      </c>
      <c r="B26" t="s">
        <v>118</v>
      </c>
      <c r="C26" t="s">
        <v>173</v>
      </c>
      <c r="D26" t="s">
        <v>108</v>
      </c>
      <c r="E26" t="s">
        <v>156</v>
      </c>
      <c r="F26">
        <v>3</v>
      </c>
      <c r="G26">
        <v>5</v>
      </c>
      <c r="H26" t="s">
        <v>248</v>
      </c>
      <c r="I26">
        <v>80</v>
      </c>
      <c r="J26" t="s">
        <v>160</v>
      </c>
      <c r="K26" s="8" t="str">
        <f t="shared" si="0"/>
        <v>80.b4</v>
      </c>
      <c r="L26">
        <v>4</v>
      </c>
      <c r="M26" s="6">
        <v>1.5833333333333335E-2</v>
      </c>
      <c r="N26" s="7">
        <v>22.8</v>
      </c>
    </row>
    <row r="27" spans="1:16" x14ac:dyDescent="0.2">
      <c r="A27" t="s">
        <v>117</v>
      </c>
      <c r="B27" t="s">
        <v>118</v>
      </c>
      <c r="C27" t="s">
        <v>173</v>
      </c>
      <c r="D27" t="s">
        <v>108</v>
      </c>
      <c r="E27" t="s">
        <v>156</v>
      </c>
      <c r="F27">
        <v>3</v>
      </c>
      <c r="G27">
        <v>5</v>
      </c>
      <c r="H27" t="s">
        <v>248</v>
      </c>
      <c r="I27">
        <v>80</v>
      </c>
      <c r="J27" t="s">
        <v>124</v>
      </c>
      <c r="K27" s="8" t="str">
        <f t="shared" si="0"/>
        <v>80.d2</v>
      </c>
      <c r="L27">
        <v>1</v>
      </c>
      <c r="M27" s="6">
        <v>1.5833333333333335E-2</v>
      </c>
      <c r="N27" s="7">
        <v>22.8</v>
      </c>
    </row>
    <row r="28" spans="1:16" x14ac:dyDescent="0.2">
      <c r="A28" t="s">
        <v>117</v>
      </c>
      <c r="B28" t="s">
        <v>118</v>
      </c>
      <c r="C28" t="s">
        <v>173</v>
      </c>
      <c r="D28" t="s">
        <v>108</v>
      </c>
      <c r="E28" t="s">
        <v>156</v>
      </c>
      <c r="F28">
        <v>3</v>
      </c>
      <c r="G28">
        <v>5</v>
      </c>
      <c r="H28" t="s">
        <v>248</v>
      </c>
      <c r="I28">
        <v>80</v>
      </c>
      <c r="J28" t="s">
        <v>121</v>
      </c>
      <c r="K28" s="8" t="str">
        <f t="shared" si="0"/>
        <v>80.d3</v>
      </c>
      <c r="L28">
        <v>2</v>
      </c>
      <c r="M28" s="6">
        <v>1.5833333333333335E-2</v>
      </c>
      <c r="N28" s="7">
        <v>22.8</v>
      </c>
    </row>
    <row r="29" spans="1:16" x14ac:dyDescent="0.2">
      <c r="A29" t="s">
        <v>117</v>
      </c>
      <c r="B29" t="s">
        <v>118</v>
      </c>
      <c r="C29" t="s">
        <v>173</v>
      </c>
      <c r="D29" t="s">
        <v>108</v>
      </c>
      <c r="E29" t="s">
        <v>156</v>
      </c>
      <c r="F29">
        <v>4</v>
      </c>
      <c r="G29">
        <v>5</v>
      </c>
      <c r="H29" t="s">
        <v>248</v>
      </c>
      <c r="I29">
        <v>80</v>
      </c>
      <c r="J29" t="s">
        <v>177</v>
      </c>
      <c r="K29" s="8" t="str">
        <f t="shared" si="0"/>
        <v>80.e1</v>
      </c>
      <c r="L29">
        <v>1</v>
      </c>
      <c r="M29" s="6">
        <v>1.5833333333333335E-2</v>
      </c>
      <c r="N29" s="7">
        <v>22.8</v>
      </c>
    </row>
    <row r="30" spans="1:16" x14ac:dyDescent="0.2">
      <c r="A30" t="s">
        <v>117</v>
      </c>
      <c r="B30" t="s">
        <v>118</v>
      </c>
      <c r="C30" t="s">
        <v>173</v>
      </c>
      <c r="D30" t="s">
        <v>108</v>
      </c>
      <c r="E30" t="s">
        <v>156</v>
      </c>
      <c r="F30">
        <v>4</v>
      </c>
      <c r="G30">
        <v>5</v>
      </c>
      <c r="H30" t="s">
        <v>248</v>
      </c>
      <c r="I30">
        <v>80</v>
      </c>
      <c r="J30" t="s">
        <v>147</v>
      </c>
      <c r="K30" s="8" t="str">
        <f t="shared" si="0"/>
        <v>80.e2</v>
      </c>
      <c r="L30">
        <v>1</v>
      </c>
      <c r="M30" s="6">
        <v>1.5833333333333335E-2</v>
      </c>
      <c r="N30" s="7">
        <v>22.8</v>
      </c>
    </row>
    <row r="31" spans="1:16" x14ac:dyDescent="0.2">
      <c r="A31" t="s">
        <v>117</v>
      </c>
      <c r="B31" t="s">
        <v>118</v>
      </c>
      <c r="C31" t="s">
        <v>173</v>
      </c>
      <c r="D31" t="s">
        <v>108</v>
      </c>
      <c r="E31" t="s">
        <v>156</v>
      </c>
      <c r="F31">
        <v>3</v>
      </c>
      <c r="G31">
        <v>5</v>
      </c>
      <c r="H31" t="s">
        <v>248</v>
      </c>
      <c r="I31">
        <v>80</v>
      </c>
      <c r="J31" t="s">
        <v>123</v>
      </c>
      <c r="K31" s="8" t="str">
        <f t="shared" si="0"/>
        <v>80.e3</v>
      </c>
      <c r="L31">
        <v>2</v>
      </c>
      <c r="M31" s="6">
        <v>1.5833333333333335E-2</v>
      </c>
      <c r="N31" s="7">
        <v>22.8</v>
      </c>
    </row>
    <row r="32" spans="1:16" x14ac:dyDescent="0.2">
      <c r="A32" t="s">
        <v>117</v>
      </c>
      <c r="B32" t="s">
        <v>118</v>
      </c>
      <c r="C32" t="s">
        <v>173</v>
      </c>
      <c r="D32" t="s">
        <v>108</v>
      </c>
      <c r="E32" t="s">
        <v>156</v>
      </c>
      <c r="F32">
        <v>4</v>
      </c>
      <c r="G32">
        <v>5</v>
      </c>
      <c r="H32" t="s">
        <v>248</v>
      </c>
      <c r="I32">
        <v>80</v>
      </c>
      <c r="J32" t="s">
        <v>123</v>
      </c>
      <c r="K32" s="8" t="str">
        <f t="shared" si="0"/>
        <v>80.e3</v>
      </c>
      <c r="L32">
        <v>3</v>
      </c>
      <c r="M32" s="6">
        <v>1.5833333333333335E-2</v>
      </c>
      <c r="N32" s="7">
        <v>22.8</v>
      </c>
    </row>
    <row r="33" spans="1:14" x14ac:dyDescent="0.2">
      <c r="A33" t="s">
        <v>117</v>
      </c>
      <c r="B33" t="s">
        <v>118</v>
      </c>
      <c r="C33" t="s">
        <v>173</v>
      </c>
      <c r="D33" t="s">
        <v>108</v>
      </c>
      <c r="E33" t="s">
        <v>156</v>
      </c>
      <c r="F33">
        <v>4</v>
      </c>
      <c r="G33">
        <v>5</v>
      </c>
      <c r="H33" t="s">
        <v>248</v>
      </c>
      <c r="I33">
        <v>80</v>
      </c>
      <c r="J33" t="s">
        <v>179</v>
      </c>
      <c r="K33" s="8" t="str">
        <f t="shared" si="0"/>
        <v>80.e4</v>
      </c>
      <c r="L33">
        <v>1</v>
      </c>
      <c r="M33" s="6">
        <v>1.5833333333333335E-2</v>
      </c>
      <c r="N33" s="7">
        <v>22.8</v>
      </c>
    </row>
    <row r="34" spans="1:14" x14ac:dyDescent="0.2">
      <c r="A34" t="s">
        <v>117</v>
      </c>
      <c r="B34" t="s">
        <v>118</v>
      </c>
      <c r="C34" t="s">
        <v>173</v>
      </c>
      <c r="D34" t="s">
        <v>108</v>
      </c>
      <c r="E34" t="s">
        <v>156</v>
      </c>
      <c r="F34">
        <v>3</v>
      </c>
      <c r="G34">
        <v>5</v>
      </c>
      <c r="H34" t="s">
        <v>248</v>
      </c>
      <c r="I34">
        <v>80</v>
      </c>
      <c r="J34" t="s">
        <v>137</v>
      </c>
      <c r="K34" s="8" t="str">
        <f t="shared" si="0"/>
        <v>80.f2</v>
      </c>
      <c r="L34">
        <v>1</v>
      </c>
      <c r="M34" s="6">
        <v>1.5833333333333335E-2</v>
      </c>
      <c r="N34" s="7">
        <v>22.8</v>
      </c>
    </row>
    <row r="35" spans="1:14" x14ac:dyDescent="0.2">
      <c r="A35" t="s">
        <v>117</v>
      </c>
      <c r="B35" t="s">
        <v>118</v>
      </c>
      <c r="C35" t="s">
        <v>173</v>
      </c>
      <c r="D35" t="s">
        <v>108</v>
      </c>
      <c r="E35" t="s">
        <v>156</v>
      </c>
      <c r="F35">
        <v>4</v>
      </c>
      <c r="G35">
        <v>5</v>
      </c>
      <c r="H35" t="s">
        <v>248</v>
      </c>
      <c r="I35">
        <v>80</v>
      </c>
      <c r="J35" t="s">
        <v>137</v>
      </c>
      <c r="K35" s="8" t="str">
        <f t="shared" si="0"/>
        <v>80.f2</v>
      </c>
      <c r="L35">
        <v>4</v>
      </c>
      <c r="M35" s="6">
        <v>1.5833333333333335E-2</v>
      </c>
      <c r="N35" s="7">
        <v>22.8</v>
      </c>
    </row>
    <row r="36" spans="1:14" x14ac:dyDescent="0.2">
      <c r="A36" t="s">
        <v>117</v>
      </c>
      <c r="B36" t="s">
        <v>118</v>
      </c>
      <c r="C36" t="s">
        <v>173</v>
      </c>
      <c r="D36" t="s">
        <v>108</v>
      </c>
      <c r="E36" t="s">
        <v>156</v>
      </c>
      <c r="F36">
        <v>4</v>
      </c>
      <c r="G36">
        <v>5</v>
      </c>
      <c r="H36" t="s">
        <v>248</v>
      </c>
      <c r="I36">
        <v>80</v>
      </c>
      <c r="J36" t="s">
        <v>178</v>
      </c>
      <c r="K36" s="8" t="str">
        <f t="shared" si="0"/>
        <v>80.f3</v>
      </c>
      <c r="L36">
        <v>1</v>
      </c>
      <c r="M36" s="6">
        <v>1.5833333333333335E-2</v>
      </c>
      <c r="N36" s="7">
        <v>22.8</v>
      </c>
    </row>
    <row r="37" spans="1:14" x14ac:dyDescent="0.2">
      <c r="A37" t="s">
        <v>117</v>
      </c>
      <c r="B37" t="s">
        <v>118</v>
      </c>
      <c r="C37" t="s">
        <v>173</v>
      </c>
      <c r="D37" t="s">
        <v>108</v>
      </c>
      <c r="E37" t="s">
        <v>156</v>
      </c>
      <c r="F37">
        <v>3</v>
      </c>
      <c r="G37">
        <v>5</v>
      </c>
      <c r="H37" t="s">
        <v>248</v>
      </c>
      <c r="I37">
        <v>80</v>
      </c>
      <c r="J37" t="s">
        <v>122</v>
      </c>
      <c r="K37" s="8" t="str">
        <f t="shared" si="0"/>
        <v>80.f4</v>
      </c>
      <c r="L37">
        <v>4</v>
      </c>
      <c r="M37" s="6">
        <v>1.5833333333333335E-2</v>
      </c>
      <c r="N37" s="7">
        <v>22.8</v>
      </c>
    </row>
    <row r="38" spans="1:14" x14ac:dyDescent="0.2">
      <c r="A38" t="s">
        <v>117</v>
      </c>
      <c r="B38" t="s">
        <v>118</v>
      </c>
      <c r="C38" t="s">
        <v>173</v>
      </c>
      <c r="D38" t="s">
        <v>108</v>
      </c>
      <c r="E38" t="s">
        <v>156</v>
      </c>
      <c r="F38">
        <v>4</v>
      </c>
      <c r="G38">
        <v>5</v>
      </c>
      <c r="H38" t="s">
        <v>248</v>
      </c>
      <c r="I38">
        <v>80</v>
      </c>
      <c r="J38" t="s">
        <v>122</v>
      </c>
      <c r="K38" s="8" t="str">
        <f t="shared" si="0"/>
        <v>80.f4</v>
      </c>
      <c r="L38">
        <v>2</v>
      </c>
      <c r="M38" s="6">
        <v>1.5833333333333335E-2</v>
      </c>
      <c r="N38" s="7">
        <v>22.8</v>
      </c>
    </row>
    <row r="39" spans="1:14" x14ac:dyDescent="0.2">
      <c r="A39" t="s">
        <v>117</v>
      </c>
      <c r="B39" t="s">
        <v>118</v>
      </c>
      <c r="C39" t="s">
        <v>173</v>
      </c>
      <c r="D39" t="s">
        <v>108</v>
      </c>
      <c r="E39" t="s">
        <v>156</v>
      </c>
      <c r="F39">
        <v>3</v>
      </c>
      <c r="G39">
        <v>5</v>
      </c>
      <c r="H39" t="s">
        <v>248</v>
      </c>
      <c r="I39">
        <v>80</v>
      </c>
      <c r="J39" t="s">
        <v>175</v>
      </c>
      <c r="K39" s="8" t="str">
        <f t="shared" si="0"/>
        <v>80.f5</v>
      </c>
      <c r="L39">
        <v>2</v>
      </c>
      <c r="M39" s="6">
        <v>1.5833333333333335E-2</v>
      </c>
      <c r="N39" s="7">
        <v>22.8</v>
      </c>
    </row>
    <row r="40" spans="1:14" x14ac:dyDescent="0.2">
      <c r="A40" t="s">
        <v>117</v>
      </c>
      <c r="B40" t="s">
        <v>118</v>
      </c>
      <c r="C40" t="s">
        <v>173</v>
      </c>
      <c r="D40" t="s">
        <v>108</v>
      </c>
      <c r="E40" t="s">
        <v>156</v>
      </c>
      <c r="F40">
        <v>4</v>
      </c>
      <c r="G40">
        <v>5</v>
      </c>
      <c r="H40" t="s">
        <v>248</v>
      </c>
      <c r="I40">
        <v>80</v>
      </c>
      <c r="J40" t="s">
        <v>175</v>
      </c>
      <c r="K40" s="8" t="str">
        <f t="shared" si="0"/>
        <v>80.f5</v>
      </c>
      <c r="L40">
        <v>2</v>
      </c>
      <c r="M40" s="6">
        <v>1.5833333333333335E-2</v>
      </c>
      <c r="N40" s="7">
        <v>22.8</v>
      </c>
    </row>
    <row r="41" spans="1:14" x14ac:dyDescent="0.2">
      <c r="A41" t="s">
        <v>117</v>
      </c>
      <c r="B41" t="s">
        <v>118</v>
      </c>
      <c r="C41" t="s">
        <v>173</v>
      </c>
      <c r="D41" t="s">
        <v>108</v>
      </c>
      <c r="E41" t="s">
        <v>156</v>
      </c>
      <c r="F41">
        <v>4</v>
      </c>
      <c r="G41">
        <v>5</v>
      </c>
      <c r="H41" t="s">
        <v>248</v>
      </c>
      <c r="I41">
        <v>80</v>
      </c>
      <c r="J41" t="s">
        <v>138</v>
      </c>
      <c r="K41" s="8" t="str">
        <f t="shared" si="0"/>
        <v>80.f6</v>
      </c>
      <c r="L41">
        <v>2</v>
      </c>
      <c r="M41" s="6">
        <v>1.5833333333333335E-2</v>
      </c>
      <c r="N41" s="7">
        <v>22.8</v>
      </c>
    </row>
    <row r="42" spans="1:14" x14ac:dyDescent="0.2">
      <c r="A42" t="s">
        <v>117</v>
      </c>
      <c r="B42" t="s">
        <v>118</v>
      </c>
      <c r="C42" t="s">
        <v>173</v>
      </c>
      <c r="D42" t="s">
        <v>108</v>
      </c>
      <c r="E42" t="s">
        <v>156</v>
      </c>
      <c r="F42">
        <v>3</v>
      </c>
      <c r="G42">
        <v>5</v>
      </c>
      <c r="H42" t="s">
        <v>248</v>
      </c>
      <c r="I42">
        <v>80</v>
      </c>
      <c r="J42" t="s">
        <v>174</v>
      </c>
      <c r="K42" s="8" t="str">
        <f t="shared" si="0"/>
        <v>80.g3</v>
      </c>
      <c r="L42">
        <v>3</v>
      </c>
      <c r="M42" s="6">
        <v>1.5833333333333335E-2</v>
      </c>
      <c r="N42" s="7">
        <v>22.8</v>
      </c>
    </row>
    <row r="43" spans="1:14" x14ac:dyDescent="0.2">
      <c r="A43" t="s">
        <v>117</v>
      </c>
      <c r="B43" t="s">
        <v>118</v>
      </c>
      <c r="C43" t="s">
        <v>173</v>
      </c>
      <c r="D43" t="s">
        <v>108</v>
      </c>
      <c r="E43" t="s">
        <v>156</v>
      </c>
      <c r="F43">
        <v>4</v>
      </c>
      <c r="G43">
        <v>5</v>
      </c>
      <c r="H43" t="s">
        <v>248</v>
      </c>
      <c r="I43">
        <v>80</v>
      </c>
      <c r="J43" t="s">
        <v>174</v>
      </c>
      <c r="K43" s="8" t="str">
        <f t="shared" si="0"/>
        <v>80.g3</v>
      </c>
      <c r="L43">
        <v>3</v>
      </c>
      <c r="M43" s="6">
        <v>1.5833333333333335E-2</v>
      </c>
      <c r="N43" s="7">
        <v>22.8</v>
      </c>
    </row>
    <row r="44" spans="1:14" x14ac:dyDescent="0.2">
      <c r="A44" t="s">
        <v>117</v>
      </c>
      <c r="B44" t="s">
        <v>118</v>
      </c>
      <c r="C44" t="s">
        <v>173</v>
      </c>
      <c r="D44" t="s">
        <v>108</v>
      </c>
      <c r="E44" t="s">
        <v>156</v>
      </c>
      <c r="F44">
        <v>3</v>
      </c>
      <c r="G44">
        <v>5</v>
      </c>
      <c r="H44" t="s">
        <v>248</v>
      </c>
      <c r="I44">
        <v>80</v>
      </c>
      <c r="J44" t="s">
        <v>167</v>
      </c>
      <c r="K44" s="8" t="str">
        <f t="shared" si="0"/>
        <v>80.g5</v>
      </c>
      <c r="L44">
        <v>1</v>
      </c>
      <c r="M44" s="6">
        <v>1.5833333333333335E-2</v>
      </c>
      <c r="N44" s="7">
        <v>22.8</v>
      </c>
    </row>
    <row r="45" spans="1:14" x14ac:dyDescent="0.2">
      <c r="A45" t="s">
        <v>117</v>
      </c>
      <c r="B45" t="s">
        <v>118</v>
      </c>
      <c r="C45" t="s">
        <v>173</v>
      </c>
      <c r="D45" t="s">
        <v>108</v>
      </c>
      <c r="E45" t="s">
        <v>156</v>
      </c>
      <c r="F45">
        <v>4</v>
      </c>
      <c r="G45">
        <v>5</v>
      </c>
      <c r="H45" t="s">
        <v>248</v>
      </c>
      <c r="I45">
        <v>80</v>
      </c>
      <c r="J45" t="s">
        <v>167</v>
      </c>
      <c r="K45" s="8" t="str">
        <f t="shared" si="0"/>
        <v>80.g5</v>
      </c>
      <c r="L45">
        <v>1</v>
      </c>
      <c r="M45" s="6">
        <v>1.5833333333333335E-2</v>
      </c>
      <c r="N45" s="7">
        <v>22.8</v>
      </c>
    </row>
    <row r="46" spans="1:14" x14ac:dyDescent="0.2">
      <c r="A46" t="s">
        <v>117</v>
      </c>
      <c r="B46" t="s">
        <v>118</v>
      </c>
      <c r="C46" t="s">
        <v>173</v>
      </c>
      <c r="D46" t="s">
        <v>108</v>
      </c>
      <c r="E46" t="s">
        <v>156</v>
      </c>
      <c r="F46">
        <v>3</v>
      </c>
      <c r="G46">
        <v>5</v>
      </c>
      <c r="H46" t="s">
        <v>248</v>
      </c>
      <c r="I46">
        <v>80</v>
      </c>
      <c r="J46" t="s">
        <v>146</v>
      </c>
      <c r="K46" s="8" t="str">
        <f t="shared" si="0"/>
        <v>80.g7</v>
      </c>
      <c r="L46">
        <v>2</v>
      </c>
      <c r="M46" s="6">
        <v>1.5833333333333335E-2</v>
      </c>
      <c r="N46" s="7">
        <v>22.8</v>
      </c>
    </row>
    <row r="47" spans="1:14" x14ac:dyDescent="0.2">
      <c r="A47" t="s">
        <v>117</v>
      </c>
      <c r="B47" t="s">
        <v>118</v>
      </c>
      <c r="C47" t="s">
        <v>173</v>
      </c>
      <c r="D47" t="s">
        <v>108</v>
      </c>
      <c r="E47" t="s">
        <v>158</v>
      </c>
      <c r="F47">
        <v>5</v>
      </c>
      <c r="G47">
        <v>20</v>
      </c>
      <c r="H47" t="s">
        <v>248</v>
      </c>
      <c r="I47">
        <v>80</v>
      </c>
      <c r="J47" t="s">
        <v>132</v>
      </c>
      <c r="K47" s="8" t="str">
        <f t="shared" si="0"/>
        <v>80.h2</v>
      </c>
      <c r="L47">
        <v>1</v>
      </c>
      <c r="M47" s="6">
        <v>1.5833333333333335E-2</v>
      </c>
      <c r="N47" s="7">
        <v>22.8</v>
      </c>
    </row>
    <row r="48" spans="1:14" x14ac:dyDescent="0.2">
      <c r="A48" t="s">
        <v>117</v>
      </c>
      <c r="B48" t="s">
        <v>118</v>
      </c>
      <c r="C48" t="s">
        <v>173</v>
      </c>
      <c r="D48" t="s">
        <v>108</v>
      </c>
      <c r="E48" t="s">
        <v>156</v>
      </c>
      <c r="F48">
        <v>3</v>
      </c>
      <c r="G48">
        <v>5</v>
      </c>
      <c r="H48" t="s">
        <v>248</v>
      </c>
      <c r="I48">
        <v>80</v>
      </c>
      <c r="J48" t="s">
        <v>133</v>
      </c>
      <c r="K48" s="8" t="str">
        <f t="shared" si="0"/>
        <v>80.h6</v>
      </c>
      <c r="L48">
        <v>7</v>
      </c>
      <c r="M48" s="6">
        <v>1.5833333333333335E-2</v>
      </c>
      <c r="N48" s="7">
        <v>22.8</v>
      </c>
    </row>
    <row r="49" spans="1:16" x14ac:dyDescent="0.2">
      <c r="A49" t="s">
        <v>117</v>
      </c>
      <c r="B49" t="s">
        <v>118</v>
      </c>
      <c r="C49" t="s">
        <v>173</v>
      </c>
      <c r="D49" t="s">
        <v>108</v>
      </c>
      <c r="E49" t="s">
        <v>156</v>
      </c>
      <c r="F49">
        <v>4</v>
      </c>
      <c r="G49">
        <v>5</v>
      </c>
      <c r="H49" t="s">
        <v>248</v>
      </c>
      <c r="I49">
        <v>80</v>
      </c>
      <c r="J49" t="s">
        <v>133</v>
      </c>
      <c r="K49" s="8" t="str">
        <f t="shared" si="0"/>
        <v>80.h6</v>
      </c>
      <c r="L49">
        <v>3</v>
      </c>
      <c r="M49" s="6">
        <v>1.5833333333333335E-2</v>
      </c>
      <c r="N49" s="7">
        <v>22.8</v>
      </c>
    </row>
    <row r="50" spans="1:16" x14ac:dyDescent="0.2">
      <c r="A50" t="s">
        <v>117</v>
      </c>
      <c r="B50" t="s">
        <v>118</v>
      </c>
      <c r="C50" t="s">
        <v>173</v>
      </c>
      <c r="D50" t="s">
        <v>108</v>
      </c>
      <c r="E50" t="s">
        <v>156</v>
      </c>
      <c r="F50">
        <v>4</v>
      </c>
      <c r="G50">
        <v>5</v>
      </c>
      <c r="H50" t="s">
        <v>248</v>
      </c>
      <c r="I50">
        <v>80</v>
      </c>
      <c r="J50" t="s">
        <v>176</v>
      </c>
      <c r="K50" s="8" t="str">
        <f t="shared" si="0"/>
        <v>80.i4</v>
      </c>
      <c r="L50">
        <v>2</v>
      </c>
      <c r="M50" s="6">
        <v>1.5833333333333335E-2</v>
      </c>
      <c r="N50" s="7">
        <v>22.8</v>
      </c>
    </row>
    <row r="51" spans="1:16" x14ac:dyDescent="0.2">
      <c r="A51" t="s">
        <v>117</v>
      </c>
      <c r="B51" t="s">
        <v>118</v>
      </c>
      <c r="C51" t="s">
        <v>129</v>
      </c>
      <c r="D51" t="s">
        <v>108</v>
      </c>
      <c r="E51" t="s">
        <v>219</v>
      </c>
      <c r="F51">
        <v>1</v>
      </c>
      <c r="G51">
        <v>18</v>
      </c>
      <c r="H51" t="s">
        <v>248</v>
      </c>
      <c r="I51">
        <v>80</v>
      </c>
      <c r="J51" t="s">
        <v>132</v>
      </c>
      <c r="K51" s="8" t="str">
        <f t="shared" si="0"/>
        <v>80.h2</v>
      </c>
      <c r="L51">
        <v>8</v>
      </c>
      <c r="M51" s="5">
        <v>1.8113425925925925E-2</v>
      </c>
      <c r="N51" s="7">
        <v>26.082999999999998</v>
      </c>
      <c r="P51" t="s">
        <v>131</v>
      </c>
    </row>
    <row r="52" spans="1:16" x14ac:dyDescent="0.2">
      <c r="A52" t="s">
        <v>117</v>
      </c>
      <c r="B52" t="s">
        <v>118</v>
      </c>
      <c r="C52" t="s">
        <v>129</v>
      </c>
      <c r="D52" t="s">
        <v>108</v>
      </c>
      <c r="E52" t="s">
        <v>219</v>
      </c>
      <c r="F52">
        <v>1</v>
      </c>
      <c r="G52">
        <v>18</v>
      </c>
      <c r="H52" t="s">
        <v>248</v>
      </c>
      <c r="I52">
        <v>80</v>
      </c>
      <c r="J52" t="s">
        <v>133</v>
      </c>
      <c r="K52" s="8" t="str">
        <f t="shared" si="0"/>
        <v>80.h6</v>
      </c>
      <c r="L52">
        <v>3</v>
      </c>
      <c r="M52" s="5">
        <v>1.8113425925925925E-2</v>
      </c>
      <c r="N52" s="7">
        <v>26.082999999999998</v>
      </c>
      <c r="P52" t="s">
        <v>131</v>
      </c>
    </row>
    <row r="53" spans="1:16" x14ac:dyDescent="0.2">
      <c r="A53" t="s">
        <v>117</v>
      </c>
      <c r="B53" t="s">
        <v>118</v>
      </c>
      <c r="C53" t="s">
        <v>142</v>
      </c>
      <c r="D53" t="s">
        <v>108</v>
      </c>
      <c r="E53" t="s">
        <v>219</v>
      </c>
      <c r="F53">
        <v>4</v>
      </c>
      <c r="G53">
        <v>12</v>
      </c>
      <c r="H53" t="s">
        <v>248</v>
      </c>
      <c r="I53">
        <v>80</v>
      </c>
      <c r="J53" t="s">
        <v>146</v>
      </c>
      <c r="K53" s="8" t="str">
        <f t="shared" si="0"/>
        <v>80.g7</v>
      </c>
      <c r="L53">
        <v>1</v>
      </c>
      <c r="M53" s="5">
        <v>1.8113425925925925E-2</v>
      </c>
      <c r="N53" s="7">
        <v>26.082999999999998</v>
      </c>
      <c r="P53" t="s">
        <v>139</v>
      </c>
    </row>
    <row r="54" spans="1:16" x14ac:dyDescent="0.2">
      <c r="A54" t="s">
        <v>117</v>
      </c>
      <c r="B54" t="s">
        <v>118</v>
      </c>
      <c r="C54" t="s">
        <v>142</v>
      </c>
      <c r="D54" t="s">
        <v>108</v>
      </c>
      <c r="E54" t="s">
        <v>219</v>
      </c>
      <c r="F54">
        <v>4</v>
      </c>
      <c r="G54">
        <v>12</v>
      </c>
      <c r="H54" t="s">
        <v>248</v>
      </c>
      <c r="I54">
        <v>80</v>
      </c>
      <c r="J54" t="s">
        <v>145</v>
      </c>
      <c r="K54" s="8" t="str">
        <f t="shared" si="0"/>
        <v>80.g8</v>
      </c>
      <c r="L54">
        <v>1</v>
      </c>
      <c r="M54" s="5">
        <v>1.8113425925925925E-2</v>
      </c>
      <c r="N54" s="7">
        <v>26.082999999999998</v>
      </c>
      <c r="P54" t="s">
        <v>139</v>
      </c>
    </row>
    <row r="55" spans="1:16" x14ac:dyDescent="0.2">
      <c r="A55" t="s">
        <v>117</v>
      </c>
      <c r="B55" t="s">
        <v>118</v>
      </c>
      <c r="C55" t="s">
        <v>142</v>
      </c>
      <c r="D55" t="s">
        <v>108</v>
      </c>
      <c r="E55" t="s">
        <v>219</v>
      </c>
      <c r="F55">
        <v>3</v>
      </c>
      <c r="G55">
        <v>13</v>
      </c>
      <c r="H55" t="s">
        <v>248</v>
      </c>
      <c r="I55">
        <v>80</v>
      </c>
      <c r="J55" t="s">
        <v>132</v>
      </c>
      <c r="K55" s="8" t="str">
        <f t="shared" si="0"/>
        <v>80.h2</v>
      </c>
      <c r="L55">
        <v>3</v>
      </c>
      <c r="M55" s="5">
        <v>1.8113425925925925E-2</v>
      </c>
      <c r="N55" s="7">
        <v>26.082999999999998</v>
      </c>
      <c r="P55" t="s">
        <v>139</v>
      </c>
    </row>
    <row r="56" spans="1:16" x14ac:dyDescent="0.2">
      <c r="A56" t="s">
        <v>117</v>
      </c>
      <c r="B56" t="s">
        <v>118</v>
      </c>
      <c r="C56" t="s">
        <v>142</v>
      </c>
      <c r="D56" t="s">
        <v>108</v>
      </c>
      <c r="E56" t="s">
        <v>219</v>
      </c>
      <c r="F56">
        <v>4</v>
      </c>
      <c r="G56">
        <v>12</v>
      </c>
      <c r="H56" t="s">
        <v>248</v>
      </c>
      <c r="I56">
        <v>80</v>
      </c>
      <c r="J56" t="s">
        <v>132</v>
      </c>
      <c r="K56" s="8" t="str">
        <f t="shared" si="0"/>
        <v>80.h2</v>
      </c>
      <c r="L56">
        <v>1</v>
      </c>
      <c r="M56" s="5">
        <v>1.8113425925925925E-2</v>
      </c>
      <c r="N56" s="7">
        <v>26.082999999999998</v>
      </c>
      <c r="P56" t="s">
        <v>139</v>
      </c>
    </row>
    <row r="57" spans="1:16" x14ac:dyDescent="0.2">
      <c r="A57" t="s">
        <v>117</v>
      </c>
      <c r="B57" t="s">
        <v>118</v>
      </c>
      <c r="C57" t="s">
        <v>142</v>
      </c>
      <c r="D57" t="s">
        <v>108</v>
      </c>
      <c r="E57" t="s">
        <v>219</v>
      </c>
      <c r="F57">
        <v>3</v>
      </c>
      <c r="G57">
        <v>13</v>
      </c>
      <c r="H57" t="s">
        <v>248</v>
      </c>
      <c r="I57">
        <v>80</v>
      </c>
      <c r="J57" t="s">
        <v>143</v>
      </c>
      <c r="K57" s="8" t="str">
        <f t="shared" si="0"/>
        <v>80.h4</v>
      </c>
      <c r="L57">
        <v>1</v>
      </c>
      <c r="M57" s="5">
        <v>1.8113425925925925E-2</v>
      </c>
      <c r="N57" s="7">
        <v>26.082999999999998</v>
      </c>
      <c r="P57" t="s">
        <v>139</v>
      </c>
    </row>
    <row r="58" spans="1:16" x14ac:dyDescent="0.2">
      <c r="A58" t="s">
        <v>117</v>
      </c>
      <c r="B58" t="s">
        <v>118</v>
      </c>
      <c r="C58" t="s">
        <v>142</v>
      </c>
      <c r="D58" t="s">
        <v>108</v>
      </c>
      <c r="E58" t="s">
        <v>219</v>
      </c>
      <c r="F58">
        <v>4</v>
      </c>
      <c r="G58">
        <v>12</v>
      </c>
      <c r="H58" t="s">
        <v>248</v>
      </c>
      <c r="I58">
        <v>80</v>
      </c>
      <c r="J58" t="s">
        <v>143</v>
      </c>
      <c r="K58" s="8" t="str">
        <f t="shared" si="0"/>
        <v>80.h4</v>
      </c>
      <c r="L58">
        <v>5</v>
      </c>
      <c r="M58" s="5">
        <v>1.8113425925925925E-2</v>
      </c>
      <c r="N58" s="7">
        <v>26.082999999999998</v>
      </c>
      <c r="P58" t="s">
        <v>139</v>
      </c>
    </row>
    <row r="59" spans="1:16" x14ac:dyDescent="0.2">
      <c r="A59" t="s">
        <v>117</v>
      </c>
      <c r="B59" t="s">
        <v>118</v>
      </c>
      <c r="C59" t="s">
        <v>142</v>
      </c>
      <c r="D59" t="s">
        <v>108</v>
      </c>
      <c r="E59" t="s">
        <v>219</v>
      </c>
      <c r="F59">
        <v>4</v>
      </c>
      <c r="G59">
        <v>12</v>
      </c>
      <c r="H59" t="s">
        <v>248</v>
      </c>
      <c r="I59">
        <v>80</v>
      </c>
      <c r="J59" t="s">
        <v>152</v>
      </c>
      <c r="K59" s="8" t="str">
        <f t="shared" si="0"/>
        <v>80.h7</v>
      </c>
      <c r="L59">
        <v>1</v>
      </c>
      <c r="M59" s="5">
        <v>1.8113425925925925E-2</v>
      </c>
      <c r="N59" s="7">
        <v>26.082999999999998</v>
      </c>
      <c r="P59" t="s">
        <v>139</v>
      </c>
    </row>
    <row r="60" spans="1:16" x14ac:dyDescent="0.2">
      <c r="A60" t="s">
        <v>117</v>
      </c>
      <c r="B60" t="s">
        <v>118</v>
      </c>
      <c r="C60" t="s">
        <v>151</v>
      </c>
      <c r="D60" t="s">
        <v>108</v>
      </c>
      <c r="E60" t="s">
        <v>219</v>
      </c>
      <c r="F60">
        <v>7</v>
      </c>
      <c r="G60">
        <v>13</v>
      </c>
      <c r="H60" t="s">
        <v>248</v>
      </c>
      <c r="I60">
        <v>80</v>
      </c>
      <c r="J60" t="s">
        <v>146</v>
      </c>
      <c r="K60" s="8" t="str">
        <f t="shared" si="0"/>
        <v>80.g7</v>
      </c>
      <c r="L60">
        <v>1</v>
      </c>
      <c r="M60" s="5">
        <v>1.8113425925925925E-2</v>
      </c>
      <c r="N60" s="7">
        <v>26.082999999999998</v>
      </c>
      <c r="P60" t="s">
        <v>139</v>
      </c>
    </row>
    <row r="61" spans="1:16" x14ac:dyDescent="0.2">
      <c r="A61" t="s">
        <v>117</v>
      </c>
      <c r="B61" t="s">
        <v>118</v>
      </c>
      <c r="C61" t="s">
        <v>151</v>
      </c>
      <c r="D61" t="s">
        <v>108</v>
      </c>
      <c r="E61" t="s">
        <v>219</v>
      </c>
      <c r="F61">
        <v>8</v>
      </c>
      <c r="G61">
        <v>13</v>
      </c>
      <c r="H61" t="s">
        <v>248</v>
      </c>
      <c r="I61">
        <v>80</v>
      </c>
      <c r="J61" t="s">
        <v>132</v>
      </c>
      <c r="K61" s="8" t="str">
        <f t="shared" si="0"/>
        <v>80.h2</v>
      </c>
      <c r="L61">
        <v>1</v>
      </c>
      <c r="M61" s="5">
        <v>1.8113425925925925E-2</v>
      </c>
      <c r="N61" s="7">
        <v>26.082999999999998</v>
      </c>
      <c r="P61" t="s">
        <v>139</v>
      </c>
    </row>
    <row r="62" spans="1:16" x14ac:dyDescent="0.2">
      <c r="A62" t="s">
        <v>117</v>
      </c>
      <c r="B62" t="s">
        <v>118</v>
      </c>
      <c r="C62" t="s">
        <v>151</v>
      </c>
      <c r="D62" t="s">
        <v>108</v>
      </c>
      <c r="E62" t="s">
        <v>219</v>
      </c>
      <c r="F62">
        <v>7</v>
      </c>
      <c r="G62">
        <v>13</v>
      </c>
      <c r="H62" t="s">
        <v>248</v>
      </c>
      <c r="I62">
        <v>80</v>
      </c>
      <c r="J62" t="s">
        <v>133</v>
      </c>
      <c r="K62" s="8" t="str">
        <f t="shared" si="0"/>
        <v>80.h6</v>
      </c>
      <c r="L62">
        <v>3</v>
      </c>
      <c r="M62" s="5">
        <v>1.8113425925925925E-2</v>
      </c>
      <c r="N62" s="7">
        <v>26.082999999999998</v>
      </c>
      <c r="P62" t="s">
        <v>139</v>
      </c>
    </row>
    <row r="63" spans="1:16" x14ac:dyDescent="0.2">
      <c r="A63" t="s">
        <v>117</v>
      </c>
      <c r="B63" t="s">
        <v>118</v>
      </c>
      <c r="C63" t="s">
        <v>151</v>
      </c>
      <c r="D63" t="s">
        <v>108</v>
      </c>
      <c r="E63" t="s">
        <v>219</v>
      </c>
      <c r="F63">
        <v>7</v>
      </c>
      <c r="G63">
        <v>13</v>
      </c>
      <c r="H63" t="s">
        <v>248</v>
      </c>
      <c r="I63">
        <v>80</v>
      </c>
      <c r="J63" t="s">
        <v>152</v>
      </c>
      <c r="K63" s="8" t="str">
        <f t="shared" si="0"/>
        <v>80.h7</v>
      </c>
      <c r="L63">
        <v>2</v>
      </c>
      <c r="M63" s="5">
        <v>1.8113425925925925E-2</v>
      </c>
      <c r="N63" s="7">
        <v>26.082999999999998</v>
      </c>
      <c r="P63" t="s">
        <v>139</v>
      </c>
    </row>
    <row r="64" spans="1:16" x14ac:dyDescent="0.2">
      <c r="A64" t="s">
        <v>117</v>
      </c>
      <c r="B64" t="s">
        <v>118</v>
      </c>
      <c r="C64" t="s">
        <v>151</v>
      </c>
      <c r="D64" t="s">
        <v>108</v>
      </c>
      <c r="E64" t="s">
        <v>219</v>
      </c>
      <c r="F64">
        <v>7</v>
      </c>
      <c r="G64">
        <v>13</v>
      </c>
      <c r="H64" t="s">
        <v>248</v>
      </c>
      <c r="I64">
        <v>80</v>
      </c>
      <c r="J64" t="s">
        <v>144</v>
      </c>
      <c r="K64" s="8" t="str">
        <f t="shared" si="0"/>
        <v>80.h8</v>
      </c>
      <c r="L64">
        <v>9</v>
      </c>
      <c r="M64" s="5">
        <v>1.8113425925925925E-2</v>
      </c>
      <c r="N64" s="7">
        <v>26.082999999999998</v>
      </c>
      <c r="P64" t="s">
        <v>139</v>
      </c>
    </row>
    <row r="65" spans="1:16" x14ac:dyDescent="0.2">
      <c r="A65" t="s">
        <v>117</v>
      </c>
      <c r="B65" t="s">
        <v>118</v>
      </c>
      <c r="C65" t="s">
        <v>151</v>
      </c>
      <c r="D65" t="s">
        <v>108</v>
      </c>
      <c r="E65" t="s">
        <v>219</v>
      </c>
      <c r="F65">
        <v>8</v>
      </c>
      <c r="G65">
        <v>13</v>
      </c>
      <c r="H65" t="s">
        <v>248</v>
      </c>
      <c r="I65">
        <v>80</v>
      </c>
      <c r="J65" t="s">
        <v>153</v>
      </c>
      <c r="K65" s="8" t="str">
        <f t="shared" si="0"/>
        <v>80.i5</v>
      </c>
      <c r="L65">
        <v>1</v>
      </c>
      <c r="M65" s="5">
        <v>1.8113425925925925E-2</v>
      </c>
      <c r="N65" s="7">
        <v>26.082999999999998</v>
      </c>
      <c r="P65" t="s">
        <v>139</v>
      </c>
    </row>
    <row r="66" spans="1:16" x14ac:dyDescent="0.2">
      <c r="A66" t="s">
        <v>117</v>
      </c>
      <c r="B66" t="s">
        <v>118</v>
      </c>
      <c r="C66" t="s">
        <v>154</v>
      </c>
      <c r="D66" t="s">
        <v>108</v>
      </c>
      <c r="E66" t="s">
        <v>219</v>
      </c>
      <c r="F66">
        <v>9</v>
      </c>
      <c r="G66">
        <v>11</v>
      </c>
      <c r="H66" t="s">
        <v>248</v>
      </c>
      <c r="I66">
        <v>80</v>
      </c>
      <c r="J66" t="s">
        <v>132</v>
      </c>
      <c r="K66" s="8" t="str">
        <f t="shared" si="0"/>
        <v>80.h2</v>
      </c>
      <c r="L66">
        <v>2</v>
      </c>
      <c r="M66" s="6">
        <v>1.8113425925925925E-2</v>
      </c>
      <c r="N66" s="7">
        <v>26.082999999999998</v>
      </c>
      <c r="P66" t="s">
        <v>139</v>
      </c>
    </row>
    <row r="67" spans="1:16" x14ac:dyDescent="0.2">
      <c r="A67" t="s">
        <v>117</v>
      </c>
      <c r="B67" t="s">
        <v>118</v>
      </c>
      <c r="C67" t="s">
        <v>154</v>
      </c>
      <c r="D67" t="s">
        <v>108</v>
      </c>
      <c r="E67" t="s">
        <v>219</v>
      </c>
      <c r="F67">
        <v>9</v>
      </c>
      <c r="G67">
        <v>11</v>
      </c>
      <c r="H67" t="s">
        <v>248</v>
      </c>
      <c r="I67">
        <v>80</v>
      </c>
      <c r="J67" t="s">
        <v>143</v>
      </c>
      <c r="K67" s="8" t="str">
        <f t="shared" ref="K67:K130" si="1">I67&amp;"."&amp;J67</f>
        <v>80.h4</v>
      </c>
      <c r="L67">
        <v>1</v>
      </c>
      <c r="M67" s="5">
        <v>1.8113425925925925E-2</v>
      </c>
      <c r="N67" s="7">
        <v>26.082999999999998</v>
      </c>
      <c r="P67" t="s">
        <v>139</v>
      </c>
    </row>
    <row r="68" spans="1:16" x14ac:dyDescent="0.2">
      <c r="A68" t="s">
        <v>117</v>
      </c>
      <c r="B68" t="s">
        <v>118</v>
      </c>
      <c r="C68" t="s">
        <v>155</v>
      </c>
      <c r="D68" t="s">
        <v>108</v>
      </c>
      <c r="E68" t="s">
        <v>158</v>
      </c>
      <c r="F68">
        <v>1</v>
      </c>
      <c r="G68">
        <v>20</v>
      </c>
      <c r="H68" t="s">
        <v>248</v>
      </c>
      <c r="I68">
        <v>80</v>
      </c>
      <c r="J68" t="s">
        <v>140</v>
      </c>
      <c r="K68" s="8" t="str">
        <f t="shared" si="1"/>
        <v>80.b2</v>
      </c>
      <c r="L68">
        <v>1</v>
      </c>
      <c r="M68" s="5">
        <v>1.8113425925925925E-2</v>
      </c>
      <c r="N68" s="7">
        <v>26.082999999999998</v>
      </c>
    </row>
    <row r="69" spans="1:16" x14ac:dyDescent="0.2">
      <c r="A69" t="s">
        <v>117</v>
      </c>
      <c r="B69" t="s">
        <v>118</v>
      </c>
      <c r="C69" t="s">
        <v>155</v>
      </c>
      <c r="D69" t="s">
        <v>108</v>
      </c>
      <c r="E69" t="s">
        <v>158</v>
      </c>
      <c r="F69">
        <v>1</v>
      </c>
      <c r="G69">
        <v>20</v>
      </c>
      <c r="H69" t="s">
        <v>248</v>
      </c>
      <c r="I69">
        <v>80</v>
      </c>
      <c r="J69" t="s">
        <v>160</v>
      </c>
      <c r="K69" s="8" t="str">
        <f t="shared" si="1"/>
        <v>80.b4</v>
      </c>
      <c r="L69">
        <v>4</v>
      </c>
      <c r="M69" s="5">
        <v>1.8113425925925925E-2</v>
      </c>
      <c r="N69" s="7">
        <v>26.082999999999998</v>
      </c>
    </row>
    <row r="70" spans="1:16" x14ac:dyDescent="0.2">
      <c r="A70" t="s">
        <v>117</v>
      </c>
      <c r="B70" t="s">
        <v>118</v>
      </c>
      <c r="C70" t="s">
        <v>155</v>
      </c>
      <c r="D70" t="s">
        <v>108</v>
      </c>
      <c r="E70" t="s">
        <v>158</v>
      </c>
      <c r="F70">
        <v>1</v>
      </c>
      <c r="G70">
        <v>20</v>
      </c>
      <c r="H70" t="s">
        <v>248</v>
      </c>
      <c r="I70">
        <v>80</v>
      </c>
      <c r="J70" t="s">
        <v>135</v>
      </c>
      <c r="K70" s="8" t="str">
        <f t="shared" si="1"/>
        <v>80.b6</v>
      </c>
      <c r="L70">
        <v>4</v>
      </c>
      <c r="M70" s="5">
        <v>1.8113425925925925E-2</v>
      </c>
      <c r="N70" s="7">
        <v>26.082999999999998</v>
      </c>
    </row>
    <row r="71" spans="1:16" x14ac:dyDescent="0.2">
      <c r="A71" t="s">
        <v>117</v>
      </c>
      <c r="B71" t="s">
        <v>118</v>
      </c>
      <c r="C71" t="s">
        <v>155</v>
      </c>
      <c r="D71" t="s">
        <v>108</v>
      </c>
      <c r="E71" t="s">
        <v>156</v>
      </c>
      <c r="F71">
        <v>1</v>
      </c>
      <c r="G71">
        <v>5</v>
      </c>
      <c r="H71" t="s">
        <v>248</v>
      </c>
      <c r="I71">
        <v>80</v>
      </c>
      <c r="J71" t="s">
        <v>157</v>
      </c>
      <c r="K71" s="8" t="str">
        <f t="shared" si="1"/>
        <v>80.c4</v>
      </c>
      <c r="L71">
        <v>1</v>
      </c>
      <c r="M71" s="5">
        <v>1.8113425925925925E-2</v>
      </c>
      <c r="N71" s="7">
        <v>26.082999999999998</v>
      </c>
    </row>
    <row r="72" spans="1:16" x14ac:dyDescent="0.2">
      <c r="A72" t="s">
        <v>117</v>
      </c>
      <c r="B72" t="s">
        <v>118</v>
      </c>
      <c r="C72" t="s">
        <v>155</v>
      </c>
      <c r="D72" t="s">
        <v>108</v>
      </c>
      <c r="E72" t="s">
        <v>158</v>
      </c>
      <c r="F72">
        <v>1</v>
      </c>
      <c r="G72">
        <v>20</v>
      </c>
      <c r="H72" t="s">
        <v>248</v>
      </c>
      <c r="I72">
        <v>80</v>
      </c>
      <c r="J72" t="s">
        <v>161</v>
      </c>
      <c r="K72" s="8" t="str">
        <f t="shared" si="1"/>
        <v>80.c6</v>
      </c>
      <c r="L72">
        <v>2</v>
      </c>
      <c r="M72" s="5">
        <v>1.8113425925925925E-2</v>
      </c>
      <c r="N72" s="7">
        <v>26.082999999999998</v>
      </c>
    </row>
    <row r="73" spans="1:16" x14ac:dyDescent="0.2">
      <c r="A73" t="s">
        <v>117</v>
      </c>
      <c r="B73" t="s">
        <v>118</v>
      </c>
      <c r="C73" t="s">
        <v>155</v>
      </c>
      <c r="D73" t="s">
        <v>108</v>
      </c>
      <c r="E73" t="s">
        <v>158</v>
      </c>
      <c r="F73">
        <v>1</v>
      </c>
      <c r="G73">
        <v>20</v>
      </c>
      <c r="H73" t="s">
        <v>248</v>
      </c>
      <c r="I73">
        <v>80</v>
      </c>
      <c r="J73" t="s">
        <v>124</v>
      </c>
      <c r="K73" s="8" t="str">
        <f t="shared" si="1"/>
        <v>80.d2</v>
      </c>
      <c r="L73">
        <v>1</v>
      </c>
      <c r="M73" s="5">
        <v>1.8113425925925925E-2</v>
      </c>
      <c r="N73" s="7">
        <v>26.082999999999998</v>
      </c>
    </row>
    <row r="74" spans="1:16" x14ac:dyDescent="0.2">
      <c r="A74" t="s">
        <v>117</v>
      </c>
      <c r="B74" t="s">
        <v>118</v>
      </c>
      <c r="C74" t="s">
        <v>155</v>
      </c>
      <c r="D74" t="s">
        <v>108</v>
      </c>
      <c r="E74" t="s">
        <v>158</v>
      </c>
      <c r="F74">
        <v>1</v>
      </c>
      <c r="G74">
        <v>20</v>
      </c>
      <c r="H74" t="s">
        <v>248</v>
      </c>
      <c r="I74">
        <v>80</v>
      </c>
      <c r="J74" t="s">
        <v>121</v>
      </c>
      <c r="K74" s="8" t="str">
        <f t="shared" si="1"/>
        <v>80.d3</v>
      </c>
      <c r="L74">
        <v>2</v>
      </c>
      <c r="M74" s="5">
        <v>1.8113425925925925E-2</v>
      </c>
      <c r="N74" s="7">
        <v>26.082999999999998</v>
      </c>
    </row>
    <row r="75" spans="1:16" x14ac:dyDescent="0.2">
      <c r="A75" t="s">
        <v>117</v>
      </c>
      <c r="B75" t="s">
        <v>118</v>
      </c>
      <c r="C75" t="s">
        <v>155</v>
      </c>
      <c r="D75" t="s">
        <v>108</v>
      </c>
      <c r="E75" t="s">
        <v>156</v>
      </c>
      <c r="F75">
        <v>1</v>
      </c>
      <c r="G75">
        <v>5</v>
      </c>
      <c r="H75" t="s">
        <v>248</v>
      </c>
      <c r="I75">
        <v>80</v>
      </c>
      <c r="J75" t="s">
        <v>123</v>
      </c>
      <c r="K75" s="8" t="str">
        <f t="shared" si="1"/>
        <v>80.e3</v>
      </c>
      <c r="L75">
        <v>1</v>
      </c>
      <c r="M75" s="5">
        <v>1.8113425925925925E-2</v>
      </c>
      <c r="N75" s="7">
        <v>26.082999999999998</v>
      </c>
    </row>
    <row r="76" spans="1:16" x14ac:dyDescent="0.2">
      <c r="A76" t="s">
        <v>117</v>
      </c>
      <c r="B76" t="s">
        <v>118</v>
      </c>
      <c r="C76" t="s">
        <v>155</v>
      </c>
      <c r="D76" t="s">
        <v>108</v>
      </c>
      <c r="E76" t="s">
        <v>158</v>
      </c>
      <c r="F76">
        <v>1</v>
      </c>
      <c r="G76">
        <v>20</v>
      </c>
      <c r="H76" t="s">
        <v>248</v>
      </c>
      <c r="I76">
        <v>80</v>
      </c>
      <c r="J76" t="s">
        <v>123</v>
      </c>
      <c r="K76" s="8" t="str">
        <f t="shared" si="1"/>
        <v>80.e3</v>
      </c>
      <c r="L76">
        <v>2</v>
      </c>
      <c r="M76" s="5">
        <v>1.8113425925925925E-2</v>
      </c>
      <c r="N76" s="7">
        <v>26.082999999999998</v>
      </c>
    </row>
    <row r="77" spans="1:16" x14ac:dyDescent="0.2">
      <c r="A77" t="s">
        <v>117</v>
      </c>
      <c r="B77" t="s">
        <v>118</v>
      </c>
      <c r="C77" t="s">
        <v>155</v>
      </c>
      <c r="D77" t="s">
        <v>108</v>
      </c>
      <c r="E77" t="s">
        <v>158</v>
      </c>
      <c r="F77">
        <v>1</v>
      </c>
      <c r="G77">
        <v>20</v>
      </c>
      <c r="H77" t="s">
        <v>248</v>
      </c>
      <c r="I77">
        <v>80</v>
      </c>
      <c r="J77" t="s">
        <v>137</v>
      </c>
      <c r="K77" s="8" t="str">
        <f t="shared" si="1"/>
        <v>80.f2</v>
      </c>
      <c r="L77">
        <v>6</v>
      </c>
      <c r="M77" s="5">
        <v>1.8113425925925925E-2</v>
      </c>
      <c r="N77" s="7">
        <v>26.082999999999998</v>
      </c>
    </row>
    <row r="78" spans="1:16" x14ac:dyDescent="0.2">
      <c r="A78" t="s">
        <v>117</v>
      </c>
      <c r="B78" t="s">
        <v>118</v>
      </c>
      <c r="C78" t="s">
        <v>155</v>
      </c>
      <c r="D78" t="s">
        <v>108</v>
      </c>
      <c r="E78" t="s">
        <v>158</v>
      </c>
      <c r="F78">
        <v>1</v>
      </c>
      <c r="G78">
        <v>20</v>
      </c>
      <c r="H78" t="s">
        <v>248</v>
      </c>
      <c r="I78">
        <v>80</v>
      </c>
      <c r="J78" t="s">
        <v>162</v>
      </c>
      <c r="K78" s="8" t="str">
        <f t="shared" si="1"/>
        <v>80.f8</v>
      </c>
      <c r="L78">
        <v>1</v>
      </c>
      <c r="M78" s="5">
        <v>1.8113425925925925E-2</v>
      </c>
      <c r="N78" s="7">
        <v>26.082999999999998</v>
      </c>
    </row>
    <row r="79" spans="1:16" x14ac:dyDescent="0.2">
      <c r="A79" t="s">
        <v>117</v>
      </c>
      <c r="B79" t="s">
        <v>118</v>
      </c>
      <c r="C79" t="s">
        <v>155</v>
      </c>
      <c r="D79" t="s">
        <v>108</v>
      </c>
      <c r="E79" t="s">
        <v>158</v>
      </c>
      <c r="F79">
        <v>1</v>
      </c>
      <c r="G79">
        <v>20</v>
      </c>
      <c r="H79" t="s">
        <v>248</v>
      </c>
      <c r="I79">
        <v>80</v>
      </c>
      <c r="J79" t="s">
        <v>148</v>
      </c>
      <c r="K79" s="8" t="str">
        <f t="shared" si="1"/>
        <v>80.g1</v>
      </c>
      <c r="L79">
        <v>3</v>
      </c>
      <c r="M79" s="5">
        <v>1.8113425925925925E-2</v>
      </c>
      <c r="N79" s="7">
        <v>26.082999999999998</v>
      </c>
    </row>
    <row r="80" spans="1:16" x14ac:dyDescent="0.2">
      <c r="A80" t="s">
        <v>117</v>
      </c>
      <c r="B80" t="s">
        <v>118</v>
      </c>
      <c r="C80" t="s">
        <v>155</v>
      </c>
      <c r="D80" t="s">
        <v>108</v>
      </c>
      <c r="E80" t="s">
        <v>158</v>
      </c>
      <c r="F80">
        <v>1</v>
      </c>
      <c r="G80">
        <v>20</v>
      </c>
      <c r="H80" t="s">
        <v>248</v>
      </c>
      <c r="I80">
        <v>80</v>
      </c>
      <c r="J80" t="s">
        <v>132</v>
      </c>
      <c r="K80" s="8" t="str">
        <f t="shared" si="1"/>
        <v>80.h2</v>
      </c>
      <c r="L80">
        <v>3</v>
      </c>
      <c r="M80" s="5">
        <v>1.8113425925925925E-2</v>
      </c>
      <c r="N80" s="7">
        <v>26.082999999999998</v>
      </c>
    </row>
    <row r="81" spans="1:14" x14ac:dyDescent="0.2">
      <c r="A81" t="s">
        <v>117</v>
      </c>
      <c r="B81" t="s">
        <v>118</v>
      </c>
      <c r="C81" t="s">
        <v>155</v>
      </c>
      <c r="D81" t="s">
        <v>108</v>
      </c>
      <c r="E81" t="s">
        <v>158</v>
      </c>
      <c r="F81">
        <v>1</v>
      </c>
      <c r="G81">
        <v>20</v>
      </c>
      <c r="H81" t="s">
        <v>248</v>
      </c>
      <c r="I81">
        <v>80</v>
      </c>
      <c r="J81" t="s">
        <v>159</v>
      </c>
      <c r="K81" s="8" t="str">
        <f t="shared" si="1"/>
        <v>80.i3</v>
      </c>
      <c r="L81">
        <v>1</v>
      </c>
      <c r="M81" s="5">
        <v>1.8113425925925925E-2</v>
      </c>
      <c r="N81" s="7">
        <v>26.082999999999998</v>
      </c>
    </row>
    <row r="82" spans="1:14" x14ac:dyDescent="0.2">
      <c r="A82" t="s">
        <v>117</v>
      </c>
      <c r="B82" t="s">
        <v>118</v>
      </c>
      <c r="C82" t="s">
        <v>225</v>
      </c>
      <c r="D82" t="s">
        <v>221</v>
      </c>
      <c r="E82" t="s">
        <v>226</v>
      </c>
      <c r="F82">
        <v>2</v>
      </c>
      <c r="G82">
        <v>24</v>
      </c>
      <c r="H82" t="s">
        <v>248</v>
      </c>
      <c r="I82">
        <v>74</v>
      </c>
      <c r="J82" t="s">
        <v>140</v>
      </c>
      <c r="K82" s="8" t="str">
        <f t="shared" si="1"/>
        <v>74.b2</v>
      </c>
      <c r="L82">
        <v>1</v>
      </c>
      <c r="M82" s="6">
        <v>1.5231481481481483E-2</v>
      </c>
      <c r="N82" s="7">
        <v>21.93</v>
      </c>
    </row>
    <row r="83" spans="1:14" x14ac:dyDescent="0.2">
      <c r="A83" t="s">
        <v>117</v>
      </c>
      <c r="B83" t="s">
        <v>118</v>
      </c>
      <c r="C83" t="s">
        <v>225</v>
      </c>
      <c r="D83" t="s">
        <v>221</v>
      </c>
      <c r="E83" t="s">
        <v>226</v>
      </c>
      <c r="F83">
        <v>1</v>
      </c>
      <c r="G83">
        <v>24</v>
      </c>
      <c r="H83" t="s">
        <v>248</v>
      </c>
      <c r="I83">
        <v>74</v>
      </c>
      <c r="J83" t="s">
        <v>160</v>
      </c>
      <c r="K83" s="8" t="str">
        <f t="shared" si="1"/>
        <v>74.b4</v>
      </c>
      <c r="L83">
        <v>1</v>
      </c>
      <c r="M83" s="6">
        <v>1.5231481481481483E-2</v>
      </c>
      <c r="N83" s="7">
        <v>21.93</v>
      </c>
    </row>
    <row r="84" spans="1:14" x14ac:dyDescent="0.2">
      <c r="A84" t="s">
        <v>117</v>
      </c>
      <c r="B84" t="s">
        <v>118</v>
      </c>
      <c r="C84" t="s">
        <v>225</v>
      </c>
      <c r="D84" t="s">
        <v>221</v>
      </c>
      <c r="E84" t="s">
        <v>226</v>
      </c>
      <c r="F84">
        <v>1</v>
      </c>
      <c r="G84">
        <v>24</v>
      </c>
      <c r="H84" t="s">
        <v>248</v>
      </c>
      <c r="I84">
        <v>74</v>
      </c>
      <c r="J84" t="s">
        <v>195</v>
      </c>
      <c r="K84" s="8" t="str">
        <f t="shared" si="1"/>
        <v>74.b5</v>
      </c>
      <c r="L84">
        <v>1</v>
      </c>
      <c r="M84" s="6">
        <v>1.5231481481481483E-2</v>
      </c>
      <c r="N84" s="7">
        <v>21.93</v>
      </c>
    </row>
    <row r="85" spans="1:14" x14ac:dyDescent="0.2">
      <c r="A85" t="s">
        <v>117</v>
      </c>
      <c r="B85" t="s">
        <v>118</v>
      </c>
      <c r="C85" t="s">
        <v>225</v>
      </c>
      <c r="D85" t="s">
        <v>221</v>
      </c>
      <c r="E85" t="s">
        <v>226</v>
      </c>
      <c r="F85">
        <v>1</v>
      </c>
      <c r="G85">
        <v>24</v>
      </c>
      <c r="H85" t="s">
        <v>248</v>
      </c>
      <c r="I85">
        <v>74</v>
      </c>
      <c r="J85" t="s">
        <v>134</v>
      </c>
      <c r="K85" s="8" t="str">
        <f t="shared" si="1"/>
        <v>74.b8</v>
      </c>
      <c r="L85">
        <v>1</v>
      </c>
      <c r="M85" s="6">
        <v>1.5231481481481483E-2</v>
      </c>
      <c r="N85" s="7">
        <v>21.93</v>
      </c>
    </row>
    <row r="86" spans="1:14" x14ac:dyDescent="0.2">
      <c r="A86" t="s">
        <v>117</v>
      </c>
      <c r="B86" t="s">
        <v>118</v>
      </c>
      <c r="C86" t="s">
        <v>225</v>
      </c>
      <c r="D86" t="s">
        <v>221</v>
      </c>
      <c r="E86" t="s">
        <v>226</v>
      </c>
      <c r="F86">
        <v>1</v>
      </c>
      <c r="G86">
        <v>24</v>
      </c>
      <c r="H86" t="s">
        <v>248</v>
      </c>
      <c r="I86">
        <v>74</v>
      </c>
      <c r="J86" t="s">
        <v>125</v>
      </c>
      <c r="K86" s="8" t="str">
        <f t="shared" si="1"/>
        <v>74.c3</v>
      </c>
      <c r="L86">
        <v>1</v>
      </c>
      <c r="M86" s="6">
        <v>1.5231481481481483E-2</v>
      </c>
      <c r="N86" s="7">
        <v>21.93</v>
      </c>
    </row>
    <row r="87" spans="1:14" x14ac:dyDescent="0.2">
      <c r="A87" t="s">
        <v>117</v>
      </c>
      <c r="B87" t="s">
        <v>118</v>
      </c>
      <c r="C87" t="s">
        <v>225</v>
      </c>
      <c r="D87" t="s">
        <v>221</v>
      </c>
      <c r="E87" t="s">
        <v>226</v>
      </c>
      <c r="F87">
        <v>2</v>
      </c>
      <c r="G87">
        <v>24</v>
      </c>
      <c r="H87" t="s">
        <v>248</v>
      </c>
      <c r="I87">
        <v>74</v>
      </c>
      <c r="J87" t="s">
        <v>161</v>
      </c>
      <c r="K87" s="8" t="str">
        <f t="shared" si="1"/>
        <v>74.c6</v>
      </c>
      <c r="L87">
        <v>1</v>
      </c>
      <c r="M87" s="6">
        <v>1.5231481481481483E-2</v>
      </c>
      <c r="N87" s="7">
        <v>21.93</v>
      </c>
    </row>
    <row r="88" spans="1:14" x14ac:dyDescent="0.2">
      <c r="A88" t="s">
        <v>117</v>
      </c>
      <c r="B88" t="s">
        <v>118</v>
      </c>
      <c r="C88" t="s">
        <v>225</v>
      </c>
      <c r="D88" t="s">
        <v>221</v>
      </c>
      <c r="E88" t="s">
        <v>226</v>
      </c>
      <c r="F88">
        <v>1</v>
      </c>
      <c r="G88">
        <v>24</v>
      </c>
      <c r="H88" t="s">
        <v>248</v>
      </c>
      <c r="I88">
        <v>74</v>
      </c>
      <c r="J88" t="s">
        <v>124</v>
      </c>
      <c r="K88" s="8" t="str">
        <f t="shared" si="1"/>
        <v>74.d2</v>
      </c>
      <c r="L88">
        <v>2</v>
      </c>
      <c r="M88" s="6">
        <v>1.5231481481481483E-2</v>
      </c>
      <c r="N88" s="7">
        <v>21.93</v>
      </c>
    </row>
    <row r="89" spans="1:14" x14ac:dyDescent="0.2">
      <c r="A89" t="s">
        <v>117</v>
      </c>
      <c r="B89" t="s">
        <v>118</v>
      </c>
      <c r="C89" t="s">
        <v>225</v>
      </c>
      <c r="D89" t="s">
        <v>221</v>
      </c>
      <c r="E89" t="s">
        <v>226</v>
      </c>
      <c r="F89">
        <v>2</v>
      </c>
      <c r="G89">
        <v>24</v>
      </c>
      <c r="H89" t="s">
        <v>248</v>
      </c>
      <c r="I89">
        <v>74</v>
      </c>
      <c r="J89" t="s">
        <v>121</v>
      </c>
      <c r="K89" s="8" t="str">
        <f t="shared" si="1"/>
        <v>74.d3</v>
      </c>
      <c r="L89">
        <v>1</v>
      </c>
      <c r="M89" s="6">
        <v>1.5231481481481483E-2</v>
      </c>
      <c r="N89" s="7">
        <v>21.93</v>
      </c>
    </row>
    <row r="90" spans="1:14" x14ac:dyDescent="0.2">
      <c r="A90" t="s">
        <v>117</v>
      </c>
      <c r="B90" t="s">
        <v>118</v>
      </c>
      <c r="C90" t="s">
        <v>225</v>
      </c>
      <c r="D90" t="s">
        <v>221</v>
      </c>
      <c r="E90" t="s">
        <v>226</v>
      </c>
      <c r="F90">
        <v>2</v>
      </c>
      <c r="G90">
        <v>24</v>
      </c>
      <c r="H90" t="s">
        <v>248</v>
      </c>
      <c r="I90">
        <v>74</v>
      </c>
      <c r="J90" t="s">
        <v>165</v>
      </c>
      <c r="K90" s="8" t="str">
        <f t="shared" si="1"/>
        <v>74.d5</v>
      </c>
      <c r="L90">
        <v>1</v>
      </c>
      <c r="M90" s="6">
        <v>1.5231481481481483E-2</v>
      </c>
      <c r="N90" s="7">
        <v>21.93</v>
      </c>
    </row>
    <row r="91" spans="1:14" x14ac:dyDescent="0.2">
      <c r="A91" t="s">
        <v>117</v>
      </c>
      <c r="B91" t="s">
        <v>118</v>
      </c>
      <c r="C91" t="s">
        <v>225</v>
      </c>
      <c r="D91" t="s">
        <v>221</v>
      </c>
      <c r="E91" t="s">
        <v>226</v>
      </c>
      <c r="F91">
        <v>1</v>
      </c>
      <c r="G91">
        <v>24</v>
      </c>
      <c r="H91" t="s">
        <v>248</v>
      </c>
      <c r="I91">
        <v>74</v>
      </c>
      <c r="J91" t="s">
        <v>163</v>
      </c>
      <c r="K91" s="8" t="str">
        <f t="shared" si="1"/>
        <v>74.d8</v>
      </c>
      <c r="L91">
        <v>1</v>
      </c>
      <c r="M91" s="6">
        <v>1.5231481481481483E-2</v>
      </c>
      <c r="N91" s="7">
        <v>21.93</v>
      </c>
    </row>
    <row r="92" spans="1:14" x14ac:dyDescent="0.2">
      <c r="A92" t="s">
        <v>117</v>
      </c>
      <c r="B92" t="s">
        <v>118</v>
      </c>
      <c r="C92" t="s">
        <v>225</v>
      </c>
      <c r="D92" t="s">
        <v>221</v>
      </c>
      <c r="E92" t="s">
        <v>226</v>
      </c>
      <c r="F92">
        <v>1</v>
      </c>
      <c r="G92">
        <v>24</v>
      </c>
      <c r="H92" t="s">
        <v>248</v>
      </c>
      <c r="I92">
        <v>74</v>
      </c>
      <c r="J92" t="s">
        <v>183</v>
      </c>
      <c r="K92" s="8" t="str">
        <f t="shared" si="1"/>
        <v>74.e7</v>
      </c>
      <c r="L92">
        <v>1</v>
      </c>
      <c r="M92" s="6">
        <v>1.5231481481481483E-2</v>
      </c>
      <c r="N92" s="7">
        <v>21.93</v>
      </c>
    </row>
    <row r="93" spans="1:14" x14ac:dyDescent="0.2">
      <c r="A93" t="s">
        <v>117</v>
      </c>
      <c r="B93" t="s">
        <v>118</v>
      </c>
      <c r="C93" t="s">
        <v>225</v>
      </c>
      <c r="D93" t="s">
        <v>221</v>
      </c>
      <c r="E93" t="s">
        <v>226</v>
      </c>
      <c r="F93">
        <v>1</v>
      </c>
      <c r="G93">
        <v>24</v>
      </c>
      <c r="H93" t="s">
        <v>248</v>
      </c>
      <c r="I93">
        <v>74</v>
      </c>
      <c r="J93" t="s">
        <v>122</v>
      </c>
      <c r="K93" s="8" t="str">
        <f t="shared" si="1"/>
        <v>74.f4</v>
      </c>
      <c r="L93">
        <v>1</v>
      </c>
      <c r="M93" s="6">
        <v>1.5231481481481483E-2</v>
      </c>
      <c r="N93" s="7">
        <v>21.93</v>
      </c>
    </row>
    <row r="94" spans="1:14" x14ac:dyDescent="0.2">
      <c r="A94" t="s">
        <v>117</v>
      </c>
      <c r="B94" t="s">
        <v>118</v>
      </c>
      <c r="C94" t="s">
        <v>225</v>
      </c>
      <c r="D94" t="s">
        <v>221</v>
      </c>
      <c r="E94" t="s">
        <v>226</v>
      </c>
      <c r="F94">
        <v>1</v>
      </c>
      <c r="G94">
        <v>24</v>
      </c>
      <c r="H94" t="s">
        <v>248</v>
      </c>
      <c r="I94">
        <v>74</v>
      </c>
      <c r="J94" t="s">
        <v>174</v>
      </c>
      <c r="K94" s="8" t="str">
        <f t="shared" si="1"/>
        <v>74.g3</v>
      </c>
      <c r="L94">
        <v>2</v>
      </c>
      <c r="M94" s="6">
        <v>1.5231481481481483E-2</v>
      </c>
      <c r="N94" s="7">
        <v>21.93</v>
      </c>
    </row>
    <row r="95" spans="1:14" x14ac:dyDescent="0.2">
      <c r="A95" t="s">
        <v>117</v>
      </c>
      <c r="B95" t="s">
        <v>118</v>
      </c>
      <c r="C95" t="s">
        <v>225</v>
      </c>
      <c r="D95" t="s">
        <v>221</v>
      </c>
      <c r="E95" t="s">
        <v>226</v>
      </c>
      <c r="F95">
        <v>1</v>
      </c>
      <c r="G95">
        <v>24</v>
      </c>
      <c r="H95" t="s">
        <v>248</v>
      </c>
      <c r="I95">
        <v>74</v>
      </c>
      <c r="J95" t="s">
        <v>146</v>
      </c>
      <c r="K95" s="8" t="str">
        <f t="shared" si="1"/>
        <v>74.g7</v>
      </c>
      <c r="L95">
        <v>1</v>
      </c>
      <c r="M95" s="6">
        <v>1.5231481481481483E-2</v>
      </c>
      <c r="N95" s="7">
        <v>21.93</v>
      </c>
    </row>
    <row r="96" spans="1:14" x14ac:dyDescent="0.2">
      <c r="A96" t="s">
        <v>117</v>
      </c>
      <c r="B96" t="s">
        <v>118</v>
      </c>
      <c r="C96" t="s">
        <v>222</v>
      </c>
      <c r="D96" t="s">
        <v>221</v>
      </c>
      <c r="E96" t="s">
        <v>223</v>
      </c>
      <c r="F96">
        <v>1</v>
      </c>
      <c r="G96">
        <v>4</v>
      </c>
      <c r="H96" t="s">
        <v>248</v>
      </c>
      <c r="I96">
        <v>74</v>
      </c>
      <c r="J96" t="s">
        <v>145</v>
      </c>
      <c r="K96" s="8" t="str">
        <f t="shared" si="1"/>
        <v>74.g8</v>
      </c>
      <c r="L96">
        <v>1</v>
      </c>
      <c r="M96" s="5">
        <v>1.8113425925925925E-2</v>
      </c>
      <c r="N96" s="7">
        <v>26.082999999999998</v>
      </c>
    </row>
    <row r="97" spans="1:14" x14ac:dyDescent="0.2">
      <c r="A97" t="s">
        <v>117</v>
      </c>
      <c r="B97" t="s">
        <v>118</v>
      </c>
      <c r="C97" t="s">
        <v>222</v>
      </c>
      <c r="D97" t="s">
        <v>221</v>
      </c>
      <c r="E97" t="s">
        <v>105</v>
      </c>
      <c r="F97" t="s">
        <v>105</v>
      </c>
      <c r="G97" t="s">
        <v>105</v>
      </c>
      <c r="H97" t="s">
        <v>248</v>
      </c>
      <c r="I97">
        <v>74</v>
      </c>
      <c r="J97" t="s">
        <v>216</v>
      </c>
      <c r="K97" s="8" t="str">
        <f t="shared" si="1"/>
        <v>74.g9</v>
      </c>
      <c r="L97">
        <v>0</v>
      </c>
      <c r="M97" s="5">
        <v>1.8113425925925925E-2</v>
      </c>
      <c r="N97" s="7">
        <v>26.082999999999998</v>
      </c>
    </row>
    <row r="98" spans="1:14" x14ac:dyDescent="0.2">
      <c r="A98" t="s">
        <v>117</v>
      </c>
      <c r="B98" t="s">
        <v>118</v>
      </c>
      <c r="C98" t="s">
        <v>232</v>
      </c>
      <c r="D98" t="s">
        <v>227</v>
      </c>
      <c r="E98" t="s">
        <v>228</v>
      </c>
      <c r="F98">
        <v>4</v>
      </c>
      <c r="G98">
        <v>17</v>
      </c>
      <c r="H98" t="s">
        <v>248</v>
      </c>
      <c r="I98">
        <v>71</v>
      </c>
      <c r="J98" t="s">
        <v>140</v>
      </c>
      <c r="K98" s="8" t="str">
        <f t="shared" si="1"/>
        <v>71.b2</v>
      </c>
      <c r="L98">
        <v>2</v>
      </c>
      <c r="M98" s="6">
        <v>1.8113425925925925E-2</v>
      </c>
      <c r="N98" s="7">
        <v>26.082999999999998</v>
      </c>
    </row>
    <row r="99" spans="1:14" x14ac:dyDescent="0.2">
      <c r="A99" t="s">
        <v>117</v>
      </c>
      <c r="B99" t="s">
        <v>118</v>
      </c>
      <c r="C99" t="s">
        <v>232</v>
      </c>
      <c r="D99" t="s">
        <v>227</v>
      </c>
      <c r="E99" t="s">
        <v>228</v>
      </c>
      <c r="F99">
        <v>4</v>
      </c>
      <c r="G99">
        <v>17</v>
      </c>
      <c r="H99" t="s">
        <v>248</v>
      </c>
      <c r="I99">
        <v>71</v>
      </c>
      <c r="J99" t="s">
        <v>160</v>
      </c>
      <c r="K99" s="8" t="str">
        <f t="shared" si="1"/>
        <v>71.b4</v>
      </c>
      <c r="L99">
        <v>1</v>
      </c>
      <c r="M99" s="6">
        <v>1.8113425925925925E-2</v>
      </c>
      <c r="N99" s="7">
        <v>26.082999999999998</v>
      </c>
    </row>
    <row r="100" spans="1:14" x14ac:dyDescent="0.2">
      <c r="A100" t="s">
        <v>117</v>
      </c>
      <c r="B100" t="s">
        <v>118</v>
      </c>
      <c r="C100" t="s">
        <v>232</v>
      </c>
      <c r="D100" t="s">
        <v>227</v>
      </c>
      <c r="E100" t="s">
        <v>228</v>
      </c>
      <c r="F100">
        <v>4</v>
      </c>
      <c r="G100">
        <v>17</v>
      </c>
      <c r="H100" t="s">
        <v>248</v>
      </c>
      <c r="I100">
        <v>71</v>
      </c>
      <c r="J100" t="s">
        <v>160</v>
      </c>
      <c r="K100" s="8" t="str">
        <f t="shared" si="1"/>
        <v>71.b4</v>
      </c>
      <c r="L100">
        <v>1</v>
      </c>
      <c r="M100" s="6">
        <v>1.8113425925925925E-2</v>
      </c>
      <c r="N100" s="7">
        <v>26.082999999999998</v>
      </c>
    </row>
    <row r="101" spans="1:14" x14ac:dyDescent="0.2">
      <c r="A101" t="s">
        <v>117</v>
      </c>
      <c r="B101" t="s">
        <v>118</v>
      </c>
      <c r="C101" t="s">
        <v>232</v>
      </c>
      <c r="D101" t="s">
        <v>227</v>
      </c>
      <c r="E101" t="s">
        <v>228</v>
      </c>
      <c r="F101">
        <v>6</v>
      </c>
      <c r="G101">
        <v>18</v>
      </c>
      <c r="H101" t="s">
        <v>248</v>
      </c>
      <c r="I101">
        <v>71</v>
      </c>
      <c r="J101" t="s">
        <v>135</v>
      </c>
      <c r="K101" s="8" t="str">
        <f t="shared" si="1"/>
        <v>71.b6</v>
      </c>
      <c r="L101">
        <v>2</v>
      </c>
      <c r="M101" s="6">
        <v>1.8113425925925925E-2</v>
      </c>
      <c r="N101" s="7">
        <v>26.082999999999998</v>
      </c>
    </row>
    <row r="102" spans="1:14" x14ac:dyDescent="0.2">
      <c r="A102" t="s">
        <v>117</v>
      </c>
      <c r="B102" t="s">
        <v>118</v>
      </c>
      <c r="C102" t="s">
        <v>232</v>
      </c>
      <c r="D102" t="s">
        <v>227</v>
      </c>
      <c r="E102" t="s">
        <v>228</v>
      </c>
      <c r="F102">
        <v>6</v>
      </c>
      <c r="G102">
        <v>18</v>
      </c>
      <c r="H102" t="s">
        <v>248</v>
      </c>
      <c r="I102">
        <v>71</v>
      </c>
      <c r="J102" t="s">
        <v>204</v>
      </c>
      <c r="K102" s="8" t="str">
        <f t="shared" si="1"/>
        <v>71.b7</v>
      </c>
      <c r="L102">
        <v>2</v>
      </c>
      <c r="M102" s="6">
        <v>1.8113425925925925E-2</v>
      </c>
      <c r="N102" s="7">
        <v>26.082999999999998</v>
      </c>
    </row>
    <row r="103" spans="1:14" x14ac:dyDescent="0.2">
      <c r="A103" t="s">
        <v>117</v>
      </c>
      <c r="B103" t="s">
        <v>118</v>
      </c>
      <c r="C103" t="s">
        <v>232</v>
      </c>
      <c r="D103" t="s">
        <v>227</v>
      </c>
      <c r="E103" t="s">
        <v>229</v>
      </c>
      <c r="F103">
        <v>10</v>
      </c>
      <c r="G103">
        <v>9</v>
      </c>
      <c r="H103" t="s">
        <v>248</v>
      </c>
      <c r="I103">
        <v>71</v>
      </c>
      <c r="J103" t="s">
        <v>134</v>
      </c>
      <c r="K103" s="8" t="str">
        <f t="shared" si="1"/>
        <v>71.b8</v>
      </c>
      <c r="L103">
        <v>3</v>
      </c>
      <c r="M103" s="6">
        <v>1.8113425925925925E-2</v>
      </c>
      <c r="N103" s="7">
        <v>26.082999999999998</v>
      </c>
    </row>
    <row r="104" spans="1:14" x14ac:dyDescent="0.2">
      <c r="A104" t="s">
        <v>117</v>
      </c>
      <c r="B104" t="s">
        <v>118</v>
      </c>
      <c r="C104" t="s">
        <v>232</v>
      </c>
      <c r="D104" t="s">
        <v>227</v>
      </c>
      <c r="E104" t="s">
        <v>228</v>
      </c>
      <c r="F104">
        <v>6</v>
      </c>
      <c r="G104">
        <v>18</v>
      </c>
      <c r="H104" t="s">
        <v>248</v>
      </c>
      <c r="I104">
        <v>71</v>
      </c>
      <c r="J104" t="s">
        <v>134</v>
      </c>
      <c r="K104" s="8" t="str">
        <f t="shared" si="1"/>
        <v>71.b8</v>
      </c>
      <c r="L104">
        <v>1</v>
      </c>
      <c r="M104" s="6">
        <v>1.8113425925925925E-2</v>
      </c>
      <c r="N104" s="7">
        <v>26.082999999999998</v>
      </c>
    </row>
    <row r="105" spans="1:14" x14ac:dyDescent="0.2">
      <c r="A105" t="s">
        <v>117</v>
      </c>
      <c r="B105" t="s">
        <v>118</v>
      </c>
      <c r="C105" t="s">
        <v>232</v>
      </c>
      <c r="D105" t="s">
        <v>227</v>
      </c>
      <c r="E105" t="s">
        <v>229</v>
      </c>
      <c r="F105">
        <v>1</v>
      </c>
      <c r="G105">
        <v>9</v>
      </c>
      <c r="H105" t="s">
        <v>248</v>
      </c>
      <c r="I105">
        <v>71</v>
      </c>
      <c r="J105" t="s">
        <v>211</v>
      </c>
      <c r="K105" s="8" t="str">
        <f t="shared" si="1"/>
        <v>71.b9</v>
      </c>
      <c r="L105">
        <v>2</v>
      </c>
      <c r="M105" s="6">
        <v>1.8113425925925925E-2</v>
      </c>
      <c r="N105" s="7">
        <v>26.082999999999998</v>
      </c>
    </row>
    <row r="106" spans="1:14" x14ac:dyDescent="0.2">
      <c r="A106" t="s">
        <v>117</v>
      </c>
      <c r="B106" t="s">
        <v>118</v>
      </c>
      <c r="C106" t="s">
        <v>232</v>
      </c>
      <c r="D106" t="s">
        <v>227</v>
      </c>
      <c r="E106" t="s">
        <v>228</v>
      </c>
      <c r="F106">
        <v>4</v>
      </c>
      <c r="G106">
        <v>17</v>
      </c>
      <c r="H106" t="s">
        <v>248</v>
      </c>
      <c r="I106">
        <v>71</v>
      </c>
      <c r="J106" t="s">
        <v>189</v>
      </c>
      <c r="K106" s="8" t="str">
        <f t="shared" si="1"/>
        <v>71.c2</v>
      </c>
      <c r="L106">
        <v>2</v>
      </c>
      <c r="M106" s="6">
        <v>1.8113425925925925E-2</v>
      </c>
      <c r="N106" s="7">
        <v>26.082999999999998</v>
      </c>
    </row>
    <row r="107" spans="1:14" x14ac:dyDescent="0.2">
      <c r="A107" t="s">
        <v>117</v>
      </c>
      <c r="B107" t="s">
        <v>118</v>
      </c>
      <c r="C107" t="s">
        <v>232</v>
      </c>
      <c r="D107" t="s">
        <v>227</v>
      </c>
      <c r="E107" t="s">
        <v>228</v>
      </c>
      <c r="F107">
        <v>4</v>
      </c>
      <c r="G107">
        <v>17</v>
      </c>
      <c r="H107" t="s">
        <v>248</v>
      </c>
      <c r="I107">
        <v>71</v>
      </c>
      <c r="J107" t="s">
        <v>125</v>
      </c>
      <c r="K107" s="8" t="str">
        <f t="shared" si="1"/>
        <v>71.c3</v>
      </c>
      <c r="L107">
        <v>1</v>
      </c>
      <c r="M107" s="6">
        <v>1.8113425925925925E-2</v>
      </c>
      <c r="N107" s="7">
        <v>26.082999999999998</v>
      </c>
    </row>
    <row r="108" spans="1:14" x14ac:dyDescent="0.2">
      <c r="A108" t="s">
        <v>117</v>
      </c>
      <c r="B108" t="s">
        <v>118</v>
      </c>
      <c r="C108" t="s">
        <v>232</v>
      </c>
      <c r="D108" t="s">
        <v>227</v>
      </c>
      <c r="E108" t="s">
        <v>228</v>
      </c>
      <c r="F108">
        <v>4</v>
      </c>
      <c r="G108">
        <v>17</v>
      </c>
      <c r="H108" t="s">
        <v>248</v>
      </c>
      <c r="I108">
        <v>71</v>
      </c>
      <c r="J108" t="s">
        <v>157</v>
      </c>
      <c r="K108" s="8" t="str">
        <f t="shared" si="1"/>
        <v>71.c4</v>
      </c>
      <c r="L108">
        <v>1</v>
      </c>
      <c r="M108" s="6">
        <v>1.8113425925925925E-2</v>
      </c>
      <c r="N108" s="7">
        <v>26.082999999999998</v>
      </c>
    </row>
    <row r="109" spans="1:14" x14ac:dyDescent="0.2">
      <c r="A109" t="s">
        <v>117</v>
      </c>
      <c r="B109" t="s">
        <v>118</v>
      </c>
      <c r="C109" t="s">
        <v>232</v>
      </c>
      <c r="D109" t="s">
        <v>227</v>
      </c>
      <c r="E109" t="s">
        <v>228</v>
      </c>
      <c r="F109">
        <v>6</v>
      </c>
      <c r="G109">
        <v>18</v>
      </c>
      <c r="H109" t="s">
        <v>248</v>
      </c>
      <c r="I109">
        <v>71</v>
      </c>
      <c r="J109" t="s">
        <v>157</v>
      </c>
      <c r="K109" s="8" t="str">
        <f t="shared" si="1"/>
        <v>71.c4</v>
      </c>
      <c r="L109">
        <v>1</v>
      </c>
      <c r="M109" s="6">
        <v>1.8113425925925925E-2</v>
      </c>
      <c r="N109" s="7">
        <v>26.082999999999998</v>
      </c>
    </row>
    <row r="110" spans="1:14" x14ac:dyDescent="0.2">
      <c r="A110" t="s">
        <v>117</v>
      </c>
      <c r="B110" t="s">
        <v>118</v>
      </c>
      <c r="C110" t="s">
        <v>232</v>
      </c>
      <c r="D110" t="s">
        <v>227</v>
      </c>
      <c r="E110" t="s">
        <v>228</v>
      </c>
      <c r="F110">
        <v>4</v>
      </c>
      <c r="G110">
        <v>17</v>
      </c>
      <c r="H110" t="s">
        <v>248</v>
      </c>
      <c r="I110">
        <v>71</v>
      </c>
      <c r="J110" t="s">
        <v>196</v>
      </c>
      <c r="K110" s="8" t="str">
        <f t="shared" si="1"/>
        <v>71.c5</v>
      </c>
      <c r="L110">
        <v>1</v>
      </c>
      <c r="M110" s="6">
        <v>1.8113425925925925E-2</v>
      </c>
      <c r="N110" s="7">
        <v>26.082999999999998</v>
      </c>
    </row>
    <row r="111" spans="1:14" x14ac:dyDescent="0.2">
      <c r="A111" t="s">
        <v>117</v>
      </c>
      <c r="B111" t="s">
        <v>118</v>
      </c>
      <c r="C111" t="s">
        <v>232</v>
      </c>
      <c r="D111" t="s">
        <v>227</v>
      </c>
      <c r="E111" t="s">
        <v>228</v>
      </c>
      <c r="F111">
        <v>4</v>
      </c>
      <c r="G111">
        <v>17</v>
      </c>
      <c r="H111" t="s">
        <v>248</v>
      </c>
      <c r="I111">
        <v>71</v>
      </c>
      <c r="J111" t="s">
        <v>161</v>
      </c>
      <c r="K111" s="8" t="str">
        <f t="shared" si="1"/>
        <v>71.c6</v>
      </c>
      <c r="L111">
        <v>2</v>
      </c>
      <c r="M111" s="6">
        <v>1.8113425925925925E-2</v>
      </c>
      <c r="N111" s="7">
        <v>26.082999999999998</v>
      </c>
    </row>
    <row r="112" spans="1:14" x14ac:dyDescent="0.2">
      <c r="A112" t="s">
        <v>117</v>
      </c>
      <c r="B112" t="s">
        <v>118</v>
      </c>
      <c r="C112" t="s">
        <v>232</v>
      </c>
      <c r="D112" t="s">
        <v>227</v>
      </c>
      <c r="E112" t="s">
        <v>228</v>
      </c>
      <c r="F112">
        <v>4</v>
      </c>
      <c r="G112">
        <v>17</v>
      </c>
      <c r="H112" t="s">
        <v>248</v>
      </c>
      <c r="I112">
        <v>71</v>
      </c>
      <c r="J112" t="s">
        <v>141</v>
      </c>
      <c r="K112" s="8" t="str">
        <f t="shared" si="1"/>
        <v>71.c7</v>
      </c>
      <c r="L112">
        <v>1</v>
      </c>
      <c r="M112" s="6">
        <v>1.8113425925925925E-2</v>
      </c>
      <c r="N112" s="7">
        <v>26.082999999999998</v>
      </c>
    </row>
    <row r="113" spans="1:14" x14ac:dyDescent="0.2">
      <c r="A113" t="s">
        <v>117</v>
      </c>
      <c r="B113" t="s">
        <v>118</v>
      </c>
      <c r="C113" t="s">
        <v>232</v>
      </c>
      <c r="D113" t="s">
        <v>227</v>
      </c>
      <c r="E113" t="s">
        <v>229</v>
      </c>
      <c r="F113">
        <v>10</v>
      </c>
      <c r="G113">
        <v>9</v>
      </c>
      <c r="H113" t="s">
        <v>248</v>
      </c>
      <c r="I113">
        <v>71</v>
      </c>
      <c r="J113" t="s">
        <v>207</v>
      </c>
      <c r="K113" s="8" t="str">
        <f t="shared" si="1"/>
        <v>71.c8</v>
      </c>
      <c r="L113">
        <v>2</v>
      </c>
      <c r="M113" s="6">
        <v>1.8113425925925925E-2</v>
      </c>
      <c r="N113" s="7">
        <v>26.082999999999998</v>
      </c>
    </row>
    <row r="114" spans="1:14" x14ac:dyDescent="0.2">
      <c r="A114" t="s">
        <v>117</v>
      </c>
      <c r="B114" t="s">
        <v>118</v>
      </c>
      <c r="C114" t="s">
        <v>232</v>
      </c>
      <c r="D114" t="s">
        <v>227</v>
      </c>
      <c r="E114" t="s">
        <v>229</v>
      </c>
      <c r="F114">
        <v>10</v>
      </c>
      <c r="G114">
        <v>9</v>
      </c>
      <c r="H114" t="s">
        <v>248</v>
      </c>
      <c r="I114">
        <v>71</v>
      </c>
      <c r="J114" t="s">
        <v>207</v>
      </c>
      <c r="K114" s="8" t="str">
        <f t="shared" si="1"/>
        <v>71.c8</v>
      </c>
      <c r="L114">
        <v>1</v>
      </c>
      <c r="M114" s="6">
        <v>1.8113425925925925E-2</v>
      </c>
      <c r="N114" s="7">
        <v>26.082999999999998</v>
      </c>
    </row>
    <row r="115" spans="1:14" x14ac:dyDescent="0.2">
      <c r="A115" t="s">
        <v>117</v>
      </c>
      <c r="B115" t="s">
        <v>118</v>
      </c>
      <c r="C115" t="s">
        <v>232</v>
      </c>
      <c r="D115" t="s">
        <v>227</v>
      </c>
      <c r="E115" t="s">
        <v>228</v>
      </c>
      <c r="F115">
        <v>6</v>
      </c>
      <c r="G115">
        <v>18</v>
      </c>
      <c r="H115" t="s">
        <v>248</v>
      </c>
      <c r="I115">
        <v>71</v>
      </c>
      <c r="J115" t="s">
        <v>207</v>
      </c>
      <c r="K115" s="8" t="str">
        <f t="shared" si="1"/>
        <v>71.c8</v>
      </c>
      <c r="L115">
        <v>2</v>
      </c>
      <c r="M115" s="6">
        <v>1.8113425925925925E-2</v>
      </c>
      <c r="N115" s="7">
        <v>26.082999999999998</v>
      </c>
    </row>
    <row r="116" spans="1:14" x14ac:dyDescent="0.2">
      <c r="A116" t="s">
        <v>117</v>
      </c>
      <c r="B116" t="s">
        <v>118</v>
      </c>
      <c r="C116" t="s">
        <v>232</v>
      </c>
      <c r="D116" t="s">
        <v>227</v>
      </c>
      <c r="E116" t="s">
        <v>228</v>
      </c>
      <c r="F116">
        <v>4</v>
      </c>
      <c r="G116">
        <v>17</v>
      </c>
      <c r="H116" t="s">
        <v>248</v>
      </c>
      <c r="I116">
        <v>71</v>
      </c>
      <c r="J116" t="s">
        <v>124</v>
      </c>
      <c r="K116" s="8" t="str">
        <f t="shared" si="1"/>
        <v>71.d2</v>
      </c>
      <c r="L116">
        <v>1</v>
      </c>
      <c r="M116" s="6">
        <v>1.8113425925925925E-2</v>
      </c>
      <c r="N116" s="7">
        <v>26.082999999999998</v>
      </c>
    </row>
    <row r="117" spans="1:14" x14ac:dyDescent="0.2">
      <c r="A117" t="s">
        <v>117</v>
      </c>
      <c r="B117" t="s">
        <v>118</v>
      </c>
      <c r="C117" t="s">
        <v>232</v>
      </c>
      <c r="D117" t="s">
        <v>227</v>
      </c>
      <c r="E117" t="s">
        <v>228</v>
      </c>
      <c r="F117">
        <v>4</v>
      </c>
      <c r="G117">
        <v>17</v>
      </c>
      <c r="H117" t="s">
        <v>248</v>
      </c>
      <c r="I117">
        <v>71</v>
      </c>
      <c r="J117" t="s">
        <v>124</v>
      </c>
      <c r="K117" s="8" t="str">
        <f t="shared" si="1"/>
        <v>71.d2</v>
      </c>
      <c r="L117">
        <v>2</v>
      </c>
      <c r="M117" s="6">
        <v>1.8113425925925925E-2</v>
      </c>
      <c r="N117" s="7">
        <v>26.082999999999998</v>
      </c>
    </row>
    <row r="118" spans="1:14" x14ac:dyDescent="0.2">
      <c r="A118" t="s">
        <v>117</v>
      </c>
      <c r="B118" t="s">
        <v>118</v>
      </c>
      <c r="C118" t="s">
        <v>232</v>
      </c>
      <c r="D118" t="s">
        <v>227</v>
      </c>
      <c r="E118" t="s">
        <v>228</v>
      </c>
      <c r="F118">
        <v>4</v>
      </c>
      <c r="G118">
        <v>17</v>
      </c>
      <c r="H118" t="s">
        <v>248</v>
      </c>
      <c r="I118">
        <v>71</v>
      </c>
      <c r="J118" t="s">
        <v>121</v>
      </c>
      <c r="K118" s="8" t="str">
        <f t="shared" si="1"/>
        <v>71.d3</v>
      </c>
      <c r="L118">
        <v>1</v>
      </c>
      <c r="M118" s="6">
        <v>1.8113425925925925E-2</v>
      </c>
      <c r="N118" s="7">
        <v>26.082999999999998</v>
      </c>
    </row>
    <row r="119" spans="1:14" x14ac:dyDescent="0.2">
      <c r="A119" t="s">
        <v>117</v>
      </c>
      <c r="B119" t="s">
        <v>118</v>
      </c>
      <c r="C119" t="s">
        <v>232</v>
      </c>
      <c r="D119" t="s">
        <v>227</v>
      </c>
      <c r="E119" t="s">
        <v>228</v>
      </c>
      <c r="F119">
        <v>4</v>
      </c>
      <c r="G119">
        <v>17</v>
      </c>
      <c r="H119" t="s">
        <v>248</v>
      </c>
      <c r="I119">
        <v>71</v>
      </c>
      <c r="J119" t="s">
        <v>193</v>
      </c>
      <c r="K119" s="8" t="str">
        <f t="shared" si="1"/>
        <v>71.d4</v>
      </c>
      <c r="L119">
        <v>2</v>
      </c>
      <c r="M119" s="6">
        <v>1.8113425925925925E-2</v>
      </c>
      <c r="N119" s="7">
        <v>26.082999999999998</v>
      </c>
    </row>
    <row r="120" spans="1:14" x14ac:dyDescent="0.2">
      <c r="A120" t="s">
        <v>117</v>
      </c>
      <c r="B120" t="s">
        <v>118</v>
      </c>
      <c r="C120" t="s">
        <v>232</v>
      </c>
      <c r="D120" t="s">
        <v>227</v>
      </c>
      <c r="E120" t="s">
        <v>228</v>
      </c>
      <c r="F120">
        <v>4</v>
      </c>
      <c r="G120">
        <v>17</v>
      </c>
      <c r="H120" t="s">
        <v>248</v>
      </c>
      <c r="I120">
        <v>71</v>
      </c>
      <c r="J120" t="s">
        <v>193</v>
      </c>
      <c r="K120" s="8" t="str">
        <f t="shared" si="1"/>
        <v>71.d4</v>
      </c>
      <c r="L120">
        <v>1</v>
      </c>
      <c r="M120" s="6">
        <v>1.8113425925925925E-2</v>
      </c>
      <c r="N120" s="7">
        <v>26.082999999999998</v>
      </c>
    </row>
    <row r="121" spans="1:14" x14ac:dyDescent="0.2">
      <c r="A121" t="s">
        <v>117</v>
      </c>
      <c r="B121" t="s">
        <v>118</v>
      </c>
      <c r="C121" t="s">
        <v>232</v>
      </c>
      <c r="D121" t="s">
        <v>227</v>
      </c>
      <c r="E121" t="s">
        <v>228</v>
      </c>
      <c r="F121">
        <v>4</v>
      </c>
      <c r="G121">
        <v>17</v>
      </c>
      <c r="H121" t="s">
        <v>248</v>
      </c>
      <c r="I121">
        <v>71</v>
      </c>
      <c r="J121" t="s">
        <v>169</v>
      </c>
      <c r="K121" s="8" t="str">
        <f t="shared" si="1"/>
        <v>71.d7</v>
      </c>
      <c r="L121">
        <v>1</v>
      </c>
      <c r="M121" s="6">
        <v>1.8113425925925925E-2</v>
      </c>
      <c r="N121" s="7">
        <v>26.082999999999998</v>
      </c>
    </row>
    <row r="122" spans="1:14" x14ac:dyDescent="0.2">
      <c r="A122" t="s">
        <v>117</v>
      </c>
      <c r="B122" t="s">
        <v>118</v>
      </c>
      <c r="C122" t="s">
        <v>232</v>
      </c>
      <c r="D122" t="s">
        <v>227</v>
      </c>
      <c r="E122" t="s">
        <v>228</v>
      </c>
      <c r="F122">
        <v>6</v>
      </c>
      <c r="G122">
        <v>18</v>
      </c>
      <c r="H122" t="s">
        <v>248</v>
      </c>
      <c r="I122">
        <v>71</v>
      </c>
      <c r="J122" t="s">
        <v>163</v>
      </c>
      <c r="K122" s="8" t="str">
        <f t="shared" si="1"/>
        <v>71.d8</v>
      </c>
      <c r="L122">
        <v>2</v>
      </c>
      <c r="M122" s="6">
        <v>1.8113425925925925E-2</v>
      </c>
      <c r="N122" s="7">
        <v>26.082999999999998</v>
      </c>
    </row>
    <row r="123" spans="1:14" x14ac:dyDescent="0.2">
      <c r="A123" t="s">
        <v>117</v>
      </c>
      <c r="B123" t="s">
        <v>118</v>
      </c>
      <c r="C123" t="s">
        <v>232</v>
      </c>
      <c r="D123" t="s">
        <v>227</v>
      </c>
      <c r="E123" t="s">
        <v>229</v>
      </c>
      <c r="F123">
        <v>1</v>
      </c>
      <c r="G123">
        <v>9</v>
      </c>
      <c r="H123" t="s">
        <v>248</v>
      </c>
      <c r="I123">
        <v>71</v>
      </c>
      <c r="J123" t="s">
        <v>213</v>
      </c>
      <c r="K123" s="8" t="str">
        <f t="shared" si="1"/>
        <v>71.d9</v>
      </c>
      <c r="L123">
        <v>2</v>
      </c>
      <c r="M123" s="6">
        <v>1.8113425925925925E-2</v>
      </c>
      <c r="N123" s="7">
        <v>26.082999999999998</v>
      </c>
    </row>
    <row r="124" spans="1:14" x14ac:dyDescent="0.2">
      <c r="A124" t="s">
        <v>117</v>
      </c>
      <c r="B124" t="s">
        <v>118</v>
      </c>
      <c r="C124" t="s">
        <v>232</v>
      </c>
      <c r="D124" t="s">
        <v>227</v>
      </c>
      <c r="E124" t="s">
        <v>228</v>
      </c>
      <c r="F124">
        <v>4</v>
      </c>
      <c r="G124">
        <v>17</v>
      </c>
      <c r="H124" t="s">
        <v>248</v>
      </c>
      <c r="I124">
        <v>71</v>
      </c>
      <c r="J124" t="s">
        <v>147</v>
      </c>
      <c r="K124" s="8" t="str">
        <f t="shared" si="1"/>
        <v>71.e2</v>
      </c>
      <c r="L124">
        <v>2</v>
      </c>
      <c r="M124" s="6">
        <v>1.8113425925925925E-2</v>
      </c>
      <c r="N124" s="7">
        <v>26.082999999999998</v>
      </c>
    </row>
    <row r="125" spans="1:14" x14ac:dyDescent="0.2">
      <c r="A125" t="s">
        <v>117</v>
      </c>
      <c r="B125" t="s">
        <v>118</v>
      </c>
      <c r="C125" t="s">
        <v>232</v>
      </c>
      <c r="D125" t="s">
        <v>227</v>
      </c>
      <c r="E125" t="s">
        <v>228</v>
      </c>
      <c r="F125">
        <v>4</v>
      </c>
      <c r="G125">
        <v>17</v>
      </c>
      <c r="H125" t="s">
        <v>248</v>
      </c>
      <c r="I125">
        <v>71</v>
      </c>
      <c r="J125" t="s">
        <v>123</v>
      </c>
      <c r="K125" s="8" t="str">
        <f t="shared" si="1"/>
        <v>71.e3</v>
      </c>
      <c r="L125">
        <v>2</v>
      </c>
      <c r="M125" s="6">
        <v>1.8113425925925925E-2</v>
      </c>
      <c r="N125" s="7">
        <v>26.082999999999998</v>
      </c>
    </row>
    <row r="126" spans="1:14" x14ac:dyDescent="0.2">
      <c r="A126" t="s">
        <v>117</v>
      </c>
      <c r="B126" t="s">
        <v>118</v>
      </c>
      <c r="C126" t="s">
        <v>232</v>
      </c>
      <c r="D126" t="s">
        <v>227</v>
      </c>
      <c r="E126" t="s">
        <v>228</v>
      </c>
      <c r="F126">
        <v>4</v>
      </c>
      <c r="G126">
        <v>17</v>
      </c>
      <c r="H126" t="s">
        <v>248</v>
      </c>
      <c r="I126">
        <v>71</v>
      </c>
      <c r="J126" t="s">
        <v>123</v>
      </c>
      <c r="K126" s="8" t="str">
        <f t="shared" si="1"/>
        <v>71.e3</v>
      </c>
      <c r="L126">
        <v>1</v>
      </c>
      <c r="M126" s="6">
        <v>1.8113425925925925E-2</v>
      </c>
      <c r="N126" s="7">
        <v>26.082999999999998</v>
      </c>
    </row>
    <row r="127" spans="1:14" x14ac:dyDescent="0.2">
      <c r="A127" t="s">
        <v>117</v>
      </c>
      <c r="B127" t="s">
        <v>118</v>
      </c>
      <c r="C127" t="s">
        <v>232</v>
      </c>
      <c r="D127" t="s">
        <v>227</v>
      </c>
      <c r="E127" t="s">
        <v>228</v>
      </c>
      <c r="F127">
        <v>4</v>
      </c>
      <c r="G127">
        <v>17</v>
      </c>
      <c r="H127" t="s">
        <v>248</v>
      </c>
      <c r="I127">
        <v>71</v>
      </c>
      <c r="J127" t="s">
        <v>179</v>
      </c>
      <c r="K127" s="8" t="str">
        <f t="shared" si="1"/>
        <v>71.e4</v>
      </c>
      <c r="L127">
        <v>2</v>
      </c>
      <c r="M127" s="6">
        <v>1.8113425925925925E-2</v>
      </c>
      <c r="N127" s="7">
        <v>26.082999999999998</v>
      </c>
    </row>
    <row r="128" spans="1:14" x14ac:dyDescent="0.2">
      <c r="A128" t="s">
        <v>117</v>
      </c>
      <c r="B128" t="s">
        <v>118</v>
      </c>
      <c r="C128" t="s">
        <v>232</v>
      </c>
      <c r="D128" t="s">
        <v>227</v>
      </c>
      <c r="E128" t="s">
        <v>228</v>
      </c>
      <c r="F128">
        <v>4</v>
      </c>
      <c r="G128">
        <v>17</v>
      </c>
      <c r="H128" t="s">
        <v>248</v>
      </c>
      <c r="I128">
        <v>71</v>
      </c>
      <c r="J128" t="s">
        <v>179</v>
      </c>
      <c r="K128" s="8" t="str">
        <f t="shared" si="1"/>
        <v>71.e4</v>
      </c>
      <c r="L128">
        <v>1</v>
      </c>
      <c r="M128" s="6">
        <v>1.8113425925925925E-2</v>
      </c>
      <c r="N128" s="7">
        <v>26.082999999999998</v>
      </c>
    </row>
    <row r="129" spans="1:14" x14ac:dyDescent="0.2">
      <c r="A129" t="s">
        <v>117</v>
      </c>
      <c r="B129" t="s">
        <v>118</v>
      </c>
      <c r="C129" t="s">
        <v>232</v>
      </c>
      <c r="D129" t="s">
        <v>227</v>
      </c>
      <c r="E129" t="s">
        <v>228</v>
      </c>
      <c r="F129">
        <v>4</v>
      </c>
      <c r="G129">
        <v>17</v>
      </c>
      <c r="H129" t="s">
        <v>248</v>
      </c>
      <c r="I129">
        <v>71</v>
      </c>
      <c r="J129" t="s">
        <v>183</v>
      </c>
      <c r="K129" s="8" t="str">
        <f t="shared" si="1"/>
        <v>71.e7</v>
      </c>
      <c r="L129">
        <v>1</v>
      </c>
      <c r="M129" s="6">
        <v>1.8113425925925925E-2</v>
      </c>
      <c r="N129" s="7">
        <v>26.082999999999998</v>
      </c>
    </row>
    <row r="130" spans="1:14" x14ac:dyDescent="0.2">
      <c r="A130" t="s">
        <v>117</v>
      </c>
      <c r="B130" t="s">
        <v>118</v>
      </c>
      <c r="C130" t="s">
        <v>232</v>
      </c>
      <c r="D130" t="s">
        <v>227</v>
      </c>
      <c r="E130" t="s">
        <v>228</v>
      </c>
      <c r="F130">
        <v>4</v>
      </c>
      <c r="G130">
        <v>17</v>
      </c>
      <c r="H130" t="s">
        <v>248</v>
      </c>
      <c r="I130">
        <v>71</v>
      </c>
      <c r="J130" t="s">
        <v>208</v>
      </c>
      <c r="K130" s="8" t="str">
        <f t="shared" si="1"/>
        <v>71.e8</v>
      </c>
      <c r="L130">
        <v>3</v>
      </c>
      <c r="M130" s="6">
        <v>1.8113425925925925E-2</v>
      </c>
      <c r="N130" s="7">
        <v>26.082999999999998</v>
      </c>
    </row>
    <row r="131" spans="1:14" x14ac:dyDescent="0.2">
      <c r="A131" t="s">
        <v>117</v>
      </c>
      <c r="B131" t="s">
        <v>118</v>
      </c>
      <c r="C131" t="s">
        <v>232</v>
      </c>
      <c r="D131" t="s">
        <v>227</v>
      </c>
      <c r="E131" t="s">
        <v>228</v>
      </c>
      <c r="F131">
        <v>6</v>
      </c>
      <c r="G131">
        <v>18</v>
      </c>
      <c r="H131" t="s">
        <v>248</v>
      </c>
      <c r="I131">
        <v>71</v>
      </c>
      <c r="J131" t="s">
        <v>208</v>
      </c>
      <c r="K131" s="8" t="str">
        <f t="shared" ref="K131:K194" si="2">I131&amp;"."&amp;J131</f>
        <v>71.e8</v>
      </c>
      <c r="L131">
        <v>1</v>
      </c>
      <c r="M131" s="6">
        <v>1.8113425925925925E-2</v>
      </c>
      <c r="N131" s="7">
        <v>26.082999999999998</v>
      </c>
    </row>
    <row r="132" spans="1:14" x14ac:dyDescent="0.2">
      <c r="A132" t="s">
        <v>117</v>
      </c>
      <c r="B132" t="s">
        <v>118</v>
      </c>
      <c r="C132" t="s">
        <v>232</v>
      </c>
      <c r="D132" t="s">
        <v>227</v>
      </c>
      <c r="E132" t="s">
        <v>228</v>
      </c>
      <c r="F132">
        <v>3</v>
      </c>
      <c r="G132">
        <v>18</v>
      </c>
      <c r="H132" t="s">
        <v>248</v>
      </c>
      <c r="I132">
        <v>71</v>
      </c>
      <c r="J132" t="s">
        <v>137</v>
      </c>
      <c r="K132" s="8" t="str">
        <f t="shared" si="2"/>
        <v>71.f2</v>
      </c>
      <c r="L132">
        <v>1</v>
      </c>
      <c r="M132" s="6">
        <v>1.8113425925925925E-2</v>
      </c>
      <c r="N132" s="7">
        <v>26.082999999999998</v>
      </c>
    </row>
    <row r="133" spans="1:14" x14ac:dyDescent="0.2">
      <c r="A133" t="s">
        <v>117</v>
      </c>
      <c r="B133" t="s">
        <v>118</v>
      </c>
      <c r="C133" t="s">
        <v>232</v>
      </c>
      <c r="D133" t="s">
        <v>227</v>
      </c>
      <c r="E133" t="s">
        <v>228</v>
      </c>
      <c r="F133">
        <v>4</v>
      </c>
      <c r="G133">
        <v>17</v>
      </c>
      <c r="H133" t="s">
        <v>248</v>
      </c>
      <c r="I133">
        <v>71</v>
      </c>
      <c r="J133" t="s">
        <v>137</v>
      </c>
      <c r="K133" s="8" t="str">
        <f t="shared" si="2"/>
        <v>71.f2</v>
      </c>
      <c r="L133">
        <v>1</v>
      </c>
      <c r="M133" s="6">
        <v>1.8113425925925925E-2</v>
      </c>
      <c r="N133" s="7">
        <v>26.082999999999998</v>
      </c>
    </row>
    <row r="134" spans="1:14" x14ac:dyDescent="0.2">
      <c r="A134" t="s">
        <v>117</v>
      </c>
      <c r="B134" t="s">
        <v>118</v>
      </c>
      <c r="C134" t="s">
        <v>232</v>
      </c>
      <c r="D134" t="s">
        <v>227</v>
      </c>
      <c r="E134" t="s">
        <v>228</v>
      </c>
      <c r="F134">
        <v>4</v>
      </c>
      <c r="G134">
        <v>17</v>
      </c>
      <c r="H134" t="s">
        <v>248</v>
      </c>
      <c r="I134">
        <v>71</v>
      </c>
      <c r="J134" t="s">
        <v>122</v>
      </c>
      <c r="K134" s="8" t="str">
        <f t="shared" si="2"/>
        <v>71.f4</v>
      </c>
      <c r="L134">
        <v>1</v>
      </c>
      <c r="M134" s="6">
        <v>1.8113425925925925E-2</v>
      </c>
      <c r="N134" s="7">
        <v>26.082999999999998</v>
      </c>
    </row>
    <row r="135" spans="1:14" x14ac:dyDescent="0.2">
      <c r="A135" t="s">
        <v>117</v>
      </c>
      <c r="B135" t="s">
        <v>118</v>
      </c>
      <c r="C135" t="s">
        <v>232</v>
      </c>
      <c r="D135" t="s">
        <v>227</v>
      </c>
      <c r="E135" t="s">
        <v>228</v>
      </c>
      <c r="F135">
        <v>4</v>
      </c>
      <c r="G135">
        <v>17</v>
      </c>
      <c r="H135" t="s">
        <v>248</v>
      </c>
      <c r="I135">
        <v>71</v>
      </c>
      <c r="J135" t="s">
        <v>122</v>
      </c>
      <c r="K135" s="8" t="str">
        <f t="shared" si="2"/>
        <v>71.f4</v>
      </c>
      <c r="L135">
        <v>1</v>
      </c>
      <c r="M135" s="6">
        <v>1.8113425925925925E-2</v>
      </c>
      <c r="N135" s="7">
        <v>26.082999999999998</v>
      </c>
    </row>
    <row r="136" spans="1:14" x14ac:dyDescent="0.2">
      <c r="A136" t="s">
        <v>117</v>
      </c>
      <c r="B136" t="s">
        <v>118</v>
      </c>
      <c r="C136" t="s">
        <v>232</v>
      </c>
      <c r="D136" t="s">
        <v>227</v>
      </c>
      <c r="E136" t="s">
        <v>228</v>
      </c>
      <c r="F136">
        <v>4</v>
      </c>
      <c r="G136">
        <v>17</v>
      </c>
      <c r="H136" t="s">
        <v>248</v>
      </c>
      <c r="I136">
        <v>71</v>
      </c>
      <c r="J136" t="s">
        <v>175</v>
      </c>
      <c r="K136" s="8" t="str">
        <f t="shared" si="2"/>
        <v>71.f5</v>
      </c>
      <c r="L136">
        <v>1</v>
      </c>
      <c r="M136" s="6">
        <v>1.8113425925925925E-2</v>
      </c>
      <c r="N136" s="7">
        <v>26.082999999999998</v>
      </c>
    </row>
    <row r="137" spans="1:14" x14ac:dyDescent="0.2">
      <c r="A137" t="s">
        <v>117</v>
      </c>
      <c r="B137" t="s">
        <v>118</v>
      </c>
      <c r="C137" t="s">
        <v>232</v>
      </c>
      <c r="D137" t="s">
        <v>227</v>
      </c>
      <c r="E137" t="s">
        <v>228</v>
      </c>
      <c r="F137">
        <v>4</v>
      </c>
      <c r="G137">
        <v>17</v>
      </c>
      <c r="H137" t="s">
        <v>248</v>
      </c>
      <c r="I137">
        <v>71</v>
      </c>
      <c r="J137" t="s">
        <v>205</v>
      </c>
      <c r="K137" s="8" t="str">
        <f t="shared" si="2"/>
        <v>71.f7</v>
      </c>
      <c r="L137">
        <v>1</v>
      </c>
      <c r="M137" s="6">
        <v>1.8113425925925925E-2</v>
      </c>
      <c r="N137" s="7">
        <v>26.082999999999998</v>
      </c>
    </row>
    <row r="138" spans="1:14" x14ac:dyDescent="0.2">
      <c r="A138" t="s">
        <v>117</v>
      </c>
      <c r="B138" t="s">
        <v>118</v>
      </c>
      <c r="C138" t="s">
        <v>232</v>
      </c>
      <c r="D138" t="s">
        <v>227</v>
      </c>
      <c r="E138" t="s">
        <v>228</v>
      </c>
      <c r="F138">
        <v>3</v>
      </c>
      <c r="G138">
        <v>18</v>
      </c>
      <c r="H138" t="s">
        <v>248</v>
      </c>
      <c r="I138">
        <v>71</v>
      </c>
      <c r="J138" t="s">
        <v>182</v>
      </c>
      <c r="K138" s="8" t="str">
        <f t="shared" si="2"/>
        <v>71.g2</v>
      </c>
      <c r="L138">
        <v>2</v>
      </c>
      <c r="M138" s="6">
        <v>1.8113425925925925E-2</v>
      </c>
      <c r="N138" s="7">
        <v>26.082999999999998</v>
      </c>
    </row>
    <row r="139" spans="1:14" x14ac:dyDescent="0.2">
      <c r="A139" t="s">
        <v>117</v>
      </c>
      <c r="B139" t="s">
        <v>118</v>
      </c>
      <c r="C139" t="s">
        <v>232</v>
      </c>
      <c r="D139" t="s">
        <v>227</v>
      </c>
      <c r="E139" t="s">
        <v>228</v>
      </c>
      <c r="F139">
        <v>4</v>
      </c>
      <c r="G139">
        <v>17</v>
      </c>
      <c r="H139" t="s">
        <v>248</v>
      </c>
      <c r="I139">
        <v>71</v>
      </c>
      <c r="J139" t="s">
        <v>146</v>
      </c>
      <c r="K139" s="8" t="str">
        <f t="shared" si="2"/>
        <v>71.g7</v>
      </c>
      <c r="L139">
        <v>1</v>
      </c>
      <c r="M139" s="6">
        <v>1.8113425925925925E-2</v>
      </c>
      <c r="N139" s="7">
        <v>26.082999999999998</v>
      </c>
    </row>
    <row r="140" spans="1:14" x14ac:dyDescent="0.2">
      <c r="A140" t="s">
        <v>117</v>
      </c>
      <c r="B140" t="s">
        <v>118</v>
      </c>
      <c r="C140" t="s">
        <v>232</v>
      </c>
      <c r="D140" t="s">
        <v>227</v>
      </c>
      <c r="E140" t="s">
        <v>230</v>
      </c>
      <c r="F140">
        <v>4</v>
      </c>
      <c r="G140">
        <v>10</v>
      </c>
      <c r="H140" t="s">
        <v>248</v>
      </c>
      <c r="I140">
        <v>71</v>
      </c>
      <c r="J140" t="s">
        <v>146</v>
      </c>
      <c r="K140" s="8" t="str">
        <f t="shared" si="2"/>
        <v>71.g7</v>
      </c>
      <c r="L140">
        <v>1</v>
      </c>
      <c r="M140" s="6">
        <v>1.8113425925925925E-2</v>
      </c>
      <c r="N140" s="7">
        <v>26.082999999999998</v>
      </c>
    </row>
    <row r="141" spans="1:14" x14ac:dyDescent="0.2">
      <c r="A141" t="s">
        <v>117</v>
      </c>
      <c r="B141" t="s">
        <v>118</v>
      </c>
      <c r="C141" t="s">
        <v>232</v>
      </c>
      <c r="D141" t="s">
        <v>227</v>
      </c>
      <c r="E141" t="s">
        <v>230</v>
      </c>
      <c r="F141">
        <v>1</v>
      </c>
      <c r="G141">
        <v>10</v>
      </c>
      <c r="H141" t="s">
        <v>248</v>
      </c>
      <c r="I141">
        <v>71</v>
      </c>
      <c r="J141" t="s">
        <v>143</v>
      </c>
      <c r="K141" s="8" t="str">
        <f t="shared" si="2"/>
        <v>71.h4</v>
      </c>
      <c r="L141">
        <v>2</v>
      </c>
      <c r="M141" s="6">
        <v>1.8113425925925925E-2</v>
      </c>
      <c r="N141" s="7">
        <v>26.082999999999998</v>
      </c>
    </row>
    <row r="142" spans="1:14" x14ac:dyDescent="0.2">
      <c r="A142" t="s">
        <v>117</v>
      </c>
      <c r="B142" t="s">
        <v>118</v>
      </c>
      <c r="C142" t="s">
        <v>232</v>
      </c>
      <c r="D142" t="s">
        <v>227</v>
      </c>
      <c r="E142" t="s">
        <v>228</v>
      </c>
      <c r="F142">
        <v>4</v>
      </c>
      <c r="G142">
        <v>17</v>
      </c>
      <c r="H142" t="s">
        <v>248</v>
      </c>
      <c r="I142">
        <v>71</v>
      </c>
      <c r="J142" t="s">
        <v>133</v>
      </c>
      <c r="K142" s="8" t="str">
        <f t="shared" si="2"/>
        <v>71.h6</v>
      </c>
      <c r="L142">
        <v>1</v>
      </c>
      <c r="M142" s="6">
        <v>1.8113425925925925E-2</v>
      </c>
      <c r="N142" s="7">
        <v>26.082999999999998</v>
      </c>
    </row>
    <row r="143" spans="1:14" x14ac:dyDescent="0.2">
      <c r="A143" t="s">
        <v>117</v>
      </c>
      <c r="B143" t="s">
        <v>118</v>
      </c>
      <c r="C143" t="s">
        <v>232</v>
      </c>
      <c r="D143" t="s">
        <v>227</v>
      </c>
      <c r="E143" t="s">
        <v>230</v>
      </c>
      <c r="F143">
        <v>4</v>
      </c>
      <c r="G143">
        <v>10</v>
      </c>
      <c r="H143" t="s">
        <v>248</v>
      </c>
      <c r="I143">
        <v>71</v>
      </c>
      <c r="J143" t="s">
        <v>133</v>
      </c>
      <c r="K143" s="8" t="str">
        <f t="shared" si="2"/>
        <v>71.h6</v>
      </c>
      <c r="L143">
        <v>1</v>
      </c>
      <c r="M143" s="6">
        <v>1.8113425925925925E-2</v>
      </c>
      <c r="N143" s="7">
        <v>26.082999999999998</v>
      </c>
    </row>
    <row r="144" spans="1:14" x14ac:dyDescent="0.2">
      <c r="A144" t="s">
        <v>117</v>
      </c>
      <c r="B144" t="s">
        <v>118</v>
      </c>
      <c r="C144" t="s">
        <v>232</v>
      </c>
      <c r="D144" t="s">
        <v>227</v>
      </c>
      <c r="E144" t="s">
        <v>229</v>
      </c>
      <c r="F144">
        <v>9</v>
      </c>
      <c r="G144">
        <v>9</v>
      </c>
      <c r="H144" t="s">
        <v>248</v>
      </c>
      <c r="I144">
        <v>71</v>
      </c>
      <c r="J144" t="s">
        <v>144</v>
      </c>
      <c r="K144" s="8" t="str">
        <f t="shared" si="2"/>
        <v>71.h8</v>
      </c>
      <c r="L144">
        <v>4</v>
      </c>
      <c r="M144" s="6">
        <v>1.8113425925925925E-2</v>
      </c>
      <c r="N144" s="7">
        <v>26.082999999999998</v>
      </c>
    </row>
    <row r="145" spans="1:14" x14ac:dyDescent="0.2">
      <c r="A145" t="s">
        <v>117</v>
      </c>
      <c r="B145" t="s">
        <v>118</v>
      </c>
      <c r="C145" t="s">
        <v>232</v>
      </c>
      <c r="D145" t="s">
        <v>227</v>
      </c>
      <c r="E145" t="s">
        <v>228</v>
      </c>
      <c r="F145">
        <v>4</v>
      </c>
      <c r="G145">
        <v>17</v>
      </c>
      <c r="H145" t="s">
        <v>248</v>
      </c>
      <c r="I145">
        <v>71</v>
      </c>
      <c r="J145" t="s">
        <v>144</v>
      </c>
      <c r="K145" s="8" t="str">
        <f t="shared" si="2"/>
        <v>71.h8</v>
      </c>
      <c r="L145">
        <v>2</v>
      </c>
      <c r="M145" s="6">
        <v>1.8113425925925925E-2</v>
      </c>
      <c r="N145" s="7">
        <v>26.082999999999998</v>
      </c>
    </row>
    <row r="146" spans="1:14" x14ac:dyDescent="0.2">
      <c r="A146" t="s">
        <v>117</v>
      </c>
      <c r="B146" t="s">
        <v>118</v>
      </c>
      <c r="C146" t="s">
        <v>233</v>
      </c>
      <c r="D146" t="s">
        <v>227</v>
      </c>
      <c r="E146" t="s">
        <v>228</v>
      </c>
      <c r="F146">
        <v>4</v>
      </c>
      <c r="G146">
        <v>17</v>
      </c>
      <c r="H146" t="s">
        <v>248</v>
      </c>
      <c r="I146">
        <v>71</v>
      </c>
      <c r="J146" t="s">
        <v>192</v>
      </c>
      <c r="K146" s="8" t="str">
        <f t="shared" si="2"/>
        <v>71.a4</v>
      </c>
      <c r="L146">
        <v>1</v>
      </c>
      <c r="M146" s="6">
        <v>1.8113425925925925E-2</v>
      </c>
      <c r="N146" s="7">
        <v>26.082999999999998</v>
      </c>
    </row>
    <row r="147" spans="1:14" x14ac:dyDescent="0.2">
      <c r="A147" t="s">
        <v>117</v>
      </c>
      <c r="B147" t="s">
        <v>118</v>
      </c>
      <c r="C147" t="s">
        <v>233</v>
      </c>
      <c r="D147" t="s">
        <v>227</v>
      </c>
      <c r="E147" t="s">
        <v>228</v>
      </c>
      <c r="F147">
        <v>4</v>
      </c>
      <c r="G147">
        <v>17</v>
      </c>
      <c r="H147" t="s">
        <v>248</v>
      </c>
      <c r="I147">
        <v>71</v>
      </c>
      <c r="J147" t="s">
        <v>160</v>
      </c>
      <c r="K147" s="8" t="str">
        <f t="shared" si="2"/>
        <v>71.b4</v>
      </c>
      <c r="L147">
        <v>1</v>
      </c>
      <c r="M147" s="6">
        <v>1.8113425925925925E-2</v>
      </c>
      <c r="N147" s="7">
        <v>26.082999999999998</v>
      </c>
    </row>
    <row r="148" spans="1:14" x14ac:dyDescent="0.2">
      <c r="A148" t="s">
        <v>117</v>
      </c>
      <c r="B148" t="s">
        <v>118</v>
      </c>
      <c r="C148" t="s">
        <v>233</v>
      </c>
      <c r="D148" t="s">
        <v>227</v>
      </c>
      <c r="E148" t="s">
        <v>228</v>
      </c>
      <c r="F148">
        <v>7</v>
      </c>
      <c r="G148">
        <v>15</v>
      </c>
      <c r="H148" t="s">
        <v>248</v>
      </c>
      <c r="I148">
        <v>71</v>
      </c>
      <c r="J148" t="s">
        <v>195</v>
      </c>
      <c r="K148" s="8" t="str">
        <f t="shared" si="2"/>
        <v>71.b5</v>
      </c>
      <c r="L148">
        <v>1</v>
      </c>
      <c r="M148" s="6">
        <v>1.8113425925925925E-2</v>
      </c>
      <c r="N148" s="7">
        <v>26.082999999999998</v>
      </c>
    </row>
    <row r="149" spans="1:14" x14ac:dyDescent="0.2">
      <c r="A149" t="s">
        <v>117</v>
      </c>
      <c r="B149" t="s">
        <v>118</v>
      </c>
      <c r="C149" t="s">
        <v>233</v>
      </c>
      <c r="D149" t="s">
        <v>227</v>
      </c>
      <c r="E149" t="s">
        <v>228</v>
      </c>
      <c r="F149">
        <v>4</v>
      </c>
      <c r="G149">
        <v>17</v>
      </c>
      <c r="H149" t="s">
        <v>248</v>
      </c>
      <c r="I149">
        <v>71</v>
      </c>
      <c r="J149" t="s">
        <v>135</v>
      </c>
      <c r="K149" s="8" t="str">
        <f t="shared" si="2"/>
        <v>71.b6</v>
      </c>
      <c r="L149">
        <v>1</v>
      </c>
      <c r="M149" s="6">
        <v>1.8113425925925925E-2</v>
      </c>
      <c r="N149" s="7">
        <v>26.082999999999998</v>
      </c>
    </row>
    <row r="150" spans="1:14" x14ac:dyDescent="0.2">
      <c r="A150" t="s">
        <v>117</v>
      </c>
      <c r="B150" t="s">
        <v>118</v>
      </c>
      <c r="C150" t="s">
        <v>233</v>
      </c>
      <c r="D150" t="s">
        <v>227</v>
      </c>
      <c r="E150" t="s">
        <v>228</v>
      </c>
      <c r="F150">
        <v>7</v>
      </c>
      <c r="G150">
        <v>15</v>
      </c>
      <c r="H150" t="s">
        <v>248</v>
      </c>
      <c r="I150">
        <v>71</v>
      </c>
      <c r="J150" t="s">
        <v>135</v>
      </c>
      <c r="K150" s="8" t="str">
        <f t="shared" si="2"/>
        <v>71.b6</v>
      </c>
      <c r="L150">
        <v>1</v>
      </c>
      <c r="M150" s="6">
        <v>1.8113425925925925E-2</v>
      </c>
      <c r="N150" s="7">
        <v>26.082999999999998</v>
      </c>
    </row>
    <row r="151" spans="1:14" x14ac:dyDescent="0.2">
      <c r="A151" t="s">
        <v>117</v>
      </c>
      <c r="B151" t="s">
        <v>118</v>
      </c>
      <c r="C151" t="s">
        <v>233</v>
      </c>
      <c r="D151" t="s">
        <v>227</v>
      </c>
      <c r="E151" t="s">
        <v>228</v>
      </c>
      <c r="F151">
        <v>4</v>
      </c>
      <c r="G151">
        <v>17</v>
      </c>
      <c r="H151" t="s">
        <v>248</v>
      </c>
      <c r="I151">
        <v>71</v>
      </c>
      <c r="J151" t="s">
        <v>204</v>
      </c>
      <c r="K151" s="8" t="str">
        <f t="shared" si="2"/>
        <v>71.b7</v>
      </c>
      <c r="L151">
        <v>2</v>
      </c>
      <c r="M151" s="6">
        <v>1.8113425925925925E-2</v>
      </c>
      <c r="N151" s="7">
        <v>26.082999999999998</v>
      </c>
    </row>
    <row r="152" spans="1:14" x14ac:dyDescent="0.2">
      <c r="A152" t="s">
        <v>117</v>
      </c>
      <c r="B152" t="s">
        <v>118</v>
      </c>
      <c r="C152" t="s">
        <v>233</v>
      </c>
      <c r="D152" t="s">
        <v>227</v>
      </c>
      <c r="E152" t="s">
        <v>228</v>
      </c>
      <c r="F152">
        <v>7</v>
      </c>
      <c r="G152">
        <v>15</v>
      </c>
      <c r="H152" t="s">
        <v>248</v>
      </c>
      <c r="I152">
        <v>71</v>
      </c>
      <c r="J152" t="s">
        <v>204</v>
      </c>
      <c r="K152" s="8" t="str">
        <f t="shared" si="2"/>
        <v>71.b7</v>
      </c>
      <c r="L152">
        <v>1</v>
      </c>
      <c r="M152" s="6">
        <v>1.8113425925925925E-2</v>
      </c>
      <c r="N152" s="7">
        <v>26.082999999999998</v>
      </c>
    </row>
    <row r="153" spans="1:14" x14ac:dyDescent="0.2">
      <c r="A153" t="s">
        <v>117</v>
      </c>
      <c r="B153" t="s">
        <v>118</v>
      </c>
      <c r="C153" t="s">
        <v>233</v>
      </c>
      <c r="D153" t="s">
        <v>227</v>
      </c>
      <c r="E153" t="s">
        <v>228</v>
      </c>
      <c r="F153">
        <v>7</v>
      </c>
      <c r="G153">
        <v>15</v>
      </c>
      <c r="H153" t="s">
        <v>248</v>
      </c>
      <c r="I153">
        <v>71</v>
      </c>
      <c r="J153" t="s">
        <v>134</v>
      </c>
      <c r="K153" s="8" t="str">
        <f t="shared" si="2"/>
        <v>71.b8</v>
      </c>
      <c r="L153">
        <v>1</v>
      </c>
      <c r="M153" s="6">
        <v>1.8113425925925925E-2</v>
      </c>
      <c r="N153" s="7">
        <v>26.082999999999998</v>
      </c>
    </row>
    <row r="154" spans="1:14" x14ac:dyDescent="0.2">
      <c r="A154" t="s">
        <v>117</v>
      </c>
      <c r="B154" t="s">
        <v>118</v>
      </c>
      <c r="C154" t="s">
        <v>233</v>
      </c>
      <c r="D154" t="s">
        <v>227</v>
      </c>
      <c r="E154" t="s">
        <v>228</v>
      </c>
      <c r="F154">
        <v>4</v>
      </c>
      <c r="G154">
        <v>17</v>
      </c>
      <c r="H154" t="s">
        <v>248</v>
      </c>
      <c r="I154">
        <v>71</v>
      </c>
      <c r="J154" t="s">
        <v>125</v>
      </c>
      <c r="K154" s="8" t="str">
        <f t="shared" si="2"/>
        <v>71.c3</v>
      </c>
      <c r="L154">
        <v>2</v>
      </c>
      <c r="M154" s="6">
        <v>1.8113425925925925E-2</v>
      </c>
      <c r="N154" s="7">
        <v>26.082999999999998</v>
      </c>
    </row>
    <row r="155" spans="1:14" x14ac:dyDescent="0.2">
      <c r="A155" t="s">
        <v>117</v>
      </c>
      <c r="B155" t="s">
        <v>118</v>
      </c>
      <c r="C155" t="s">
        <v>233</v>
      </c>
      <c r="D155" t="s">
        <v>227</v>
      </c>
      <c r="E155" t="s">
        <v>228</v>
      </c>
      <c r="F155">
        <v>4</v>
      </c>
      <c r="G155">
        <v>17</v>
      </c>
      <c r="H155" t="s">
        <v>248</v>
      </c>
      <c r="I155">
        <v>71</v>
      </c>
      <c r="J155" t="s">
        <v>157</v>
      </c>
      <c r="K155" s="8" t="str">
        <f t="shared" si="2"/>
        <v>71.c4</v>
      </c>
      <c r="L155">
        <v>2</v>
      </c>
      <c r="M155" s="6">
        <v>1.8113425925925925E-2</v>
      </c>
      <c r="N155" s="7">
        <v>26.082999999999998</v>
      </c>
    </row>
    <row r="156" spans="1:14" x14ac:dyDescent="0.2">
      <c r="A156" t="s">
        <v>117</v>
      </c>
      <c r="B156" t="s">
        <v>118</v>
      </c>
      <c r="C156" t="s">
        <v>233</v>
      </c>
      <c r="D156" t="s">
        <v>227</v>
      </c>
      <c r="E156" t="s">
        <v>228</v>
      </c>
      <c r="F156">
        <v>4</v>
      </c>
      <c r="G156">
        <v>17</v>
      </c>
      <c r="H156" t="s">
        <v>248</v>
      </c>
      <c r="I156">
        <v>71</v>
      </c>
      <c r="J156" t="s">
        <v>124</v>
      </c>
      <c r="K156" s="8" t="str">
        <f t="shared" si="2"/>
        <v>71.d2</v>
      </c>
      <c r="L156">
        <v>1</v>
      </c>
      <c r="M156" s="6">
        <v>1.8113425925925925E-2</v>
      </c>
      <c r="N156" s="7">
        <v>26.082999999999998</v>
      </c>
    </row>
    <row r="157" spans="1:14" x14ac:dyDescent="0.2">
      <c r="A157" t="s">
        <v>117</v>
      </c>
      <c r="B157" t="s">
        <v>118</v>
      </c>
      <c r="C157" t="s">
        <v>233</v>
      </c>
      <c r="D157" t="s">
        <v>227</v>
      </c>
      <c r="E157" t="s">
        <v>228</v>
      </c>
      <c r="F157">
        <v>7</v>
      </c>
      <c r="G157">
        <v>15</v>
      </c>
      <c r="H157" t="s">
        <v>248</v>
      </c>
      <c r="I157">
        <v>71</v>
      </c>
      <c r="J157" t="s">
        <v>124</v>
      </c>
      <c r="K157" s="8" t="str">
        <f t="shared" si="2"/>
        <v>71.d2</v>
      </c>
      <c r="L157">
        <v>1</v>
      </c>
      <c r="M157" s="6">
        <v>1.8113425925925925E-2</v>
      </c>
      <c r="N157" s="7">
        <v>26.082999999999998</v>
      </c>
    </row>
    <row r="158" spans="1:14" x14ac:dyDescent="0.2">
      <c r="A158" t="s">
        <v>117</v>
      </c>
      <c r="B158" t="s">
        <v>118</v>
      </c>
      <c r="C158" t="s">
        <v>233</v>
      </c>
      <c r="D158" t="s">
        <v>227</v>
      </c>
      <c r="E158" t="s">
        <v>228</v>
      </c>
      <c r="F158">
        <v>4</v>
      </c>
      <c r="G158">
        <v>17</v>
      </c>
      <c r="H158" t="s">
        <v>248</v>
      </c>
      <c r="I158">
        <v>71</v>
      </c>
      <c r="J158" t="s">
        <v>193</v>
      </c>
      <c r="K158" s="8" t="str">
        <f t="shared" si="2"/>
        <v>71.d4</v>
      </c>
      <c r="L158">
        <v>1</v>
      </c>
      <c r="M158" s="6">
        <v>1.8113425925925925E-2</v>
      </c>
      <c r="N158" s="7">
        <v>26.082999999999998</v>
      </c>
    </row>
    <row r="159" spans="1:14" x14ac:dyDescent="0.2">
      <c r="A159" t="s">
        <v>117</v>
      </c>
      <c r="B159" t="s">
        <v>118</v>
      </c>
      <c r="C159" t="s">
        <v>233</v>
      </c>
      <c r="D159" t="s">
        <v>227</v>
      </c>
      <c r="E159" t="s">
        <v>228</v>
      </c>
      <c r="F159">
        <v>4</v>
      </c>
      <c r="G159">
        <v>17</v>
      </c>
      <c r="H159" t="s">
        <v>248</v>
      </c>
      <c r="I159">
        <v>71</v>
      </c>
      <c r="J159" t="s">
        <v>193</v>
      </c>
      <c r="K159" s="8" t="str">
        <f t="shared" si="2"/>
        <v>71.d4</v>
      </c>
      <c r="L159">
        <v>2</v>
      </c>
      <c r="M159" s="6">
        <v>1.8113425925925925E-2</v>
      </c>
      <c r="N159" s="7">
        <v>26.082999999999998</v>
      </c>
    </row>
    <row r="160" spans="1:14" x14ac:dyDescent="0.2">
      <c r="A160" t="s">
        <v>117</v>
      </c>
      <c r="B160" t="s">
        <v>118</v>
      </c>
      <c r="C160" t="s">
        <v>233</v>
      </c>
      <c r="D160" t="s">
        <v>227</v>
      </c>
      <c r="E160" t="s">
        <v>228</v>
      </c>
      <c r="F160">
        <v>7</v>
      </c>
      <c r="G160">
        <v>15</v>
      </c>
      <c r="H160" t="s">
        <v>248</v>
      </c>
      <c r="I160">
        <v>71</v>
      </c>
      <c r="J160" t="s">
        <v>126</v>
      </c>
      <c r="K160" s="8" t="str">
        <f t="shared" si="2"/>
        <v>71.d6</v>
      </c>
      <c r="L160">
        <v>1</v>
      </c>
      <c r="M160" s="6">
        <v>1.8113425925925925E-2</v>
      </c>
      <c r="N160" s="7">
        <v>26.082999999999998</v>
      </c>
    </row>
    <row r="161" spans="1:14" x14ac:dyDescent="0.2">
      <c r="A161" t="s">
        <v>117</v>
      </c>
      <c r="B161" t="s">
        <v>118</v>
      </c>
      <c r="C161" t="s">
        <v>233</v>
      </c>
      <c r="D161" t="s">
        <v>227</v>
      </c>
      <c r="E161" t="s">
        <v>228</v>
      </c>
      <c r="F161">
        <v>4</v>
      </c>
      <c r="G161">
        <v>17</v>
      </c>
      <c r="H161" t="s">
        <v>248</v>
      </c>
      <c r="I161">
        <v>71</v>
      </c>
      <c r="J161" t="s">
        <v>122</v>
      </c>
      <c r="K161" s="8" t="str">
        <f t="shared" si="2"/>
        <v>71.f4</v>
      </c>
      <c r="L161">
        <v>1</v>
      </c>
      <c r="M161" s="6">
        <v>1.8113425925925925E-2</v>
      </c>
      <c r="N161" s="7">
        <v>26.082999999999998</v>
      </c>
    </row>
    <row r="162" spans="1:14" x14ac:dyDescent="0.2">
      <c r="A162" t="s">
        <v>117</v>
      </c>
      <c r="B162" t="s">
        <v>118</v>
      </c>
      <c r="C162" t="s">
        <v>233</v>
      </c>
      <c r="D162" t="s">
        <v>227</v>
      </c>
      <c r="E162" t="s">
        <v>228</v>
      </c>
      <c r="F162">
        <v>4</v>
      </c>
      <c r="G162">
        <v>17</v>
      </c>
      <c r="H162" t="s">
        <v>248</v>
      </c>
      <c r="I162">
        <v>71</v>
      </c>
      <c r="J162" t="s">
        <v>138</v>
      </c>
      <c r="K162" s="8" t="str">
        <f t="shared" si="2"/>
        <v>71.f6</v>
      </c>
      <c r="L162">
        <v>1</v>
      </c>
      <c r="M162" s="6">
        <v>1.8113425925925925E-2</v>
      </c>
      <c r="N162" s="7">
        <v>26.082999999999998</v>
      </c>
    </row>
    <row r="163" spans="1:14" x14ac:dyDescent="0.2">
      <c r="A163" t="s">
        <v>117</v>
      </c>
      <c r="B163" t="s">
        <v>118</v>
      </c>
      <c r="C163" t="s">
        <v>233</v>
      </c>
      <c r="D163" t="s">
        <v>227</v>
      </c>
      <c r="E163" t="s">
        <v>228</v>
      </c>
      <c r="F163">
        <v>4</v>
      </c>
      <c r="G163">
        <v>17</v>
      </c>
      <c r="H163" t="s">
        <v>248</v>
      </c>
      <c r="I163">
        <v>71</v>
      </c>
      <c r="J163" t="s">
        <v>162</v>
      </c>
      <c r="K163" s="8" t="str">
        <f t="shared" si="2"/>
        <v>71.f8</v>
      </c>
      <c r="L163">
        <v>1</v>
      </c>
      <c r="M163" s="6">
        <v>1.8113425925925925E-2</v>
      </c>
      <c r="N163" s="7">
        <v>26.082999999999998</v>
      </c>
    </row>
    <row r="164" spans="1:14" x14ac:dyDescent="0.2">
      <c r="A164" t="s">
        <v>117</v>
      </c>
      <c r="B164" t="s">
        <v>118</v>
      </c>
      <c r="C164" t="s">
        <v>233</v>
      </c>
      <c r="D164" t="s">
        <v>227</v>
      </c>
      <c r="E164" t="s">
        <v>228</v>
      </c>
      <c r="F164">
        <v>4</v>
      </c>
      <c r="G164">
        <v>17</v>
      </c>
      <c r="H164" t="s">
        <v>248</v>
      </c>
      <c r="I164">
        <v>71</v>
      </c>
      <c r="J164" t="s">
        <v>127</v>
      </c>
      <c r="K164" s="8" t="str">
        <f t="shared" si="2"/>
        <v>71.g4</v>
      </c>
      <c r="L164">
        <v>1</v>
      </c>
      <c r="M164" s="6">
        <v>1.8113425925925925E-2</v>
      </c>
      <c r="N164" s="7">
        <v>26.082999999999998</v>
      </c>
    </row>
    <row r="165" spans="1:14" x14ac:dyDescent="0.2">
      <c r="A165" t="s">
        <v>117</v>
      </c>
      <c r="B165" t="s">
        <v>118</v>
      </c>
      <c r="C165" t="s">
        <v>233</v>
      </c>
      <c r="D165" t="s">
        <v>227</v>
      </c>
      <c r="E165" t="s">
        <v>228</v>
      </c>
      <c r="F165">
        <v>4</v>
      </c>
      <c r="G165">
        <v>17</v>
      </c>
      <c r="H165" t="s">
        <v>248</v>
      </c>
      <c r="I165">
        <v>71</v>
      </c>
      <c r="J165" t="s">
        <v>146</v>
      </c>
      <c r="K165" s="8" t="str">
        <f t="shared" si="2"/>
        <v>71.g7</v>
      </c>
      <c r="L165">
        <v>1</v>
      </c>
      <c r="M165" s="6">
        <v>1.8113425925925925E-2</v>
      </c>
      <c r="N165" s="7">
        <v>26.082999999999998</v>
      </c>
    </row>
    <row r="166" spans="1:14" x14ac:dyDescent="0.2">
      <c r="A166" t="s">
        <v>117</v>
      </c>
      <c r="B166" t="s">
        <v>118</v>
      </c>
      <c r="C166" t="s">
        <v>233</v>
      </c>
      <c r="D166" t="s">
        <v>227</v>
      </c>
      <c r="E166" t="s">
        <v>228</v>
      </c>
      <c r="F166">
        <v>4</v>
      </c>
      <c r="G166">
        <v>17</v>
      </c>
      <c r="H166" t="s">
        <v>248</v>
      </c>
      <c r="I166">
        <v>71</v>
      </c>
      <c r="J166" t="s">
        <v>182</v>
      </c>
      <c r="K166" s="8" t="str">
        <f t="shared" si="2"/>
        <v>71.g2</v>
      </c>
      <c r="L166">
        <v>1</v>
      </c>
      <c r="M166" s="6">
        <v>1.8113425925925925E-2</v>
      </c>
      <c r="N166" s="7">
        <v>26.082999999999998</v>
      </c>
    </row>
    <row r="167" spans="1:14" x14ac:dyDescent="0.2">
      <c r="A167" t="s">
        <v>117</v>
      </c>
      <c r="B167" t="s">
        <v>118</v>
      </c>
      <c r="C167" t="s">
        <v>233</v>
      </c>
      <c r="D167" t="s">
        <v>227</v>
      </c>
      <c r="E167" t="s">
        <v>228</v>
      </c>
      <c r="F167">
        <v>4</v>
      </c>
      <c r="G167">
        <v>17</v>
      </c>
      <c r="H167" t="s">
        <v>248</v>
      </c>
      <c r="I167">
        <v>71</v>
      </c>
      <c r="J167" t="s">
        <v>174</v>
      </c>
      <c r="K167" s="8" t="str">
        <f t="shared" si="2"/>
        <v>71.g3</v>
      </c>
      <c r="L167">
        <v>1</v>
      </c>
      <c r="M167" s="6">
        <v>1.8113425925925925E-2</v>
      </c>
      <c r="N167" s="7">
        <v>26.082999999999998</v>
      </c>
    </row>
    <row r="168" spans="1:14" x14ac:dyDescent="0.2">
      <c r="A168" t="s">
        <v>117</v>
      </c>
      <c r="B168" t="s">
        <v>118</v>
      </c>
      <c r="C168" t="s">
        <v>233</v>
      </c>
      <c r="D168" t="s">
        <v>227</v>
      </c>
      <c r="E168" t="s">
        <v>228</v>
      </c>
      <c r="F168">
        <v>4</v>
      </c>
      <c r="G168">
        <v>17</v>
      </c>
      <c r="H168" t="s">
        <v>248</v>
      </c>
      <c r="I168">
        <v>71</v>
      </c>
      <c r="J168" t="s">
        <v>143</v>
      </c>
      <c r="K168" s="8" t="str">
        <f t="shared" si="2"/>
        <v>71.h4</v>
      </c>
      <c r="L168">
        <v>1</v>
      </c>
      <c r="M168" s="6">
        <v>1.8113425925925925E-2</v>
      </c>
      <c r="N168" s="7">
        <v>26.082999999999998</v>
      </c>
    </row>
    <row r="169" spans="1:14" x14ac:dyDescent="0.2">
      <c r="A169" t="s">
        <v>117</v>
      </c>
      <c r="B169" t="s">
        <v>118</v>
      </c>
      <c r="C169" t="s">
        <v>233</v>
      </c>
      <c r="D169" t="s">
        <v>227</v>
      </c>
      <c r="E169" t="s">
        <v>229</v>
      </c>
      <c r="F169">
        <v>12</v>
      </c>
      <c r="G169">
        <v>9</v>
      </c>
      <c r="H169" t="s">
        <v>248</v>
      </c>
      <c r="I169">
        <v>71</v>
      </c>
      <c r="J169" t="s">
        <v>204</v>
      </c>
      <c r="K169" s="8" t="str">
        <f t="shared" si="2"/>
        <v>71.b7</v>
      </c>
      <c r="L169">
        <v>1</v>
      </c>
      <c r="M169" s="6">
        <v>1.8113425925925925E-2</v>
      </c>
      <c r="N169" s="7">
        <v>26.082999999999998</v>
      </c>
    </row>
    <row r="170" spans="1:14" x14ac:dyDescent="0.2">
      <c r="A170" t="s">
        <v>117</v>
      </c>
      <c r="B170" t="s">
        <v>118</v>
      </c>
      <c r="C170" t="s">
        <v>233</v>
      </c>
      <c r="D170" t="s">
        <v>227</v>
      </c>
      <c r="E170" t="s">
        <v>229</v>
      </c>
      <c r="F170">
        <v>13</v>
      </c>
      <c r="G170">
        <v>8</v>
      </c>
      <c r="H170" t="s">
        <v>248</v>
      </c>
      <c r="I170">
        <v>71</v>
      </c>
      <c r="J170" t="s">
        <v>144</v>
      </c>
      <c r="K170" s="8" t="str">
        <f t="shared" si="2"/>
        <v>71.h8</v>
      </c>
      <c r="L170">
        <v>2</v>
      </c>
      <c r="M170" s="6">
        <v>1.8113425925925925E-2</v>
      </c>
      <c r="N170" s="7">
        <v>26.082999999999998</v>
      </c>
    </row>
    <row r="171" spans="1:14" x14ac:dyDescent="0.2">
      <c r="A171" t="s">
        <v>117</v>
      </c>
      <c r="B171" t="s">
        <v>118</v>
      </c>
      <c r="C171" t="s">
        <v>233</v>
      </c>
      <c r="D171" t="s">
        <v>227</v>
      </c>
      <c r="E171" t="s">
        <v>229</v>
      </c>
      <c r="F171">
        <v>13</v>
      </c>
      <c r="G171">
        <v>8</v>
      </c>
      <c r="H171" t="s">
        <v>248</v>
      </c>
      <c r="I171">
        <v>71</v>
      </c>
      <c r="J171" t="s">
        <v>217</v>
      </c>
      <c r="K171" s="8" t="str">
        <f t="shared" si="2"/>
        <v>71.h9</v>
      </c>
      <c r="L171">
        <v>1</v>
      </c>
      <c r="M171" s="6">
        <v>1.8113425925925925E-2</v>
      </c>
      <c r="N171" s="7">
        <v>26.082999999999998</v>
      </c>
    </row>
    <row r="172" spans="1:14" x14ac:dyDescent="0.2">
      <c r="A172" t="s">
        <v>117</v>
      </c>
      <c r="B172" t="s">
        <v>118</v>
      </c>
      <c r="C172" t="s">
        <v>233</v>
      </c>
      <c r="D172" t="s">
        <v>227</v>
      </c>
      <c r="E172" t="s">
        <v>229</v>
      </c>
      <c r="F172">
        <v>13</v>
      </c>
      <c r="G172">
        <v>8</v>
      </c>
      <c r="H172" t="s">
        <v>248</v>
      </c>
      <c r="I172">
        <v>71</v>
      </c>
      <c r="J172" t="s">
        <v>162</v>
      </c>
      <c r="K172" s="8" t="str">
        <f t="shared" si="2"/>
        <v>71.f8</v>
      </c>
      <c r="L172">
        <v>1</v>
      </c>
      <c r="M172" s="6">
        <v>1.8113425925925925E-2</v>
      </c>
      <c r="N172" s="7">
        <v>26.082999999999998</v>
      </c>
    </row>
    <row r="173" spans="1:14" x14ac:dyDescent="0.2">
      <c r="A173" t="s">
        <v>117</v>
      </c>
      <c r="B173" t="s">
        <v>118</v>
      </c>
      <c r="C173" t="s">
        <v>233</v>
      </c>
      <c r="D173" t="s">
        <v>227</v>
      </c>
      <c r="E173" t="s">
        <v>229</v>
      </c>
      <c r="F173">
        <v>14</v>
      </c>
      <c r="G173">
        <v>8</v>
      </c>
      <c r="H173" t="s">
        <v>248</v>
      </c>
      <c r="I173">
        <v>71</v>
      </c>
      <c r="J173" t="s">
        <v>160</v>
      </c>
      <c r="K173" s="8" t="str">
        <f t="shared" si="2"/>
        <v>71.b4</v>
      </c>
      <c r="L173">
        <v>1</v>
      </c>
      <c r="M173" s="6">
        <v>1.8113425925925925E-2</v>
      </c>
      <c r="N173" s="7">
        <v>26.082999999999998</v>
      </c>
    </row>
    <row r="174" spans="1:14" x14ac:dyDescent="0.2">
      <c r="A174" t="s">
        <v>117</v>
      </c>
      <c r="B174" t="s">
        <v>118</v>
      </c>
      <c r="C174" t="s">
        <v>233</v>
      </c>
      <c r="D174" t="s">
        <v>227</v>
      </c>
      <c r="E174" t="s">
        <v>229</v>
      </c>
      <c r="F174">
        <v>14</v>
      </c>
      <c r="G174">
        <v>8</v>
      </c>
      <c r="H174" t="s">
        <v>248</v>
      </c>
      <c r="I174">
        <v>71</v>
      </c>
      <c r="J174" t="s">
        <v>209</v>
      </c>
      <c r="K174" s="8" t="str">
        <f t="shared" si="2"/>
        <v>71.i8</v>
      </c>
      <c r="L174">
        <v>2</v>
      </c>
      <c r="M174" s="6">
        <v>1.8113425925925925E-2</v>
      </c>
      <c r="N174" s="7">
        <v>26.082999999999998</v>
      </c>
    </row>
    <row r="175" spans="1:14" x14ac:dyDescent="0.2">
      <c r="A175" t="s">
        <v>117</v>
      </c>
      <c r="B175" t="s">
        <v>118</v>
      </c>
      <c r="C175" t="s">
        <v>233</v>
      </c>
      <c r="D175" t="s">
        <v>227</v>
      </c>
      <c r="E175" t="s">
        <v>229</v>
      </c>
      <c r="F175">
        <v>14</v>
      </c>
      <c r="G175">
        <v>8</v>
      </c>
      <c r="H175" t="s">
        <v>248</v>
      </c>
      <c r="I175">
        <v>71</v>
      </c>
      <c r="J175" t="s">
        <v>168</v>
      </c>
      <c r="K175" s="8" t="str">
        <f t="shared" si="2"/>
        <v>71.i7</v>
      </c>
      <c r="L175">
        <v>1</v>
      </c>
      <c r="M175" s="6">
        <v>1.8113425925925925E-2</v>
      </c>
      <c r="N175" s="7">
        <v>26.082999999999998</v>
      </c>
    </row>
    <row r="176" spans="1:14" x14ac:dyDescent="0.2">
      <c r="A176" t="s">
        <v>117</v>
      </c>
      <c r="B176" t="s">
        <v>118</v>
      </c>
      <c r="C176" t="s">
        <v>233</v>
      </c>
      <c r="D176" t="s">
        <v>227</v>
      </c>
      <c r="E176" t="s">
        <v>229</v>
      </c>
      <c r="F176">
        <v>14</v>
      </c>
      <c r="G176">
        <v>8</v>
      </c>
      <c r="H176" t="s">
        <v>248</v>
      </c>
      <c r="I176">
        <v>71</v>
      </c>
      <c r="J176" t="s">
        <v>133</v>
      </c>
      <c r="K176" s="8" t="str">
        <f t="shared" si="2"/>
        <v>71.h6</v>
      </c>
      <c r="L176">
        <v>1</v>
      </c>
      <c r="M176" s="6">
        <v>1.8113425925925925E-2</v>
      </c>
      <c r="N176" s="7">
        <v>26.082999999999998</v>
      </c>
    </row>
    <row r="177" spans="1:14" x14ac:dyDescent="0.2">
      <c r="A177" t="s">
        <v>117</v>
      </c>
      <c r="B177" t="s">
        <v>118</v>
      </c>
      <c r="C177" t="s">
        <v>233</v>
      </c>
      <c r="D177" t="s">
        <v>227</v>
      </c>
      <c r="E177" t="s">
        <v>228</v>
      </c>
      <c r="F177">
        <v>8</v>
      </c>
      <c r="G177">
        <v>14</v>
      </c>
      <c r="H177" t="s">
        <v>248</v>
      </c>
      <c r="I177">
        <v>71</v>
      </c>
      <c r="J177" t="s">
        <v>174</v>
      </c>
      <c r="K177" s="8" t="str">
        <f t="shared" si="2"/>
        <v>71.g3</v>
      </c>
      <c r="L177">
        <v>1</v>
      </c>
      <c r="M177" s="6">
        <v>1.8113425925925925E-2</v>
      </c>
      <c r="N177" s="7">
        <v>26.082999999999998</v>
      </c>
    </row>
    <row r="178" spans="1:14" x14ac:dyDescent="0.2">
      <c r="A178" t="s">
        <v>117</v>
      </c>
      <c r="B178" t="s">
        <v>118</v>
      </c>
      <c r="C178" t="s">
        <v>233</v>
      </c>
      <c r="D178" t="s">
        <v>227</v>
      </c>
      <c r="E178" t="s">
        <v>228</v>
      </c>
      <c r="F178">
        <v>4</v>
      </c>
      <c r="G178">
        <v>17</v>
      </c>
      <c r="H178" t="s">
        <v>248</v>
      </c>
      <c r="I178">
        <v>71</v>
      </c>
      <c r="J178" t="s">
        <v>140</v>
      </c>
      <c r="K178" s="8" t="str">
        <f t="shared" si="2"/>
        <v>71.b2</v>
      </c>
      <c r="L178">
        <v>1</v>
      </c>
      <c r="M178" s="6">
        <v>1.8113425925925925E-2</v>
      </c>
      <c r="N178" s="7">
        <v>26.082999999999998</v>
      </c>
    </row>
    <row r="179" spans="1:14" x14ac:dyDescent="0.2">
      <c r="A179" t="s">
        <v>117</v>
      </c>
      <c r="B179" t="s">
        <v>118</v>
      </c>
      <c r="C179" t="s">
        <v>233</v>
      </c>
      <c r="D179" t="s">
        <v>227</v>
      </c>
      <c r="E179" t="s">
        <v>228</v>
      </c>
      <c r="F179">
        <v>4</v>
      </c>
      <c r="G179">
        <v>17</v>
      </c>
      <c r="H179" t="s">
        <v>248</v>
      </c>
      <c r="I179">
        <v>71</v>
      </c>
      <c r="J179" t="s">
        <v>189</v>
      </c>
      <c r="K179" s="8" t="str">
        <f t="shared" si="2"/>
        <v>71.c2</v>
      </c>
      <c r="L179">
        <v>1</v>
      </c>
      <c r="M179" s="6">
        <v>1.8113425925925925E-2</v>
      </c>
      <c r="N179" s="7">
        <v>26.082999999999998</v>
      </c>
    </row>
    <row r="180" spans="1:14" x14ac:dyDescent="0.2">
      <c r="A180" t="s">
        <v>117</v>
      </c>
      <c r="B180" t="s">
        <v>118</v>
      </c>
      <c r="C180" t="s">
        <v>233</v>
      </c>
      <c r="D180" t="s">
        <v>227</v>
      </c>
      <c r="E180" t="s">
        <v>229</v>
      </c>
      <c r="F180">
        <v>15</v>
      </c>
      <c r="G180">
        <v>10</v>
      </c>
      <c r="H180" t="s">
        <v>248</v>
      </c>
      <c r="I180">
        <v>71</v>
      </c>
      <c r="J180" t="s">
        <v>200</v>
      </c>
      <c r="K180" s="8" t="str">
        <f t="shared" si="2"/>
        <v>71.e6</v>
      </c>
      <c r="L180">
        <v>1</v>
      </c>
      <c r="M180" s="6">
        <v>1.8113425925925925E-2</v>
      </c>
      <c r="N180" s="7">
        <v>26.082999999999998</v>
      </c>
    </row>
    <row r="181" spans="1:14" x14ac:dyDescent="0.2">
      <c r="A181" t="s">
        <v>117</v>
      </c>
      <c r="B181" t="s">
        <v>118</v>
      </c>
      <c r="C181" t="s">
        <v>233</v>
      </c>
      <c r="D181" t="s">
        <v>227</v>
      </c>
      <c r="E181" t="s">
        <v>229</v>
      </c>
      <c r="F181">
        <v>15</v>
      </c>
      <c r="G181">
        <v>10</v>
      </c>
      <c r="H181" t="s">
        <v>248</v>
      </c>
      <c r="I181">
        <v>71</v>
      </c>
      <c r="J181" t="s">
        <v>135</v>
      </c>
      <c r="K181" s="8" t="str">
        <f t="shared" si="2"/>
        <v>71.b6</v>
      </c>
      <c r="L181">
        <v>1</v>
      </c>
      <c r="M181" s="6">
        <v>1.8113425925925925E-2</v>
      </c>
      <c r="N181" s="7">
        <v>26.082999999999998</v>
      </c>
    </row>
    <row r="182" spans="1:14" x14ac:dyDescent="0.2">
      <c r="A182" t="s">
        <v>117</v>
      </c>
      <c r="B182" t="s">
        <v>118</v>
      </c>
      <c r="C182" t="s">
        <v>233</v>
      </c>
      <c r="D182" t="s">
        <v>227</v>
      </c>
      <c r="E182" t="s">
        <v>229</v>
      </c>
      <c r="F182">
        <v>15</v>
      </c>
      <c r="G182">
        <v>10</v>
      </c>
      <c r="H182" t="s">
        <v>248</v>
      </c>
      <c r="I182">
        <v>71</v>
      </c>
      <c r="J182" t="s">
        <v>204</v>
      </c>
      <c r="K182" s="8" t="str">
        <f t="shared" si="2"/>
        <v>71.b7</v>
      </c>
      <c r="L182">
        <v>1</v>
      </c>
      <c r="M182" s="6">
        <v>1.8113425925925925E-2</v>
      </c>
      <c r="N182" s="7">
        <v>26.082999999999998</v>
      </c>
    </row>
    <row r="183" spans="1:14" x14ac:dyDescent="0.2">
      <c r="A183" t="s">
        <v>117</v>
      </c>
      <c r="B183" t="s">
        <v>118</v>
      </c>
      <c r="C183" t="s">
        <v>233</v>
      </c>
      <c r="D183" t="s">
        <v>227</v>
      </c>
      <c r="E183" t="s">
        <v>229</v>
      </c>
      <c r="F183">
        <v>15</v>
      </c>
      <c r="G183">
        <v>10</v>
      </c>
      <c r="H183" t="s">
        <v>248</v>
      </c>
      <c r="I183">
        <v>71</v>
      </c>
      <c r="J183" t="s">
        <v>211</v>
      </c>
      <c r="K183" s="8" t="str">
        <f t="shared" si="2"/>
        <v>71.b9</v>
      </c>
      <c r="L183">
        <v>1</v>
      </c>
      <c r="M183" s="6">
        <v>1.8113425925925925E-2</v>
      </c>
      <c r="N183" s="7">
        <v>26.082999999999998</v>
      </c>
    </row>
    <row r="184" spans="1:14" x14ac:dyDescent="0.2">
      <c r="A184" t="s">
        <v>117</v>
      </c>
      <c r="B184" t="s">
        <v>118</v>
      </c>
      <c r="C184" t="s">
        <v>233</v>
      </c>
      <c r="D184" t="s">
        <v>227</v>
      </c>
      <c r="E184" t="s">
        <v>229</v>
      </c>
      <c r="F184">
        <v>15</v>
      </c>
      <c r="G184">
        <v>10</v>
      </c>
      <c r="H184" t="s">
        <v>248</v>
      </c>
      <c r="I184">
        <v>71</v>
      </c>
      <c r="J184" t="s">
        <v>192</v>
      </c>
      <c r="K184" s="8" t="str">
        <f t="shared" si="2"/>
        <v>71.a4</v>
      </c>
      <c r="L184">
        <v>3</v>
      </c>
      <c r="M184" s="6">
        <v>1.8113425925925925E-2</v>
      </c>
      <c r="N184" s="7">
        <v>26.082999999999998</v>
      </c>
    </row>
    <row r="185" spans="1:14" x14ac:dyDescent="0.2">
      <c r="A185" t="s">
        <v>117</v>
      </c>
      <c r="B185" t="s">
        <v>118</v>
      </c>
      <c r="C185" t="s">
        <v>233</v>
      </c>
      <c r="D185" t="s">
        <v>227</v>
      </c>
      <c r="E185" t="s">
        <v>229</v>
      </c>
      <c r="F185">
        <v>15</v>
      </c>
      <c r="G185">
        <v>10</v>
      </c>
      <c r="H185" t="s">
        <v>248</v>
      </c>
      <c r="I185">
        <v>71</v>
      </c>
      <c r="J185" t="s">
        <v>183</v>
      </c>
      <c r="K185" s="8" t="str">
        <f t="shared" si="2"/>
        <v>71.e7</v>
      </c>
      <c r="L185">
        <v>2</v>
      </c>
      <c r="M185" s="6">
        <v>1.8113425925925925E-2</v>
      </c>
      <c r="N185" s="7">
        <v>26.082999999999998</v>
      </c>
    </row>
    <row r="186" spans="1:14" x14ac:dyDescent="0.2">
      <c r="A186" t="s">
        <v>117</v>
      </c>
      <c r="B186" t="s">
        <v>118</v>
      </c>
      <c r="C186" t="s">
        <v>233</v>
      </c>
      <c r="D186" t="s">
        <v>227</v>
      </c>
      <c r="E186" t="s">
        <v>229</v>
      </c>
      <c r="F186">
        <v>15</v>
      </c>
      <c r="G186">
        <v>10</v>
      </c>
      <c r="H186" t="s">
        <v>248</v>
      </c>
      <c r="I186">
        <v>71</v>
      </c>
      <c r="J186" t="s">
        <v>169</v>
      </c>
      <c r="K186" s="8" t="str">
        <f t="shared" si="2"/>
        <v>71.d7</v>
      </c>
      <c r="L186">
        <v>1</v>
      </c>
      <c r="M186" s="6">
        <v>1.8113425925925925E-2</v>
      </c>
      <c r="N186" s="7">
        <v>26.082999999999998</v>
      </c>
    </row>
    <row r="187" spans="1:14" x14ac:dyDescent="0.2">
      <c r="A187" t="s">
        <v>117</v>
      </c>
      <c r="B187" t="s">
        <v>118</v>
      </c>
      <c r="C187" t="s">
        <v>233</v>
      </c>
      <c r="D187" t="s">
        <v>227</v>
      </c>
      <c r="E187" t="s">
        <v>229</v>
      </c>
      <c r="F187">
        <v>15</v>
      </c>
      <c r="G187">
        <v>10</v>
      </c>
      <c r="H187" t="s">
        <v>248</v>
      </c>
      <c r="I187">
        <v>71</v>
      </c>
      <c r="J187" t="s">
        <v>163</v>
      </c>
      <c r="K187" s="8" t="str">
        <f t="shared" si="2"/>
        <v>71.d8</v>
      </c>
      <c r="L187">
        <v>1</v>
      </c>
      <c r="M187" s="6">
        <v>1.8113425925925925E-2</v>
      </c>
      <c r="N187" s="7">
        <v>26.082999999999998</v>
      </c>
    </row>
    <row r="188" spans="1:14" x14ac:dyDescent="0.2">
      <c r="A188" t="s">
        <v>117</v>
      </c>
      <c r="B188" t="s">
        <v>118</v>
      </c>
      <c r="C188" t="s">
        <v>233</v>
      </c>
      <c r="D188" t="s">
        <v>227</v>
      </c>
      <c r="E188" t="s">
        <v>229</v>
      </c>
      <c r="F188">
        <v>15</v>
      </c>
      <c r="G188">
        <v>10</v>
      </c>
      <c r="H188" t="s">
        <v>248</v>
      </c>
      <c r="I188">
        <v>71</v>
      </c>
      <c r="J188" t="s">
        <v>134</v>
      </c>
      <c r="K188" s="8" t="str">
        <f t="shared" si="2"/>
        <v>71.b8</v>
      </c>
      <c r="L188">
        <v>2</v>
      </c>
      <c r="M188" s="6">
        <v>1.8113425925925925E-2</v>
      </c>
      <c r="N188" s="7">
        <v>26.082999999999998</v>
      </c>
    </row>
    <row r="189" spans="1:14" x14ac:dyDescent="0.2">
      <c r="A189" t="s">
        <v>117</v>
      </c>
      <c r="B189" t="s">
        <v>118</v>
      </c>
      <c r="C189" t="s">
        <v>233</v>
      </c>
      <c r="D189" t="s">
        <v>227</v>
      </c>
      <c r="E189" t="s">
        <v>228</v>
      </c>
      <c r="F189">
        <v>9</v>
      </c>
      <c r="G189">
        <v>13</v>
      </c>
      <c r="H189" t="s">
        <v>248</v>
      </c>
      <c r="I189">
        <v>71</v>
      </c>
      <c r="J189" t="s">
        <v>193</v>
      </c>
      <c r="K189" s="8" t="str">
        <f t="shared" si="2"/>
        <v>71.d4</v>
      </c>
      <c r="L189">
        <v>2</v>
      </c>
      <c r="M189" s="6">
        <v>1.8113425925925925E-2</v>
      </c>
      <c r="N189" s="7">
        <v>26.082999999999998</v>
      </c>
    </row>
    <row r="190" spans="1:14" x14ac:dyDescent="0.2">
      <c r="A190" t="s">
        <v>117</v>
      </c>
      <c r="B190" t="s">
        <v>118</v>
      </c>
      <c r="C190" t="s">
        <v>233</v>
      </c>
      <c r="D190" t="s">
        <v>227</v>
      </c>
      <c r="E190" t="s">
        <v>228</v>
      </c>
      <c r="F190">
        <v>9</v>
      </c>
      <c r="G190">
        <v>13</v>
      </c>
      <c r="H190" t="s">
        <v>248</v>
      </c>
      <c r="I190">
        <v>71</v>
      </c>
      <c r="J190" t="s">
        <v>160</v>
      </c>
      <c r="K190" s="8" t="str">
        <f t="shared" si="2"/>
        <v>71.b4</v>
      </c>
      <c r="L190">
        <v>2</v>
      </c>
      <c r="M190" s="6">
        <v>1.8113425925925925E-2</v>
      </c>
      <c r="N190" s="7">
        <v>26.082999999999998</v>
      </c>
    </row>
    <row r="191" spans="1:14" x14ac:dyDescent="0.2">
      <c r="A191" t="s">
        <v>117</v>
      </c>
      <c r="B191" t="s">
        <v>118</v>
      </c>
      <c r="C191" t="s">
        <v>233</v>
      </c>
      <c r="D191" t="s">
        <v>227</v>
      </c>
      <c r="E191" t="s">
        <v>228</v>
      </c>
      <c r="F191">
        <v>9</v>
      </c>
      <c r="G191">
        <v>13</v>
      </c>
      <c r="H191" t="s">
        <v>248</v>
      </c>
      <c r="I191">
        <v>71</v>
      </c>
      <c r="J191" t="s">
        <v>141</v>
      </c>
      <c r="K191" s="8" t="str">
        <f t="shared" si="2"/>
        <v>71.c7</v>
      </c>
      <c r="L191">
        <v>1</v>
      </c>
      <c r="M191" s="6">
        <v>1.8113425925925925E-2</v>
      </c>
      <c r="N191" s="7">
        <v>26.082999999999998</v>
      </c>
    </row>
    <row r="192" spans="1:14" x14ac:dyDescent="0.2">
      <c r="A192" t="s">
        <v>117</v>
      </c>
      <c r="B192" t="s">
        <v>118</v>
      </c>
      <c r="C192" t="s">
        <v>233</v>
      </c>
      <c r="D192" t="s">
        <v>227</v>
      </c>
      <c r="E192" t="s">
        <v>228</v>
      </c>
      <c r="F192">
        <v>9</v>
      </c>
      <c r="G192">
        <v>13</v>
      </c>
      <c r="H192" t="s">
        <v>248</v>
      </c>
      <c r="I192">
        <v>71</v>
      </c>
      <c r="J192" t="s">
        <v>157</v>
      </c>
      <c r="K192" s="8" t="str">
        <f t="shared" si="2"/>
        <v>71.c4</v>
      </c>
      <c r="L192">
        <v>1</v>
      </c>
      <c r="M192" s="6">
        <v>1.8113425925925925E-2</v>
      </c>
      <c r="N192" s="7">
        <v>26.082999999999998</v>
      </c>
    </row>
    <row r="193" spans="1:14" x14ac:dyDescent="0.2">
      <c r="A193" t="s">
        <v>117</v>
      </c>
      <c r="B193" t="s">
        <v>118</v>
      </c>
      <c r="C193" t="s">
        <v>233</v>
      </c>
      <c r="D193" t="s">
        <v>227</v>
      </c>
      <c r="E193" t="s">
        <v>228</v>
      </c>
      <c r="F193">
        <v>4</v>
      </c>
      <c r="G193">
        <v>17</v>
      </c>
      <c r="H193" t="s">
        <v>248</v>
      </c>
      <c r="I193">
        <v>71</v>
      </c>
      <c r="J193" t="s">
        <v>138</v>
      </c>
      <c r="K193" s="8" t="str">
        <f t="shared" si="2"/>
        <v>71.f6</v>
      </c>
      <c r="L193">
        <v>1</v>
      </c>
      <c r="M193" s="6">
        <v>1.8113425925925925E-2</v>
      </c>
      <c r="N193" s="7">
        <v>26.082999999999998</v>
      </c>
    </row>
    <row r="194" spans="1:14" x14ac:dyDescent="0.2">
      <c r="A194" t="s">
        <v>117</v>
      </c>
      <c r="B194" t="s">
        <v>118</v>
      </c>
      <c r="C194" t="s">
        <v>233</v>
      </c>
      <c r="D194" t="s">
        <v>227</v>
      </c>
      <c r="E194" t="s">
        <v>228</v>
      </c>
      <c r="F194">
        <v>4</v>
      </c>
      <c r="G194">
        <v>17</v>
      </c>
      <c r="H194" t="s">
        <v>248</v>
      </c>
      <c r="I194">
        <v>71</v>
      </c>
      <c r="J194" t="s">
        <v>200</v>
      </c>
      <c r="K194" s="8" t="str">
        <f t="shared" si="2"/>
        <v>71.e6</v>
      </c>
      <c r="L194">
        <v>1</v>
      </c>
      <c r="M194" s="6">
        <v>1.8113425925925925E-2</v>
      </c>
      <c r="N194" s="7">
        <v>26.082999999999998</v>
      </c>
    </row>
    <row r="195" spans="1:14" x14ac:dyDescent="0.2">
      <c r="A195" t="s">
        <v>117</v>
      </c>
      <c r="B195" t="s">
        <v>118</v>
      </c>
      <c r="C195" t="s">
        <v>233</v>
      </c>
      <c r="D195" t="s">
        <v>227</v>
      </c>
      <c r="E195" t="s">
        <v>228</v>
      </c>
      <c r="F195">
        <v>4</v>
      </c>
      <c r="G195">
        <v>17</v>
      </c>
      <c r="H195" t="s">
        <v>248</v>
      </c>
      <c r="I195">
        <v>71</v>
      </c>
      <c r="J195" t="s">
        <v>135</v>
      </c>
      <c r="K195" s="8" t="str">
        <f t="shared" ref="K195:K258" si="3">I195&amp;"."&amp;J195</f>
        <v>71.b6</v>
      </c>
      <c r="L195">
        <v>1</v>
      </c>
      <c r="M195" s="6">
        <v>1.8113425925925925E-2</v>
      </c>
      <c r="N195" s="7">
        <v>26.082999999999998</v>
      </c>
    </row>
    <row r="196" spans="1:14" x14ac:dyDescent="0.2">
      <c r="A196" t="s">
        <v>117</v>
      </c>
      <c r="B196" t="s">
        <v>118</v>
      </c>
      <c r="C196" t="s">
        <v>233</v>
      </c>
      <c r="D196" t="s">
        <v>227</v>
      </c>
      <c r="E196" t="s">
        <v>228</v>
      </c>
      <c r="F196">
        <v>4</v>
      </c>
      <c r="G196">
        <v>17</v>
      </c>
      <c r="H196" t="s">
        <v>248</v>
      </c>
      <c r="I196">
        <v>71</v>
      </c>
      <c r="J196" t="s">
        <v>160</v>
      </c>
      <c r="K196" s="8" t="str">
        <f t="shared" si="3"/>
        <v>71.b4</v>
      </c>
      <c r="L196">
        <v>1</v>
      </c>
      <c r="M196" s="6">
        <v>1.8113425925925925E-2</v>
      </c>
      <c r="N196" s="7">
        <v>26.082999999999998</v>
      </c>
    </row>
    <row r="197" spans="1:14" x14ac:dyDescent="0.2">
      <c r="A197" t="s">
        <v>117</v>
      </c>
      <c r="B197" t="s">
        <v>118</v>
      </c>
      <c r="C197" t="s">
        <v>233</v>
      </c>
      <c r="D197" t="s">
        <v>227</v>
      </c>
      <c r="E197" t="s">
        <v>228</v>
      </c>
      <c r="F197">
        <v>4</v>
      </c>
      <c r="G197">
        <v>17</v>
      </c>
      <c r="H197" t="s">
        <v>248</v>
      </c>
      <c r="I197">
        <v>71</v>
      </c>
      <c r="J197" t="s">
        <v>124</v>
      </c>
      <c r="K197" s="8" t="str">
        <f t="shared" si="3"/>
        <v>71.d2</v>
      </c>
      <c r="L197">
        <v>1</v>
      </c>
      <c r="M197" s="6">
        <v>1.8113425925925925E-2</v>
      </c>
      <c r="N197" s="7">
        <v>26.082999999999998</v>
      </c>
    </row>
    <row r="198" spans="1:14" x14ac:dyDescent="0.2">
      <c r="A198" t="s">
        <v>117</v>
      </c>
      <c r="B198" t="s">
        <v>118</v>
      </c>
      <c r="C198" t="s">
        <v>233</v>
      </c>
      <c r="D198" t="s">
        <v>227</v>
      </c>
      <c r="E198" t="s">
        <v>229</v>
      </c>
      <c r="F198">
        <v>16</v>
      </c>
      <c r="G198">
        <v>9</v>
      </c>
      <c r="H198" t="s">
        <v>248</v>
      </c>
      <c r="I198">
        <v>71</v>
      </c>
      <c r="J198" t="s">
        <v>213</v>
      </c>
      <c r="K198" s="8" t="str">
        <f t="shared" si="3"/>
        <v>71.d9</v>
      </c>
      <c r="L198">
        <v>2</v>
      </c>
      <c r="M198" s="6">
        <v>1.8113425925925925E-2</v>
      </c>
      <c r="N198" s="7">
        <v>26.082999999999998</v>
      </c>
    </row>
    <row r="199" spans="1:14" x14ac:dyDescent="0.2">
      <c r="A199" t="s">
        <v>117</v>
      </c>
      <c r="B199" t="s">
        <v>118</v>
      </c>
      <c r="C199" t="s">
        <v>233</v>
      </c>
      <c r="D199" t="s">
        <v>227</v>
      </c>
      <c r="E199" t="s">
        <v>229</v>
      </c>
      <c r="F199">
        <v>16</v>
      </c>
      <c r="G199">
        <v>9</v>
      </c>
      <c r="H199" t="s">
        <v>248</v>
      </c>
      <c r="I199">
        <v>71</v>
      </c>
      <c r="J199" t="s">
        <v>163</v>
      </c>
      <c r="K199" s="8" t="str">
        <f t="shared" si="3"/>
        <v>71.d8</v>
      </c>
      <c r="L199">
        <v>2</v>
      </c>
      <c r="M199" s="6">
        <v>1.8113425925925925E-2</v>
      </c>
      <c r="N199" s="7">
        <v>26.082999999999998</v>
      </c>
    </row>
    <row r="200" spans="1:14" x14ac:dyDescent="0.2">
      <c r="A200" t="s">
        <v>117</v>
      </c>
      <c r="B200" t="s">
        <v>118</v>
      </c>
      <c r="C200" t="s">
        <v>233</v>
      </c>
      <c r="D200" t="s">
        <v>227</v>
      </c>
      <c r="E200" t="s">
        <v>229</v>
      </c>
      <c r="F200">
        <v>16</v>
      </c>
      <c r="G200">
        <v>9</v>
      </c>
      <c r="H200" t="s">
        <v>248</v>
      </c>
      <c r="I200">
        <v>71</v>
      </c>
      <c r="J200" t="s">
        <v>208</v>
      </c>
      <c r="K200" s="8" t="str">
        <f t="shared" si="3"/>
        <v>71.e8</v>
      </c>
      <c r="L200">
        <v>1</v>
      </c>
      <c r="M200" s="6">
        <v>1.8113425925925925E-2</v>
      </c>
      <c r="N200" s="7">
        <v>26.082999999999998</v>
      </c>
    </row>
    <row r="201" spans="1:14" x14ac:dyDescent="0.2">
      <c r="A201" t="s">
        <v>117</v>
      </c>
      <c r="B201" t="s">
        <v>118</v>
      </c>
      <c r="C201" t="s">
        <v>233</v>
      </c>
      <c r="D201" t="s">
        <v>227</v>
      </c>
      <c r="E201" t="s">
        <v>229</v>
      </c>
      <c r="F201">
        <v>16</v>
      </c>
      <c r="G201">
        <v>9</v>
      </c>
      <c r="H201" t="s">
        <v>248</v>
      </c>
      <c r="I201">
        <v>71</v>
      </c>
      <c r="J201" t="s">
        <v>193</v>
      </c>
      <c r="K201" s="8" t="str">
        <f t="shared" si="3"/>
        <v>71.d4</v>
      </c>
      <c r="L201">
        <v>3</v>
      </c>
      <c r="M201" s="6">
        <v>1.8113425925925925E-2</v>
      </c>
      <c r="N201" s="7">
        <v>26.082999999999998</v>
      </c>
    </row>
    <row r="202" spans="1:14" x14ac:dyDescent="0.2">
      <c r="A202" t="s">
        <v>117</v>
      </c>
      <c r="B202" t="s">
        <v>118</v>
      </c>
      <c r="C202" t="s">
        <v>233</v>
      </c>
      <c r="D202" t="s">
        <v>227</v>
      </c>
      <c r="E202" t="s">
        <v>229</v>
      </c>
      <c r="F202">
        <v>16</v>
      </c>
      <c r="G202">
        <v>9</v>
      </c>
      <c r="H202" t="s">
        <v>248</v>
      </c>
      <c r="I202">
        <v>71</v>
      </c>
      <c r="J202" t="s">
        <v>123</v>
      </c>
      <c r="K202" s="8" t="str">
        <f t="shared" si="3"/>
        <v>71.e3</v>
      </c>
      <c r="L202">
        <v>2</v>
      </c>
      <c r="M202" s="6">
        <v>1.8113425925925925E-2</v>
      </c>
      <c r="N202" s="7">
        <v>26.082999999999998</v>
      </c>
    </row>
    <row r="203" spans="1:14" x14ac:dyDescent="0.2">
      <c r="A203" t="s">
        <v>117</v>
      </c>
      <c r="B203" t="s">
        <v>118</v>
      </c>
      <c r="C203" t="s">
        <v>233</v>
      </c>
      <c r="D203" t="s">
        <v>227</v>
      </c>
      <c r="E203" t="s">
        <v>229</v>
      </c>
      <c r="F203">
        <v>19</v>
      </c>
      <c r="G203">
        <v>9</v>
      </c>
      <c r="H203" t="s">
        <v>248</v>
      </c>
      <c r="I203">
        <v>71</v>
      </c>
      <c r="J203" t="s">
        <v>132</v>
      </c>
      <c r="K203" s="8" t="str">
        <f t="shared" si="3"/>
        <v>71.h2</v>
      </c>
      <c r="L203">
        <v>1</v>
      </c>
      <c r="M203" s="6">
        <v>1.8113425925925925E-2</v>
      </c>
      <c r="N203" s="7">
        <v>26.082999999999998</v>
      </c>
    </row>
    <row r="204" spans="1:14" x14ac:dyDescent="0.2">
      <c r="A204" t="s">
        <v>117</v>
      </c>
      <c r="B204" t="s">
        <v>118</v>
      </c>
      <c r="C204" t="s">
        <v>233</v>
      </c>
      <c r="D204" t="s">
        <v>227</v>
      </c>
      <c r="E204" t="s">
        <v>228</v>
      </c>
      <c r="F204">
        <v>4</v>
      </c>
      <c r="G204">
        <v>17</v>
      </c>
      <c r="H204" t="s">
        <v>248</v>
      </c>
      <c r="I204">
        <v>71</v>
      </c>
      <c r="J204" t="s">
        <v>132</v>
      </c>
      <c r="K204" s="8" t="str">
        <f t="shared" si="3"/>
        <v>71.h2</v>
      </c>
      <c r="L204">
        <v>2</v>
      </c>
      <c r="M204" s="6">
        <v>1.8113425925925925E-2</v>
      </c>
      <c r="N204" s="7">
        <v>26.082999999999998</v>
      </c>
    </row>
    <row r="205" spans="1:14" x14ac:dyDescent="0.2">
      <c r="A205" t="s">
        <v>117</v>
      </c>
      <c r="B205" t="s">
        <v>118</v>
      </c>
      <c r="C205" t="s">
        <v>233</v>
      </c>
      <c r="D205" t="s">
        <v>227</v>
      </c>
      <c r="E205" t="s">
        <v>228</v>
      </c>
      <c r="F205">
        <v>4</v>
      </c>
      <c r="G205">
        <v>17</v>
      </c>
      <c r="H205" t="s">
        <v>248</v>
      </c>
      <c r="I205">
        <v>71</v>
      </c>
      <c r="J205" t="s">
        <v>124</v>
      </c>
      <c r="K205" s="8" t="str">
        <f t="shared" si="3"/>
        <v>71.d2</v>
      </c>
      <c r="L205">
        <v>1</v>
      </c>
      <c r="M205" s="6">
        <v>1.8113425925925925E-2</v>
      </c>
      <c r="N205" s="7">
        <v>26.082999999999998</v>
      </c>
    </row>
    <row r="206" spans="1:14" x14ac:dyDescent="0.2">
      <c r="A206" t="s">
        <v>117</v>
      </c>
      <c r="B206" t="s">
        <v>118</v>
      </c>
      <c r="C206" t="s">
        <v>233</v>
      </c>
      <c r="D206" t="s">
        <v>227</v>
      </c>
      <c r="E206" t="s">
        <v>228</v>
      </c>
      <c r="F206">
        <v>4</v>
      </c>
      <c r="G206">
        <v>17</v>
      </c>
      <c r="H206" t="s">
        <v>248</v>
      </c>
      <c r="I206">
        <v>71</v>
      </c>
      <c r="J206" t="s">
        <v>125</v>
      </c>
      <c r="K206" s="8" t="str">
        <f t="shared" si="3"/>
        <v>71.c3</v>
      </c>
      <c r="L206">
        <v>1</v>
      </c>
      <c r="M206" s="6">
        <v>1.8113425925925925E-2</v>
      </c>
      <c r="N206" s="7">
        <v>26.082999999999998</v>
      </c>
    </row>
    <row r="207" spans="1:14" x14ac:dyDescent="0.2">
      <c r="A207" t="s">
        <v>117</v>
      </c>
      <c r="B207" t="s">
        <v>118</v>
      </c>
      <c r="C207" t="s">
        <v>233</v>
      </c>
      <c r="D207" t="s">
        <v>227</v>
      </c>
      <c r="E207" t="s">
        <v>228</v>
      </c>
      <c r="F207">
        <v>4</v>
      </c>
      <c r="G207">
        <v>17</v>
      </c>
      <c r="H207" t="s">
        <v>248</v>
      </c>
      <c r="I207">
        <v>71</v>
      </c>
      <c r="J207" t="s">
        <v>160</v>
      </c>
      <c r="K207" s="8" t="str">
        <f t="shared" si="3"/>
        <v>71.b4</v>
      </c>
      <c r="L207">
        <v>1</v>
      </c>
      <c r="M207" s="6">
        <v>1.8113425925925925E-2</v>
      </c>
      <c r="N207" s="7">
        <v>26.082999999999998</v>
      </c>
    </row>
    <row r="208" spans="1:14" x14ac:dyDescent="0.2">
      <c r="A208" t="s">
        <v>117</v>
      </c>
      <c r="B208" t="s">
        <v>118</v>
      </c>
      <c r="C208" t="s">
        <v>233</v>
      </c>
      <c r="D208" t="s">
        <v>227</v>
      </c>
      <c r="E208" t="s">
        <v>229</v>
      </c>
      <c r="F208">
        <v>23</v>
      </c>
      <c r="G208">
        <v>9</v>
      </c>
      <c r="H208" t="s">
        <v>248</v>
      </c>
      <c r="I208">
        <v>71</v>
      </c>
      <c r="J208" t="s">
        <v>157</v>
      </c>
      <c r="K208" s="8" t="str">
        <f t="shared" si="3"/>
        <v>71.c4</v>
      </c>
      <c r="L208">
        <v>3</v>
      </c>
      <c r="M208" s="6">
        <v>1.8113425925925925E-2</v>
      </c>
      <c r="N208" s="7">
        <v>26.082999999999998</v>
      </c>
    </row>
    <row r="209" spans="1:14" x14ac:dyDescent="0.2">
      <c r="A209" t="s">
        <v>117</v>
      </c>
      <c r="B209" t="s">
        <v>118</v>
      </c>
      <c r="C209" t="s">
        <v>233</v>
      </c>
      <c r="D209" t="s">
        <v>227</v>
      </c>
      <c r="E209" t="s">
        <v>228</v>
      </c>
      <c r="F209">
        <v>12</v>
      </c>
      <c r="G209">
        <v>14</v>
      </c>
      <c r="H209" t="s">
        <v>248</v>
      </c>
      <c r="I209">
        <v>71</v>
      </c>
      <c r="J209" t="s">
        <v>162</v>
      </c>
      <c r="K209" s="8" t="str">
        <f t="shared" si="3"/>
        <v>71.f8</v>
      </c>
      <c r="L209">
        <v>1</v>
      </c>
      <c r="M209" s="6">
        <v>1.8113425925925925E-2</v>
      </c>
      <c r="N209" s="7">
        <v>26.082999999999998</v>
      </c>
    </row>
    <row r="210" spans="1:14" x14ac:dyDescent="0.2">
      <c r="A210" t="s">
        <v>117</v>
      </c>
      <c r="B210" t="s">
        <v>118</v>
      </c>
      <c r="C210" t="s">
        <v>233</v>
      </c>
      <c r="D210" t="s">
        <v>227</v>
      </c>
      <c r="E210" t="s">
        <v>228</v>
      </c>
      <c r="F210">
        <v>13</v>
      </c>
      <c r="G210">
        <v>14</v>
      </c>
      <c r="H210" t="s">
        <v>248</v>
      </c>
      <c r="I210">
        <v>71</v>
      </c>
      <c r="J210" t="s">
        <v>126</v>
      </c>
      <c r="K210" s="8" t="str">
        <f t="shared" si="3"/>
        <v>71.d6</v>
      </c>
      <c r="L210">
        <v>1</v>
      </c>
      <c r="M210" s="6">
        <v>1.8113425925925925E-2</v>
      </c>
      <c r="N210" s="7">
        <v>26.082999999999998</v>
      </c>
    </row>
    <row r="211" spans="1:14" x14ac:dyDescent="0.2">
      <c r="A211" t="s">
        <v>117</v>
      </c>
      <c r="B211" t="s">
        <v>118</v>
      </c>
      <c r="C211" t="s">
        <v>233</v>
      </c>
      <c r="D211" t="s">
        <v>227</v>
      </c>
      <c r="E211" t="s">
        <v>228</v>
      </c>
      <c r="F211">
        <v>13</v>
      </c>
      <c r="G211">
        <v>14</v>
      </c>
      <c r="H211" t="s">
        <v>248</v>
      </c>
      <c r="I211">
        <v>71</v>
      </c>
      <c r="J211" t="s">
        <v>138</v>
      </c>
      <c r="K211" s="8" t="str">
        <f t="shared" si="3"/>
        <v>71.f6</v>
      </c>
      <c r="L211">
        <v>1</v>
      </c>
      <c r="M211" s="6">
        <v>1.8113425925925925E-2</v>
      </c>
      <c r="N211" s="7">
        <v>26.082999999999998</v>
      </c>
    </row>
    <row r="212" spans="1:14" x14ac:dyDescent="0.2">
      <c r="A212" t="s">
        <v>117</v>
      </c>
      <c r="B212" t="s">
        <v>118</v>
      </c>
      <c r="C212" t="s">
        <v>233</v>
      </c>
      <c r="D212" t="s">
        <v>227</v>
      </c>
      <c r="E212" t="s">
        <v>228</v>
      </c>
      <c r="F212">
        <v>13</v>
      </c>
      <c r="G212">
        <v>14</v>
      </c>
      <c r="H212" t="s">
        <v>248</v>
      </c>
      <c r="I212">
        <v>71</v>
      </c>
      <c r="J212" t="s">
        <v>179</v>
      </c>
      <c r="K212" s="8" t="str">
        <f t="shared" si="3"/>
        <v>71.e4</v>
      </c>
      <c r="L212">
        <v>1</v>
      </c>
      <c r="M212" s="6">
        <v>1.8113425925925925E-2</v>
      </c>
      <c r="N212" s="7">
        <v>26.082999999999998</v>
      </c>
    </row>
    <row r="213" spans="1:14" x14ac:dyDescent="0.2">
      <c r="A213" t="s">
        <v>117</v>
      </c>
      <c r="B213" t="s">
        <v>118</v>
      </c>
      <c r="C213" t="s">
        <v>233</v>
      </c>
      <c r="D213" t="s">
        <v>227</v>
      </c>
      <c r="E213" t="s">
        <v>228</v>
      </c>
      <c r="F213">
        <v>13</v>
      </c>
      <c r="G213">
        <v>14</v>
      </c>
      <c r="H213" t="s">
        <v>248</v>
      </c>
      <c r="I213">
        <v>71</v>
      </c>
      <c r="J213" t="s">
        <v>137</v>
      </c>
      <c r="K213" s="8" t="str">
        <f t="shared" si="3"/>
        <v>71.f2</v>
      </c>
      <c r="L213">
        <v>1</v>
      </c>
      <c r="M213" s="6">
        <v>1.8113425925925925E-2</v>
      </c>
      <c r="N213" s="7">
        <v>26.082999999999998</v>
      </c>
    </row>
    <row r="214" spans="1:14" x14ac:dyDescent="0.2">
      <c r="A214" t="s">
        <v>117</v>
      </c>
      <c r="B214" t="s">
        <v>118</v>
      </c>
      <c r="C214" t="s">
        <v>233</v>
      </c>
      <c r="D214" t="s">
        <v>227</v>
      </c>
      <c r="E214" t="s">
        <v>228</v>
      </c>
      <c r="F214">
        <v>14</v>
      </c>
      <c r="G214">
        <v>13</v>
      </c>
      <c r="H214" t="s">
        <v>248</v>
      </c>
      <c r="I214">
        <v>71</v>
      </c>
      <c r="J214" t="s">
        <v>211</v>
      </c>
      <c r="K214" s="8" t="str">
        <f t="shared" si="3"/>
        <v>71.b9</v>
      </c>
      <c r="L214">
        <v>1</v>
      </c>
      <c r="M214" s="6">
        <v>1.8113425925925925E-2</v>
      </c>
      <c r="N214" s="7">
        <v>26.082999999999998</v>
      </c>
    </row>
    <row r="215" spans="1:14" x14ac:dyDescent="0.2">
      <c r="A215" t="s">
        <v>117</v>
      </c>
      <c r="B215" t="s">
        <v>118</v>
      </c>
      <c r="C215" t="s">
        <v>233</v>
      </c>
      <c r="D215" t="s">
        <v>227</v>
      </c>
      <c r="E215" t="s">
        <v>228</v>
      </c>
      <c r="F215">
        <v>14</v>
      </c>
      <c r="G215">
        <v>13</v>
      </c>
      <c r="H215" t="s">
        <v>248</v>
      </c>
      <c r="I215">
        <v>71</v>
      </c>
      <c r="J215" t="s">
        <v>212</v>
      </c>
      <c r="K215" s="8" t="str">
        <f t="shared" si="3"/>
        <v>71.c9</v>
      </c>
      <c r="L215">
        <v>1</v>
      </c>
      <c r="M215" s="6">
        <v>1.8113425925925925E-2</v>
      </c>
      <c r="N215" s="7">
        <v>26.082999999999998</v>
      </c>
    </row>
    <row r="216" spans="1:14" x14ac:dyDescent="0.2">
      <c r="A216" t="s">
        <v>117</v>
      </c>
      <c r="B216" t="s">
        <v>118</v>
      </c>
      <c r="C216" t="s">
        <v>233</v>
      </c>
      <c r="D216" t="s">
        <v>227</v>
      </c>
      <c r="E216" t="s">
        <v>228</v>
      </c>
      <c r="F216">
        <v>14</v>
      </c>
      <c r="G216">
        <v>13</v>
      </c>
      <c r="H216" t="s">
        <v>248</v>
      </c>
      <c r="I216">
        <v>71</v>
      </c>
      <c r="J216" t="s">
        <v>213</v>
      </c>
      <c r="K216" s="8" t="str">
        <f t="shared" si="3"/>
        <v>71.d9</v>
      </c>
      <c r="L216">
        <v>1</v>
      </c>
      <c r="M216" s="6">
        <v>1.8113425925925925E-2</v>
      </c>
      <c r="N216" s="7">
        <v>26.082999999999998</v>
      </c>
    </row>
    <row r="217" spans="1:14" x14ac:dyDescent="0.2">
      <c r="A217" t="s">
        <v>117</v>
      </c>
      <c r="B217" t="s">
        <v>118</v>
      </c>
      <c r="C217" t="s">
        <v>233</v>
      </c>
      <c r="D217" t="s">
        <v>227</v>
      </c>
      <c r="E217" t="s">
        <v>228</v>
      </c>
      <c r="F217">
        <v>14</v>
      </c>
      <c r="G217">
        <v>13</v>
      </c>
      <c r="H217" t="s">
        <v>248</v>
      </c>
      <c r="I217">
        <v>71</v>
      </c>
      <c r="J217" t="s">
        <v>214</v>
      </c>
      <c r="K217" s="8" t="str">
        <f t="shared" si="3"/>
        <v>71.e9</v>
      </c>
      <c r="L217">
        <v>1</v>
      </c>
      <c r="M217" s="6">
        <v>1.8113425925925925E-2</v>
      </c>
      <c r="N217" s="7">
        <v>26.082999999999998</v>
      </c>
    </row>
    <row r="218" spans="1:14" x14ac:dyDescent="0.2">
      <c r="A218" t="s">
        <v>117</v>
      </c>
      <c r="B218" t="s">
        <v>118</v>
      </c>
      <c r="C218" t="s">
        <v>233</v>
      </c>
      <c r="D218" t="s">
        <v>227</v>
      </c>
      <c r="E218" t="s">
        <v>228</v>
      </c>
      <c r="F218">
        <v>14</v>
      </c>
      <c r="G218">
        <v>13</v>
      </c>
      <c r="H218" t="s">
        <v>248</v>
      </c>
      <c r="I218">
        <v>71</v>
      </c>
      <c r="J218" t="s">
        <v>215</v>
      </c>
      <c r="K218" s="8" t="str">
        <f t="shared" si="3"/>
        <v>71.f9</v>
      </c>
      <c r="L218">
        <v>1</v>
      </c>
      <c r="M218" s="6">
        <v>1.8113425925925925E-2</v>
      </c>
      <c r="N218" s="7">
        <v>26.082999999999998</v>
      </c>
    </row>
    <row r="219" spans="1:14" x14ac:dyDescent="0.2">
      <c r="A219" t="s">
        <v>117</v>
      </c>
      <c r="B219" t="s">
        <v>118</v>
      </c>
      <c r="C219" t="s">
        <v>233</v>
      </c>
      <c r="D219" t="s">
        <v>227</v>
      </c>
      <c r="E219" t="s">
        <v>228</v>
      </c>
      <c r="F219">
        <v>14</v>
      </c>
      <c r="G219">
        <v>13</v>
      </c>
      <c r="H219" t="s">
        <v>248</v>
      </c>
      <c r="I219">
        <v>71</v>
      </c>
      <c r="J219" t="s">
        <v>216</v>
      </c>
      <c r="K219" s="8" t="str">
        <f t="shared" si="3"/>
        <v>71.g9</v>
      </c>
      <c r="L219">
        <v>1</v>
      </c>
      <c r="M219" s="6">
        <v>1.8113425925925925E-2</v>
      </c>
      <c r="N219" s="7">
        <v>26.082999999999998</v>
      </c>
    </row>
    <row r="220" spans="1:14" x14ac:dyDescent="0.2">
      <c r="A220" t="s">
        <v>117</v>
      </c>
      <c r="B220" t="s">
        <v>118</v>
      </c>
      <c r="C220" t="s">
        <v>233</v>
      </c>
      <c r="D220" t="s">
        <v>227</v>
      </c>
      <c r="E220" t="s">
        <v>228</v>
      </c>
      <c r="F220">
        <v>14</v>
      </c>
      <c r="G220">
        <v>13</v>
      </c>
      <c r="H220" t="s">
        <v>248</v>
      </c>
      <c r="I220">
        <v>71</v>
      </c>
      <c r="J220" t="s">
        <v>217</v>
      </c>
      <c r="K220" s="8" t="str">
        <f t="shared" si="3"/>
        <v>71.h9</v>
      </c>
      <c r="L220">
        <v>1</v>
      </c>
      <c r="M220" s="6">
        <v>1.8113425925925925E-2</v>
      </c>
      <c r="N220" s="7">
        <v>26.082999999999998</v>
      </c>
    </row>
    <row r="221" spans="1:14" x14ac:dyDescent="0.2">
      <c r="A221" t="s">
        <v>117</v>
      </c>
      <c r="B221" t="s">
        <v>118</v>
      </c>
      <c r="C221" t="s">
        <v>237</v>
      </c>
      <c r="D221" t="s">
        <v>227</v>
      </c>
      <c r="E221" t="s">
        <v>230</v>
      </c>
      <c r="F221">
        <v>9</v>
      </c>
      <c r="G221">
        <v>9</v>
      </c>
      <c r="H221" t="s">
        <v>248</v>
      </c>
      <c r="I221">
        <v>71</v>
      </c>
      <c r="J221" t="s">
        <v>152</v>
      </c>
      <c r="K221" s="8" t="str">
        <f t="shared" si="3"/>
        <v>71.h7</v>
      </c>
      <c r="L221">
        <v>1</v>
      </c>
      <c r="M221" s="6">
        <v>1.8113425925925925E-2</v>
      </c>
      <c r="N221" s="7">
        <v>26.082999999999998</v>
      </c>
    </row>
    <row r="222" spans="1:14" x14ac:dyDescent="0.2">
      <c r="A222" t="s">
        <v>117</v>
      </c>
      <c r="B222" t="s">
        <v>118</v>
      </c>
      <c r="C222" t="s">
        <v>237</v>
      </c>
      <c r="D222" t="s">
        <v>227</v>
      </c>
      <c r="E222" t="s">
        <v>230</v>
      </c>
      <c r="F222">
        <v>10</v>
      </c>
      <c r="G222">
        <v>9</v>
      </c>
      <c r="H222" t="s">
        <v>248</v>
      </c>
      <c r="I222">
        <v>71</v>
      </c>
      <c r="J222" t="s">
        <v>140</v>
      </c>
      <c r="K222" s="8" t="str">
        <f t="shared" si="3"/>
        <v>71.b2</v>
      </c>
      <c r="L222">
        <v>1</v>
      </c>
      <c r="M222" s="6">
        <v>1.8113425925925925E-2</v>
      </c>
      <c r="N222" s="7">
        <v>26.082999999999998</v>
      </c>
    </row>
    <row r="223" spans="1:14" x14ac:dyDescent="0.2">
      <c r="A223" t="s">
        <v>117</v>
      </c>
      <c r="B223" t="s">
        <v>118</v>
      </c>
      <c r="C223" t="s">
        <v>237</v>
      </c>
      <c r="D223" t="s">
        <v>227</v>
      </c>
      <c r="E223" t="s">
        <v>228</v>
      </c>
      <c r="F223">
        <v>15</v>
      </c>
      <c r="G223">
        <v>15</v>
      </c>
      <c r="H223" t="s">
        <v>248</v>
      </c>
      <c r="I223">
        <v>71</v>
      </c>
      <c r="J223" t="s">
        <v>133</v>
      </c>
      <c r="K223" s="8" t="str">
        <f t="shared" si="3"/>
        <v>71.h6</v>
      </c>
      <c r="L223">
        <v>2</v>
      </c>
      <c r="M223" s="6">
        <v>1.8113425925925925E-2</v>
      </c>
      <c r="N223" s="7">
        <v>26.082999999999998</v>
      </c>
    </row>
    <row r="224" spans="1:14" x14ac:dyDescent="0.2">
      <c r="A224" t="s">
        <v>117</v>
      </c>
      <c r="B224" t="s">
        <v>118</v>
      </c>
      <c r="C224" t="s">
        <v>237</v>
      </c>
      <c r="D224" t="s">
        <v>227</v>
      </c>
      <c r="E224" t="s">
        <v>228</v>
      </c>
      <c r="F224">
        <v>15</v>
      </c>
      <c r="G224">
        <v>15</v>
      </c>
      <c r="H224" t="s">
        <v>248</v>
      </c>
      <c r="I224">
        <v>71</v>
      </c>
      <c r="J224" t="s">
        <v>143</v>
      </c>
      <c r="K224" s="8" t="str">
        <f t="shared" si="3"/>
        <v>71.h4</v>
      </c>
      <c r="L224">
        <v>1</v>
      </c>
      <c r="M224" s="6">
        <v>1.8113425925925925E-2</v>
      </c>
      <c r="N224" s="7">
        <v>26.082999999999998</v>
      </c>
    </row>
    <row r="225" spans="1:14" x14ac:dyDescent="0.2">
      <c r="A225" t="s">
        <v>117</v>
      </c>
      <c r="B225" t="s">
        <v>118</v>
      </c>
      <c r="C225" t="s">
        <v>237</v>
      </c>
      <c r="D225" t="s">
        <v>227</v>
      </c>
      <c r="E225" t="s">
        <v>229</v>
      </c>
      <c r="F225">
        <v>24</v>
      </c>
      <c r="G225">
        <v>9</v>
      </c>
      <c r="H225" t="s">
        <v>248</v>
      </c>
      <c r="I225">
        <v>71</v>
      </c>
      <c r="J225" t="s">
        <v>191</v>
      </c>
      <c r="K225" s="8" t="str">
        <f t="shared" si="3"/>
        <v>71.b3</v>
      </c>
      <c r="L225">
        <v>1</v>
      </c>
      <c r="M225" s="6">
        <v>1.8113425925925925E-2</v>
      </c>
      <c r="N225" s="7">
        <v>26.082999999999998</v>
      </c>
    </row>
    <row r="226" spans="1:14" x14ac:dyDescent="0.2">
      <c r="A226" t="s">
        <v>117</v>
      </c>
      <c r="B226" t="s">
        <v>118</v>
      </c>
      <c r="C226" t="s">
        <v>237</v>
      </c>
      <c r="D226" t="s">
        <v>227</v>
      </c>
      <c r="E226" t="s">
        <v>230</v>
      </c>
      <c r="F226">
        <v>11</v>
      </c>
      <c r="G226">
        <v>9</v>
      </c>
      <c r="H226" t="s">
        <v>248</v>
      </c>
      <c r="I226">
        <v>71</v>
      </c>
      <c r="J226" t="s">
        <v>162</v>
      </c>
      <c r="K226" s="8" t="str">
        <f t="shared" si="3"/>
        <v>71.f8</v>
      </c>
      <c r="L226">
        <v>2</v>
      </c>
      <c r="M226" s="6">
        <v>1.8113425925925925E-2</v>
      </c>
      <c r="N226" s="7">
        <v>26.082999999999998</v>
      </c>
    </row>
    <row r="227" spans="1:14" x14ac:dyDescent="0.2">
      <c r="A227" t="s">
        <v>117</v>
      </c>
      <c r="B227" t="s">
        <v>118</v>
      </c>
      <c r="C227" t="s">
        <v>237</v>
      </c>
      <c r="D227" t="s">
        <v>227</v>
      </c>
      <c r="E227" t="s">
        <v>228</v>
      </c>
      <c r="F227">
        <v>17</v>
      </c>
      <c r="G227">
        <v>16</v>
      </c>
      <c r="H227" t="s">
        <v>248</v>
      </c>
      <c r="I227">
        <v>71</v>
      </c>
      <c r="J227" t="s">
        <v>133</v>
      </c>
      <c r="K227" s="8" t="str">
        <f t="shared" si="3"/>
        <v>71.h6</v>
      </c>
      <c r="L227">
        <v>1</v>
      </c>
      <c r="M227" s="6">
        <v>1.8113425925925925E-2</v>
      </c>
      <c r="N227" s="7">
        <v>26.082999999999998</v>
      </c>
    </row>
    <row r="228" spans="1:14" x14ac:dyDescent="0.2">
      <c r="A228" t="s">
        <v>117</v>
      </c>
      <c r="B228" t="s">
        <v>118</v>
      </c>
      <c r="C228" t="s">
        <v>237</v>
      </c>
      <c r="D228" t="s">
        <v>227</v>
      </c>
      <c r="E228" t="s">
        <v>228</v>
      </c>
      <c r="F228">
        <v>17</v>
      </c>
      <c r="G228">
        <v>16</v>
      </c>
      <c r="H228" t="s">
        <v>248</v>
      </c>
      <c r="I228">
        <v>71</v>
      </c>
      <c r="J228" t="s">
        <v>144</v>
      </c>
      <c r="K228" s="8" t="str">
        <f t="shared" si="3"/>
        <v>71.h8</v>
      </c>
      <c r="L228">
        <v>1</v>
      </c>
      <c r="M228" s="6">
        <v>1.8113425925925925E-2</v>
      </c>
      <c r="N228" s="7">
        <v>26.082999999999998</v>
      </c>
    </row>
    <row r="229" spans="1:14" x14ac:dyDescent="0.2">
      <c r="A229" t="s">
        <v>117</v>
      </c>
      <c r="B229" t="s">
        <v>118</v>
      </c>
      <c r="C229" t="s">
        <v>237</v>
      </c>
      <c r="D229" t="s">
        <v>227</v>
      </c>
      <c r="E229" t="s">
        <v>228</v>
      </c>
      <c r="F229">
        <v>17</v>
      </c>
      <c r="G229">
        <v>16</v>
      </c>
      <c r="H229" t="s">
        <v>248</v>
      </c>
      <c r="I229">
        <v>71</v>
      </c>
      <c r="J229" t="s">
        <v>146</v>
      </c>
      <c r="K229" s="8" t="str">
        <f t="shared" si="3"/>
        <v>71.g7</v>
      </c>
      <c r="L229">
        <v>1</v>
      </c>
      <c r="M229" s="6">
        <v>1.8113425925925925E-2</v>
      </c>
      <c r="N229" s="7">
        <v>26.082999999999998</v>
      </c>
    </row>
    <row r="230" spans="1:14" x14ac:dyDescent="0.2">
      <c r="A230" t="s">
        <v>117</v>
      </c>
      <c r="B230" t="s">
        <v>118</v>
      </c>
      <c r="C230" t="s">
        <v>237</v>
      </c>
      <c r="D230" t="s">
        <v>227</v>
      </c>
      <c r="E230" t="s">
        <v>228</v>
      </c>
      <c r="F230">
        <v>17</v>
      </c>
      <c r="G230">
        <v>16</v>
      </c>
      <c r="H230" t="s">
        <v>248</v>
      </c>
      <c r="I230">
        <v>71</v>
      </c>
      <c r="J230" t="s">
        <v>162</v>
      </c>
      <c r="K230" s="8" t="str">
        <f t="shared" si="3"/>
        <v>71.f8</v>
      </c>
      <c r="L230">
        <v>1</v>
      </c>
      <c r="M230" s="6">
        <v>1.8113425925925925E-2</v>
      </c>
      <c r="N230" s="7">
        <v>26.082999999999998</v>
      </c>
    </row>
    <row r="231" spans="1:14" x14ac:dyDescent="0.2">
      <c r="A231" t="s">
        <v>117</v>
      </c>
      <c r="B231" t="s">
        <v>118</v>
      </c>
      <c r="C231" t="s">
        <v>237</v>
      </c>
      <c r="D231" t="s">
        <v>227</v>
      </c>
      <c r="E231" t="s">
        <v>228</v>
      </c>
      <c r="F231">
        <v>17</v>
      </c>
      <c r="G231">
        <v>16</v>
      </c>
      <c r="H231" t="s">
        <v>248</v>
      </c>
      <c r="I231">
        <v>71</v>
      </c>
      <c r="J231" t="s">
        <v>207</v>
      </c>
      <c r="K231" s="8" t="str">
        <f t="shared" si="3"/>
        <v>71.c8</v>
      </c>
      <c r="L231">
        <v>1</v>
      </c>
      <c r="M231" s="6">
        <v>1.8113425925925925E-2</v>
      </c>
      <c r="N231" s="7">
        <v>26.082999999999998</v>
      </c>
    </row>
    <row r="232" spans="1:14" x14ac:dyDescent="0.2">
      <c r="A232" t="s">
        <v>117</v>
      </c>
      <c r="B232" t="s">
        <v>118</v>
      </c>
      <c r="C232" t="s">
        <v>237</v>
      </c>
      <c r="D232" t="s">
        <v>227</v>
      </c>
      <c r="E232" t="s">
        <v>228</v>
      </c>
      <c r="F232">
        <v>19</v>
      </c>
      <c r="G232">
        <v>16</v>
      </c>
      <c r="H232" t="s">
        <v>248</v>
      </c>
      <c r="I232">
        <v>71</v>
      </c>
      <c r="J232" t="s">
        <v>218</v>
      </c>
      <c r="K232" s="8" t="str">
        <f t="shared" si="3"/>
        <v>71.i9</v>
      </c>
      <c r="L232">
        <v>1</v>
      </c>
      <c r="M232" s="6">
        <v>1.8113425925925925E-2</v>
      </c>
      <c r="N232" s="7">
        <v>26.082999999999998</v>
      </c>
    </row>
    <row r="233" spans="1:14" x14ac:dyDescent="0.2">
      <c r="A233" t="s">
        <v>117</v>
      </c>
      <c r="B233" t="s">
        <v>118</v>
      </c>
      <c r="C233" t="s">
        <v>237</v>
      </c>
      <c r="D233" t="s">
        <v>227</v>
      </c>
      <c r="E233" t="s">
        <v>228</v>
      </c>
      <c r="F233">
        <v>19</v>
      </c>
      <c r="G233">
        <v>16</v>
      </c>
      <c r="H233" t="s">
        <v>248</v>
      </c>
      <c r="I233">
        <v>71</v>
      </c>
      <c r="J233" t="s">
        <v>133</v>
      </c>
      <c r="K233" s="8" t="str">
        <f t="shared" si="3"/>
        <v>71.h6</v>
      </c>
      <c r="L233">
        <v>1</v>
      </c>
      <c r="M233" s="6">
        <v>1.8113425925925925E-2</v>
      </c>
      <c r="N233" s="7">
        <v>26.082999999999998</v>
      </c>
    </row>
    <row r="234" spans="1:14" x14ac:dyDescent="0.2">
      <c r="A234" t="s">
        <v>117</v>
      </c>
      <c r="B234" t="s">
        <v>118</v>
      </c>
      <c r="C234" t="s">
        <v>237</v>
      </c>
      <c r="D234" t="s">
        <v>227</v>
      </c>
      <c r="E234" t="s">
        <v>228</v>
      </c>
      <c r="F234">
        <v>19</v>
      </c>
      <c r="G234">
        <v>16</v>
      </c>
      <c r="H234" t="s">
        <v>248</v>
      </c>
      <c r="I234">
        <v>71</v>
      </c>
      <c r="J234" t="s">
        <v>143</v>
      </c>
      <c r="K234" s="8" t="str">
        <f t="shared" si="3"/>
        <v>71.h4</v>
      </c>
      <c r="L234">
        <v>2</v>
      </c>
      <c r="M234" s="6">
        <v>1.8113425925925925E-2</v>
      </c>
      <c r="N234" s="7">
        <v>26.082999999999998</v>
      </c>
    </row>
    <row r="235" spans="1:14" x14ac:dyDescent="0.2">
      <c r="A235" t="s">
        <v>117</v>
      </c>
      <c r="B235" t="s">
        <v>118</v>
      </c>
      <c r="C235" t="s">
        <v>237</v>
      </c>
      <c r="D235" t="s">
        <v>227</v>
      </c>
      <c r="E235" t="s">
        <v>228</v>
      </c>
      <c r="F235">
        <v>19</v>
      </c>
      <c r="G235">
        <v>16</v>
      </c>
      <c r="H235" t="s">
        <v>248</v>
      </c>
      <c r="I235">
        <v>71</v>
      </c>
      <c r="J235" t="s">
        <v>132</v>
      </c>
      <c r="K235" s="8" t="str">
        <f t="shared" si="3"/>
        <v>71.h2</v>
      </c>
      <c r="L235">
        <v>3</v>
      </c>
      <c r="M235" s="6">
        <v>1.8113425925925925E-2</v>
      </c>
      <c r="N235" s="7">
        <v>26.082999999999998</v>
      </c>
    </row>
    <row r="236" spans="1:14" x14ac:dyDescent="0.2">
      <c r="A236" t="s">
        <v>117</v>
      </c>
      <c r="B236" t="s">
        <v>118</v>
      </c>
      <c r="C236" t="s">
        <v>237</v>
      </c>
      <c r="D236" t="s">
        <v>227</v>
      </c>
      <c r="E236" t="s">
        <v>228</v>
      </c>
      <c r="F236">
        <v>19</v>
      </c>
      <c r="G236">
        <v>16</v>
      </c>
      <c r="H236" t="s">
        <v>248</v>
      </c>
      <c r="I236">
        <v>71</v>
      </c>
      <c r="J236" t="s">
        <v>144</v>
      </c>
      <c r="K236" s="8" t="str">
        <f t="shared" si="3"/>
        <v>71.h8</v>
      </c>
      <c r="L236">
        <v>1</v>
      </c>
      <c r="M236" s="6">
        <v>1.8113425925925925E-2</v>
      </c>
      <c r="N236" s="7">
        <v>26.082999999999998</v>
      </c>
    </row>
    <row r="237" spans="1:14" x14ac:dyDescent="0.2">
      <c r="A237" t="s">
        <v>117</v>
      </c>
      <c r="B237" t="s">
        <v>118</v>
      </c>
      <c r="C237" t="s">
        <v>237</v>
      </c>
      <c r="D237" t="s">
        <v>227</v>
      </c>
      <c r="E237" t="s">
        <v>228</v>
      </c>
      <c r="F237">
        <v>19</v>
      </c>
      <c r="G237">
        <v>16</v>
      </c>
      <c r="H237" t="s">
        <v>248</v>
      </c>
      <c r="I237">
        <v>71</v>
      </c>
      <c r="J237" t="s">
        <v>174</v>
      </c>
      <c r="K237" s="8" t="str">
        <f t="shared" si="3"/>
        <v>71.g3</v>
      </c>
      <c r="L237">
        <v>1</v>
      </c>
      <c r="M237" s="6">
        <v>1.8113425925925925E-2</v>
      </c>
      <c r="N237" s="7">
        <v>26.082999999999998</v>
      </c>
    </row>
    <row r="238" spans="1:14" x14ac:dyDescent="0.2">
      <c r="A238" t="s">
        <v>117</v>
      </c>
      <c r="B238" t="s">
        <v>118</v>
      </c>
      <c r="C238" t="s">
        <v>237</v>
      </c>
      <c r="D238" t="s">
        <v>227</v>
      </c>
      <c r="E238" t="s">
        <v>229</v>
      </c>
      <c r="F238">
        <v>26</v>
      </c>
      <c r="G238">
        <v>9</v>
      </c>
      <c r="H238" t="s">
        <v>248</v>
      </c>
      <c r="I238">
        <v>71</v>
      </c>
      <c r="J238" t="s">
        <v>204</v>
      </c>
      <c r="K238" s="8" t="str">
        <f t="shared" si="3"/>
        <v>71.b7</v>
      </c>
      <c r="L238">
        <v>6</v>
      </c>
      <c r="M238" s="6">
        <v>1.8113425925925925E-2</v>
      </c>
      <c r="N238" s="7">
        <v>26.082999999999998</v>
      </c>
    </row>
    <row r="239" spans="1:14" x14ac:dyDescent="0.2">
      <c r="A239" t="s">
        <v>117</v>
      </c>
      <c r="B239" t="s">
        <v>118</v>
      </c>
      <c r="C239" t="s">
        <v>237</v>
      </c>
      <c r="D239" t="s">
        <v>227</v>
      </c>
      <c r="E239" t="s">
        <v>229</v>
      </c>
      <c r="F239">
        <v>26</v>
      </c>
      <c r="G239">
        <v>9</v>
      </c>
      <c r="H239" t="s">
        <v>248</v>
      </c>
      <c r="I239">
        <v>71</v>
      </c>
      <c r="J239" t="s">
        <v>157</v>
      </c>
      <c r="K239" s="8" t="str">
        <f t="shared" si="3"/>
        <v>71.c4</v>
      </c>
      <c r="L239">
        <v>2</v>
      </c>
      <c r="M239" s="6">
        <v>1.8113425925925925E-2</v>
      </c>
      <c r="N239" s="7">
        <v>26.082999999999998</v>
      </c>
    </row>
    <row r="240" spans="1:14" x14ac:dyDescent="0.2">
      <c r="A240" t="s">
        <v>117</v>
      </c>
      <c r="B240" t="s">
        <v>118</v>
      </c>
      <c r="C240" t="s">
        <v>237</v>
      </c>
      <c r="D240" t="s">
        <v>227</v>
      </c>
      <c r="E240" t="s">
        <v>229</v>
      </c>
      <c r="F240">
        <v>26</v>
      </c>
      <c r="G240">
        <v>9</v>
      </c>
      <c r="H240" t="s">
        <v>248</v>
      </c>
      <c r="I240">
        <v>71</v>
      </c>
      <c r="J240" t="s">
        <v>161</v>
      </c>
      <c r="K240" s="8" t="str">
        <f t="shared" si="3"/>
        <v>71.c6</v>
      </c>
      <c r="L240">
        <v>1</v>
      </c>
      <c r="M240" s="6">
        <v>1.8113425925925925E-2</v>
      </c>
      <c r="N240" s="7">
        <v>26.082999999999998</v>
      </c>
    </row>
    <row r="241" spans="1:14" x14ac:dyDescent="0.2">
      <c r="A241" t="s">
        <v>117</v>
      </c>
      <c r="B241" t="s">
        <v>118</v>
      </c>
      <c r="C241" t="s">
        <v>238</v>
      </c>
      <c r="D241" t="s">
        <v>227</v>
      </c>
      <c r="E241" t="s">
        <v>228</v>
      </c>
      <c r="F241">
        <v>4</v>
      </c>
      <c r="G241">
        <v>17</v>
      </c>
      <c r="H241" t="s">
        <v>248</v>
      </c>
      <c r="I241">
        <v>71</v>
      </c>
      <c r="J241" t="s">
        <v>137</v>
      </c>
      <c r="K241" s="8" t="str">
        <f t="shared" si="3"/>
        <v>71.f2</v>
      </c>
      <c r="L241">
        <v>1</v>
      </c>
      <c r="M241" s="6">
        <v>1.8113425925925925E-2</v>
      </c>
      <c r="N241" s="7">
        <v>26.082999999999998</v>
      </c>
    </row>
    <row r="242" spans="1:14" x14ac:dyDescent="0.2">
      <c r="A242" t="s">
        <v>117</v>
      </c>
      <c r="B242" t="s">
        <v>118</v>
      </c>
      <c r="C242" t="s">
        <v>238</v>
      </c>
      <c r="D242" t="s">
        <v>227</v>
      </c>
      <c r="E242" t="s">
        <v>228</v>
      </c>
      <c r="F242">
        <v>4</v>
      </c>
      <c r="G242">
        <v>17</v>
      </c>
      <c r="H242" t="s">
        <v>248</v>
      </c>
      <c r="I242">
        <v>71</v>
      </c>
      <c r="J242" t="s">
        <v>124</v>
      </c>
      <c r="K242" s="8" t="str">
        <f t="shared" si="3"/>
        <v>71.d2</v>
      </c>
      <c r="L242">
        <v>1</v>
      </c>
      <c r="M242" s="6">
        <v>1.8113425925925925E-2</v>
      </c>
      <c r="N242" s="7">
        <v>26.082999999999998</v>
      </c>
    </row>
    <row r="243" spans="1:14" x14ac:dyDescent="0.2">
      <c r="A243" t="s">
        <v>117</v>
      </c>
      <c r="B243" t="s">
        <v>118</v>
      </c>
      <c r="C243" t="s">
        <v>238</v>
      </c>
      <c r="D243" t="s">
        <v>227</v>
      </c>
      <c r="E243" t="s">
        <v>228</v>
      </c>
      <c r="F243">
        <v>4</v>
      </c>
      <c r="G243">
        <v>17</v>
      </c>
      <c r="H243" t="s">
        <v>248</v>
      </c>
      <c r="I243">
        <v>71</v>
      </c>
      <c r="J243" t="s">
        <v>140</v>
      </c>
      <c r="K243" s="8" t="str">
        <f t="shared" si="3"/>
        <v>71.b2</v>
      </c>
      <c r="L243">
        <v>1</v>
      </c>
      <c r="M243" s="6">
        <v>1.8113425925925925E-2</v>
      </c>
      <c r="N243" s="7">
        <v>26.082999999999998</v>
      </c>
    </row>
    <row r="244" spans="1:14" x14ac:dyDescent="0.2">
      <c r="A244" t="s">
        <v>117</v>
      </c>
      <c r="B244" t="s">
        <v>118</v>
      </c>
      <c r="C244" t="s">
        <v>238</v>
      </c>
      <c r="D244" t="s">
        <v>227</v>
      </c>
      <c r="E244" t="s">
        <v>228</v>
      </c>
      <c r="F244">
        <v>21</v>
      </c>
      <c r="G244">
        <v>16</v>
      </c>
      <c r="H244" t="s">
        <v>248</v>
      </c>
      <c r="I244">
        <v>71</v>
      </c>
      <c r="J244" t="s">
        <v>146</v>
      </c>
      <c r="K244" s="8" t="str">
        <f t="shared" si="3"/>
        <v>71.g7</v>
      </c>
      <c r="L244">
        <v>1</v>
      </c>
      <c r="M244" s="6">
        <v>1.8113425925925925E-2</v>
      </c>
      <c r="N244" s="7">
        <v>26.082999999999998</v>
      </c>
    </row>
    <row r="245" spans="1:14" x14ac:dyDescent="0.2">
      <c r="A245" t="s">
        <v>117</v>
      </c>
      <c r="B245" t="s">
        <v>118</v>
      </c>
      <c r="C245" t="s">
        <v>238</v>
      </c>
      <c r="D245" t="s">
        <v>227</v>
      </c>
      <c r="E245" t="s">
        <v>228</v>
      </c>
      <c r="F245">
        <v>21</v>
      </c>
      <c r="G245">
        <v>16</v>
      </c>
      <c r="H245" t="s">
        <v>248</v>
      </c>
      <c r="I245">
        <v>71</v>
      </c>
      <c r="J245" t="s">
        <v>133</v>
      </c>
      <c r="K245" s="8" t="str">
        <f t="shared" si="3"/>
        <v>71.h6</v>
      </c>
      <c r="L245">
        <v>2</v>
      </c>
      <c r="M245" s="6">
        <v>1.8113425925925925E-2</v>
      </c>
      <c r="N245" s="7">
        <v>26.082999999999998</v>
      </c>
    </row>
    <row r="246" spans="1:14" x14ac:dyDescent="0.2">
      <c r="A246" t="s">
        <v>117</v>
      </c>
      <c r="B246" t="s">
        <v>118</v>
      </c>
      <c r="C246" t="s">
        <v>238</v>
      </c>
      <c r="D246" t="s">
        <v>227</v>
      </c>
      <c r="E246" t="s">
        <v>228</v>
      </c>
      <c r="F246">
        <v>21</v>
      </c>
      <c r="G246">
        <v>16</v>
      </c>
      <c r="H246" t="s">
        <v>248</v>
      </c>
      <c r="I246">
        <v>71</v>
      </c>
      <c r="J246" t="s">
        <v>143</v>
      </c>
      <c r="K246" s="8" t="str">
        <f t="shared" si="3"/>
        <v>71.h4</v>
      </c>
      <c r="L246">
        <v>1</v>
      </c>
      <c r="M246" s="6">
        <v>1.8113425925925925E-2</v>
      </c>
      <c r="N246" s="7">
        <v>26.082999999999998</v>
      </c>
    </row>
    <row r="247" spans="1:14" x14ac:dyDescent="0.2">
      <c r="A247" t="s">
        <v>117</v>
      </c>
      <c r="B247" t="s">
        <v>118</v>
      </c>
      <c r="C247" t="s">
        <v>238</v>
      </c>
      <c r="D247" t="s">
        <v>227</v>
      </c>
      <c r="E247" t="s">
        <v>228</v>
      </c>
      <c r="F247">
        <v>22</v>
      </c>
      <c r="G247">
        <v>15</v>
      </c>
      <c r="H247" t="s">
        <v>248</v>
      </c>
      <c r="I247">
        <v>72</v>
      </c>
      <c r="J247" t="s">
        <v>137</v>
      </c>
      <c r="K247" s="8" t="str">
        <f t="shared" si="3"/>
        <v>72.f2</v>
      </c>
      <c r="L247">
        <v>1</v>
      </c>
      <c r="M247" s="6">
        <v>1.8113425925925925E-2</v>
      </c>
      <c r="N247" s="7">
        <v>26.082999999999998</v>
      </c>
    </row>
    <row r="248" spans="1:14" x14ac:dyDescent="0.2">
      <c r="A248" t="s">
        <v>117</v>
      </c>
      <c r="B248" t="s">
        <v>118</v>
      </c>
      <c r="C248" t="s">
        <v>238</v>
      </c>
      <c r="D248" t="s">
        <v>227</v>
      </c>
      <c r="E248" t="s">
        <v>230</v>
      </c>
      <c r="F248">
        <v>14</v>
      </c>
      <c r="G248">
        <v>10</v>
      </c>
      <c r="H248" t="s">
        <v>248</v>
      </c>
      <c r="I248">
        <v>71</v>
      </c>
      <c r="J248" t="s">
        <v>135</v>
      </c>
      <c r="K248" s="8" t="str">
        <f t="shared" si="3"/>
        <v>71.b6</v>
      </c>
      <c r="L248">
        <v>4</v>
      </c>
      <c r="M248" s="6">
        <v>1.8113425925925925E-2</v>
      </c>
      <c r="N248" s="7">
        <v>26.082999999999998</v>
      </c>
    </row>
    <row r="249" spans="1:14" x14ac:dyDescent="0.2">
      <c r="A249" t="s">
        <v>117</v>
      </c>
      <c r="B249" t="s">
        <v>118</v>
      </c>
      <c r="C249" t="s">
        <v>238</v>
      </c>
      <c r="D249" t="s">
        <v>227</v>
      </c>
      <c r="E249" t="s">
        <v>230</v>
      </c>
      <c r="F249">
        <v>14</v>
      </c>
      <c r="G249">
        <v>10</v>
      </c>
      <c r="H249" t="s">
        <v>248</v>
      </c>
      <c r="I249">
        <v>71</v>
      </c>
      <c r="J249" t="s">
        <v>199</v>
      </c>
      <c r="K249" s="8" t="str">
        <f t="shared" si="3"/>
        <v>71.a6</v>
      </c>
      <c r="L249">
        <v>2</v>
      </c>
      <c r="M249" s="6">
        <v>1.8113425925925925E-2</v>
      </c>
      <c r="N249" s="7">
        <v>26.082999999999998</v>
      </c>
    </row>
    <row r="250" spans="1:14" x14ac:dyDescent="0.2">
      <c r="A250" t="s">
        <v>117</v>
      </c>
      <c r="B250" t="s">
        <v>118</v>
      </c>
      <c r="C250" t="s">
        <v>238</v>
      </c>
      <c r="D250" t="s">
        <v>227</v>
      </c>
      <c r="E250" t="s">
        <v>230</v>
      </c>
      <c r="F250">
        <v>14</v>
      </c>
      <c r="G250">
        <v>10</v>
      </c>
      <c r="H250" t="s">
        <v>248</v>
      </c>
      <c r="I250">
        <v>71</v>
      </c>
      <c r="J250" t="s">
        <v>207</v>
      </c>
      <c r="K250" s="8" t="str">
        <f t="shared" si="3"/>
        <v>71.c8</v>
      </c>
      <c r="L250">
        <v>4</v>
      </c>
      <c r="M250" s="6">
        <v>1.8113425925925925E-2</v>
      </c>
      <c r="N250" s="7">
        <v>26.082999999999998</v>
      </c>
    </row>
    <row r="251" spans="1:14" x14ac:dyDescent="0.2">
      <c r="A251" t="s">
        <v>117</v>
      </c>
      <c r="B251" t="s">
        <v>118</v>
      </c>
      <c r="C251" t="s">
        <v>238</v>
      </c>
      <c r="D251" t="s">
        <v>227</v>
      </c>
      <c r="E251" t="s">
        <v>230</v>
      </c>
      <c r="F251">
        <v>14</v>
      </c>
      <c r="G251">
        <v>10</v>
      </c>
      <c r="H251" t="s">
        <v>248</v>
      </c>
      <c r="I251">
        <v>71</v>
      </c>
      <c r="J251" t="s">
        <v>137</v>
      </c>
      <c r="K251" s="8" t="str">
        <f t="shared" si="3"/>
        <v>71.f2</v>
      </c>
      <c r="L251">
        <v>1</v>
      </c>
      <c r="M251" s="6">
        <v>1.8113425925925925E-2</v>
      </c>
      <c r="N251" s="7">
        <v>26.082999999999998</v>
      </c>
    </row>
    <row r="252" spans="1:14" x14ac:dyDescent="0.2">
      <c r="A252" t="s">
        <v>117</v>
      </c>
      <c r="B252" t="s">
        <v>118</v>
      </c>
      <c r="C252" t="s">
        <v>238</v>
      </c>
      <c r="D252" t="s">
        <v>227</v>
      </c>
      <c r="E252" t="s">
        <v>230</v>
      </c>
      <c r="F252">
        <v>14</v>
      </c>
      <c r="G252">
        <v>10</v>
      </c>
      <c r="H252" t="s">
        <v>248</v>
      </c>
      <c r="I252">
        <v>71</v>
      </c>
      <c r="J252" t="s">
        <v>174</v>
      </c>
      <c r="K252" s="8" t="str">
        <f t="shared" si="3"/>
        <v>71.g3</v>
      </c>
      <c r="L252">
        <v>3</v>
      </c>
      <c r="M252" s="6">
        <v>1.8113425925925925E-2</v>
      </c>
      <c r="N252" s="7">
        <v>26.082999999999998</v>
      </c>
    </row>
    <row r="253" spans="1:14" x14ac:dyDescent="0.2">
      <c r="A253" t="s">
        <v>117</v>
      </c>
      <c r="B253" t="s">
        <v>118</v>
      </c>
      <c r="C253" t="s">
        <v>238</v>
      </c>
      <c r="D253" t="s">
        <v>227</v>
      </c>
      <c r="E253" t="s">
        <v>228</v>
      </c>
      <c r="F253">
        <v>4</v>
      </c>
      <c r="G253">
        <v>17</v>
      </c>
      <c r="H253" t="s">
        <v>248</v>
      </c>
      <c r="I253">
        <v>71</v>
      </c>
      <c r="J253" t="s">
        <v>198</v>
      </c>
      <c r="K253" s="8" t="str">
        <f t="shared" si="3"/>
        <v>71.h5</v>
      </c>
      <c r="L253">
        <v>3</v>
      </c>
      <c r="M253" s="6">
        <v>1.8113425925925925E-2</v>
      </c>
      <c r="N253" s="7">
        <v>26.082999999999998</v>
      </c>
    </row>
    <row r="254" spans="1:14" x14ac:dyDescent="0.2">
      <c r="A254" t="s">
        <v>117</v>
      </c>
      <c r="B254" t="s">
        <v>118</v>
      </c>
      <c r="C254" t="s">
        <v>238</v>
      </c>
      <c r="D254" t="s">
        <v>227</v>
      </c>
      <c r="E254" t="s">
        <v>228</v>
      </c>
      <c r="F254">
        <v>4</v>
      </c>
      <c r="G254">
        <v>17</v>
      </c>
      <c r="H254" t="s">
        <v>248</v>
      </c>
      <c r="I254">
        <v>71</v>
      </c>
      <c r="J254" t="s">
        <v>167</v>
      </c>
      <c r="K254" s="8" t="str">
        <f t="shared" si="3"/>
        <v>71.g5</v>
      </c>
      <c r="L254">
        <v>2</v>
      </c>
      <c r="M254" s="6">
        <v>1.8113425925925925E-2</v>
      </c>
      <c r="N254" s="7">
        <v>26.082999999999998</v>
      </c>
    </row>
    <row r="255" spans="1:14" x14ac:dyDescent="0.2">
      <c r="A255" t="s">
        <v>117</v>
      </c>
      <c r="B255" t="s">
        <v>118</v>
      </c>
      <c r="C255" t="s">
        <v>238</v>
      </c>
      <c r="D255" t="s">
        <v>227</v>
      </c>
      <c r="E255" t="s">
        <v>228</v>
      </c>
      <c r="F255">
        <v>4</v>
      </c>
      <c r="G255">
        <v>17</v>
      </c>
      <c r="H255" t="s">
        <v>248</v>
      </c>
      <c r="I255">
        <v>71</v>
      </c>
      <c r="J255" t="s">
        <v>122</v>
      </c>
      <c r="K255" s="8" t="str">
        <f t="shared" si="3"/>
        <v>71.f4</v>
      </c>
      <c r="L255">
        <v>2</v>
      </c>
      <c r="M255" s="6">
        <v>1.8113425925925925E-2</v>
      </c>
      <c r="N255" s="7">
        <v>26.082999999999998</v>
      </c>
    </row>
    <row r="256" spans="1:14" x14ac:dyDescent="0.2">
      <c r="A256" t="s">
        <v>117</v>
      </c>
      <c r="B256" t="s">
        <v>118</v>
      </c>
      <c r="C256" t="s">
        <v>238</v>
      </c>
      <c r="D256" t="s">
        <v>227</v>
      </c>
      <c r="E256" t="s">
        <v>228</v>
      </c>
      <c r="F256">
        <v>4</v>
      </c>
      <c r="G256">
        <v>17</v>
      </c>
      <c r="H256" t="s">
        <v>248</v>
      </c>
      <c r="I256">
        <v>71</v>
      </c>
      <c r="J256" t="s">
        <v>146</v>
      </c>
      <c r="K256" s="8" t="str">
        <f t="shared" si="3"/>
        <v>71.g7</v>
      </c>
      <c r="L256">
        <v>2</v>
      </c>
      <c r="M256" s="6">
        <v>1.8113425925925925E-2</v>
      </c>
      <c r="N256" s="7">
        <v>26.082999999999998</v>
      </c>
    </row>
    <row r="257" spans="1:14" x14ac:dyDescent="0.2">
      <c r="A257" t="s">
        <v>117</v>
      </c>
      <c r="B257" t="s">
        <v>118</v>
      </c>
      <c r="C257" t="s">
        <v>238</v>
      </c>
      <c r="D257" t="s">
        <v>227</v>
      </c>
      <c r="E257" t="s">
        <v>228</v>
      </c>
      <c r="F257">
        <v>4</v>
      </c>
      <c r="G257">
        <v>17</v>
      </c>
      <c r="H257" t="s">
        <v>248</v>
      </c>
      <c r="I257">
        <v>71</v>
      </c>
      <c r="J257" t="s">
        <v>205</v>
      </c>
      <c r="K257" s="8" t="str">
        <f t="shared" si="3"/>
        <v>71.f7</v>
      </c>
      <c r="L257">
        <v>1</v>
      </c>
      <c r="M257" s="6">
        <v>1.8113425925925925E-2</v>
      </c>
      <c r="N257" s="7">
        <v>26.082999999999998</v>
      </c>
    </row>
    <row r="258" spans="1:14" x14ac:dyDescent="0.2">
      <c r="A258" t="s">
        <v>117</v>
      </c>
      <c r="B258" t="s">
        <v>118</v>
      </c>
      <c r="C258" t="s">
        <v>238</v>
      </c>
      <c r="D258" t="s">
        <v>227</v>
      </c>
      <c r="E258" t="s">
        <v>228</v>
      </c>
      <c r="F258">
        <v>4</v>
      </c>
      <c r="G258">
        <v>17</v>
      </c>
      <c r="H258" t="s">
        <v>248</v>
      </c>
      <c r="I258">
        <v>71</v>
      </c>
      <c r="J258" t="s">
        <v>162</v>
      </c>
      <c r="K258" s="8" t="str">
        <f t="shared" si="3"/>
        <v>71.f8</v>
      </c>
      <c r="L258">
        <v>2</v>
      </c>
      <c r="M258" s="6">
        <v>1.8113425925925925E-2</v>
      </c>
      <c r="N258" s="7">
        <v>26.082999999999998</v>
      </c>
    </row>
    <row r="259" spans="1:14" x14ac:dyDescent="0.2">
      <c r="A259" t="s">
        <v>117</v>
      </c>
      <c r="B259" t="s">
        <v>118</v>
      </c>
      <c r="C259" t="s">
        <v>238</v>
      </c>
      <c r="D259" t="s">
        <v>227</v>
      </c>
      <c r="E259" t="s">
        <v>229</v>
      </c>
      <c r="F259">
        <v>28</v>
      </c>
      <c r="G259">
        <v>9</v>
      </c>
      <c r="H259" t="s">
        <v>248</v>
      </c>
      <c r="I259">
        <v>71</v>
      </c>
      <c r="J259" t="s">
        <v>133</v>
      </c>
      <c r="K259" s="8" t="str">
        <f t="shared" ref="K259:K322" si="4">I259&amp;"."&amp;J259</f>
        <v>71.h6</v>
      </c>
      <c r="L259">
        <v>4</v>
      </c>
      <c r="M259" s="6">
        <v>1.8113425925925925E-2</v>
      </c>
      <c r="N259" s="7">
        <v>26.082999999999998</v>
      </c>
    </row>
    <row r="260" spans="1:14" x14ac:dyDescent="0.2">
      <c r="A260" t="s">
        <v>117</v>
      </c>
      <c r="B260" t="s">
        <v>118</v>
      </c>
      <c r="C260" t="s">
        <v>238</v>
      </c>
      <c r="D260" t="s">
        <v>227</v>
      </c>
      <c r="E260" t="s">
        <v>229</v>
      </c>
      <c r="F260">
        <v>28</v>
      </c>
      <c r="G260">
        <v>9</v>
      </c>
      <c r="H260" t="s">
        <v>248</v>
      </c>
      <c r="I260">
        <v>71</v>
      </c>
      <c r="J260" t="s">
        <v>144</v>
      </c>
      <c r="K260" s="8" t="str">
        <f t="shared" si="4"/>
        <v>71.h8</v>
      </c>
      <c r="L260">
        <v>5</v>
      </c>
      <c r="M260" s="6">
        <v>1.8113425925925925E-2</v>
      </c>
      <c r="N260" s="7">
        <v>26.082999999999998</v>
      </c>
    </row>
    <row r="261" spans="1:14" x14ac:dyDescent="0.2">
      <c r="A261" t="s">
        <v>117</v>
      </c>
      <c r="B261" t="s">
        <v>118</v>
      </c>
      <c r="C261" t="s">
        <v>238</v>
      </c>
      <c r="D261" t="s">
        <v>227</v>
      </c>
      <c r="E261" t="s">
        <v>229</v>
      </c>
      <c r="F261">
        <v>28</v>
      </c>
      <c r="G261">
        <v>9</v>
      </c>
      <c r="H261" t="s">
        <v>248</v>
      </c>
      <c r="I261">
        <v>71</v>
      </c>
      <c r="J261" t="s">
        <v>216</v>
      </c>
      <c r="K261" s="8" t="str">
        <f t="shared" si="4"/>
        <v>71.g9</v>
      </c>
      <c r="L261">
        <v>1</v>
      </c>
      <c r="M261" s="6">
        <v>1.8113425925925925E-2</v>
      </c>
      <c r="N261" s="7">
        <v>26.082999999999998</v>
      </c>
    </row>
    <row r="262" spans="1:14" x14ac:dyDescent="0.2">
      <c r="A262" t="s">
        <v>117</v>
      </c>
      <c r="B262" t="s">
        <v>118</v>
      </c>
      <c r="C262" t="s">
        <v>238</v>
      </c>
      <c r="D262" t="s">
        <v>227</v>
      </c>
      <c r="E262" t="s">
        <v>229</v>
      </c>
      <c r="F262">
        <v>28</v>
      </c>
      <c r="G262">
        <v>9</v>
      </c>
      <c r="H262" t="s">
        <v>248</v>
      </c>
      <c r="I262">
        <v>71</v>
      </c>
      <c r="J262" t="s">
        <v>146</v>
      </c>
      <c r="K262" s="8" t="str">
        <f t="shared" si="4"/>
        <v>71.g7</v>
      </c>
      <c r="L262">
        <v>1</v>
      </c>
      <c r="M262" s="6">
        <v>1.8113425925925925E-2</v>
      </c>
      <c r="N262" s="7">
        <v>26.082999999999998</v>
      </c>
    </row>
    <row r="263" spans="1:14" x14ac:dyDescent="0.2">
      <c r="A263" t="s">
        <v>117</v>
      </c>
      <c r="B263" t="s">
        <v>118</v>
      </c>
      <c r="C263" t="s">
        <v>238</v>
      </c>
      <c r="D263" t="s">
        <v>227</v>
      </c>
      <c r="E263" t="s">
        <v>228</v>
      </c>
      <c r="F263">
        <v>24</v>
      </c>
      <c r="G263">
        <v>15</v>
      </c>
      <c r="H263" t="s">
        <v>248</v>
      </c>
      <c r="I263">
        <v>71</v>
      </c>
      <c r="J263" t="s">
        <v>138</v>
      </c>
      <c r="K263" s="8" t="str">
        <f t="shared" si="4"/>
        <v>71.f6</v>
      </c>
      <c r="L263">
        <v>1</v>
      </c>
      <c r="M263" s="6">
        <v>1.8113425925925925E-2</v>
      </c>
      <c r="N263" s="7">
        <v>26.082999999999998</v>
      </c>
    </row>
    <row r="264" spans="1:14" x14ac:dyDescent="0.2">
      <c r="A264" t="s">
        <v>117</v>
      </c>
      <c r="B264" t="s">
        <v>118</v>
      </c>
      <c r="C264" t="s">
        <v>238</v>
      </c>
      <c r="D264" t="s">
        <v>227</v>
      </c>
      <c r="E264" t="s">
        <v>228</v>
      </c>
      <c r="F264">
        <v>24</v>
      </c>
      <c r="G264">
        <v>15</v>
      </c>
      <c r="H264" t="s">
        <v>248</v>
      </c>
      <c r="I264">
        <v>71</v>
      </c>
      <c r="J264" t="s">
        <v>167</v>
      </c>
      <c r="K264" s="8" t="str">
        <f t="shared" si="4"/>
        <v>71.g5</v>
      </c>
      <c r="L264">
        <v>2</v>
      </c>
      <c r="M264" s="6">
        <v>1.8113425925925925E-2</v>
      </c>
      <c r="N264" s="7">
        <v>26.082999999999998</v>
      </c>
    </row>
    <row r="265" spans="1:14" x14ac:dyDescent="0.2">
      <c r="A265" t="s">
        <v>117</v>
      </c>
      <c r="B265" t="s">
        <v>118</v>
      </c>
      <c r="C265" t="s">
        <v>238</v>
      </c>
      <c r="D265" t="s">
        <v>227</v>
      </c>
      <c r="E265" t="s">
        <v>229</v>
      </c>
      <c r="F265">
        <v>30</v>
      </c>
      <c r="G265">
        <v>10</v>
      </c>
      <c r="H265" t="s">
        <v>248</v>
      </c>
      <c r="I265">
        <v>71</v>
      </c>
      <c r="J265" t="s">
        <v>208</v>
      </c>
      <c r="K265" s="8" t="str">
        <f t="shared" si="4"/>
        <v>71.e8</v>
      </c>
      <c r="L265">
        <v>1</v>
      </c>
      <c r="M265" s="6">
        <v>1.8113425925925925E-2</v>
      </c>
      <c r="N265" s="7">
        <v>26.082999999999998</v>
      </c>
    </row>
    <row r="266" spans="1:14" x14ac:dyDescent="0.2">
      <c r="A266" t="s">
        <v>117</v>
      </c>
      <c r="B266" t="s">
        <v>118</v>
      </c>
      <c r="C266" t="s">
        <v>238</v>
      </c>
      <c r="D266" t="s">
        <v>227</v>
      </c>
      <c r="E266" t="s">
        <v>229</v>
      </c>
      <c r="F266">
        <v>30</v>
      </c>
      <c r="G266">
        <v>10</v>
      </c>
      <c r="H266" t="s">
        <v>248</v>
      </c>
      <c r="I266">
        <v>71</v>
      </c>
      <c r="J266" t="s">
        <v>207</v>
      </c>
      <c r="K266" s="8" t="str">
        <f t="shared" si="4"/>
        <v>71.c8</v>
      </c>
      <c r="L266">
        <v>1</v>
      </c>
      <c r="M266" s="6">
        <v>1.8113425925925925E-2</v>
      </c>
      <c r="N266" s="7">
        <v>26.082999999999998</v>
      </c>
    </row>
    <row r="267" spans="1:14" x14ac:dyDescent="0.2">
      <c r="A267" t="s">
        <v>117</v>
      </c>
      <c r="B267" t="s">
        <v>118</v>
      </c>
      <c r="C267" t="s">
        <v>238</v>
      </c>
      <c r="D267" t="s">
        <v>227</v>
      </c>
      <c r="E267" t="s">
        <v>229</v>
      </c>
      <c r="F267">
        <v>30</v>
      </c>
      <c r="G267">
        <v>10</v>
      </c>
      <c r="H267" t="s">
        <v>248</v>
      </c>
      <c r="I267">
        <v>71</v>
      </c>
      <c r="J267" t="s">
        <v>141</v>
      </c>
      <c r="K267" s="8" t="str">
        <f t="shared" si="4"/>
        <v>71.c7</v>
      </c>
      <c r="L267">
        <v>2</v>
      </c>
      <c r="M267" s="6">
        <v>1.8113425925925925E-2</v>
      </c>
      <c r="N267" s="7">
        <v>26.082999999999998</v>
      </c>
    </row>
    <row r="268" spans="1:14" x14ac:dyDescent="0.2">
      <c r="A268" t="s">
        <v>117</v>
      </c>
      <c r="B268" t="s">
        <v>118</v>
      </c>
      <c r="C268" t="s">
        <v>238</v>
      </c>
      <c r="D268" t="s">
        <v>227</v>
      </c>
      <c r="E268" t="s">
        <v>229</v>
      </c>
      <c r="F268">
        <v>30</v>
      </c>
      <c r="G268">
        <v>10</v>
      </c>
      <c r="H268" t="s">
        <v>248</v>
      </c>
      <c r="I268">
        <v>71</v>
      </c>
      <c r="J268" t="s">
        <v>204</v>
      </c>
      <c r="K268" s="8" t="str">
        <f t="shared" si="4"/>
        <v>71.b7</v>
      </c>
      <c r="L268">
        <v>1</v>
      </c>
      <c r="M268" s="6">
        <v>1.8113425925925925E-2</v>
      </c>
      <c r="N268" s="7">
        <v>26.082999999999998</v>
      </c>
    </row>
    <row r="269" spans="1:14" x14ac:dyDescent="0.2">
      <c r="A269" t="s">
        <v>117</v>
      </c>
      <c r="B269" t="s">
        <v>118</v>
      </c>
      <c r="C269" t="s">
        <v>238</v>
      </c>
      <c r="D269" t="s">
        <v>227</v>
      </c>
      <c r="E269" t="s">
        <v>230</v>
      </c>
      <c r="F269">
        <v>15</v>
      </c>
      <c r="G269">
        <v>10</v>
      </c>
      <c r="H269" t="s">
        <v>248</v>
      </c>
      <c r="I269">
        <v>71</v>
      </c>
      <c r="J269" t="s">
        <v>162</v>
      </c>
      <c r="K269" s="8" t="str">
        <f t="shared" si="4"/>
        <v>71.f8</v>
      </c>
      <c r="L269">
        <v>5</v>
      </c>
      <c r="M269" s="6">
        <v>1.8113425925925925E-2</v>
      </c>
      <c r="N269" s="7">
        <v>26.082999999999998</v>
      </c>
    </row>
    <row r="270" spans="1:14" x14ac:dyDescent="0.2">
      <c r="A270" t="s">
        <v>117</v>
      </c>
      <c r="B270" t="s">
        <v>118</v>
      </c>
      <c r="C270" t="s">
        <v>238</v>
      </c>
      <c r="D270" t="s">
        <v>227</v>
      </c>
      <c r="E270" t="s">
        <v>230</v>
      </c>
      <c r="F270">
        <v>15</v>
      </c>
      <c r="G270">
        <v>10</v>
      </c>
      <c r="H270" t="s">
        <v>248</v>
      </c>
      <c r="I270">
        <v>71</v>
      </c>
      <c r="J270" t="s">
        <v>205</v>
      </c>
      <c r="K270" s="8" t="str">
        <f t="shared" si="4"/>
        <v>71.f7</v>
      </c>
      <c r="L270">
        <v>2</v>
      </c>
      <c r="M270" s="6">
        <v>1.8113425925925925E-2</v>
      </c>
      <c r="N270" s="7">
        <v>26.082999999999998</v>
      </c>
    </row>
    <row r="271" spans="1:14" x14ac:dyDescent="0.2">
      <c r="A271" t="s">
        <v>117</v>
      </c>
      <c r="B271" t="s">
        <v>118</v>
      </c>
      <c r="C271" t="s">
        <v>238</v>
      </c>
      <c r="D271" t="s">
        <v>227</v>
      </c>
      <c r="E271" t="s">
        <v>230</v>
      </c>
      <c r="F271">
        <v>15</v>
      </c>
      <c r="G271">
        <v>10</v>
      </c>
      <c r="H271" t="s">
        <v>248</v>
      </c>
      <c r="I271">
        <v>71</v>
      </c>
      <c r="J271" t="s">
        <v>138</v>
      </c>
      <c r="K271" s="8" t="str">
        <f t="shared" si="4"/>
        <v>71.f6</v>
      </c>
      <c r="L271">
        <v>1</v>
      </c>
      <c r="M271" s="6">
        <v>1.8113425925925925E-2</v>
      </c>
      <c r="N271" s="7">
        <v>26.082999999999998</v>
      </c>
    </row>
    <row r="272" spans="1:14" x14ac:dyDescent="0.2">
      <c r="A272" t="s">
        <v>117</v>
      </c>
      <c r="B272" t="s">
        <v>118</v>
      </c>
      <c r="C272" t="s">
        <v>238</v>
      </c>
      <c r="D272" t="s">
        <v>227</v>
      </c>
      <c r="E272" t="s">
        <v>230</v>
      </c>
      <c r="F272">
        <v>15</v>
      </c>
      <c r="G272">
        <v>10</v>
      </c>
      <c r="H272" t="s">
        <v>248</v>
      </c>
      <c r="I272">
        <v>71</v>
      </c>
      <c r="J272" t="s">
        <v>208</v>
      </c>
      <c r="K272" s="8" t="str">
        <f t="shared" si="4"/>
        <v>71.e8</v>
      </c>
      <c r="L272">
        <v>2</v>
      </c>
      <c r="M272" s="6">
        <v>1.8113425925925925E-2</v>
      </c>
      <c r="N272" s="7">
        <v>26.082999999999998</v>
      </c>
    </row>
    <row r="273" spans="1:14" x14ac:dyDescent="0.2">
      <c r="A273" t="s">
        <v>117</v>
      </c>
      <c r="B273" t="s">
        <v>118</v>
      </c>
      <c r="C273" t="s">
        <v>238</v>
      </c>
      <c r="D273" t="s">
        <v>227</v>
      </c>
      <c r="E273" t="s">
        <v>230</v>
      </c>
      <c r="F273">
        <v>15</v>
      </c>
      <c r="G273">
        <v>10</v>
      </c>
      <c r="H273" t="s">
        <v>248</v>
      </c>
      <c r="I273">
        <v>71</v>
      </c>
      <c r="J273" t="s">
        <v>163</v>
      </c>
      <c r="K273" s="8" t="str">
        <f t="shared" si="4"/>
        <v>71.d8</v>
      </c>
      <c r="L273">
        <v>1</v>
      </c>
      <c r="M273" s="6">
        <v>1.8113425925925925E-2</v>
      </c>
      <c r="N273" s="7">
        <v>26.082999999999998</v>
      </c>
    </row>
    <row r="274" spans="1:14" x14ac:dyDescent="0.2">
      <c r="A274" t="s">
        <v>117</v>
      </c>
      <c r="B274" t="s">
        <v>118</v>
      </c>
      <c r="C274" t="s">
        <v>238</v>
      </c>
      <c r="D274" t="s">
        <v>227</v>
      </c>
      <c r="E274" t="s">
        <v>230</v>
      </c>
      <c r="F274">
        <v>15</v>
      </c>
      <c r="G274">
        <v>10</v>
      </c>
      <c r="H274" t="s">
        <v>248</v>
      </c>
      <c r="I274">
        <v>71</v>
      </c>
      <c r="J274" t="s">
        <v>141</v>
      </c>
      <c r="K274" s="8" t="str">
        <f t="shared" si="4"/>
        <v>71.c7</v>
      </c>
      <c r="L274">
        <v>1</v>
      </c>
      <c r="M274" s="6">
        <v>1.8113425925925925E-2</v>
      </c>
      <c r="N274" s="7">
        <v>26.082999999999998</v>
      </c>
    </row>
    <row r="275" spans="1:14" x14ac:dyDescent="0.2">
      <c r="A275" t="s">
        <v>117</v>
      </c>
      <c r="B275" t="s">
        <v>118</v>
      </c>
      <c r="C275" t="s">
        <v>238</v>
      </c>
      <c r="D275" t="s">
        <v>227</v>
      </c>
      <c r="E275" t="s">
        <v>230</v>
      </c>
      <c r="F275">
        <v>15</v>
      </c>
      <c r="G275">
        <v>10</v>
      </c>
      <c r="H275" t="s">
        <v>248</v>
      </c>
      <c r="I275">
        <v>71</v>
      </c>
      <c r="J275" t="s">
        <v>122</v>
      </c>
      <c r="K275" s="8" t="str">
        <f t="shared" si="4"/>
        <v>71.f4</v>
      </c>
      <c r="L275">
        <v>1</v>
      </c>
      <c r="M275" s="6">
        <v>1.8113425925925925E-2</v>
      </c>
      <c r="N275" s="7">
        <v>26.082999999999998</v>
      </c>
    </row>
    <row r="276" spans="1:14" x14ac:dyDescent="0.2">
      <c r="A276" t="s">
        <v>117</v>
      </c>
      <c r="B276" t="s">
        <v>118</v>
      </c>
      <c r="C276" t="s">
        <v>238</v>
      </c>
      <c r="D276" t="s">
        <v>227</v>
      </c>
      <c r="E276" t="s">
        <v>228</v>
      </c>
      <c r="F276">
        <v>4</v>
      </c>
      <c r="G276">
        <v>17</v>
      </c>
      <c r="H276" t="s">
        <v>248</v>
      </c>
      <c r="I276">
        <v>71</v>
      </c>
      <c r="J276" t="s">
        <v>124</v>
      </c>
      <c r="K276" s="8" t="str">
        <f t="shared" si="4"/>
        <v>71.d2</v>
      </c>
      <c r="L276">
        <v>2</v>
      </c>
      <c r="M276" s="6">
        <v>1.8113425925925925E-2</v>
      </c>
      <c r="N276" s="7">
        <v>26.082999999999998</v>
      </c>
    </row>
    <row r="277" spans="1:14" x14ac:dyDescent="0.2">
      <c r="A277" t="s">
        <v>117</v>
      </c>
      <c r="B277" t="s">
        <v>118</v>
      </c>
      <c r="C277" t="s">
        <v>238</v>
      </c>
      <c r="D277" t="s">
        <v>227</v>
      </c>
      <c r="E277" t="s">
        <v>228</v>
      </c>
      <c r="F277">
        <v>4</v>
      </c>
      <c r="G277">
        <v>17</v>
      </c>
      <c r="H277" t="s">
        <v>248</v>
      </c>
      <c r="I277">
        <v>71</v>
      </c>
      <c r="J277" t="s">
        <v>189</v>
      </c>
      <c r="K277" s="8" t="str">
        <f t="shared" si="4"/>
        <v>71.c2</v>
      </c>
      <c r="L277">
        <v>1</v>
      </c>
      <c r="M277" s="6">
        <v>1.8113425925925925E-2</v>
      </c>
      <c r="N277" s="7">
        <v>26.082999999999998</v>
      </c>
    </row>
    <row r="278" spans="1:14" x14ac:dyDescent="0.2">
      <c r="A278" t="s">
        <v>117</v>
      </c>
      <c r="B278" t="s">
        <v>118</v>
      </c>
      <c r="C278" t="s">
        <v>238</v>
      </c>
      <c r="D278" t="s">
        <v>227</v>
      </c>
      <c r="E278" t="s">
        <v>228</v>
      </c>
      <c r="F278">
        <v>4</v>
      </c>
      <c r="G278">
        <v>17</v>
      </c>
      <c r="H278" t="s">
        <v>248</v>
      </c>
      <c r="I278">
        <v>71</v>
      </c>
      <c r="J278" t="s">
        <v>140</v>
      </c>
      <c r="K278" s="8" t="str">
        <f t="shared" si="4"/>
        <v>71.b2</v>
      </c>
      <c r="L278">
        <v>1</v>
      </c>
      <c r="M278" s="6">
        <v>1.8113425925925925E-2</v>
      </c>
      <c r="N278" s="7">
        <v>26.082999999999998</v>
      </c>
    </row>
    <row r="279" spans="1:14" x14ac:dyDescent="0.2">
      <c r="A279" t="s">
        <v>117</v>
      </c>
      <c r="B279" t="s">
        <v>118</v>
      </c>
      <c r="C279" t="s">
        <v>238</v>
      </c>
      <c r="D279" t="s">
        <v>227</v>
      </c>
      <c r="E279" t="s">
        <v>229</v>
      </c>
      <c r="F279">
        <v>31</v>
      </c>
      <c r="G279">
        <v>9</v>
      </c>
      <c r="H279" t="s">
        <v>248</v>
      </c>
      <c r="I279">
        <v>71</v>
      </c>
      <c r="J279" t="s">
        <v>132</v>
      </c>
      <c r="K279" s="8" t="str">
        <f t="shared" si="4"/>
        <v>71.h2</v>
      </c>
      <c r="L279">
        <v>1</v>
      </c>
      <c r="M279" s="6">
        <v>1.8113425925925925E-2</v>
      </c>
      <c r="N279" s="7">
        <v>26.082999999999998</v>
      </c>
    </row>
    <row r="280" spans="1:14" x14ac:dyDescent="0.2">
      <c r="A280" t="s">
        <v>117</v>
      </c>
      <c r="B280" t="s">
        <v>118</v>
      </c>
      <c r="C280" t="s">
        <v>238</v>
      </c>
      <c r="D280" t="s">
        <v>227</v>
      </c>
      <c r="E280" t="s">
        <v>229</v>
      </c>
      <c r="F280">
        <v>31</v>
      </c>
      <c r="G280">
        <v>9</v>
      </c>
      <c r="H280" t="s">
        <v>248</v>
      </c>
      <c r="I280">
        <v>71</v>
      </c>
      <c r="J280" t="s">
        <v>143</v>
      </c>
      <c r="K280" s="8" t="str">
        <f t="shared" si="4"/>
        <v>71.h4</v>
      </c>
      <c r="L280">
        <v>1</v>
      </c>
      <c r="M280" s="6">
        <v>1.8113425925925925E-2</v>
      </c>
      <c r="N280" s="7">
        <v>26.082999999999998</v>
      </c>
    </row>
    <row r="281" spans="1:14" x14ac:dyDescent="0.2">
      <c r="A281" t="s">
        <v>117</v>
      </c>
      <c r="B281" t="s">
        <v>118</v>
      </c>
      <c r="C281" t="s">
        <v>238</v>
      </c>
      <c r="D281" t="s">
        <v>227</v>
      </c>
      <c r="E281" t="s">
        <v>229</v>
      </c>
      <c r="F281">
        <v>31</v>
      </c>
      <c r="G281">
        <v>9</v>
      </c>
      <c r="H281" t="s">
        <v>248</v>
      </c>
      <c r="I281">
        <v>71</v>
      </c>
      <c r="J281" t="s">
        <v>167</v>
      </c>
      <c r="K281" s="8" t="str">
        <f t="shared" si="4"/>
        <v>71.g5</v>
      </c>
      <c r="L281">
        <v>5</v>
      </c>
      <c r="M281" s="6">
        <v>1.8113425925925925E-2</v>
      </c>
      <c r="N281" s="7">
        <v>26.082999999999998</v>
      </c>
    </row>
    <row r="282" spans="1:14" x14ac:dyDescent="0.2">
      <c r="A282" t="s">
        <v>117</v>
      </c>
      <c r="B282" t="s">
        <v>118</v>
      </c>
      <c r="C282" t="s">
        <v>239</v>
      </c>
      <c r="D282" t="s">
        <v>227</v>
      </c>
      <c r="E282" t="s">
        <v>230</v>
      </c>
      <c r="F282">
        <v>17</v>
      </c>
      <c r="G282">
        <v>10</v>
      </c>
      <c r="H282" t="s">
        <v>248</v>
      </c>
      <c r="I282">
        <v>71</v>
      </c>
      <c r="J282" t="s">
        <v>143</v>
      </c>
      <c r="K282" s="8" t="str">
        <f t="shared" si="4"/>
        <v>71.h4</v>
      </c>
      <c r="L282">
        <v>1</v>
      </c>
      <c r="M282" s="6">
        <v>1.8113425925925925E-2</v>
      </c>
      <c r="N282" s="7">
        <v>26.082999999999998</v>
      </c>
    </row>
    <row r="283" spans="1:14" x14ac:dyDescent="0.2">
      <c r="A283" t="s">
        <v>117</v>
      </c>
      <c r="B283" t="s">
        <v>118</v>
      </c>
      <c r="C283" t="s">
        <v>239</v>
      </c>
      <c r="D283" t="s">
        <v>227</v>
      </c>
      <c r="E283" t="s">
        <v>230</v>
      </c>
      <c r="F283">
        <v>17</v>
      </c>
      <c r="G283">
        <v>10</v>
      </c>
      <c r="H283" t="s">
        <v>248</v>
      </c>
      <c r="I283">
        <v>71</v>
      </c>
      <c r="J283" t="s">
        <v>133</v>
      </c>
      <c r="K283" s="8" t="str">
        <f t="shared" si="4"/>
        <v>71.h6</v>
      </c>
      <c r="L283">
        <v>2</v>
      </c>
      <c r="M283" s="6">
        <v>1.8113425925925925E-2</v>
      </c>
      <c r="N283" s="7">
        <v>26.082999999999998</v>
      </c>
    </row>
    <row r="284" spans="1:14" x14ac:dyDescent="0.2">
      <c r="A284" t="s">
        <v>117</v>
      </c>
      <c r="B284" t="s">
        <v>118</v>
      </c>
      <c r="C284" t="s">
        <v>239</v>
      </c>
      <c r="D284" t="s">
        <v>227</v>
      </c>
      <c r="E284" t="s">
        <v>228</v>
      </c>
      <c r="F284">
        <v>27</v>
      </c>
      <c r="G284">
        <v>16</v>
      </c>
      <c r="H284" t="s">
        <v>248</v>
      </c>
      <c r="I284">
        <v>71</v>
      </c>
      <c r="J284" t="s">
        <v>177</v>
      </c>
      <c r="K284" s="8" t="str">
        <f t="shared" si="4"/>
        <v>71.e1</v>
      </c>
      <c r="L284">
        <v>1</v>
      </c>
      <c r="M284" s="6">
        <v>1.8113425925925925E-2</v>
      </c>
      <c r="N284" s="7">
        <v>26.082999999999998</v>
      </c>
    </row>
    <row r="285" spans="1:14" x14ac:dyDescent="0.2">
      <c r="A285" t="s">
        <v>117</v>
      </c>
      <c r="B285" t="s">
        <v>118</v>
      </c>
      <c r="C285" t="s">
        <v>239</v>
      </c>
      <c r="D285" t="s">
        <v>227</v>
      </c>
      <c r="E285" t="s">
        <v>228</v>
      </c>
      <c r="F285">
        <v>27</v>
      </c>
      <c r="G285">
        <v>16</v>
      </c>
      <c r="H285" t="s">
        <v>248</v>
      </c>
      <c r="I285">
        <v>71</v>
      </c>
      <c r="J285" t="s">
        <v>124</v>
      </c>
      <c r="K285" s="8" t="str">
        <f t="shared" si="4"/>
        <v>71.d2</v>
      </c>
      <c r="L285">
        <v>1</v>
      </c>
      <c r="M285" s="6">
        <v>1.8113425925925925E-2</v>
      </c>
      <c r="N285" s="7">
        <v>26.082999999999998</v>
      </c>
    </row>
    <row r="286" spans="1:14" x14ac:dyDescent="0.2">
      <c r="A286" t="s">
        <v>117</v>
      </c>
      <c r="B286" t="s">
        <v>118</v>
      </c>
      <c r="C286" t="s">
        <v>239</v>
      </c>
      <c r="D286" t="s">
        <v>227</v>
      </c>
      <c r="E286" t="s">
        <v>230</v>
      </c>
      <c r="F286">
        <v>18</v>
      </c>
      <c r="G286">
        <v>10</v>
      </c>
      <c r="H286" t="s">
        <v>248</v>
      </c>
      <c r="I286">
        <v>71</v>
      </c>
      <c r="J286" t="s">
        <v>205</v>
      </c>
      <c r="K286" s="8" t="str">
        <f t="shared" si="4"/>
        <v>71.f7</v>
      </c>
      <c r="L286">
        <v>1</v>
      </c>
      <c r="M286" s="6">
        <v>1.8113425925925925E-2</v>
      </c>
      <c r="N286" s="7">
        <v>26.082999999999998</v>
      </c>
    </row>
    <row r="287" spans="1:14" x14ac:dyDescent="0.2">
      <c r="A287" t="s">
        <v>117</v>
      </c>
      <c r="B287" t="s">
        <v>118</v>
      </c>
      <c r="C287" t="s">
        <v>239</v>
      </c>
      <c r="D287" t="s">
        <v>227</v>
      </c>
      <c r="E287" t="s">
        <v>230</v>
      </c>
      <c r="F287">
        <v>18</v>
      </c>
      <c r="G287">
        <v>10</v>
      </c>
      <c r="H287" t="s">
        <v>248</v>
      </c>
      <c r="I287">
        <v>71</v>
      </c>
      <c r="J287" t="s">
        <v>138</v>
      </c>
      <c r="K287" s="8" t="str">
        <f t="shared" si="4"/>
        <v>71.f6</v>
      </c>
      <c r="L287">
        <v>2</v>
      </c>
      <c r="M287" s="6">
        <v>1.8113425925925925E-2</v>
      </c>
      <c r="N287" s="7">
        <v>26.082999999999998</v>
      </c>
    </row>
    <row r="288" spans="1:14" x14ac:dyDescent="0.2">
      <c r="A288" t="s">
        <v>117</v>
      </c>
      <c r="B288" t="s">
        <v>118</v>
      </c>
      <c r="C288" t="s">
        <v>239</v>
      </c>
      <c r="D288" t="s">
        <v>227</v>
      </c>
      <c r="E288" t="s">
        <v>230</v>
      </c>
      <c r="F288">
        <v>18</v>
      </c>
      <c r="G288">
        <v>10</v>
      </c>
      <c r="H288" t="s">
        <v>248</v>
      </c>
      <c r="I288">
        <v>71</v>
      </c>
      <c r="J288" t="s">
        <v>141</v>
      </c>
      <c r="K288" s="8" t="str">
        <f t="shared" si="4"/>
        <v>71.c7</v>
      </c>
      <c r="L288">
        <v>1</v>
      </c>
      <c r="M288" s="6">
        <v>1.8113425925925925E-2</v>
      </c>
      <c r="N288" s="7">
        <v>26.082999999999998</v>
      </c>
    </row>
    <row r="289" spans="1:14" x14ac:dyDescent="0.2">
      <c r="A289" t="s">
        <v>117</v>
      </c>
      <c r="B289" t="s">
        <v>118</v>
      </c>
      <c r="C289" t="s">
        <v>239</v>
      </c>
      <c r="D289" t="s">
        <v>227</v>
      </c>
      <c r="E289" t="s">
        <v>228</v>
      </c>
      <c r="F289">
        <v>28</v>
      </c>
      <c r="G289">
        <v>15</v>
      </c>
      <c r="H289" t="s">
        <v>248</v>
      </c>
      <c r="I289">
        <v>71</v>
      </c>
      <c r="J289" t="s">
        <v>215</v>
      </c>
      <c r="K289" s="8" t="str">
        <f t="shared" si="4"/>
        <v>71.f9</v>
      </c>
      <c r="L289">
        <v>1</v>
      </c>
      <c r="M289" s="6">
        <v>1.8113425925925925E-2</v>
      </c>
      <c r="N289" s="7">
        <v>26.082999999999998</v>
      </c>
    </row>
    <row r="290" spans="1:14" x14ac:dyDescent="0.2">
      <c r="A290" t="s">
        <v>117</v>
      </c>
      <c r="B290" t="s">
        <v>118</v>
      </c>
      <c r="C290" t="s">
        <v>239</v>
      </c>
      <c r="D290" t="s">
        <v>227</v>
      </c>
      <c r="E290" t="s">
        <v>228</v>
      </c>
      <c r="F290">
        <v>28</v>
      </c>
      <c r="G290">
        <v>15</v>
      </c>
      <c r="H290" t="s">
        <v>248</v>
      </c>
      <c r="I290">
        <v>71</v>
      </c>
      <c r="J290" t="s">
        <v>146</v>
      </c>
      <c r="K290" s="8" t="str">
        <f t="shared" si="4"/>
        <v>71.g7</v>
      </c>
      <c r="L290">
        <v>1</v>
      </c>
      <c r="M290" s="6">
        <v>1.8113425925925925E-2</v>
      </c>
      <c r="N290" s="7">
        <v>26.082999999999998</v>
      </c>
    </row>
    <row r="291" spans="1:14" x14ac:dyDescent="0.2">
      <c r="A291" t="s">
        <v>117</v>
      </c>
      <c r="B291" t="s">
        <v>118</v>
      </c>
      <c r="C291" t="s">
        <v>239</v>
      </c>
      <c r="D291" t="s">
        <v>227</v>
      </c>
      <c r="E291" t="s">
        <v>228</v>
      </c>
      <c r="F291">
        <v>28</v>
      </c>
      <c r="G291">
        <v>15</v>
      </c>
      <c r="H291" t="s">
        <v>248</v>
      </c>
      <c r="I291">
        <v>71</v>
      </c>
      <c r="J291" t="s">
        <v>133</v>
      </c>
      <c r="K291" s="8" t="str">
        <f t="shared" si="4"/>
        <v>71.h6</v>
      </c>
      <c r="L291">
        <v>1</v>
      </c>
      <c r="M291" s="6">
        <v>1.8113425925925925E-2</v>
      </c>
      <c r="N291" s="7">
        <v>26.082999999999998</v>
      </c>
    </row>
    <row r="292" spans="1:14" x14ac:dyDescent="0.2">
      <c r="A292" t="s">
        <v>117</v>
      </c>
      <c r="B292" t="s">
        <v>118</v>
      </c>
      <c r="C292" t="s">
        <v>239</v>
      </c>
      <c r="D292" t="s">
        <v>227</v>
      </c>
      <c r="E292" t="s">
        <v>228</v>
      </c>
      <c r="F292">
        <v>28</v>
      </c>
      <c r="G292">
        <v>15</v>
      </c>
      <c r="H292" t="s">
        <v>248</v>
      </c>
      <c r="I292">
        <v>71</v>
      </c>
      <c r="J292" t="s">
        <v>138</v>
      </c>
      <c r="K292" s="8" t="str">
        <f t="shared" si="4"/>
        <v>71.f6</v>
      </c>
      <c r="L292">
        <v>1</v>
      </c>
      <c r="M292" s="6">
        <v>1.8113425925925925E-2</v>
      </c>
      <c r="N292" s="7">
        <v>26.082999999999998</v>
      </c>
    </row>
    <row r="293" spans="1:14" x14ac:dyDescent="0.2">
      <c r="A293" t="s">
        <v>117</v>
      </c>
      <c r="B293" t="s">
        <v>118</v>
      </c>
      <c r="C293" t="s">
        <v>239</v>
      </c>
      <c r="D293" t="s">
        <v>227</v>
      </c>
      <c r="E293" t="s">
        <v>228</v>
      </c>
      <c r="F293">
        <v>28</v>
      </c>
      <c r="G293">
        <v>15</v>
      </c>
      <c r="H293" t="s">
        <v>248</v>
      </c>
      <c r="I293">
        <v>71</v>
      </c>
      <c r="J293" t="s">
        <v>122</v>
      </c>
      <c r="K293" s="8" t="str">
        <f t="shared" si="4"/>
        <v>71.f4</v>
      </c>
      <c r="L293">
        <v>1</v>
      </c>
      <c r="M293" s="6">
        <v>1.8113425925925925E-2</v>
      </c>
      <c r="N293" s="7">
        <v>26.082999999999998</v>
      </c>
    </row>
    <row r="294" spans="1:14" x14ac:dyDescent="0.2">
      <c r="A294" t="s">
        <v>117</v>
      </c>
      <c r="B294" t="s">
        <v>118</v>
      </c>
      <c r="C294" t="s">
        <v>239</v>
      </c>
      <c r="D294" t="s">
        <v>227</v>
      </c>
      <c r="E294" t="s">
        <v>228</v>
      </c>
      <c r="F294">
        <v>28</v>
      </c>
      <c r="G294">
        <v>15</v>
      </c>
      <c r="H294" t="s">
        <v>248</v>
      </c>
      <c r="I294">
        <v>71</v>
      </c>
      <c r="J294" t="s">
        <v>137</v>
      </c>
      <c r="K294" s="8" t="str">
        <f t="shared" si="4"/>
        <v>71.f2</v>
      </c>
      <c r="L294">
        <v>1</v>
      </c>
      <c r="M294" s="6">
        <v>1.8113425925925925E-2</v>
      </c>
      <c r="N294" s="7">
        <v>26.082999999999998</v>
      </c>
    </row>
    <row r="295" spans="1:14" x14ac:dyDescent="0.2">
      <c r="A295" t="s">
        <v>117</v>
      </c>
      <c r="B295" t="s">
        <v>118</v>
      </c>
      <c r="C295" t="s">
        <v>239</v>
      </c>
      <c r="D295" t="s">
        <v>227</v>
      </c>
      <c r="E295" t="s">
        <v>228</v>
      </c>
      <c r="F295">
        <v>28</v>
      </c>
      <c r="G295">
        <v>15</v>
      </c>
      <c r="H295" t="s">
        <v>248</v>
      </c>
      <c r="I295">
        <v>71</v>
      </c>
      <c r="J295" t="s">
        <v>132</v>
      </c>
      <c r="K295" s="8" t="str">
        <f t="shared" si="4"/>
        <v>71.h2</v>
      </c>
      <c r="L295">
        <v>1</v>
      </c>
      <c r="M295" s="6">
        <v>1.8113425925925925E-2</v>
      </c>
      <c r="N295" s="7">
        <v>26.082999999999998</v>
      </c>
    </row>
    <row r="296" spans="1:14" x14ac:dyDescent="0.2">
      <c r="A296" t="s">
        <v>117</v>
      </c>
      <c r="B296" t="s">
        <v>118</v>
      </c>
      <c r="C296" t="s">
        <v>239</v>
      </c>
      <c r="D296" t="s">
        <v>227</v>
      </c>
      <c r="E296" t="s">
        <v>228</v>
      </c>
      <c r="F296">
        <v>28</v>
      </c>
      <c r="G296">
        <v>15</v>
      </c>
      <c r="H296" t="s">
        <v>248</v>
      </c>
      <c r="I296">
        <v>71</v>
      </c>
      <c r="J296" t="s">
        <v>143</v>
      </c>
      <c r="K296" s="8" t="str">
        <f t="shared" si="4"/>
        <v>71.h4</v>
      </c>
      <c r="L296">
        <v>1</v>
      </c>
      <c r="M296" s="6">
        <v>1.8113425925925925E-2</v>
      </c>
      <c r="N296" s="7">
        <v>26.082999999999998</v>
      </c>
    </row>
    <row r="297" spans="1:14" x14ac:dyDescent="0.2">
      <c r="A297" t="s">
        <v>117</v>
      </c>
      <c r="B297" t="s">
        <v>118</v>
      </c>
      <c r="C297" t="s">
        <v>239</v>
      </c>
      <c r="D297" t="s">
        <v>227</v>
      </c>
      <c r="E297" t="s">
        <v>228</v>
      </c>
      <c r="F297">
        <v>28</v>
      </c>
      <c r="G297">
        <v>15</v>
      </c>
      <c r="H297" t="s">
        <v>248</v>
      </c>
      <c r="I297">
        <v>71</v>
      </c>
      <c r="J297" t="s">
        <v>174</v>
      </c>
      <c r="K297" s="8" t="str">
        <f t="shared" si="4"/>
        <v>71.g3</v>
      </c>
      <c r="L297">
        <v>1</v>
      </c>
      <c r="M297" s="6">
        <v>1.8113425925925925E-2</v>
      </c>
      <c r="N297" s="7">
        <v>26.082999999999998</v>
      </c>
    </row>
    <row r="298" spans="1:14" x14ac:dyDescent="0.2">
      <c r="A298" t="s">
        <v>117</v>
      </c>
      <c r="B298" t="s">
        <v>118</v>
      </c>
      <c r="C298" t="s">
        <v>239</v>
      </c>
      <c r="D298" t="s">
        <v>227</v>
      </c>
      <c r="E298" t="s">
        <v>229</v>
      </c>
      <c r="F298">
        <v>34</v>
      </c>
      <c r="G298">
        <v>9</v>
      </c>
      <c r="H298" t="s">
        <v>248</v>
      </c>
      <c r="I298">
        <v>71</v>
      </c>
      <c r="J298" t="s">
        <v>162</v>
      </c>
      <c r="K298" s="8" t="str">
        <f t="shared" si="4"/>
        <v>71.f8</v>
      </c>
      <c r="L298">
        <v>5</v>
      </c>
      <c r="M298" s="6">
        <v>1.8113425925925925E-2</v>
      </c>
      <c r="N298" s="7">
        <v>26.082999999999998</v>
      </c>
    </row>
    <row r="299" spans="1:14" x14ac:dyDescent="0.2">
      <c r="A299" t="s">
        <v>117</v>
      </c>
      <c r="B299" t="s">
        <v>118</v>
      </c>
      <c r="C299" t="s">
        <v>239</v>
      </c>
      <c r="D299" t="s">
        <v>227</v>
      </c>
      <c r="E299" t="s">
        <v>229</v>
      </c>
      <c r="F299">
        <v>34</v>
      </c>
      <c r="G299">
        <v>9</v>
      </c>
      <c r="H299" t="s">
        <v>248</v>
      </c>
      <c r="I299">
        <v>71</v>
      </c>
      <c r="J299" t="s">
        <v>146</v>
      </c>
      <c r="K299" s="8" t="str">
        <f t="shared" si="4"/>
        <v>71.g7</v>
      </c>
      <c r="L299">
        <v>2</v>
      </c>
      <c r="M299" s="6">
        <v>1.8113425925925925E-2</v>
      </c>
      <c r="N299" s="7">
        <v>26.082999999999998</v>
      </c>
    </row>
    <row r="300" spans="1:14" x14ac:dyDescent="0.2">
      <c r="A300" t="s">
        <v>117</v>
      </c>
      <c r="B300" t="s">
        <v>118</v>
      </c>
      <c r="C300" t="s">
        <v>239</v>
      </c>
      <c r="D300" t="s">
        <v>227</v>
      </c>
      <c r="E300" t="s">
        <v>229</v>
      </c>
      <c r="F300">
        <v>34</v>
      </c>
      <c r="G300">
        <v>9</v>
      </c>
      <c r="H300" t="s">
        <v>248</v>
      </c>
      <c r="I300">
        <v>71</v>
      </c>
      <c r="J300" t="s">
        <v>157</v>
      </c>
      <c r="K300" s="8" t="str">
        <f t="shared" si="4"/>
        <v>71.c4</v>
      </c>
      <c r="L300">
        <v>1</v>
      </c>
      <c r="M300" s="6">
        <v>1.8113425925925925E-2</v>
      </c>
      <c r="N300" s="7">
        <v>26.082999999999998</v>
      </c>
    </row>
    <row r="301" spans="1:14" x14ac:dyDescent="0.2">
      <c r="A301" t="s">
        <v>117</v>
      </c>
      <c r="B301" t="s">
        <v>118</v>
      </c>
      <c r="C301" t="s">
        <v>239</v>
      </c>
      <c r="D301" t="s">
        <v>227</v>
      </c>
      <c r="E301" t="s">
        <v>229</v>
      </c>
      <c r="F301">
        <v>34</v>
      </c>
      <c r="G301">
        <v>9</v>
      </c>
      <c r="H301" t="s">
        <v>248</v>
      </c>
      <c r="I301">
        <v>71</v>
      </c>
      <c r="J301" t="s">
        <v>135</v>
      </c>
      <c r="K301" s="8" t="str">
        <f t="shared" si="4"/>
        <v>71.b6</v>
      </c>
      <c r="L301">
        <v>2</v>
      </c>
      <c r="M301" s="6">
        <v>1.8113425925925925E-2</v>
      </c>
      <c r="N301" s="7">
        <v>26.082999999999998</v>
      </c>
    </row>
    <row r="302" spans="1:14" x14ac:dyDescent="0.2">
      <c r="A302" t="s">
        <v>117</v>
      </c>
      <c r="B302" t="s">
        <v>118</v>
      </c>
      <c r="C302" t="s">
        <v>239</v>
      </c>
      <c r="D302" t="s">
        <v>227</v>
      </c>
      <c r="E302" t="s">
        <v>229</v>
      </c>
      <c r="F302">
        <v>34</v>
      </c>
      <c r="G302">
        <v>9</v>
      </c>
      <c r="H302" t="s">
        <v>248</v>
      </c>
      <c r="I302">
        <v>71</v>
      </c>
      <c r="J302" t="s">
        <v>175</v>
      </c>
      <c r="K302" s="8" t="str">
        <f t="shared" si="4"/>
        <v>71.f5</v>
      </c>
      <c r="L302">
        <v>1</v>
      </c>
      <c r="M302" s="6">
        <v>1.8113425925925925E-2</v>
      </c>
      <c r="N302" s="7">
        <v>26.082999999999998</v>
      </c>
    </row>
    <row r="303" spans="1:14" x14ac:dyDescent="0.2">
      <c r="A303" t="s">
        <v>117</v>
      </c>
      <c r="B303" t="s">
        <v>118</v>
      </c>
      <c r="C303" t="s">
        <v>239</v>
      </c>
      <c r="D303" t="s">
        <v>227</v>
      </c>
      <c r="E303" t="s">
        <v>229</v>
      </c>
      <c r="F303">
        <v>34</v>
      </c>
      <c r="G303">
        <v>9</v>
      </c>
      <c r="H303" t="s">
        <v>248</v>
      </c>
      <c r="I303">
        <v>71</v>
      </c>
      <c r="J303" t="s">
        <v>193</v>
      </c>
      <c r="K303" s="8" t="str">
        <f t="shared" si="4"/>
        <v>71.d4</v>
      </c>
      <c r="L303">
        <v>1</v>
      </c>
      <c r="M303" s="6">
        <v>1.8113425925925925E-2</v>
      </c>
      <c r="N303" s="7">
        <v>26.082999999999998</v>
      </c>
    </row>
    <row r="304" spans="1:14" x14ac:dyDescent="0.2">
      <c r="A304" t="s">
        <v>117</v>
      </c>
      <c r="B304" t="s">
        <v>118</v>
      </c>
      <c r="C304" t="s">
        <v>239</v>
      </c>
      <c r="D304" t="s">
        <v>227</v>
      </c>
      <c r="E304" t="s">
        <v>229</v>
      </c>
      <c r="F304">
        <v>35</v>
      </c>
      <c r="G304">
        <v>8</v>
      </c>
      <c r="H304" t="s">
        <v>248</v>
      </c>
      <c r="I304">
        <v>71</v>
      </c>
      <c r="J304" t="s">
        <v>133</v>
      </c>
      <c r="K304" s="8" t="str">
        <f t="shared" si="4"/>
        <v>71.h6</v>
      </c>
      <c r="L304">
        <v>1</v>
      </c>
      <c r="M304" s="6">
        <v>1.8113425925925925E-2</v>
      </c>
      <c r="N304" s="7">
        <v>26.082999999999998</v>
      </c>
    </row>
    <row r="305" spans="1:14" x14ac:dyDescent="0.2">
      <c r="A305" t="s">
        <v>117</v>
      </c>
      <c r="B305" t="s">
        <v>118</v>
      </c>
      <c r="C305" t="s">
        <v>239</v>
      </c>
      <c r="D305" t="s">
        <v>227</v>
      </c>
      <c r="E305" t="s">
        <v>229</v>
      </c>
      <c r="F305">
        <v>35</v>
      </c>
      <c r="G305">
        <v>8</v>
      </c>
      <c r="H305" t="s">
        <v>248</v>
      </c>
      <c r="I305">
        <v>71</v>
      </c>
      <c r="J305" t="s">
        <v>198</v>
      </c>
      <c r="K305" s="8" t="str">
        <f t="shared" si="4"/>
        <v>71.h5</v>
      </c>
      <c r="L305">
        <v>2</v>
      </c>
      <c r="M305" s="6">
        <v>1.8113425925925925E-2</v>
      </c>
      <c r="N305" s="7">
        <v>26.082999999999998</v>
      </c>
    </row>
    <row r="306" spans="1:14" x14ac:dyDescent="0.2">
      <c r="A306" t="s">
        <v>117</v>
      </c>
      <c r="B306" t="s">
        <v>118</v>
      </c>
      <c r="C306" t="s">
        <v>239</v>
      </c>
      <c r="D306" t="s">
        <v>227</v>
      </c>
      <c r="E306" t="s">
        <v>229</v>
      </c>
      <c r="F306">
        <v>35</v>
      </c>
      <c r="G306">
        <v>8</v>
      </c>
      <c r="H306" t="s">
        <v>248</v>
      </c>
      <c r="I306">
        <v>71</v>
      </c>
      <c r="J306" t="s">
        <v>167</v>
      </c>
      <c r="K306" s="8" t="str">
        <f t="shared" si="4"/>
        <v>71.g5</v>
      </c>
      <c r="L306">
        <v>2</v>
      </c>
      <c r="M306" s="6">
        <v>1.8113425925925925E-2</v>
      </c>
      <c r="N306" s="7">
        <v>26.082999999999998</v>
      </c>
    </row>
    <row r="307" spans="1:14" x14ac:dyDescent="0.2">
      <c r="A307" t="s">
        <v>117</v>
      </c>
      <c r="B307" t="s">
        <v>118</v>
      </c>
      <c r="C307" t="s">
        <v>239</v>
      </c>
      <c r="D307" t="s">
        <v>227</v>
      </c>
      <c r="E307" t="s">
        <v>229</v>
      </c>
      <c r="F307">
        <v>35</v>
      </c>
      <c r="G307">
        <v>8</v>
      </c>
      <c r="H307" t="s">
        <v>248</v>
      </c>
      <c r="I307">
        <v>71</v>
      </c>
      <c r="J307" t="s">
        <v>175</v>
      </c>
      <c r="K307" s="8" t="str">
        <f t="shared" si="4"/>
        <v>71.f5</v>
      </c>
      <c r="L307">
        <v>1</v>
      </c>
      <c r="M307" s="6">
        <v>1.8113425925925925E-2</v>
      </c>
      <c r="N307" s="7">
        <v>26.082999999999998</v>
      </c>
    </row>
    <row r="308" spans="1:14" x14ac:dyDescent="0.2">
      <c r="A308" t="s">
        <v>117</v>
      </c>
      <c r="B308" t="s">
        <v>118</v>
      </c>
      <c r="C308" t="s">
        <v>239</v>
      </c>
      <c r="D308" t="s">
        <v>227</v>
      </c>
      <c r="E308" t="s">
        <v>229</v>
      </c>
      <c r="F308">
        <v>35</v>
      </c>
      <c r="G308">
        <v>8</v>
      </c>
      <c r="H308" t="s">
        <v>248</v>
      </c>
      <c r="I308">
        <v>71</v>
      </c>
      <c r="J308" t="s">
        <v>179</v>
      </c>
      <c r="K308" s="8" t="str">
        <f t="shared" si="4"/>
        <v>71.e4</v>
      </c>
      <c r="L308">
        <v>1</v>
      </c>
      <c r="M308" s="6">
        <v>1.8113425925925925E-2</v>
      </c>
      <c r="N308" s="7">
        <v>26.082999999999998</v>
      </c>
    </row>
    <row r="309" spans="1:14" x14ac:dyDescent="0.2">
      <c r="A309" t="s">
        <v>117</v>
      </c>
      <c r="B309" t="s">
        <v>118</v>
      </c>
      <c r="C309" t="s">
        <v>239</v>
      </c>
      <c r="D309" t="s">
        <v>227</v>
      </c>
      <c r="E309" t="s">
        <v>229</v>
      </c>
      <c r="F309">
        <v>35</v>
      </c>
      <c r="G309">
        <v>8</v>
      </c>
      <c r="H309" t="s">
        <v>248</v>
      </c>
      <c r="I309">
        <v>71</v>
      </c>
      <c r="J309" t="s">
        <v>123</v>
      </c>
      <c r="K309" s="8" t="str">
        <f t="shared" si="4"/>
        <v>71.e3</v>
      </c>
      <c r="L309">
        <v>2</v>
      </c>
      <c r="M309" s="6">
        <v>1.8113425925925925E-2</v>
      </c>
      <c r="N309" s="7">
        <v>26.082999999999998</v>
      </c>
    </row>
    <row r="310" spans="1:14" x14ac:dyDescent="0.2">
      <c r="A310" t="s">
        <v>117</v>
      </c>
      <c r="B310" t="s">
        <v>118</v>
      </c>
      <c r="C310" t="s">
        <v>239</v>
      </c>
      <c r="D310" t="s">
        <v>227</v>
      </c>
      <c r="E310" t="s">
        <v>230</v>
      </c>
      <c r="F310">
        <v>19</v>
      </c>
      <c r="G310">
        <v>10</v>
      </c>
      <c r="H310" t="s">
        <v>248</v>
      </c>
      <c r="I310">
        <v>71</v>
      </c>
      <c r="J310" t="s">
        <v>146</v>
      </c>
      <c r="K310" s="8" t="str">
        <f t="shared" si="4"/>
        <v>71.g7</v>
      </c>
      <c r="L310">
        <v>1</v>
      </c>
      <c r="M310" s="6">
        <v>1.8113425925925925E-2</v>
      </c>
      <c r="N310" s="7">
        <v>26.082999999999998</v>
      </c>
    </row>
    <row r="311" spans="1:14" x14ac:dyDescent="0.2">
      <c r="A311" t="s">
        <v>117</v>
      </c>
      <c r="B311" t="s">
        <v>118</v>
      </c>
      <c r="C311" t="s">
        <v>239</v>
      </c>
      <c r="D311" t="s">
        <v>227</v>
      </c>
      <c r="E311" t="s">
        <v>230</v>
      </c>
      <c r="F311">
        <v>19</v>
      </c>
      <c r="G311">
        <v>10</v>
      </c>
      <c r="H311" t="s">
        <v>248</v>
      </c>
      <c r="I311">
        <v>71</v>
      </c>
      <c r="J311" t="s">
        <v>160</v>
      </c>
      <c r="K311" s="8" t="str">
        <f t="shared" si="4"/>
        <v>71.b4</v>
      </c>
      <c r="L311">
        <v>1</v>
      </c>
      <c r="M311" s="6">
        <v>1.8113425925925925E-2</v>
      </c>
      <c r="N311" s="7">
        <v>26.082999999999998</v>
      </c>
    </row>
    <row r="312" spans="1:14" x14ac:dyDescent="0.2">
      <c r="A312" t="s">
        <v>117</v>
      </c>
      <c r="B312" t="s">
        <v>118</v>
      </c>
      <c r="C312" t="s">
        <v>239</v>
      </c>
      <c r="D312" t="s">
        <v>227</v>
      </c>
      <c r="E312" t="s">
        <v>230</v>
      </c>
      <c r="F312">
        <v>19</v>
      </c>
      <c r="G312">
        <v>10</v>
      </c>
      <c r="H312" t="s">
        <v>248</v>
      </c>
      <c r="I312">
        <v>71</v>
      </c>
      <c r="J312" t="s">
        <v>157</v>
      </c>
      <c r="K312" s="8" t="str">
        <f t="shared" si="4"/>
        <v>71.c4</v>
      </c>
      <c r="L312">
        <v>1</v>
      </c>
      <c r="M312" s="6">
        <v>1.8113425925925925E-2</v>
      </c>
      <c r="N312" s="7">
        <v>26.082999999999998</v>
      </c>
    </row>
    <row r="313" spans="1:14" x14ac:dyDescent="0.2">
      <c r="A313" t="s">
        <v>117</v>
      </c>
      <c r="B313" t="s">
        <v>118</v>
      </c>
      <c r="C313" t="s">
        <v>239</v>
      </c>
      <c r="D313" t="s">
        <v>227</v>
      </c>
      <c r="E313" t="s">
        <v>230</v>
      </c>
      <c r="F313">
        <v>19</v>
      </c>
      <c r="G313">
        <v>10</v>
      </c>
      <c r="H313" t="s">
        <v>248</v>
      </c>
      <c r="I313">
        <v>71</v>
      </c>
      <c r="J313" t="s">
        <v>125</v>
      </c>
      <c r="K313" s="8" t="str">
        <f t="shared" si="4"/>
        <v>71.c3</v>
      </c>
      <c r="L313">
        <v>1</v>
      </c>
      <c r="M313" s="6">
        <v>1.8113425925925925E-2</v>
      </c>
      <c r="N313" s="7">
        <v>26.082999999999998</v>
      </c>
    </row>
    <row r="314" spans="1:14" x14ac:dyDescent="0.2">
      <c r="A314" t="s">
        <v>117</v>
      </c>
      <c r="B314" t="s">
        <v>118</v>
      </c>
      <c r="C314" t="s">
        <v>239</v>
      </c>
      <c r="D314" t="s">
        <v>227</v>
      </c>
      <c r="E314" t="s">
        <v>229</v>
      </c>
      <c r="F314">
        <v>36</v>
      </c>
      <c r="G314">
        <v>9</v>
      </c>
      <c r="H314" t="s">
        <v>248</v>
      </c>
      <c r="I314">
        <v>71</v>
      </c>
      <c r="J314" t="s">
        <v>143</v>
      </c>
      <c r="K314" s="8" t="str">
        <f t="shared" si="4"/>
        <v>71.h4</v>
      </c>
      <c r="L314">
        <v>3</v>
      </c>
      <c r="M314" s="6">
        <v>1.8113425925925925E-2</v>
      </c>
      <c r="N314" s="7">
        <v>26.082999999999998</v>
      </c>
    </row>
    <row r="315" spans="1:14" x14ac:dyDescent="0.2">
      <c r="A315" t="s">
        <v>117</v>
      </c>
      <c r="B315" t="s">
        <v>118</v>
      </c>
      <c r="C315" t="s">
        <v>239</v>
      </c>
      <c r="D315" t="s">
        <v>227</v>
      </c>
      <c r="E315" t="s">
        <v>229</v>
      </c>
      <c r="F315">
        <v>36</v>
      </c>
      <c r="G315">
        <v>9</v>
      </c>
      <c r="H315" t="s">
        <v>248</v>
      </c>
      <c r="I315">
        <v>71</v>
      </c>
      <c r="J315" t="s">
        <v>163</v>
      </c>
      <c r="K315" s="8" t="str">
        <f t="shared" si="4"/>
        <v>71.d8</v>
      </c>
      <c r="L315">
        <v>2</v>
      </c>
      <c r="M315" s="6">
        <v>1.8113425925925925E-2</v>
      </c>
      <c r="N315" s="7">
        <v>26.082999999999998</v>
      </c>
    </row>
    <row r="316" spans="1:14" x14ac:dyDescent="0.2">
      <c r="A316" t="s">
        <v>117</v>
      </c>
      <c r="B316" t="s">
        <v>118</v>
      </c>
      <c r="C316" t="s">
        <v>239</v>
      </c>
      <c r="D316" t="s">
        <v>227</v>
      </c>
      <c r="E316" t="s">
        <v>229</v>
      </c>
      <c r="F316">
        <v>36</v>
      </c>
      <c r="G316">
        <v>9</v>
      </c>
      <c r="H316" t="s">
        <v>248</v>
      </c>
      <c r="I316">
        <v>71</v>
      </c>
      <c r="J316" t="s">
        <v>138</v>
      </c>
      <c r="K316" s="8" t="str">
        <f t="shared" si="4"/>
        <v>71.f6</v>
      </c>
      <c r="L316">
        <v>3</v>
      </c>
      <c r="M316" s="6">
        <v>1.8113425925925925E-2</v>
      </c>
      <c r="N316" s="7">
        <v>26.082999999999998</v>
      </c>
    </row>
    <row r="317" spans="1:14" x14ac:dyDescent="0.2">
      <c r="A317" t="s">
        <v>117</v>
      </c>
      <c r="B317" t="s">
        <v>118</v>
      </c>
      <c r="C317" t="s">
        <v>239</v>
      </c>
      <c r="D317" t="s">
        <v>227</v>
      </c>
      <c r="E317" t="s">
        <v>228</v>
      </c>
      <c r="F317">
        <v>30</v>
      </c>
      <c r="G317">
        <v>12</v>
      </c>
      <c r="H317" t="s">
        <v>248</v>
      </c>
      <c r="I317">
        <v>71</v>
      </c>
      <c r="J317" t="s">
        <v>140</v>
      </c>
      <c r="K317" s="8" t="str">
        <f t="shared" si="4"/>
        <v>71.b2</v>
      </c>
      <c r="L317">
        <v>1</v>
      </c>
      <c r="M317" s="6">
        <v>1.8113425925925925E-2</v>
      </c>
      <c r="N317" s="7">
        <v>26.082999999999998</v>
      </c>
    </row>
    <row r="318" spans="1:14" x14ac:dyDescent="0.2">
      <c r="A318" t="s">
        <v>117</v>
      </c>
      <c r="B318" t="s">
        <v>118</v>
      </c>
      <c r="C318" t="s">
        <v>239</v>
      </c>
      <c r="D318" t="s">
        <v>227</v>
      </c>
      <c r="E318" t="s">
        <v>228</v>
      </c>
      <c r="F318">
        <v>30</v>
      </c>
      <c r="G318">
        <v>12</v>
      </c>
      <c r="H318" t="s">
        <v>248</v>
      </c>
      <c r="I318">
        <v>71</v>
      </c>
      <c r="J318" t="s">
        <v>191</v>
      </c>
      <c r="K318" s="8" t="str">
        <f t="shared" si="4"/>
        <v>71.b3</v>
      </c>
      <c r="L318">
        <v>1</v>
      </c>
      <c r="M318" s="6">
        <v>1.8113425925925925E-2</v>
      </c>
      <c r="N318" s="7">
        <v>26.082999999999998</v>
      </c>
    </row>
    <row r="319" spans="1:14" x14ac:dyDescent="0.2">
      <c r="A319" t="s">
        <v>117</v>
      </c>
      <c r="B319" t="s">
        <v>118</v>
      </c>
      <c r="C319" t="s">
        <v>239</v>
      </c>
      <c r="D319" t="s">
        <v>227</v>
      </c>
      <c r="E319" t="s">
        <v>228</v>
      </c>
      <c r="F319">
        <v>30</v>
      </c>
      <c r="G319">
        <v>12</v>
      </c>
      <c r="H319" t="s">
        <v>248</v>
      </c>
      <c r="I319">
        <v>71</v>
      </c>
      <c r="J319" t="s">
        <v>124</v>
      </c>
      <c r="K319" s="8" t="str">
        <f t="shared" si="4"/>
        <v>71.d2</v>
      </c>
      <c r="L319">
        <v>1</v>
      </c>
      <c r="M319" s="6">
        <v>1.8113425925925925E-2</v>
      </c>
      <c r="N319" s="7">
        <v>26.082999999999998</v>
      </c>
    </row>
    <row r="320" spans="1:14" x14ac:dyDescent="0.2">
      <c r="A320" t="s">
        <v>117</v>
      </c>
      <c r="B320" t="s">
        <v>118</v>
      </c>
      <c r="C320" t="s">
        <v>239</v>
      </c>
      <c r="D320" t="s">
        <v>227</v>
      </c>
      <c r="E320" t="s">
        <v>230</v>
      </c>
      <c r="F320">
        <v>20</v>
      </c>
      <c r="G320">
        <v>10</v>
      </c>
      <c r="H320" t="s">
        <v>248</v>
      </c>
      <c r="I320">
        <v>71</v>
      </c>
      <c r="J320" t="s">
        <v>133</v>
      </c>
      <c r="K320" s="8" t="str">
        <f t="shared" si="4"/>
        <v>71.h6</v>
      </c>
      <c r="L320">
        <v>2</v>
      </c>
      <c r="M320" s="6">
        <v>1.8113425925925925E-2</v>
      </c>
      <c r="N320" s="7">
        <v>26.082999999999998</v>
      </c>
    </row>
    <row r="321" spans="1:14" x14ac:dyDescent="0.2">
      <c r="A321" t="s">
        <v>117</v>
      </c>
      <c r="B321" t="s">
        <v>118</v>
      </c>
      <c r="C321" t="s">
        <v>240</v>
      </c>
      <c r="D321" t="s">
        <v>227</v>
      </c>
      <c r="E321" t="s">
        <v>230</v>
      </c>
      <c r="F321">
        <v>21</v>
      </c>
      <c r="G321">
        <v>10</v>
      </c>
      <c r="H321" t="s">
        <v>248</v>
      </c>
      <c r="I321">
        <v>71</v>
      </c>
      <c r="J321" t="s">
        <v>205</v>
      </c>
      <c r="K321" s="8" t="str">
        <f t="shared" si="4"/>
        <v>71.f7</v>
      </c>
      <c r="L321">
        <v>1</v>
      </c>
      <c r="M321" s="6">
        <v>7.9629629629629634E-3</v>
      </c>
      <c r="N321" s="7">
        <v>11.47</v>
      </c>
    </row>
    <row r="322" spans="1:14" x14ac:dyDescent="0.2">
      <c r="A322" t="s">
        <v>117</v>
      </c>
      <c r="B322" t="s">
        <v>118</v>
      </c>
      <c r="C322" t="s">
        <v>240</v>
      </c>
      <c r="D322" t="s">
        <v>227</v>
      </c>
      <c r="E322" t="s">
        <v>230</v>
      </c>
      <c r="F322">
        <v>21</v>
      </c>
      <c r="G322">
        <v>10</v>
      </c>
      <c r="H322" t="s">
        <v>248</v>
      </c>
      <c r="I322">
        <v>71</v>
      </c>
      <c r="J322" t="s">
        <v>207</v>
      </c>
      <c r="K322" s="8" t="str">
        <f t="shared" si="4"/>
        <v>71.c8</v>
      </c>
      <c r="L322">
        <v>2</v>
      </c>
      <c r="M322" s="6">
        <v>7.9629629629629634E-3</v>
      </c>
      <c r="N322" s="7">
        <v>11.47</v>
      </c>
    </row>
    <row r="323" spans="1:14" x14ac:dyDescent="0.2">
      <c r="A323" t="s">
        <v>117</v>
      </c>
      <c r="B323" t="s">
        <v>118</v>
      </c>
      <c r="C323" t="s">
        <v>240</v>
      </c>
      <c r="D323" t="s">
        <v>227</v>
      </c>
      <c r="E323" t="s">
        <v>230</v>
      </c>
      <c r="F323">
        <v>21</v>
      </c>
      <c r="G323">
        <v>10</v>
      </c>
      <c r="H323" t="s">
        <v>248</v>
      </c>
      <c r="I323">
        <v>71</v>
      </c>
      <c r="J323" t="s">
        <v>135</v>
      </c>
      <c r="K323" s="8" t="str">
        <f t="shared" ref="K323:K386" si="5">I323&amp;"."&amp;J323</f>
        <v>71.b6</v>
      </c>
      <c r="L323">
        <v>1</v>
      </c>
      <c r="M323" s="6">
        <v>7.9629629629629634E-3</v>
      </c>
      <c r="N323" s="7">
        <v>11.47</v>
      </c>
    </row>
    <row r="324" spans="1:14" x14ac:dyDescent="0.2">
      <c r="A324" t="s">
        <v>117</v>
      </c>
      <c r="B324" t="s">
        <v>118</v>
      </c>
      <c r="C324" t="s">
        <v>240</v>
      </c>
      <c r="D324" t="s">
        <v>227</v>
      </c>
      <c r="E324" t="s">
        <v>230</v>
      </c>
      <c r="F324">
        <v>21</v>
      </c>
      <c r="G324">
        <v>10</v>
      </c>
      <c r="H324" t="s">
        <v>248</v>
      </c>
      <c r="I324">
        <v>71</v>
      </c>
      <c r="J324" t="s">
        <v>204</v>
      </c>
      <c r="K324" s="8" t="str">
        <f t="shared" si="5"/>
        <v>71.b7</v>
      </c>
      <c r="L324">
        <v>2</v>
      </c>
      <c r="M324" s="6">
        <v>7.9629629629629634E-3</v>
      </c>
      <c r="N324" s="7">
        <v>11.47</v>
      </c>
    </row>
    <row r="325" spans="1:14" x14ac:dyDescent="0.2">
      <c r="A325" t="s">
        <v>117</v>
      </c>
      <c r="B325" t="s">
        <v>118</v>
      </c>
      <c r="C325" t="s">
        <v>240</v>
      </c>
      <c r="D325" t="s">
        <v>227</v>
      </c>
      <c r="E325" t="s">
        <v>229</v>
      </c>
      <c r="F325">
        <v>38</v>
      </c>
      <c r="G325">
        <v>9</v>
      </c>
      <c r="H325" t="s">
        <v>248</v>
      </c>
      <c r="I325">
        <v>71</v>
      </c>
      <c r="J325" t="s">
        <v>217</v>
      </c>
      <c r="K325" s="8" t="str">
        <f t="shared" si="5"/>
        <v>71.h9</v>
      </c>
      <c r="L325">
        <v>2</v>
      </c>
      <c r="M325" s="6">
        <v>7.9629629629629634E-3</v>
      </c>
      <c r="N325" s="7">
        <v>11.47</v>
      </c>
    </row>
    <row r="326" spans="1:14" x14ac:dyDescent="0.2">
      <c r="A326" t="s">
        <v>117</v>
      </c>
      <c r="B326" t="s">
        <v>118</v>
      </c>
      <c r="C326" t="s">
        <v>240</v>
      </c>
      <c r="D326" t="s">
        <v>227</v>
      </c>
      <c r="E326" t="s">
        <v>229</v>
      </c>
      <c r="F326">
        <v>38</v>
      </c>
      <c r="G326">
        <v>9</v>
      </c>
      <c r="H326" t="s">
        <v>248</v>
      </c>
      <c r="I326">
        <v>71</v>
      </c>
      <c r="J326" t="s">
        <v>144</v>
      </c>
      <c r="K326" s="8" t="str">
        <f t="shared" si="5"/>
        <v>71.h8</v>
      </c>
      <c r="L326">
        <v>2</v>
      </c>
      <c r="M326" s="6">
        <v>7.9629629629629634E-3</v>
      </c>
      <c r="N326" s="7">
        <v>11.47</v>
      </c>
    </row>
    <row r="327" spans="1:14" x14ac:dyDescent="0.2">
      <c r="A327" t="s">
        <v>117</v>
      </c>
      <c r="B327" t="s">
        <v>118</v>
      </c>
      <c r="C327" t="s">
        <v>240</v>
      </c>
      <c r="D327" t="s">
        <v>227</v>
      </c>
      <c r="E327" t="s">
        <v>229</v>
      </c>
      <c r="F327">
        <v>38</v>
      </c>
      <c r="G327">
        <v>9</v>
      </c>
      <c r="H327" t="s">
        <v>248</v>
      </c>
      <c r="I327">
        <v>71</v>
      </c>
      <c r="J327" t="s">
        <v>146</v>
      </c>
      <c r="K327" s="8" t="str">
        <f t="shared" si="5"/>
        <v>71.g7</v>
      </c>
      <c r="L327">
        <v>2</v>
      </c>
      <c r="M327" s="6">
        <v>7.9629629629629634E-3</v>
      </c>
      <c r="N327" s="7">
        <v>11.47</v>
      </c>
    </row>
    <row r="328" spans="1:14" x14ac:dyDescent="0.2">
      <c r="A328" t="s">
        <v>117</v>
      </c>
      <c r="B328" t="s">
        <v>118</v>
      </c>
      <c r="C328" t="s">
        <v>240</v>
      </c>
      <c r="D328" t="s">
        <v>227</v>
      </c>
      <c r="E328" t="s">
        <v>229</v>
      </c>
      <c r="F328">
        <v>38</v>
      </c>
      <c r="G328">
        <v>9</v>
      </c>
      <c r="H328" t="s">
        <v>248</v>
      </c>
      <c r="I328">
        <v>71</v>
      </c>
      <c r="J328" t="s">
        <v>205</v>
      </c>
      <c r="K328" s="8" t="str">
        <f t="shared" si="5"/>
        <v>71.f7</v>
      </c>
      <c r="L328">
        <v>1</v>
      </c>
      <c r="M328" s="6">
        <v>7.9629629629629634E-3</v>
      </c>
      <c r="N328" s="7">
        <v>11.47</v>
      </c>
    </row>
    <row r="329" spans="1:14" x14ac:dyDescent="0.2">
      <c r="A329" t="s">
        <v>117</v>
      </c>
      <c r="B329" t="s">
        <v>118</v>
      </c>
      <c r="C329" t="s">
        <v>240</v>
      </c>
      <c r="D329" t="s">
        <v>227</v>
      </c>
      <c r="E329" t="s">
        <v>229</v>
      </c>
      <c r="F329">
        <v>38</v>
      </c>
      <c r="G329">
        <v>9</v>
      </c>
      <c r="H329" t="s">
        <v>248</v>
      </c>
      <c r="I329">
        <v>71</v>
      </c>
      <c r="J329" t="s">
        <v>141</v>
      </c>
      <c r="K329" s="8" t="str">
        <f t="shared" si="5"/>
        <v>71.c7</v>
      </c>
      <c r="L329">
        <v>1</v>
      </c>
      <c r="M329" s="6">
        <v>7.9629629629629634E-3</v>
      </c>
      <c r="N329" s="7">
        <v>11.47</v>
      </c>
    </row>
    <row r="330" spans="1:14" x14ac:dyDescent="0.2">
      <c r="A330" t="s">
        <v>117</v>
      </c>
      <c r="B330" t="s">
        <v>118</v>
      </c>
      <c r="C330" t="s">
        <v>240</v>
      </c>
      <c r="D330" t="s">
        <v>227</v>
      </c>
      <c r="E330" t="s">
        <v>229</v>
      </c>
      <c r="F330">
        <v>38</v>
      </c>
      <c r="G330">
        <v>9</v>
      </c>
      <c r="H330" t="s">
        <v>248</v>
      </c>
      <c r="I330">
        <v>71</v>
      </c>
      <c r="J330" t="s">
        <v>135</v>
      </c>
      <c r="K330" s="8" t="str">
        <f t="shared" si="5"/>
        <v>71.b6</v>
      </c>
      <c r="L330">
        <v>1</v>
      </c>
      <c r="M330" s="6">
        <v>7.9629629629629634E-3</v>
      </c>
      <c r="N330" s="7">
        <v>11.47</v>
      </c>
    </row>
    <row r="331" spans="1:14" x14ac:dyDescent="0.2">
      <c r="A331" t="s">
        <v>117</v>
      </c>
      <c r="B331" t="s">
        <v>118</v>
      </c>
      <c r="C331" t="s">
        <v>240</v>
      </c>
      <c r="D331" t="s">
        <v>227</v>
      </c>
      <c r="E331" t="s">
        <v>229</v>
      </c>
      <c r="F331">
        <v>38</v>
      </c>
      <c r="G331">
        <v>9</v>
      </c>
      <c r="H331" t="s">
        <v>248</v>
      </c>
      <c r="I331">
        <v>71</v>
      </c>
      <c r="J331" t="s">
        <v>160</v>
      </c>
      <c r="K331" s="8" t="str">
        <f t="shared" si="5"/>
        <v>71.b4</v>
      </c>
      <c r="L331">
        <v>2</v>
      </c>
      <c r="M331" s="6">
        <v>7.9629629629629634E-3</v>
      </c>
      <c r="N331" s="7">
        <v>11.47</v>
      </c>
    </row>
    <row r="332" spans="1:14" x14ac:dyDescent="0.2">
      <c r="A332" t="s">
        <v>117</v>
      </c>
      <c r="B332" t="s">
        <v>118</v>
      </c>
      <c r="C332" t="s">
        <v>240</v>
      </c>
      <c r="D332" t="s">
        <v>227</v>
      </c>
      <c r="E332" t="s">
        <v>229</v>
      </c>
      <c r="F332">
        <v>38</v>
      </c>
      <c r="G332">
        <v>9</v>
      </c>
      <c r="H332" t="s">
        <v>248</v>
      </c>
      <c r="I332">
        <v>71</v>
      </c>
      <c r="J332" t="s">
        <v>125</v>
      </c>
      <c r="K332" s="8" t="str">
        <f t="shared" si="5"/>
        <v>71.c3</v>
      </c>
      <c r="L332">
        <v>1</v>
      </c>
      <c r="M332" s="6">
        <v>7.9629629629629634E-3</v>
      </c>
      <c r="N332" s="7">
        <v>11.47</v>
      </c>
    </row>
    <row r="333" spans="1:14" x14ac:dyDescent="0.2">
      <c r="A333" t="s">
        <v>117</v>
      </c>
      <c r="B333" t="s">
        <v>118</v>
      </c>
      <c r="C333" t="s">
        <v>240</v>
      </c>
      <c r="D333" t="s">
        <v>227</v>
      </c>
      <c r="E333" t="s">
        <v>228</v>
      </c>
      <c r="F333">
        <v>31</v>
      </c>
      <c r="G333">
        <v>14</v>
      </c>
      <c r="H333" t="s">
        <v>248</v>
      </c>
      <c r="I333">
        <v>71</v>
      </c>
      <c r="J333" t="s">
        <v>126</v>
      </c>
      <c r="K333" s="8" t="str">
        <f t="shared" si="5"/>
        <v>71.d6</v>
      </c>
      <c r="L333">
        <v>2</v>
      </c>
      <c r="M333" s="6">
        <v>7.9629629629629634E-3</v>
      </c>
      <c r="N333" s="7">
        <v>11.47</v>
      </c>
    </row>
    <row r="334" spans="1:14" x14ac:dyDescent="0.2">
      <c r="A334" t="s">
        <v>117</v>
      </c>
      <c r="B334" t="s">
        <v>118</v>
      </c>
      <c r="C334" t="s">
        <v>240</v>
      </c>
      <c r="D334" t="s">
        <v>227</v>
      </c>
      <c r="E334" t="s">
        <v>228</v>
      </c>
      <c r="F334">
        <v>31</v>
      </c>
      <c r="G334">
        <v>14</v>
      </c>
      <c r="H334" t="s">
        <v>248</v>
      </c>
      <c r="I334">
        <v>71</v>
      </c>
      <c r="J334" t="s">
        <v>165</v>
      </c>
      <c r="K334" s="8" t="str">
        <f t="shared" si="5"/>
        <v>71.d5</v>
      </c>
      <c r="L334">
        <v>1</v>
      </c>
      <c r="M334" s="6">
        <v>7.9629629629629634E-3</v>
      </c>
      <c r="N334" s="7">
        <v>11.47</v>
      </c>
    </row>
    <row r="335" spans="1:14" x14ac:dyDescent="0.2">
      <c r="A335" t="s">
        <v>117</v>
      </c>
      <c r="B335" t="s">
        <v>118</v>
      </c>
      <c r="C335" t="s">
        <v>240</v>
      </c>
      <c r="D335" t="s">
        <v>227</v>
      </c>
      <c r="E335" t="s">
        <v>228</v>
      </c>
      <c r="F335">
        <v>31</v>
      </c>
      <c r="G335">
        <v>14</v>
      </c>
      <c r="H335" t="s">
        <v>248</v>
      </c>
      <c r="I335">
        <v>71</v>
      </c>
      <c r="J335" t="s">
        <v>169</v>
      </c>
      <c r="K335" s="8" t="str">
        <f t="shared" si="5"/>
        <v>71.d7</v>
      </c>
      <c r="L335">
        <v>3</v>
      </c>
      <c r="M335" s="6">
        <v>7.9629629629629634E-3</v>
      </c>
      <c r="N335" s="7">
        <v>11.47</v>
      </c>
    </row>
    <row r="336" spans="1:14" x14ac:dyDescent="0.2">
      <c r="A336" t="s">
        <v>117</v>
      </c>
      <c r="B336" t="s">
        <v>118</v>
      </c>
      <c r="C336" t="s">
        <v>240</v>
      </c>
      <c r="D336" t="s">
        <v>227</v>
      </c>
      <c r="E336" t="s">
        <v>228</v>
      </c>
      <c r="F336">
        <v>31</v>
      </c>
      <c r="G336">
        <v>14</v>
      </c>
      <c r="H336" t="s">
        <v>248</v>
      </c>
      <c r="I336">
        <v>71</v>
      </c>
      <c r="J336" t="s">
        <v>141</v>
      </c>
      <c r="K336" s="8" t="str">
        <f t="shared" si="5"/>
        <v>71.c7</v>
      </c>
      <c r="L336">
        <v>1</v>
      </c>
      <c r="M336" s="6">
        <v>7.9629629629629634E-3</v>
      </c>
      <c r="N336" s="7">
        <v>11.47</v>
      </c>
    </row>
    <row r="337" spans="1:14" x14ac:dyDescent="0.2">
      <c r="A337" t="s">
        <v>117</v>
      </c>
      <c r="B337" t="s">
        <v>118</v>
      </c>
      <c r="C337" t="s">
        <v>240</v>
      </c>
      <c r="D337" t="s">
        <v>227</v>
      </c>
      <c r="E337" t="s">
        <v>228</v>
      </c>
      <c r="F337">
        <v>31</v>
      </c>
      <c r="G337">
        <v>14</v>
      </c>
      <c r="H337" t="s">
        <v>248</v>
      </c>
      <c r="I337">
        <v>71</v>
      </c>
      <c r="J337" t="s">
        <v>207</v>
      </c>
      <c r="K337" s="8" t="str">
        <f t="shared" si="5"/>
        <v>71.c8</v>
      </c>
      <c r="L337">
        <v>1</v>
      </c>
      <c r="M337" s="6">
        <v>7.9629629629629634E-3</v>
      </c>
      <c r="N337" s="7">
        <v>11.47</v>
      </c>
    </row>
    <row r="338" spans="1:14" x14ac:dyDescent="0.2">
      <c r="A338" t="s">
        <v>117</v>
      </c>
      <c r="B338" t="s">
        <v>118</v>
      </c>
      <c r="C338" t="s">
        <v>240</v>
      </c>
      <c r="D338" t="s">
        <v>227</v>
      </c>
      <c r="E338" t="s">
        <v>228</v>
      </c>
      <c r="F338">
        <v>31</v>
      </c>
      <c r="G338">
        <v>14</v>
      </c>
      <c r="H338" t="s">
        <v>248</v>
      </c>
      <c r="I338">
        <v>71</v>
      </c>
      <c r="J338" t="s">
        <v>204</v>
      </c>
      <c r="K338" s="8" t="str">
        <f t="shared" si="5"/>
        <v>71.b7</v>
      </c>
      <c r="L338">
        <v>1</v>
      </c>
      <c r="M338" s="6">
        <v>7.9629629629629634E-3</v>
      </c>
      <c r="N338" s="7">
        <v>11.47</v>
      </c>
    </row>
    <row r="339" spans="1:14" x14ac:dyDescent="0.2">
      <c r="A339" t="s">
        <v>117</v>
      </c>
      <c r="B339" t="s">
        <v>118</v>
      </c>
      <c r="C339" t="s">
        <v>240</v>
      </c>
      <c r="D339" t="s">
        <v>227</v>
      </c>
      <c r="E339" t="s">
        <v>228</v>
      </c>
      <c r="F339">
        <v>31</v>
      </c>
      <c r="G339">
        <v>14</v>
      </c>
      <c r="H339" t="s">
        <v>248</v>
      </c>
      <c r="I339">
        <v>71</v>
      </c>
      <c r="J339" t="s">
        <v>135</v>
      </c>
      <c r="K339" s="8" t="str">
        <f t="shared" si="5"/>
        <v>71.b6</v>
      </c>
      <c r="L339">
        <v>1</v>
      </c>
      <c r="M339" s="6">
        <v>7.9629629629629634E-3</v>
      </c>
      <c r="N339" s="7">
        <v>11.47</v>
      </c>
    </row>
    <row r="340" spans="1:14" x14ac:dyDescent="0.2">
      <c r="A340" t="s">
        <v>117</v>
      </c>
      <c r="B340" t="s">
        <v>118</v>
      </c>
      <c r="C340" t="s">
        <v>240</v>
      </c>
      <c r="D340" t="s">
        <v>227</v>
      </c>
      <c r="E340" t="s">
        <v>228</v>
      </c>
      <c r="F340">
        <v>31</v>
      </c>
      <c r="G340">
        <v>14</v>
      </c>
      <c r="H340" t="s">
        <v>248</v>
      </c>
      <c r="I340">
        <v>71</v>
      </c>
      <c r="J340" t="s">
        <v>140</v>
      </c>
      <c r="K340" s="8" t="str">
        <f t="shared" si="5"/>
        <v>71.b2</v>
      </c>
      <c r="L340">
        <v>1</v>
      </c>
      <c r="M340" s="6">
        <v>7.9629629629629634E-3</v>
      </c>
      <c r="N340" s="7">
        <v>11.47</v>
      </c>
    </row>
    <row r="341" spans="1:14" x14ac:dyDescent="0.2">
      <c r="A341" t="s">
        <v>117</v>
      </c>
      <c r="B341" t="s">
        <v>118</v>
      </c>
      <c r="C341" t="s">
        <v>240</v>
      </c>
      <c r="D341" t="s">
        <v>227</v>
      </c>
      <c r="E341" t="s">
        <v>228</v>
      </c>
      <c r="F341">
        <v>32</v>
      </c>
      <c r="G341">
        <v>16</v>
      </c>
      <c r="H341" t="s">
        <v>248</v>
      </c>
      <c r="I341">
        <v>71</v>
      </c>
      <c r="J341" t="s">
        <v>132</v>
      </c>
      <c r="K341" s="8" t="str">
        <f t="shared" si="5"/>
        <v>71.h2</v>
      </c>
      <c r="L341">
        <v>1</v>
      </c>
      <c r="M341" s="6">
        <v>7.9629629629629634E-3</v>
      </c>
      <c r="N341" s="7">
        <v>11.47</v>
      </c>
    </row>
    <row r="342" spans="1:14" x14ac:dyDescent="0.2">
      <c r="A342" t="s">
        <v>117</v>
      </c>
      <c r="B342" t="s">
        <v>118</v>
      </c>
      <c r="C342" t="s">
        <v>240</v>
      </c>
      <c r="D342" t="s">
        <v>227</v>
      </c>
      <c r="E342" t="s">
        <v>228</v>
      </c>
      <c r="F342">
        <v>32</v>
      </c>
      <c r="G342">
        <v>16</v>
      </c>
      <c r="H342" t="s">
        <v>248</v>
      </c>
      <c r="I342">
        <v>71</v>
      </c>
      <c r="J342" t="s">
        <v>146</v>
      </c>
      <c r="K342" s="8" t="str">
        <f t="shared" si="5"/>
        <v>71.g7</v>
      </c>
      <c r="L342">
        <v>1</v>
      </c>
      <c r="M342" s="6">
        <v>7.9629629629629634E-3</v>
      </c>
      <c r="N342" s="7">
        <v>11.47</v>
      </c>
    </row>
    <row r="343" spans="1:14" x14ac:dyDescent="0.2">
      <c r="A343" t="s">
        <v>117</v>
      </c>
      <c r="B343" t="s">
        <v>118</v>
      </c>
      <c r="C343" t="s">
        <v>240</v>
      </c>
      <c r="D343" t="s">
        <v>227</v>
      </c>
      <c r="E343" t="s">
        <v>228</v>
      </c>
      <c r="F343">
        <v>32</v>
      </c>
      <c r="G343">
        <v>16</v>
      </c>
      <c r="H343" t="s">
        <v>248</v>
      </c>
      <c r="I343">
        <v>71</v>
      </c>
      <c r="J343" t="s">
        <v>143</v>
      </c>
      <c r="K343" s="8" t="str">
        <f t="shared" si="5"/>
        <v>71.h4</v>
      </c>
      <c r="L343">
        <v>1</v>
      </c>
      <c r="M343" s="6">
        <v>7.9629629629629634E-3</v>
      </c>
      <c r="N343" s="7">
        <v>11.47</v>
      </c>
    </row>
    <row r="344" spans="1:14" x14ac:dyDescent="0.2">
      <c r="A344" t="s">
        <v>117</v>
      </c>
      <c r="B344" t="s">
        <v>118</v>
      </c>
      <c r="C344" t="s">
        <v>240</v>
      </c>
      <c r="D344" t="s">
        <v>227</v>
      </c>
      <c r="E344" t="s">
        <v>230</v>
      </c>
      <c r="F344">
        <v>22</v>
      </c>
      <c r="G344">
        <v>10</v>
      </c>
      <c r="H344" t="s">
        <v>248</v>
      </c>
      <c r="I344">
        <v>71</v>
      </c>
      <c r="J344" t="s">
        <v>126</v>
      </c>
      <c r="K344" s="8" t="str">
        <f t="shared" si="5"/>
        <v>71.d6</v>
      </c>
      <c r="L344">
        <v>1</v>
      </c>
      <c r="M344" s="6">
        <v>7.9629629629629634E-3</v>
      </c>
      <c r="N344" s="7">
        <v>11.47</v>
      </c>
    </row>
    <row r="345" spans="1:14" x14ac:dyDescent="0.2">
      <c r="A345" t="s">
        <v>117</v>
      </c>
      <c r="B345" t="s">
        <v>118</v>
      </c>
      <c r="C345" t="s">
        <v>240</v>
      </c>
      <c r="D345" t="s">
        <v>227</v>
      </c>
      <c r="E345" t="s">
        <v>230</v>
      </c>
      <c r="F345">
        <v>22</v>
      </c>
      <c r="G345">
        <v>10</v>
      </c>
      <c r="H345" t="s">
        <v>248</v>
      </c>
      <c r="I345">
        <v>71</v>
      </c>
      <c r="J345" t="s">
        <v>196</v>
      </c>
      <c r="K345" s="8" t="str">
        <f t="shared" si="5"/>
        <v>71.c5</v>
      </c>
      <c r="L345">
        <v>1</v>
      </c>
      <c r="M345" s="6">
        <v>7.9629629629629634E-3</v>
      </c>
      <c r="N345" s="7">
        <v>11.47</v>
      </c>
    </row>
    <row r="346" spans="1:14" x14ac:dyDescent="0.2">
      <c r="A346" t="s">
        <v>117</v>
      </c>
      <c r="B346" t="s">
        <v>118</v>
      </c>
      <c r="C346" t="s">
        <v>240</v>
      </c>
      <c r="D346" t="s">
        <v>227</v>
      </c>
      <c r="E346" t="s">
        <v>223</v>
      </c>
      <c r="F346">
        <v>2</v>
      </c>
      <c r="G346">
        <v>5</v>
      </c>
      <c r="H346" t="s">
        <v>248</v>
      </c>
      <c r="I346">
        <v>71</v>
      </c>
      <c r="J346" t="s">
        <v>137</v>
      </c>
      <c r="K346" s="8" t="str">
        <f t="shared" si="5"/>
        <v>71.f2</v>
      </c>
      <c r="L346">
        <v>1</v>
      </c>
      <c r="M346" s="6">
        <v>7.9629629629629634E-3</v>
      </c>
      <c r="N346" s="7">
        <v>11.47</v>
      </c>
    </row>
    <row r="347" spans="1:14" x14ac:dyDescent="0.2">
      <c r="A347" t="s">
        <v>117</v>
      </c>
      <c r="B347" t="s">
        <v>118</v>
      </c>
      <c r="C347" t="s">
        <v>240</v>
      </c>
      <c r="D347" t="s">
        <v>227</v>
      </c>
      <c r="E347" t="s">
        <v>229</v>
      </c>
      <c r="F347">
        <v>39</v>
      </c>
      <c r="G347">
        <v>9</v>
      </c>
      <c r="H347" t="s">
        <v>248</v>
      </c>
      <c r="I347">
        <v>71</v>
      </c>
      <c r="J347" t="s">
        <v>140</v>
      </c>
      <c r="K347" s="8" t="str">
        <f t="shared" si="5"/>
        <v>71.b2</v>
      </c>
      <c r="L347">
        <v>2</v>
      </c>
      <c r="M347" s="6">
        <v>7.9629629629629634E-3</v>
      </c>
      <c r="N347" s="7">
        <v>11.47</v>
      </c>
    </row>
    <row r="348" spans="1:14" x14ac:dyDescent="0.2">
      <c r="A348" t="s">
        <v>117</v>
      </c>
      <c r="B348" t="s">
        <v>118</v>
      </c>
      <c r="C348" t="s">
        <v>240</v>
      </c>
      <c r="D348" t="s">
        <v>227</v>
      </c>
      <c r="E348" t="s">
        <v>229</v>
      </c>
      <c r="F348">
        <v>39</v>
      </c>
      <c r="G348">
        <v>9</v>
      </c>
      <c r="H348" t="s">
        <v>248</v>
      </c>
      <c r="I348">
        <v>71</v>
      </c>
      <c r="J348" t="s">
        <v>203</v>
      </c>
      <c r="K348" s="8" t="str">
        <f t="shared" si="5"/>
        <v>71.a7</v>
      </c>
      <c r="L348">
        <v>1</v>
      </c>
      <c r="M348" s="6">
        <v>7.9629629629629634E-3</v>
      </c>
      <c r="N348" s="7">
        <v>11.47</v>
      </c>
    </row>
    <row r="349" spans="1:14" x14ac:dyDescent="0.2">
      <c r="A349" t="s">
        <v>117</v>
      </c>
      <c r="B349" t="s">
        <v>118</v>
      </c>
      <c r="C349" t="s">
        <v>241</v>
      </c>
      <c r="D349" t="s">
        <v>227</v>
      </c>
      <c r="E349" t="s">
        <v>230</v>
      </c>
      <c r="F349">
        <v>23</v>
      </c>
      <c r="G349">
        <v>10</v>
      </c>
      <c r="H349" t="s">
        <v>248</v>
      </c>
      <c r="I349">
        <v>71</v>
      </c>
      <c r="J349" t="s">
        <v>210</v>
      </c>
      <c r="K349" s="8" t="str">
        <f t="shared" si="5"/>
        <v>71.a9</v>
      </c>
      <c r="L349">
        <v>1</v>
      </c>
      <c r="M349" s="6">
        <v>1.8113425925925925E-2</v>
      </c>
      <c r="N349" s="7">
        <v>26.082999999999998</v>
      </c>
    </row>
    <row r="350" spans="1:14" x14ac:dyDescent="0.2">
      <c r="A350" t="s">
        <v>117</v>
      </c>
      <c r="B350" t="s">
        <v>118</v>
      </c>
      <c r="C350" t="s">
        <v>241</v>
      </c>
      <c r="D350" t="s">
        <v>227</v>
      </c>
      <c r="E350" t="s">
        <v>230</v>
      </c>
      <c r="F350">
        <v>23</v>
      </c>
      <c r="G350">
        <v>10</v>
      </c>
      <c r="H350" t="s">
        <v>248</v>
      </c>
      <c r="I350">
        <v>71</v>
      </c>
      <c r="J350" t="s">
        <v>133</v>
      </c>
      <c r="K350" s="8" t="str">
        <f t="shared" si="5"/>
        <v>71.h6</v>
      </c>
      <c r="L350">
        <v>2</v>
      </c>
      <c r="M350" s="6">
        <v>1.8113425925925925E-2</v>
      </c>
      <c r="N350" s="7">
        <v>26.082999999999998</v>
      </c>
    </row>
    <row r="351" spans="1:14" x14ac:dyDescent="0.2">
      <c r="A351" t="s">
        <v>117</v>
      </c>
      <c r="B351" t="s">
        <v>118</v>
      </c>
      <c r="C351" t="s">
        <v>241</v>
      </c>
      <c r="D351" t="s">
        <v>227</v>
      </c>
      <c r="E351" t="s">
        <v>230</v>
      </c>
      <c r="F351">
        <v>23</v>
      </c>
      <c r="G351">
        <v>10</v>
      </c>
      <c r="H351" t="s">
        <v>248</v>
      </c>
      <c r="I351">
        <v>71</v>
      </c>
      <c r="J351" t="s">
        <v>144</v>
      </c>
      <c r="K351" s="8" t="str">
        <f t="shared" si="5"/>
        <v>71.h8</v>
      </c>
      <c r="L351">
        <v>1</v>
      </c>
      <c r="M351" s="6">
        <v>1.8113425925925925E-2</v>
      </c>
      <c r="N351" s="7">
        <v>26.082999999999998</v>
      </c>
    </row>
    <row r="352" spans="1:14" x14ac:dyDescent="0.2">
      <c r="A352" t="s">
        <v>117</v>
      </c>
      <c r="B352" t="s">
        <v>118</v>
      </c>
      <c r="C352" t="s">
        <v>242</v>
      </c>
      <c r="D352" t="s">
        <v>227</v>
      </c>
      <c r="E352" t="s">
        <v>230</v>
      </c>
      <c r="F352">
        <v>24</v>
      </c>
      <c r="G352">
        <v>10</v>
      </c>
      <c r="H352" t="s">
        <v>248</v>
      </c>
      <c r="I352">
        <v>71</v>
      </c>
      <c r="J352" t="s">
        <v>207</v>
      </c>
      <c r="K352" s="8" t="str">
        <f t="shared" si="5"/>
        <v>71.c8</v>
      </c>
      <c r="L352">
        <v>1</v>
      </c>
      <c r="M352" s="6">
        <v>1.8113425925925925E-2</v>
      </c>
      <c r="N352" s="7">
        <v>26.082999999999998</v>
      </c>
    </row>
    <row r="353" spans="1:14" x14ac:dyDescent="0.2">
      <c r="A353" t="s">
        <v>117</v>
      </c>
      <c r="B353" t="s">
        <v>118</v>
      </c>
      <c r="C353" t="s">
        <v>242</v>
      </c>
      <c r="D353" t="s">
        <v>227</v>
      </c>
      <c r="E353" t="s">
        <v>230</v>
      </c>
      <c r="F353">
        <v>25</v>
      </c>
      <c r="G353">
        <v>10</v>
      </c>
      <c r="H353" t="s">
        <v>248</v>
      </c>
      <c r="I353">
        <v>71</v>
      </c>
      <c r="J353" t="s">
        <v>207</v>
      </c>
      <c r="K353" s="8" t="str">
        <f t="shared" si="5"/>
        <v>71.c8</v>
      </c>
      <c r="L353">
        <v>1</v>
      </c>
      <c r="M353" s="6">
        <v>1.8113425925925925E-2</v>
      </c>
      <c r="N353" s="7">
        <v>26.082999999999998</v>
      </c>
    </row>
    <row r="354" spans="1:14" x14ac:dyDescent="0.2">
      <c r="A354" t="s">
        <v>117</v>
      </c>
      <c r="B354" t="s">
        <v>118</v>
      </c>
      <c r="C354" t="s">
        <v>242</v>
      </c>
      <c r="D354" t="s">
        <v>227</v>
      </c>
      <c r="E354" t="s">
        <v>230</v>
      </c>
      <c r="F354">
        <v>25</v>
      </c>
      <c r="G354">
        <v>10</v>
      </c>
      <c r="H354" t="s">
        <v>248</v>
      </c>
      <c r="I354">
        <v>71</v>
      </c>
      <c r="J354" t="s">
        <v>144</v>
      </c>
      <c r="K354" s="8" t="str">
        <f t="shared" si="5"/>
        <v>71.h8</v>
      </c>
      <c r="L354">
        <v>1</v>
      </c>
      <c r="M354" s="6">
        <v>1.8113425925925925E-2</v>
      </c>
      <c r="N354" s="7">
        <v>26.082999999999998</v>
      </c>
    </row>
    <row r="355" spans="1:14" x14ac:dyDescent="0.2">
      <c r="A355" t="s">
        <v>117</v>
      </c>
      <c r="B355" t="s">
        <v>118</v>
      </c>
      <c r="C355" t="s">
        <v>242</v>
      </c>
      <c r="D355" t="s">
        <v>227</v>
      </c>
      <c r="E355" t="s">
        <v>230</v>
      </c>
      <c r="F355">
        <v>25</v>
      </c>
      <c r="G355">
        <v>10</v>
      </c>
      <c r="H355" t="s">
        <v>248</v>
      </c>
      <c r="I355">
        <v>71</v>
      </c>
      <c r="J355" t="s">
        <v>146</v>
      </c>
      <c r="K355" s="8" t="str">
        <f t="shared" si="5"/>
        <v>71.g7</v>
      </c>
      <c r="L355">
        <v>1</v>
      </c>
      <c r="M355" s="6">
        <v>1.8113425925925925E-2</v>
      </c>
      <c r="N355" s="7">
        <v>26.082999999999998</v>
      </c>
    </row>
    <row r="356" spans="1:14" x14ac:dyDescent="0.2">
      <c r="A356" t="s">
        <v>117</v>
      </c>
      <c r="B356" t="s">
        <v>118</v>
      </c>
      <c r="C356" t="s">
        <v>242</v>
      </c>
      <c r="D356" t="s">
        <v>227</v>
      </c>
      <c r="E356" t="s">
        <v>230</v>
      </c>
      <c r="F356">
        <v>26</v>
      </c>
      <c r="G356">
        <v>10</v>
      </c>
      <c r="H356" t="s">
        <v>248</v>
      </c>
      <c r="I356">
        <v>71</v>
      </c>
      <c r="J356" t="s">
        <v>144</v>
      </c>
      <c r="K356" s="8" t="str">
        <f t="shared" si="5"/>
        <v>71.h8</v>
      </c>
      <c r="L356">
        <v>8</v>
      </c>
      <c r="M356" s="6">
        <v>1.8113425925925925E-2</v>
      </c>
      <c r="N356" s="7">
        <v>26.082999999999998</v>
      </c>
    </row>
    <row r="357" spans="1:14" x14ac:dyDescent="0.2">
      <c r="A357" t="s">
        <v>117</v>
      </c>
      <c r="B357" t="s">
        <v>118</v>
      </c>
      <c r="C357" t="s">
        <v>242</v>
      </c>
      <c r="D357" t="s">
        <v>227</v>
      </c>
      <c r="E357" t="s">
        <v>230</v>
      </c>
      <c r="F357">
        <v>26</v>
      </c>
      <c r="G357">
        <v>10</v>
      </c>
      <c r="H357" t="s">
        <v>248</v>
      </c>
      <c r="I357">
        <v>71</v>
      </c>
      <c r="J357" t="s">
        <v>152</v>
      </c>
      <c r="K357" s="8" t="str">
        <f t="shared" si="5"/>
        <v>71.h7</v>
      </c>
      <c r="L357">
        <v>4</v>
      </c>
      <c r="M357" s="6">
        <v>1.8113425925925925E-2</v>
      </c>
      <c r="N357" s="7">
        <v>26.082999999999998</v>
      </c>
    </row>
    <row r="358" spans="1:14" x14ac:dyDescent="0.2">
      <c r="A358" t="s">
        <v>117</v>
      </c>
      <c r="B358" t="s">
        <v>118</v>
      </c>
      <c r="C358" t="s">
        <v>242</v>
      </c>
      <c r="D358" t="s">
        <v>227</v>
      </c>
      <c r="E358" t="s">
        <v>230</v>
      </c>
      <c r="F358">
        <v>26</v>
      </c>
      <c r="G358">
        <v>10</v>
      </c>
      <c r="H358" t="s">
        <v>248</v>
      </c>
      <c r="I358">
        <v>71</v>
      </c>
      <c r="J358" t="s">
        <v>168</v>
      </c>
      <c r="K358" s="8" t="str">
        <f t="shared" si="5"/>
        <v>71.i7</v>
      </c>
      <c r="L358">
        <v>1</v>
      </c>
      <c r="M358" s="6">
        <v>1.8113425925925925E-2</v>
      </c>
      <c r="N358" s="7">
        <v>26.082999999999998</v>
      </c>
    </row>
    <row r="359" spans="1:14" x14ac:dyDescent="0.2">
      <c r="A359" t="s">
        <v>117</v>
      </c>
      <c r="B359" t="s">
        <v>118</v>
      </c>
      <c r="C359" t="s">
        <v>242</v>
      </c>
      <c r="D359" t="s">
        <v>227</v>
      </c>
      <c r="E359" t="s">
        <v>230</v>
      </c>
      <c r="F359">
        <v>26</v>
      </c>
      <c r="G359">
        <v>10</v>
      </c>
      <c r="H359" t="s">
        <v>248</v>
      </c>
      <c r="I359">
        <v>71</v>
      </c>
      <c r="J359" t="s">
        <v>209</v>
      </c>
      <c r="K359" s="8" t="str">
        <f t="shared" si="5"/>
        <v>71.i8</v>
      </c>
      <c r="L359">
        <v>3</v>
      </c>
      <c r="M359" s="6">
        <v>1.8113425925925925E-2</v>
      </c>
      <c r="N359" s="7">
        <v>26.082999999999998</v>
      </c>
    </row>
    <row r="360" spans="1:14" x14ac:dyDescent="0.2">
      <c r="A360" t="s">
        <v>117</v>
      </c>
      <c r="B360" t="s">
        <v>118</v>
      </c>
      <c r="C360" t="s">
        <v>242</v>
      </c>
      <c r="D360" t="s">
        <v>227</v>
      </c>
      <c r="E360" t="s">
        <v>230</v>
      </c>
      <c r="F360">
        <v>26</v>
      </c>
      <c r="G360">
        <v>10</v>
      </c>
      <c r="H360" t="s">
        <v>248</v>
      </c>
      <c r="I360">
        <v>71</v>
      </c>
      <c r="J360" t="s">
        <v>218</v>
      </c>
      <c r="K360" s="8" t="str">
        <f t="shared" si="5"/>
        <v>71.i9</v>
      </c>
      <c r="L360">
        <v>2</v>
      </c>
      <c r="M360" s="6">
        <v>1.8113425925925925E-2</v>
      </c>
      <c r="N360" s="7">
        <v>26.082999999999998</v>
      </c>
    </row>
    <row r="361" spans="1:14" x14ac:dyDescent="0.2">
      <c r="A361" t="s">
        <v>117</v>
      </c>
      <c r="B361" t="s">
        <v>118</v>
      </c>
      <c r="C361" t="s">
        <v>242</v>
      </c>
      <c r="D361" t="s">
        <v>227</v>
      </c>
      <c r="E361" t="s">
        <v>230</v>
      </c>
      <c r="F361">
        <v>26</v>
      </c>
      <c r="G361">
        <v>10</v>
      </c>
      <c r="H361" t="s">
        <v>248</v>
      </c>
      <c r="I361">
        <v>71</v>
      </c>
      <c r="J361" t="s">
        <v>163</v>
      </c>
      <c r="K361" s="8" t="str">
        <f t="shared" si="5"/>
        <v>71.d8</v>
      </c>
      <c r="L361">
        <v>6</v>
      </c>
      <c r="M361" s="6">
        <v>1.8113425925925925E-2</v>
      </c>
      <c r="N361" s="7">
        <v>26.082999999999998</v>
      </c>
    </row>
    <row r="362" spans="1:14" x14ac:dyDescent="0.2">
      <c r="A362" t="s">
        <v>117</v>
      </c>
      <c r="B362" t="s">
        <v>118</v>
      </c>
      <c r="C362" t="s">
        <v>242</v>
      </c>
      <c r="D362" t="s">
        <v>227</v>
      </c>
      <c r="E362" t="s">
        <v>230</v>
      </c>
      <c r="F362">
        <v>27</v>
      </c>
      <c r="G362">
        <v>10</v>
      </c>
      <c r="H362" t="s">
        <v>248</v>
      </c>
      <c r="I362">
        <v>71</v>
      </c>
      <c r="J362" t="s">
        <v>217</v>
      </c>
      <c r="K362" s="8" t="str">
        <f t="shared" si="5"/>
        <v>71.h9</v>
      </c>
      <c r="L362">
        <v>4</v>
      </c>
      <c r="M362" s="6">
        <v>1.8113425925925925E-2</v>
      </c>
      <c r="N362" s="7">
        <v>26.082999999999998</v>
      </c>
    </row>
    <row r="363" spans="1:14" x14ac:dyDescent="0.2">
      <c r="A363" t="s">
        <v>117</v>
      </c>
      <c r="B363" t="s">
        <v>118</v>
      </c>
      <c r="C363" t="s">
        <v>242</v>
      </c>
      <c r="D363" t="s">
        <v>227</v>
      </c>
      <c r="E363" t="s">
        <v>230</v>
      </c>
      <c r="F363">
        <v>27</v>
      </c>
      <c r="G363">
        <v>10</v>
      </c>
      <c r="H363" t="s">
        <v>248</v>
      </c>
      <c r="I363">
        <v>71</v>
      </c>
      <c r="J363" t="s">
        <v>144</v>
      </c>
      <c r="K363" s="8" t="str">
        <f t="shared" si="5"/>
        <v>71.h8</v>
      </c>
      <c r="L363">
        <v>3</v>
      </c>
      <c r="M363" s="6">
        <v>1.8113425925925925E-2</v>
      </c>
      <c r="N363" s="7">
        <v>26.082999999999998</v>
      </c>
    </row>
    <row r="364" spans="1:14" x14ac:dyDescent="0.2">
      <c r="A364" t="s">
        <v>117</v>
      </c>
      <c r="B364" t="s">
        <v>118</v>
      </c>
      <c r="C364" t="s">
        <v>242</v>
      </c>
      <c r="D364" t="s">
        <v>227</v>
      </c>
      <c r="E364" t="s">
        <v>230</v>
      </c>
      <c r="F364">
        <v>27</v>
      </c>
      <c r="G364">
        <v>10</v>
      </c>
      <c r="H364" t="s">
        <v>248</v>
      </c>
      <c r="I364">
        <v>71</v>
      </c>
      <c r="J364" t="s">
        <v>207</v>
      </c>
      <c r="K364" s="8" t="str">
        <f t="shared" si="5"/>
        <v>71.c8</v>
      </c>
      <c r="L364">
        <v>2</v>
      </c>
      <c r="M364" s="6">
        <v>1.8113425925925925E-2</v>
      </c>
      <c r="N364" s="7">
        <v>26.082999999999998</v>
      </c>
    </row>
    <row r="365" spans="1:14" x14ac:dyDescent="0.2">
      <c r="A365" t="s">
        <v>117</v>
      </c>
      <c r="B365" t="s">
        <v>118</v>
      </c>
      <c r="C365" t="s">
        <v>242</v>
      </c>
      <c r="D365" t="s">
        <v>227</v>
      </c>
      <c r="E365" t="s">
        <v>230</v>
      </c>
      <c r="F365">
        <v>28</v>
      </c>
      <c r="G365">
        <v>10</v>
      </c>
      <c r="H365" t="s">
        <v>248</v>
      </c>
      <c r="I365">
        <v>71</v>
      </c>
      <c r="J365" t="s">
        <v>144</v>
      </c>
      <c r="K365" s="8" t="str">
        <f t="shared" si="5"/>
        <v>71.h8</v>
      </c>
      <c r="L365">
        <v>2</v>
      </c>
      <c r="M365" s="6">
        <v>1.8113425925925925E-2</v>
      </c>
      <c r="N365" s="7">
        <v>26.082999999999998</v>
      </c>
    </row>
    <row r="366" spans="1:14" x14ac:dyDescent="0.2">
      <c r="A366" t="s">
        <v>117</v>
      </c>
      <c r="B366" t="s">
        <v>118</v>
      </c>
      <c r="C366" t="s">
        <v>242</v>
      </c>
      <c r="D366" t="s">
        <v>227</v>
      </c>
      <c r="E366" t="s">
        <v>230</v>
      </c>
      <c r="F366">
        <v>28</v>
      </c>
      <c r="G366">
        <v>10</v>
      </c>
      <c r="H366" t="s">
        <v>248</v>
      </c>
      <c r="I366">
        <v>71</v>
      </c>
      <c r="J366" t="s">
        <v>208</v>
      </c>
      <c r="K366" s="8" t="str">
        <f t="shared" si="5"/>
        <v>71.e8</v>
      </c>
      <c r="L366">
        <v>1</v>
      </c>
      <c r="M366" s="6">
        <v>1.8113425925925925E-2</v>
      </c>
      <c r="N366" s="7">
        <v>26.082999999999998</v>
      </c>
    </row>
    <row r="367" spans="1:14" x14ac:dyDescent="0.2">
      <c r="A367" t="s">
        <v>117</v>
      </c>
      <c r="B367" t="s">
        <v>118</v>
      </c>
      <c r="C367" t="s">
        <v>244</v>
      </c>
      <c r="D367" t="s">
        <v>227</v>
      </c>
      <c r="E367" t="s">
        <v>230</v>
      </c>
      <c r="F367">
        <v>31</v>
      </c>
      <c r="G367">
        <v>10</v>
      </c>
      <c r="H367" t="s">
        <v>248</v>
      </c>
      <c r="I367">
        <v>71</v>
      </c>
      <c r="J367" t="s">
        <v>132</v>
      </c>
      <c r="K367" s="8" t="str">
        <f t="shared" si="5"/>
        <v>71.h2</v>
      </c>
      <c r="L367">
        <v>3</v>
      </c>
      <c r="M367" s="6">
        <v>1.8113425925925925E-2</v>
      </c>
      <c r="N367" s="7">
        <v>26.082999999999998</v>
      </c>
    </row>
    <row r="368" spans="1:14" x14ac:dyDescent="0.2">
      <c r="A368" t="s">
        <v>117</v>
      </c>
      <c r="B368" t="s">
        <v>118</v>
      </c>
      <c r="C368" t="s">
        <v>246</v>
      </c>
      <c r="D368" t="s">
        <v>227</v>
      </c>
      <c r="E368" t="s">
        <v>228</v>
      </c>
      <c r="F368">
        <v>40</v>
      </c>
      <c r="G368">
        <v>16</v>
      </c>
      <c r="H368" t="s">
        <v>248</v>
      </c>
      <c r="I368">
        <v>71</v>
      </c>
      <c r="J368" t="s">
        <v>180</v>
      </c>
      <c r="K368" s="8" t="str">
        <f t="shared" si="5"/>
        <v>71.i2</v>
      </c>
      <c r="L368">
        <v>1</v>
      </c>
      <c r="M368" s="6">
        <v>1.8113425925925925E-2</v>
      </c>
      <c r="N368" s="7">
        <v>26.082999999999998</v>
      </c>
    </row>
    <row r="369" spans="1:14" x14ac:dyDescent="0.2">
      <c r="A369" t="s">
        <v>117</v>
      </c>
      <c r="B369" t="s">
        <v>118</v>
      </c>
      <c r="C369" t="s">
        <v>246</v>
      </c>
      <c r="D369" t="s">
        <v>227</v>
      </c>
      <c r="E369" t="s">
        <v>228</v>
      </c>
      <c r="F369">
        <v>40</v>
      </c>
      <c r="G369">
        <v>16</v>
      </c>
      <c r="H369" t="s">
        <v>248</v>
      </c>
      <c r="I369">
        <v>71</v>
      </c>
      <c r="J369" t="s">
        <v>132</v>
      </c>
      <c r="K369" s="8" t="str">
        <f t="shared" si="5"/>
        <v>71.h2</v>
      </c>
      <c r="L369">
        <v>3</v>
      </c>
      <c r="M369" s="6">
        <v>1.8113425925925925E-2</v>
      </c>
      <c r="N369" s="7">
        <v>26.082999999999998</v>
      </c>
    </row>
    <row r="370" spans="1:14" x14ac:dyDescent="0.2">
      <c r="A370" t="s">
        <v>117</v>
      </c>
      <c r="B370" t="s">
        <v>118</v>
      </c>
      <c r="C370" t="s">
        <v>246</v>
      </c>
      <c r="D370" t="s">
        <v>227</v>
      </c>
      <c r="E370" t="s">
        <v>228</v>
      </c>
      <c r="F370">
        <v>40</v>
      </c>
      <c r="G370">
        <v>16</v>
      </c>
      <c r="H370" t="s">
        <v>248</v>
      </c>
      <c r="I370">
        <v>71</v>
      </c>
      <c r="J370" t="s">
        <v>174</v>
      </c>
      <c r="K370" s="8" t="str">
        <f t="shared" si="5"/>
        <v>71.g3</v>
      </c>
      <c r="L370">
        <v>1</v>
      </c>
      <c r="M370" s="6">
        <v>1.8113425925925925E-2</v>
      </c>
      <c r="N370" s="7">
        <v>26.082999999999998</v>
      </c>
    </row>
    <row r="371" spans="1:14" x14ac:dyDescent="0.2">
      <c r="A371" t="s">
        <v>117</v>
      </c>
      <c r="B371" t="s">
        <v>118</v>
      </c>
      <c r="C371" t="s">
        <v>246</v>
      </c>
      <c r="D371" t="s">
        <v>227</v>
      </c>
      <c r="E371" t="s">
        <v>228</v>
      </c>
      <c r="F371">
        <v>40</v>
      </c>
      <c r="G371">
        <v>16</v>
      </c>
      <c r="H371" t="s">
        <v>248</v>
      </c>
      <c r="I371">
        <v>71</v>
      </c>
      <c r="J371" t="s">
        <v>137</v>
      </c>
      <c r="K371" s="8" t="str">
        <f t="shared" si="5"/>
        <v>71.f2</v>
      </c>
      <c r="L371">
        <v>1</v>
      </c>
      <c r="M371" s="6">
        <v>1.8113425925925925E-2</v>
      </c>
      <c r="N371" s="7">
        <v>26.082999999999998</v>
      </c>
    </row>
    <row r="372" spans="1:14" x14ac:dyDescent="0.2">
      <c r="A372" t="s">
        <v>117</v>
      </c>
      <c r="B372" t="s">
        <v>118</v>
      </c>
      <c r="C372" t="s">
        <v>246</v>
      </c>
      <c r="D372" t="s">
        <v>227</v>
      </c>
      <c r="E372" t="s">
        <v>228</v>
      </c>
      <c r="F372">
        <v>40</v>
      </c>
      <c r="G372">
        <v>16</v>
      </c>
      <c r="H372" t="s">
        <v>248</v>
      </c>
      <c r="I372">
        <v>71</v>
      </c>
      <c r="J372" t="s">
        <v>167</v>
      </c>
      <c r="K372" s="8" t="str">
        <f t="shared" si="5"/>
        <v>71.g5</v>
      </c>
      <c r="L372">
        <v>1</v>
      </c>
      <c r="M372" s="6">
        <v>1.8113425925925925E-2</v>
      </c>
      <c r="N372" s="7">
        <v>26.082999999999998</v>
      </c>
    </row>
    <row r="373" spans="1:14" x14ac:dyDescent="0.2">
      <c r="A373" t="s">
        <v>117</v>
      </c>
      <c r="B373" t="s">
        <v>118</v>
      </c>
      <c r="C373" t="s">
        <v>246</v>
      </c>
      <c r="D373" t="s">
        <v>227</v>
      </c>
      <c r="E373" t="s">
        <v>228</v>
      </c>
      <c r="F373">
        <v>40</v>
      </c>
      <c r="G373">
        <v>16</v>
      </c>
      <c r="H373" t="s">
        <v>248</v>
      </c>
      <c r="I373">
        <v>71</v>
      </c>
      <c r="J373" t="s">
        <v>146</v>
      </c>
      <c r="K373" s="8" t="str">
        <f t="shared" si="5"/>
        <v>71.g7</v>
      </c>
      <c r="L373">
        <v>1</v>
      </c>
      <c r="M373" s="6">
        <v>1.8113425925925925E-2</v>
      </c>
      <c r="N373" s="7">
        <v>26.082999999999998</v>
      </c>
    </row>
    <row r="374" spans="1:14" x14ac:dyDescent="0.2">
      <c r="A374" t="s">
        <v>117</v>
      </c>
      <c r="B374" t="s">
        <v>118</v>
      </c>
      <c r="C374" t="s">
        <v>246</v>
      </c>
      <c r="D374" t="s">
        <v>227</v>
      </c>
      <c r="E374" t="s">
        <v>229</v>
      </c>
      <c r="F374">
        <v>52</v>
      </c>
      <c r="G374">
        <v>10</v>
      </c>
      <c r="H374" t="s">
        <v>248</v>
      </c>
      <c r="I374">
        <v>71</v>
      </c>
      <c r="J374" t="s">
        <v>188</v>
      </c>
      <c r="K374" s="8" t="str">
        <f t="shared" si="5"/>
        <v>71.a2</v>
      </c>
      <c r="L374">
        <v>2</v>
      </c>
      <c r="M374" s="6">
        <v>1.8113425925925925E-2</v>
      </c>
      <c r="N374" s="7">
        <v>26.082999999999998</v>
      </c>
    </row>
    <row r="375" spans="1:14" x14ac:dyDescent="0.2">
      <c r="A375" t="s">
        <v>117</v>
      </c>
      <c r="B375" t="s">
        <v>118</v>
      </c>
      <c r="C375" t="s">
        <v>246</v>
      </c>
      <c r="D375" t="s">
        <v>227</v>
      </c>
      <c r="E375" t="s">
        <v>228</v>
      </c>
      <c r="F375">
        <v>42</v>
      </c>
      <c r="G375">
        <v>16</v>
      </c>
      <c r="H375" t="s">
        <v>248</v>
      </c>
      <c r="I375">
        <v>71</v>
      </c>
      <c r="J375" t="s">
        <v>123</v>
      </c>
      <c r="K375" s="8" t="str">
        <f t="shared" si="5"/>
        <v>71.e3</v>
      </c>
      <c r="L375">
        <v>1</v>
      </c>
      <c r="M375" s="6">
        <v>1.8113425925925925E-2</v>
      </c>
      <c r="N375" s="7">
        <v>26.082999999999998</v>
      </c>
    </row>
    <row r="376" spans="1:14" x14ac:dyDescent="0.2">
      <c r="A376" t="s">
        <v>117</v>
      </c>
      <c r="B376" t="s">
        <v>118</v>
      </c>
      <c r="C376" t="s">
        <v>246</v>
      </c>
      <c r="D376" t="s">
        <v>227</v>
      </c>
      <c r="E376" t="s">
        <v>228</v>
      </c>
      <c r="F376">
        <v>42</v>
      </c>
      <c r="G376">
        <v>16</v>
      </c>
      <c r="H376" t="s">
        <v>248</v>
      </c>
      <c r="I376">
        <v>71</v>
      </c>
      <c r="J376" t="s">
        <v>122</v>
      </c>
      <c r="K376" s="8" t="str">
        <f t="shared" si="5"/>
        <v>71.f4</v>
      </c>
      <c r="L376">
        <v>1</v>
      </c>
      <c r="M376" s="6">
        <v>1.8113425925925925E-2</v>
      </c>
      <c r="N376" s="7">
        <v>26.082999999999998</v>
      </c>
    </row>
    <row r="377" spans="1:14" x14ac:dyDescent="0.2">
      <c r="A377" t="s">
        <v>117</v>
      </c>
      <c r="B377" t="s">
        <v>118</v>
      </c>
      <c r="C377" t="s">
        <v>246</v>
      </c>
      <c r="D377" t="s">
        <v>227</v>
      </c>
      <c r="E377" t="s">
        <v>228</v>
      </c>
      <c r="F377">
        <v>42</v>
      </c>
      <c r="G377">
        <v>16</v>
      </c>
      <c r="H377" t="s">
        <v>248</v>
      </c>
      <c r="I377">
        <v>71</v>
      </c>
      <c r="J377" t="s">
        <v>205</v>
      </c>
      <c r="K377" s="8" t="str">
        <f t="shared" si="5"/>
        <v>71.f7</v>
      </c>
      <c r="L377">
        <v>2</v>
      </c>
      <c r="M377" s="6">
        <v>1.8113425925925925E-2</v>
      </c>
      <c r="N377" s="7">
        <v>26.082999999999998</v>
      </c>
    </row>
    <row r="378" spans="1:14" x14ac:dyDescent="0.2">
      <c r="A378" t="s">
        <v>117</v>
      </c>
      <c r="B378" t="s">
        <v>118</v>
      </c>
      <c r="C378" t="s">
        <v>246</v>
      </c>
      <c r="D378" t="s">
        <v>227</v>
      </c>
      <c r="E378" t="s">
        <v>228</v>
      </c>
      <c r="F378">
        <v>43</v>
      </c>
      <c r="G378">
        <v>16</v>
      </c>
      <c r="H378" t="s">
        <v>248</v>
      </c>
      <c r="I378">
        <v>71</v>
      </c>
      <c r="J378" t="s">
        <v>137</v>
      </c>
      <c r="K378" s="8" t="str">
        <f t="shared" si="5"/>
        <v>71.f2</v>
      </c>
      <c r="L378">
        <v>1</v>
      </c>
      <c r="M378" s="6">
        <v>1.8113425925925925E-2</v>
      </c>
      <c r="N378" s="7">
        <v>26.082999999999998</v>
      </c>
    </row>
    <row r="379" spans="1:14" x14ac:dyDescent="0.2">
      <c r="A379" t="s">
        <v>117</v>
      </c>
      <c r="B379" t="s">
        <v>118</v>
      </c>
      <c r="C379" t="s">
        <v>246</v>
      </c>
      <c r="D379" t="s">
        <v>227</v>
      </c>
      <c r="E379" t="s">
        <v>228</v>
      </c>
      <c r="F379">
        <v>43</v>
      </c>
      <c r="G379">
        <v>16</v>
      </c>
      <c r="H379" t="s">
        <v>248</v>
      </c>
      <c r="I379">
        <v>71</v>
      </c>
      <c r="J379" t="s">
        <v>140</v>
      </c>
      <c r="K379" s="8" t="str">
        <f t="shared" si="5"/>
        <v>71.b2</v>
      </c>
      <c r="L379">
        <v>1</v>
      </c>
      <c r="M379" s="6">
        <v>1.8113425925925925E-2</v>
      </c>
      <c r="N379" s="7">
        <v>26.082999999999998</v>
      </c>
    </row>
    <row r="380" spans="1:14" x14ac:dyDescent="0.2">
      <c r="A380" t="s">
        <v>117</v>
      </c>
      <c r="B380" t="s">
        <v>118</v>
      </c>
      <c r="C380" t="s">
        <v>246</v>
      </c>
      <c r="D380" t="s">
        <v>227</v>
      </c>
      <c r="E380" t="s">
        <v>228</v>
      </c>
      <c r="F380">
        <v>43</v>
      </c>
      <c r="G380">
        <v>16</v>
      </c>
      <c r="H380" t="s">
        <v>248</v>
      </c>
      <c r="I380">
        <v>71</v>
      </c>
      <c r="J380" t="s">
        <v>189</v>
      </c>
      <c r="K380" s="8" t="str">
        <f t="shared" si="5"/>
        <v>71.c2</v>
      </c>
      <c r="L380">
        <v>1</v>
      </c>
      <c r="M380" s="6">
        <v>1.8113425925925925E-2</v>
      </c>
      <c r="N380" s="7">
        <v>26.082999999999998</v>
      </c>
    </row>
    <row r="381" spans="1:14" x14ac:dyDescent="0.2">
      <c r="A381" t="s">
        <v>117</v>
      </c>
      <c r="B381" t="s">
        <v>118</v>
      </c>
      <c r="C381" t="s">
        <v>246</v>
      </c>
      <c r="D381" t="s">
        <v>227</v>
      </c>
      <c r="E381" t="s">
        <v>228</v>
      </c>
      <c r="F381">
        <v>43</v>
      </c>
      <c r="G381">
        <v>16</v>
      </c>
      <c r="H381" t="s">
        <v>248</v>
      </c>
      <c r="I381">
        <v>71</v>
      </c>
      <c r="J381" t="s">
        <v>204</v>
      </c>
      <c r="K381" s="8" t="str">
        <f t="shared" si="5"/>
        <v>71.b7</v>
      </c>
      <c r="L381">
        <v>1</v>
      </c>
      <c r="M381" s="6">
        <v>1.8113425925925925E-2</v>
      </c>
      <c r="N381" s="7">
        <v>26.082999999999998</v>
      </c>
    </row>
    <row r="382" spans="1:14" x14ac:dyDescent="0.2">
      <c r="A382" t="s">
        <v>117</v>
      </c>
      <c r="B382" t="s">
        <v>118</v>
      </c>
      <c r="C382" t="s">
        <v>246</v>
      </c>
      <c r="D382" t="s">
        <v>227</v>
      </c>
      <c r="E382" t="s">
        <v>228</v>
      </c>
      <c r="F382">
        <v>44</v>
      </c>
      <c r="G382">
        <v>16</v>
      </c>
      <c r="H382" t="s">
        <v>248</v>
      </c>
      <c r="I382">
        <v>71</v>
      </c>
      <c r="J382" t="s">
        <v>133</v>
      </c>
      <c r="K382" s="8" t="str">
        <f t="shared" si="5"/>
        <v>71.h6</v>
      </c>
      <c r="L382">
        <v>1</v>
      </c>
      <c r="M382" s="6">
        <v>1.8113425925925925E-2</v>
      </c>
      <c r="N382" s="7">
        <v>26.082999999999998</v>
      </c>
    </row>
    <row r="383" spans="1:14" x14ac:dyDescent="0.2">
      <c r="A383" t="s">
        <v>117</v>
      </c>
      <c r="B383" t="s">
        <v>118</v>
      </c>
      <c r="C383" t="s">
        <v>246</v>
      </c>
      <c r="D383" t="s">
        <v>227</v>
      </c>
      <c r="E383" t="s">
        <v>228</v>
      </c>
      <c r="F383">
        <v>44</v>
      </c>
      <c r="G383">
        <v>16</v>
      </c>
      <c r="H383" t="s">
        <v>248</v>
      </c>
      <c r="I383">
        <v>71</v>
      </c>
      <c r="J383" t="s">
        <v>143</v>
      </c>
      <c r="K383" s="8" t="str">
        <f t="shared" si="5"/>
        <v>71.h4</v>
      </c>
      <c r="L383">
        <v>1</v>
      </c>
      <c r="M383" s="6">
        <v>1.8113425925925925E-2</v>
      </c>
      <c r="N383" s="7">
        <v>26.082999999999998</v>
      </c>
    </row>
    <row r="384" spans="1:14" x14ac:dyDescent="0.2">
      <c r="A384" t="s">
        <v>117</v>
      </c>
      <c r="B384" t="s">
        <v>118</v>
      </c>
      <c r="C384" t="s">
        <v>246</v>
      </c>
      <c r="D384" t="s">
        <v>227</v>
      </c>
      <c r="E384" t="s">
        <v>228</v>
      </c>
      <c r="F384">
        <v>44</v>
      </c>
      <c r="G384">
        <v>16</v>
      </c>
      <c r="H384" t="s">
        <v>248</v>
      </c>
      <c r="I384">
        <v>71</v>
      </c>
      <c r="J384" t="s">
        <v>176</v>
      </c>
      <c r="K384" s="8" t="str">
        <f t="shared" si="5"/>
        <v>71.i4</v>
      </c>
      <c r="L384">
        <v>1</v>
      </c>
      <c r="M384" s="6">
        <v>1.8113425925925925E-2</v>
      </c>
      <c r="N384" s="7">
        <v>26.082999999999998</v>
      </c>
    </row>
    <row r="385" spans="1:14" x14ac:dyDescent="0.2">
      <c r="A385" t="s">
        <v>117</v>
      </c>
      <c r="B385" t="s">
        <v>118</v>
      </c>
      <c r="C385" t="s">
        <v>246</v>
      </c>
      <c r="D385" t="s">
        <v>227</v>
      </c>
      <c r="E385" t="s">
        <v>228</v>
      </c>
      <c r="F385">
        <v>44</v>
      </c>
      <c r="G385">
        <v>16</v>
      </c>
      <c r="H385" t="s">
        <v>248</v>
      </c>
      <c r="I385">
        <v>71</v>
      </c>
      <c r="J385" t="s">
        <v>128</v>
      </c>
      <c r="K385" s="8" t="str">
        <f t="shared" si="5"/>
        <v>71.h3</v>
      </c>
      <c r="L385">
        <v>1</v>
      </c>
      <c r="M385" s="6">
        <v>1.8113425925925925E-2</v>
      </c>
      <c r="N385" s="7">
        <v>26.082999999999998</v>
      </c>
    </row>
    <row r="386" spans="1:14" x14ac:dyDescent="0.2">
      <c r="A386" t="s">
        <v>117</v>
      </c>
      <c r="B386" t="s">
        <v>118</v>
      </c>
      <c r="C386" t="s">
        <v>246</v>
      </c>
      <c r="D386" t="s">
        <v>227</v>
      </c>
      <c r="E386" t="s">
        <v>228</v>
      </c>
      <c r="F386">
        <v>44</v>
      </c>
      <c r="G386">
        <v>16</v>
      </c>
      <c r="H386" t="s">
        <v>248</v>
      </c>
      <c r="I386">
        <v>71</v>
      </c>
      <c r="J386" t="s">
        <v>132</v>
      </c>
      <c r="K386" s="8" t="str">
        <f t="shared" si="5"/>
        <v>71.h2</v>
      </c>
      <c r="L386">
        <v>1</v>
      </c>
      <c r="M386" s="6">
        <v>1.8113425925925925E-2</v>
      </c>
      <c r="N386" s="7">
        <v>26.082999999999998</v>
      </c>
    </row>
    <row r="387" spans="1:14" x14ac:dyDescent="0.2">
      <c r="A387" t="s">
        <v>117</v>
      </c>
      <c r="B387" t="s">
        <v>118</v>
      </c>
      <c r="C387" t="s">
        <v>246</v>
      </c>
      <c r="D387" t="s">
        <v>227</v>
      </c>
      <c r="E387" t="s">
        <v>230</v>
      </c>
      <c r="F387">
        <v>34</v>
      </c>
      <c r="G387">
        <v>10</v>
      </c>
      <c r="H387" t="s">
        <v>248</v>
      </c>
      <c r="I387">
        <v>71</v>
      </c>
      <c r="J387" t="s">
        <v>133</v>
      </c>
      <c r="K387" s="8" t="str">
        <f t="shared" ref="K387:K448" si="6">I387&amp;"."&amp;J387</f>
        <v>71.h6</v>
      </c>
      <c r="L387">
        <v>5</v>
      </c>
      <c r="M387" s="6">
        <v>1.8113425925925925E-2</v>
      </c>
      <c r="N387" s="7">
        <v>26.082999999999998</v>
      </c>
    </row>
    <row r="388" spans="1:14" x14ac:dyDescent="0.2">
      <c r="A388" t="s">
        <v>117</v>
      </c>
      <c r="B388" t="s">
        <v>118</v>
      </c>
      <c r="C388" t="s">
        <v>246</v>
      </c>
      <c r="D388" t="s">
        <v>227</v>
      </c>
      <c r="E388" t="s">
        <v>230</v>
      </c>
      <c r="F388">
        <v>34</v>
      </c>
      <c r="G388">
        <v>10</v>
      </c>
      <c r="H388" t="s">
        <v>248</v>
      </c>
      <c r="I388">
        <v>71</v>
      </c>
      <c r="J388" t="s">
        <v>144</v>
      </c>
      <c r="K388" s="8" t="str">
        <f t="shared" si="6"/>
        <v>71.h8</v>
      </c>
      <c r="L388">
        <v>2</v>
      </c>
      <c r="M388" s="6">
        <v>1.8113425925925925E-2</v>
      </c>
      <c r="N388" s="7">
        <v>26.082999999999998</v>
      </c>
    </row>
    <row r="389" spans="1:14" x14ac:dyDescent="0.2">
      <c r="A389" t="s">
        <v>117</v>
      </c>
      <c r="B389" t="s">
        <v>118</v>
      </c>
      <c r="C389" t="s">
        <v>246</v>
      </c>
      <c r="D389" t="s">
        <v>227</v>
      </c>
      <c r="E389" t="s">
        <v>230</v>
      </c>
      <c r="F389">
        <v>34</v>
      </c>
      <c r="G389">
        <v>10</v>
      </c>
      <c r="H389" t="s">
        <v>248</v>
      </c>
      <c r="I389">
        <v>71</v>
      </c>
      <c r="J389" t="s">
        <v>145</v>
      </c>
      <c r="K389" s="8" t="str">
        <f t="shared" si="6"/>
        <v>71.g8</v>
      </c>
      <c r="L389">
        <v>1</v>
      </c>
      <c r="M389" s="6">
        <v>1.8113425925925925E-2</v>
      </c>
      <c r="N389" s="7">
        <v>26.082999999999998</v>
      </c>
    </row>
    <row r="390" spans="1:14" x14ac:dyDescent="0.2">
      <c r="A390" t="s">
        <v>117</v>
      </c>
      <c r="B390" t="s">
        <v>118</v>
      </c>
      <c r="C390" t="s">
        <v>246</v>
      </c>
      <c r="D390" t="s">
        <v>227</v>
      </c>
      <c r="E390" t="s">
        <v>230</v>
      </c>
      <c r="F390">
        <v>34</v>
      </c>
      <c r="G390">
        <v>10</v>
      </c>
      <c r="H390" t="s">
        <v>248</v>
      </c>
      <c r="I390">
        <v>71</v>
      </c>
      <c r="J390" t="s">
        <v>162</v>
      </c>
      <c r="K390" s="8" t="str">
        <f t="shared" si="6"/>
        <v>71.f8</v>
      </c>
      <c r="L390">
        <v>3</v>
      </c>
      <c r="M390" s="6">
        <v>1.8113425925925925E-2</v>
      </c>
      <c r="N390" s="7">
        <v>26.082999999999998</v>
      </c>
    </row>
    <row r="391" spans="1:14" x14ac:dyDescent="0.2">
      <c r="A391" t="s">
        <v>117</v>
      </c>
      <c r="B391" t="s">
        <v>118</v>
      </c>
      <c r="C391" t="s">
        <v>246</v>
      </c>
      <c r="D391" t="s">
        <v>227</v>
      </c>
      <c r="E391" t="s">
        <v>230</v>
      </c>
      <c r="F391">
        <v>35</v>
      </c>
      <c r="G391">
        <v>10</v>
      </c>
      <c r="H391" t="s">
        <v>248</v>
      </c>
      <c r="I391">
        <v>71</v>
      </c>
      <c r="J391" t="s">
        <v>132</v>
      </c>
      <c r="K391" s="8" t="str">
        <f t="shared" si="6"/>
        <v>71.h2</v>
      </c>
      <c r="L391">
        <v>5</v>
      </c>
      <c r="M391" s="6">
        <v>1.8113425925925925E-2</v>
      </c>
      <c r="N391" s="7">
        <v>26.082999999999998</v>
      </c>
    </row>
    <row r="392" spans="1:14" x14ac:dyDescent="0.2">
      <c r="A392" t="s">
        <v>117</v>
      </c>
      <c r="B392" t="s">
        <v>118</v>
      </c>
      <c r="C392" t="s">
        <v>246</v>
      </c>
      <c r="D392" t="s">
        <v>227</v>
      </c>
      <c r="E392" t="s">
        <v>230</v>
      </c>
      <c r="F392">
        <v>35</v>
      </c>
      <c r="G392">
        <v>10</v>
      </c>
      <c r="H392" t="s">
        <v>248</v>
      </c>
      <c r="I392">
        <v>71</v>
      </c>
      <c r="J392" t="s">
        <v>157</v>
      </c>
      <c r="K392" s="8" t="str">
        <f t="shared" si="6"/>
        <v>71.c4</v>
      </c>
      <c r="L392">
        <v>1</v>
      </c>
      <c r="M392" s="6">
        <v>1.8113425925925925E-2</v>
      </c>
      <c r="N392" s="7">
        <v>26.082999999999998</v>
      </c>
    </row>
    <row r="393" spans="1:14" x14ac:dyDescent="0.2">
      <c r="A393" t="s">
        <v>117</v>
      </c>
      <c r="B393" t="s">
        <v>118</v>
      </c>
      <c r="C393" t="s">
        <v>246</v>
      </c>
      <c r="D393" t="s">
        <v>227</v>
      </c>
      <c r="E393" t="s">
        <v>230</v>
      </c>
      <c r="F393">
        <v>35</v>
      </c>
      <c r="G393">
        <v>10</v>
      </c>
      <c r="H393" t="s">
        <v>248</v>
      </c>
      <c r="I393">
        <v>71</v>
      </c>
      <c r="J393" t="s">
        <v>140</v>
      </c>
      <c r="K393" s="8" t="str">
        <f t="shared" si="6"/>
        <v>71.b2</v>
      </c>
      <c r="L393">
        <v>1</v>
      </c>
      <c r="M393" s="6">
        <v>1.8113425925925925E-2</v>
      </c>
      <c r="N393" s="7">
        <v>26.082999999999998</v>
      </c>
    </row>
    <row r="394" spans="1:14" x14ac:dyDescent="0.2">
      <c r="A394" t="s">
        <v>117</v>
      </c>
      <c r="B394" t="s">
        <v>118</v>
      </c>
      <c r="C394" t="s">
        <v>119</v>
      </c>
      <c r="D394" t="s">
        <v>108</v>
      </c>
      <c r="E394" t="s">
        <v>120</v>
      </c>
      <c r="F394">
        <v>1</v>
      </c>
      <c r="G394">
        <v>8</v>
      </c>
      <c r="H394" t="s">
        <v>249</v>
      </c>
      <c r="I394">
        <v>107</v>
      </c>
      <c r="J394" t="s">
        <v>125</v>
      </c>
      <c r="K394" s="8" t="str">
        <f t="shared" si="6"/>
        <v>107.c3</v>
      </c>
      <c r="L394">
        <v>1</v>
      </c>
      <c r="M394" s="5">
        <v>1.8113425925925925E-2</v>
      </c>
      <c r="N394" s="7">
        <v>26.082999999999998</v>
      </c>
    </row>
    <row r="395" spans="1:14" x14ac:dyDescent="0.2">
      <c r="A395" t="s">
        <v>117</v>
      </c>
      <c r="B395" t="s">
        <v>118</v>
      </c>
      <c r="C395" t="s">
        <v>119</v>
      </c>
      <c r="D395" t="s">
        <v>108</v>
      </c>
      <c r="E395" t="s">
        <v>120</v>
      </c>
      <c r="F395">
        <v>1</v>
      </c>
      <c r="G395">
        <v>8</v>
      </c>
      <c r="H395" t="s">
        <v>249</v>
      </c>
      <c r="I395">
        <v>107</v>
      </c>
      <c r="J395" t="s">
        <v>124</v>
      </c>
      <c r="K395" s="8" t="str">
        <f t="shared" si="6"/>
        <v>107.d2</v>
      </c>
      <c r="L395">
        <v>1</v>
      </c>
      <c r="M395" s="5">
        <v>1.8113425925925925E-2</v>
      </c>
      <c r="N395" s="7">
        <v>26.082999999999998</v>
      </c>
    </row>
    <row r="396" spans="1:14" x14ac:dyDescent="0.2">
      <c r="A396" t="s">
        <v>117</v>
      </c>
      <c r="B396" t="s">
        <v>118</v>
      </c>
      <c r="C396" t="s">
        <v>119</v>
      </c>
      <c r="D396" t="s">
        <v>108</v>
      </c>
      <c r="E396" t="s">
        <v>120</v>
      </c>
      <c r="F396">
        <v>1</v>
      </c>
      <c r="G396">
        <v>8</v>
      </c>
      <c r="H396" t="s">
        <v>249</v>
      </c>
      <c r="I396">
        <v>107</v>
      </c>
      <c r="J396" t="s">
        <v>126</v>
      </c>
      <c r="K396" s="8" t="str">
        <f t="shared" si="6"/>
        <v>107.d6</v>
      </c>
      <c r="L396">
        <v>1</v>
      </c>
      <c r="M396" s="5">
        <v>1.8113425925925925E-2</v>
      </c>
      <c r="N396" s="7">
        <v>26.082999999999998</v>
      </c>
    </row>
    <row r="397" spans="1:14" x14ac:dyDescent="0.2">
      <c r="A397" t="s">
        <v>117</v>
      </c>
      <c r="B397" t="s">
        <v>118</v>
      </c>
      <c r="C397" t="s">
        <v>164</v>
      </c>
      <c r="D397" t="s">
        <v>108</v>
      </c>
      <c r="E397" t="s">
        <v>158</v>
      </c>
      <c r="F397">
        <v>3</v>
      </c>
      <c r="G397">
        <v>20</v>
      </c>
      <c r="H397" t="s">
        <v>249</v>
      </c>
      <c r="I397">
        <v>107</v>
      </c>
      <c r="J397" t="s">
        <v>165</v>
      </c>
      <c r="K397" s="8" t="str">
        <f t="shared" si="6"/>
        <v>107.d5</v>
      </c>
      <c r="L397">
        <v>1</v>
      </c>
      <c r="M397" s="5">
        <v>1.8113425925925925E-2</v>
      </c>
      <c r="N397" s="7">
        <v>26.082999999999998</v>
      </c>
    </row>
    <row r="398" spans="1:14" x14ac:dyDescent="0.2">
      <c r="A398" t="s">
        <v>117</v>
      </c>
      <c r="B398" t="s">
        <v>118</v>
      </c>
      <c r="C398" t="s">
        <v>164</v>
      </c>
      <c r="D398" t="s">
        <v>108</v>
      </c>
      <c r="E398" t="s">
        <v>158</v>
      </c>
      <c r="F398">
        <v>3</v>
      </c>
      <c r="G398">
        <v>20</v>
      </c>
      <c r="H398" t="s">
        <v>249</v>
      </c>
      <c r="I398">
        <v>107</v>
      </c>
      <c r="J398" t="s">
        <v>138</v>
      </c>
      <c r="K398" s="8" t="str">
        <f t="shared" si="6"/>
        <v>107.f6</v>
      </c>
      <c r="L398">
        <v>1</v>
      </c>
      <c r="M398" s="5">
        <v>1.8113425925925925E-2</v>
      </c>
      <c r="N398" s="7">
        <v>26.082999999999998</v>
      </c>
    </row>
    <row r="399" spans="1:14" x14ac:dyDescent="0.2">
      <c r="A399" t="s">
        <v>117</v>
      </c>
      <c r="B399" t="s">
        <v>118</v>
      </c>
      <c r="C399" t="s">
        <v>164</v>
      </c>
      <c r="D399" t="s">
        <v>108</v>
      </c>
      <c r="E399" t="s">
        <v>158</v>
      </c>
      <c r="F399">
        <v>3</v>
      </c>
      <c r="G399">
        <v>20</v>
      </c>
      <c r="H399" t="s">
        <v>249</v>
      </c>
      <c r="I399">
        <v>107</v>
      </c>
      <c r="J399" t="s">
        <v>146</v>
      </c>
      <c r="K399" s="8" t="str">
        <f t="shared" si="6"/>
        <v>107.g7</v>
      </c>
      <c r="L399">
        <v>1</v>
      </c>
      <c r="M399" s="5">
        <v>1.8113425925925925E-2</v>
      </c>
      <c r="N399" s="7">
        <v>26.082999999999998</v>
      </c>
    </row>
    <row r="400" spans="1:14" x14ac:dyDescent="0.2">
      <c r="A400" t="s">
        <v>117</v>
      </c>
      <c r="B400" t="s">
        <v>118</v>
      </c>
      <c r="C400" t="s">
        <v>164</v>
      </c>
      <c r="D400" t="s">
        <v>108</v>
      </c>
      <c r="E400" t="s">
        <v>158</v>
      </c>
      <c r="F400">
        <v>2</v>
      </c>
      <c r="G400">
        <v>20</v>
      </c>
      <c r="H400" t="s">
        <v>249</v>
      </c>
      <c r="I400">
        <v>107</v>
      </c>
      <c r="J400" t="s">
        <v>132</v>
      </c>
      <c r="K400" s="8" t="str">
        <f t="shared" si="6"/>
        <v>107.h2</v>
      </c>
      <c r="L400">
        <v>1</v>
      </c>
      <c r="M400" s="5">
        <v>1.8113425925925925E-2</v>
      </c>
      <c r="N400" s="7">
        <v>26.082999999999998</v>
      </c>
    </row>
    <row r="401" spans="1:16" x14ac:dyDescent="0.2">
      <c r="A401" t="s">
        <v>117</v>
      </c>
      <c r="B401" t="s">
        <v>118</v>
      </c>
      <c r="C401" t="s">
        <v>166</v>
      </c>
      <c r="D401" t="s">
        <v>108</v>
      </c>
      <c r="E401" t="s">
        <v>156</v>
      </c>
      <c r="F401">
        <v>2</v>
      </c>
      <c r="G401">
        <v>5</v>
      </c>
      <c r="H401" t="s">
        <v>249</v>
      </c>
      <c r="I401">
        <v>107</v>
      </c>
      <c r="J401" t="s">
        <v>168</v>
      </c>
      <c r="K401" s="8" t="str">
        <f t="shared" si="6"/>
        <v>107.i7</v>
      </c>
      <c r="L401">
        <v>1</v>
      </c>
      <c r="M401" s="5">
        <v>1.8113425925925925E-2</v>
      </c>
      <c r="N401" s="7">
        <v>26.082999999999998</v>
      </c>
    </row>
    <row r="402" spans="1:16" x14ac:dyDescent="0.2">
      <c r="A402" t="s">
        <v>117</v>
      </c>
      <c r="B402" t="s">
        <v>118</v>
      </c>
      <c r="C402" t="s">
        <v>173</v>
      </c>
      <c r="D402" t="s">
        <v>108</v>
      </c>
      <c r="E402" t="s">
        <v>158</v>
      </c>
      <c r="F402">
        <v>6</v>
      </c>
      <c r="G402">
        <v>20</v>
      </c>
      <c r="H402" t="s">
        <v>249</v>
      </c>
      <c r="I402">
        <v>107</v>
      </c>
      <c r="J402" t="s">
        <v>134</v>
      </c>
      <c r="K402" s="8" t="str">
        <f t="shared" si="6"/>
        <v>107.b8</v>
      </c>
      <c r="L402">
        <v>1</v>
      </c>
      <c r="M402" s="6">
        <v>1.5833333333333335E-2</v>
      </c>
      <c r="N402" s="7">
        <v>22.8</v>
      </c>
    </row>
    <row r="403" spans="1:16" x14ac:dyDescent="0.2">
      <c r="A403" t="s">
        <v>117</v>
      </c>
      <c r="B403" t="s">
        <v>118</v>
      </c>
      <c r="C403" t="s">
        <v>173</v>
      </c>
      <c r="D403" t="s">
        <v>108</v>
      </c>
      <c r="E403" t="s">
        <v>156</v>
      </c>
      <c r="F403">
        <v>5</v>
      </c>
      <c r="G403">
        <v>5</v>
      </c>
      <c r="H403" t="s">
        <v>249</v>
      </c>
      <c r="I403">
        <v>107</v>
      </c>
      <c r="J403" t="s">
        <v>182</v>
      </c>
      <c r="K403" s="8" t="str">
        <f t="shared" si="6"/>
        <v>107.g2</v>
      </c>
      <c r="L403">
        <v>3</v>
      </c>
      <c r="M403" s="6">
        <v>1.5833333333333335E-2</v>
      </c>
      <c r="N403" s="7">
        <v>22.8</v>
      </c>
    </row>
    <row r="404" spans="1:16" x14ac:dyDescent="0.2">
      <c r="A404" t="s">
        <v>117</v>
      </c>
      <c r="B404" t="s">
        <v>118</v>
      </c>
      <c r="C404" t="s">
        <v>173</v>
      </c>
      <c r="D404" t="s">
        <v>108</v>
      </c>
      <c r="E404" t="s">
        <v>156</v>
      </c>
      <c r="F404">
        <v>5</v>
      </c>
      <c r="G404">
        <v>5</v>
      </c>
      <c r="H404" t="s">
        <v>249</v>
      </c>
      <c r="I404">
        <v>107</v>
      </c>
      <c r="J404" t="s">
        <v>174</v>
      </c>
      <c r="K404" s="8" t="str">
        <f t="shared" si="6"/>
        <v>107.g3</v>
      </c>
      <c r="L404">
        <v>1</v>
      </c>
      <c r="M404" s="6">
        <v>1.5833333333333335E-2</v>
      </c>
      <c r="N404" s="7">
        <v>22.8</v>
      </c>
    </row>
    <row r="405" spans="1:16" x14ac:dyDescent="0.2">
      <c r="A405" t="s">
        <v>117</v>
      </c>
      <c r="B405" t="s">
        <v>118</v>
      </c>
      <c r="C405" t="s">
        <v>173</v>
      </c>
      <c r="D405" t="s">
        <v>108</v>
      </c>
      <c r="E405" t="s">
        <v>158</v>
      </c>
      <c r="F405">
        <v>5</v>
      </c>
      <c r="G405">
        <v>20</v>
      </c>
      <c r="H405" t="s">
        <v>249</v>
      </c>
      <c r="I405">
        <v>107</v>
      </c>
      <c r="J405" t="s">
        <v>146</v>
      </c>
      <c r="K405" s="8" t="str">
        <f t="shared" si="6"/>
        <v>107.g7</v>
      </c>
      <c r="L405">
        <v>2</v>
      </c>
      <c r="M405" s="6">
        <v>1.5833333333333335E-2</v>
      </c>
      <c r="N405" s="7">
        <v>22.8</v>
      </c>
    </row>
    <row r="406" spans="1:16" x14ac:dyDescent="0.2">
      <c r="A406" t="s">
        <v>117</v>
      </c>
      <c r="B406" t="s">
        <v>118</v>
      </c>
      <c r="C406" t="s">
        <v>173</v>
      </c>
      <c r="D406" t="s">
        <v>108</v>
      </c>
      <c r="E406" t="s">
        <v>156</v>
      </c>
      <c r="F406">
        <v>5</v>
      </c>
      <c r="G406">
        <v>5</v>
      </c>
      <c r="H406" t="s">
        <v>249</v>
      </c>
      <c r="I406">
        <v>107</v>
      </c>
      <c r="J406" t="s">
        <v>181</v>
      </c>
      <c r="K406" s="8" t="str">
        <f t="shared" si="6"/>
        <v>107.h1</v>
      </c>
      <c r="L406">
        <v>4</v>
      </c>
      <c r="M406" s="6">
        <v>1.5833333333333335E-2</v>
      </c>
      <c r="N406" s="7">
        <v>22.8</v>
      </c>
    </row>
    <row r="407" spans="1:16" x14ac:dyDescent="0.2">
      <c r="A407" t="s">
        <v>117</v>
      </c>
      <c r="B407" t="s">
        <v>118</v>
      </c>
      <c r="C407" t="s">
        <v>173</v>
      </c>
      <c r="D407" t="s">
        <v>108</v>
      </c>
      <c r="E407" t="s">
        <v>156</v>
      </c>
      <c r="F407">
        <v>5</v>
      </c>
      <c r="G407">
        <v>5</v>
      </c>
      <c r="H407" t="s">
        <v>249</v>
      </c>
      <c r="I407">
        <v>107</v>
      </c>
      <c r="J407" t="s">
        <v>132</v>
      </c>
      <c r="K407" s="8" t="str">
        <f t="shared" si="6"/>
        <v>107.h2</v>
      </c>
      <c r="L407">
        <v>6</v>
      </c>
      <c r="M407" s="6">
        <v>1.5833333333333335E-2</v>
      </c>
      <c r="N407" s="7">
        <v>22.8</v>
      </c>
    </row>
    <row r="408" spans="1:16" x14ac:dyDescent="0.2">
      <c r="A408" t="s">
        <v>117</v>
      </c>
      <c r="B408" t="s">
        <v>118</v>
      </c>
      <c r="C408" t="s">
        <v>173</v>
      </c>
      <c r="D408" t="s">
        <v>108</v>
      </c>
      <c r="E408" t="s">
        <v>158</v>
      </c>
      <c r="F408">
        <v>5</v>
      </c>
      <c r="G408">
        <v>20</v>
      </c>
      <c r="H408" t="s">
        <v>249</v>
      </c>
      <c r="I408">
        <v>107</v>
      </c>
      <c r="J408" t="s">
        <v>143</v>
      </c>
      <c r="K408" s="8" t="str">
        <f t="shared" si="6"/>
        <v>107.h4</v>
      </c>
      <c r="L408">
        <v>1</v>
      </c>
      <c r="M408" s="6">
        <v>1.5833333333333335E-2</v>
      </c>
      <c r="N408" s="7">
        <v>22.8</v>
      </c>
    </row>
    <row r="409" spans="1:16" x14ac:dyDescent="0.2">
      <c r="A409" t="s">
        <v>117</v>
      </c>
      <c r="B409" t="s">
        <v>118</v>
      </c>
      <c r="C409" t="s">
        <v>173</v>
      </c>
      <c r="D409" t="s">
        <v>108</v>
      </c>
      <c r="E409" t="s">
        <v>105</v>
      </c>
      <c r="F409" t="s">
        <v>105</v>
      </c>
      <c r="G409" t="s">
        <v>105</v>
      </c>
      <c r="H409" t="s">
        <v>249</v>
      </c>
      <c r="I409">
        <v>107</v>
      </c>
      <c r="J409" t="s">
        <v>187</v>
      </c>
      <c r="K409" s="8" t="str">
        <f t="shared" si="6"/>
        <v>107.i1</v>
      </c>
      <c r="L409">
        <v>0</v>
      </c>
      <c r="M409" s="6">
        <v>1.5833333333333335E-2</v>
      </c>
      <c r="N409" s="7">
        <v>22.8</v>
      </c>
    </row>
    <row r="410" spans="1:16" x14ac:dyDescent="0.2">
      <c r="A410" t="s">
        <v>117</v>
      </c>
      <c r="B410" t="s">
        <v>118</v>
      </c>
      <c r="C410" t="s">
        <v>173</v>
      </c>
      <c r="D410" t="s">
        <v>108</v>
      </c>
      <c r="E410" t="s">
        <v>156</v>
      </c>
      <c r="F410">
        <v>5</v>
      </c>
      <c r="G410">
        <v>5</v>
      </c>
      <c r="H410" t="s">
        <v>249</v>
      </c>
      <c r="I410">
        <v>107</v>
      </c>
      <c r="J410" t="s">
        <v>180</v>
      </c>
      <c r="K410" s="8" t="str">
        <f t="shared" si="6"/>
        <v>107.i2</v>
      </c>
      <c r="L410">
        <v>4</v>
      </c>
      <c r="M410" s="6">
        <v>1.5833333333333335E-2</v>
      </c>
      <c r="N410" s="7">
        <v>22.8</v>
      </c>
    </row>
    <row r="411" spans="1:16" x14ac:dyDescent="0.2">
      <c r="A411" t="s">
        <v>117</v>
      </c>
      <c r="B411" t="s">
        <v>118</v>
      </c>
      <c r="C411" t="s">
        <v>173</v>
      </c>
      <c r="D411" t="s">
        <v>108</v>
      </c>
      <c r="E411" t="s">
        <v>156</v>
      </c>
      <c r="F411">
        <v>5</v>
      </c>
      <c r="G411">
        <v>5</v>
      </c>
      <c r="H411" t="s">
        <v>249</v>
      </c>
      <c r="I411">
        <v>107</v>
      </c>
      <c r="J411" t="s">
        <v>159</v>
      </c>
      <c r="K411" s="8" t="str">
        <f t="shared" si="6"/>
        <v>107.i3</v>
      </c>
      <c r="L411">
        <v>1</v>
      </c>
      <c r="M411" s="6">
        <v>1.5833333333333335E-2</v>
      </c>
      <c r="N411" s="7">
        <v>22.8</v>
      </c>
    </row>
    <row r="412" spans="1:16" x14ac:dyDescent="0.2">
      <c r="A412" t="s">
        <v>117</v>
      </c>
      <c r="B412" t="s">
        <v>118</v>
      </c>
      <c r="C412" t="s">
        <v>173</v>
      </c>
      <c r="D412" t="s">
        <v>108</v>
      </c>
      <c r="E412" t="s">
        <v>158</v>
      </c>
      <c r="F412">
        <v>5</v>
      </c>
      <c r="G412">
        <v>20</v>
      </c>
      <c r="H412" t="s">
        <v>249</v>
      </c>
      <c r="I412">
        <v>107</v>
      </c>
      <c r="J412" t="s">
        <v>176</v>
      </c>
      <c r="K412" s="8" t="str">
        <f t="shared" si="6"/>
        <v>107.i4</v>
      </c>
      <c r="L412">
        <v>2</v>
      </c>
      <c r="M412" s="6">
        <v>1.5833333333333335E-2</v>
      </c>
      <c r="N412" s="7">
        <v>22.8</v>
      </c>
    </row>
    <row r="413" spans="1:16" x14ac:dyDescent="0.2">
      <c r="A413" t="s">
        <v>117</v>
      </c>
      <c r="B413" t="s">
        <v>118</v>
      </c>
      <c r="C413" t="s">
        <v>173</v>
      </c>
      <c r="D413" t="s">
        <v>108</v>
      </c>
      <c r="E413" t="s">
        <v>158</v>
      </c>
      <c r="F413">
        <v>5</v>
      </c>
      <c r="G413">
        <v>20</v>
      </c>
      <c r="H413" t="s">
        <v>249</v>
      </c>
      <c r="I413">
        <v>107</v>
      </c>
      <c r="J413" t="s">
        <v>153</v>
      </c>
      <c r="K413" s="8" t="str">
        <f t="shared" si="6"/>
        <v>107.i5</v>
      </c>
      <c r="L413">
        <v>1</v>
      </c>
      <c r="M413" s="6">
        <v>1.5833333333333335E-2</v>
      </c>
      <c r="N413" s="7">
        <v>22.8</v>
      </c>
    </row>
    <row r="414" spans="1:16" x14ac:dyDescent="0.2">
      <c r="A414" t="s">
        <v>117</v>
      </c>
      <c r="B414" t="s">
        <v>118</v>
      </c>
      <c r="C414" t="s">
        <v>129</v>
      </c>
      <c r="D414" t="s">
        <v>108</v>
      </c>
      <c r="E414" t="s">
        <v>219</v>
      </c>
      <c r="F414">
        <v>1</v>
      </c>
      <c r="G414">
        <v>18</v>
      </c>
      <c r="H414" t="s">
        <v>249</v>
      </c>
      <c r="I414">
        <v>107</v>
      </c>
      <c r="J414" t="s">
        <v>135</v>
      </c>
      <c r="K414" s="8" t="str">
        <f t="shared" si="6"/>
        <v>107.b6</v>
      </c>
      <c r="L414">
        <v>1</v>
      </c>
      <c r="M414" s="5">
        <v>1.8113425925925925E-2</v>
      </c>
      <c r="N414" s="7">
        <v>26.082999999999998</v>
      </c>
      <c r="P414" t="s">
        <v>131</v>
      </c>
    </row>
    <row r="415" spans="1:16" x14ac:dyDescent="0.2">
      <c r="A415" t="s">
        <v>117</v>
      </c>
      <c r="B415" t="s">
        <v>118</v>
      </c>
      <c r="C415" t="s">
        <v>129</v>
      </c>
      <c r="D415" t="s">
        <v>108</v>
      </c>
      <c r="E415" t="s">
        <v>219</v>
      </c>
      <c r="F415">
        <v>1</v>
      </c>
      <c r="G415">
        <v>18</v>
      </c>
      <c r="H415" t="s">
        <v>249</v>
      </c>
      <c r="I415">
        <v>107</v>
      </c>
      <c r="J415" t="s">
        <v>134</v>
      </c>
      <c r="K415" s="8" t="str">
        <f t="shared" si="6"/>
        <v>107.b8</v>
      </c>
      <c r="L415">
        <v>1</v>
      </c>
      <c r="M415" s="5">
        <v>1.8113425925925925E-2</v>
      </c>
      <c r="N415" s="7">
        <v>26.082999999999998</v>
      </c>
      <c r="P415" t="s">
        <v>131</v>
      </c>
    </row>
    <row r="416" spans="1:16" x14ac:dyDescent="0.2">
      <c r="A416" t="s">
        <v>117</v>
      </c>
      <c r="B416" t="s">
        <v>118</v>
      </c>
      <c r="C416" t="s">
        <v>142</v>
      </c>
      <c r="D416" t="s">
        <v>108</v>
      </c>
      <c r="E416" t="s">
        <v>219</v>
      </c>
      <c r="F416">
        <v>6</v>
      </c>
      <c r="G416">
        <v>13</v>
      </c>
      <c r="H416" t="s">
        <v>249</v>
      </c>
      <c r="I416">
        <v>107</v>
      </c>
      <c r="J416" t="s">
        <v>140</v>
      </c>
      <c r="K416" s="8" t="str">
        <f t="shared" si="6"/>
        <v>107.b2</v>
      </c>
      <c r="L416">
        <v>1</v>
      </c>
      <c r="M416" s="5">
        <v>1.8113425925925925E-2</v>
      </c>
      <c r="N416" s="7">
        <v>26.082999999999998</v>
      </c>
      <c r="P416" t="s">
        <v>139</v>
      </c>
    </row>
    <row r="417" spans="1:16" x14ac:dyDescent="0.2">
      <c r="A417" t="s">
        <v>117</v>
      </c>
      <c r="B417" t="s">
        <v>118</v>
      </c>
      <c r="C417" t="s">
        <v>142</v>
      </c>
      <c r="D417" t="s">
        <v>108</v>
      </c>
      <c r="E417" t="s">
        <v>219</v>
      </c>
      <c r="F417">
        <v>6</v>
      </c>
      <c r="G417">
        <v>13</v>
      </c>
      <c r="H417" t="s">
        <v>249</v>
      </c>
      <c r="I417">
        <v>107</v>
      </c>
      <c r="J417" t="s">
        <v>125</v>
      </c>
      <c r="K417" s="8" t="str">
        <f t="shared" si="6"/>
        <v>107.c3</v>
      </c>
      <c r="L417">
        <v>1</v>
      </c>
      <c r="M417" s="5">
        <v>1.8113425925925925E-2</v>
      </c>
      <c r="N417" s="7">
        <v>26.082999999999998</v>
      </c>
      <c r="P417" t="s">
        <v>139</v>
      </c>
    </row>
    <row r="418" spans="1:16" x14ac:dyDescent="0.2">
      <c r="A418" t="s">
        <v>117</v>
      </c>
      <c r="B418" t="s">
        <v>118</v>
      </c>
      <c r="C418" t="s">
        <v>142</v>
      </c>
      <c r="D418" t="s">
        <v>108</v>
      </c>
      <c r="E418" t="s">
        <v>219</v>
      </c>
      <c r="F418">
        <v>3</v>
      </c>
      <c r="G418">
        <v>13</v>
      </c>
      <c r="H418" t="s">
        <v>249</v>
      </c>
      <c r="I418">
        <v>107</v>
      </c>
      <c r="J418" t="s">
        <v>124</v>
      </c>
      <c r="K418" s="8" t="str">
        <f t="shared" si="6"/>
        <v>107.d2</v>
      </c>
      <c r="L418">
        <v>2</v>
      </c>
      <c r="M418" s="5">
        <v>1.8113425925925925E-2</v>
      </c>
      <c r="N418" s="7">
        <v>26.082999999999998</v>
      </c>
      <c r="P418" t="s">
        <v>139</v>
      </c>
    </row>
    <row r="419" spans="1:16" x14ac:dyDescent="0.2">
      <c r="A419" t="s">
        <v>117</v>
      </c>
      <c r="B419" t="s">
        <v>118</v>
      </c>
      <c r="C419" t="s">
        <v>142</v>
      </c>
      <c r="D419" t="s">
        <v>108</v>
      </c>
      <c r="E419" t="s">
        <v>219</v>
      </c>
      <c r="F419">
        <v>6</v>
      </c>
      <c r="G419">
        <v>13</v>
      </c>
      <c r="H419" t="s">
        <v>249</v>
      </c>
      <c r="I419">
        <v>107</v>
      </c>
      <c r="J419" t="s">
        <v>124</v>
      </c>
      <c r="K419" s="8" t="str">
        <f t="shared" si="6"/>
        <v>107.d2</v>
      </c>
      <c r="L419">
        <v>1</v>
      </c>
      <c r="M419" s="5">
        <v>1.8113425925925925E-2</v>
      </c>
      <c r="N419" s="7">
        <v>26.082999999999998</v>
      </c>
      <c r="P419" t="s">
        <v>139</v>
      </c>
    </row>
    <row r="420" spans="1:16" x14ac:dyDescent="0.2">
      <c r="A420" t="s">
        <v>117</v>
      </c>
      <c r="B420" t="s">
        <v>118</v>
      </c>
      <c r="C420" t="s">
        <v>142</v>
      </c>
      <c r="D420" t="s">
        <v>108</v>
      </c>
      <c r="E420" t="s">
        <v>219</v>
      </c>
      <c r="F420">
        <v>6</v>
      </c>
      <c r="G420">
        <v>13</v>
      </c>
      <c r="H420" t="s">
        <v>249</v>
      </c>
      <c r="I420">
        <v>107</v>
      </c>
      <c r="J420" t="s">
        <v>147</v>
      </c>
      <c r="K420" s="8" t="str">
        <f t="shared" si="6"/>
        <v>107.e2</v>
      </c>
      <c r="L420">
        <v>1</v>
      </c>
      <c r="M420" s="5">
        <v>1.8113425925925925E-2</v>
      </c>
      <c r="N420" s="7">
        <v>26.082999999999998</v>
      </c>
      <c r="P420" t="s">
        <v>139</v>
      </c>
    </row>
    <row r="421" spans="1:16" x14ac:dyDescent="0.2">
      <c r="A421" t="s">
        <v>117</v>
      </c>
      <c r="B421" t="s">
        <v>118</v>
      </c>
      <c r="C421" t="s">
        <v>142</v>
      </c>
      <c r="D421" t="s">
        <v>108</v>
      </c>
      <c r="E421" t="s">
        <v>219</v>
      </c>
      <c r="F421">
        <v>3</v>
      </c>
      <c r="G421">
        <v>13</v>
      </c>
      <c r="H421" t="s">
        <v>249</v>
      </c>
      <c r="I421">
        <v>107</v>
      </c>
      <c r="J421" t="s">
        <v>123</v>
      </c>
      <c r="K421" s="8" t="str">
        <f t="shared" si="6"/>
        <v>107.e3</v>
      </c>
      <c r="L421">
        <v>1</v>
      </c>
      <c r="M421" s="5">
        <v>1.8113425925925925E-2</v>
      </c>
      <c r="N421" s="7">
        <v>26.082999999999998</v>
      </c>
      <c r="P421" t="s">
        <v>139</v>
      </c>
    </row>
    <row r="422" spans="1:16" x14ac:dyDescent="0.2">
      <c r="A422" t="s">
        <v>117</v>
      </c>
      <c r="B422" t="s">
        <v>118</v>
      </c>
      <c r="C422" t="s">
        <v>142</v>
      </c>
      <c r="D422" t="s">
        <v>108</v>
      </c>
      <c r="E422" t="s">
        <v>219</v>
      </c>
      <c r="F422">
        <v>6</v>
      </c>
      <c r="G422">
        <v>13</v>
      </c>
      <c r="H422" t="s">
        <v>249</v>
      </c>
      <c r="I422">
        <v>107</v>
      </c>
      <c r="J422" t="s">
        <v>123</v>
      </c>
      <c r="K422" s="8" t="str">
        <f t="shared" si="6"/>
        <v>107.e3</v>
      </c>
      <c r="L422">
        <v>3</v>
      </c>
      <c r="M422" s="5">
        <v>1.8113425925925925E-2</v>
      </c>
      <c r="N422" s="7">
        <v>26.082999999999998</v>
      </c>
      <c r="P422" t="s">
        <v>139</v>
      </c>
    </row>
    <row r="423" spans="1:16" x14ac:dyDescent="0.2">
      <c r="A423" t="s">
        <v>117</v>
      </c>
      <c r="B423" t="s">
        <v>118</v>
      </c>
      <c r="C423" t="s">
        <v>142</v>
      </c>
      <c r="D423" t="s">
        <v>108</v>
      </c>
      <c r="E423" t="s">
        <v>219</v>
      </c>
      <c r="F423">
        <v>6</v>
      </c>
      <c r="G423">
        <v>13</v>
      </c>
      <c r="H423" t="s">
        <v>249</v>
      </c>
      <c r="I423">
        <v>107</v>
      </c>
      <c r="J423" t="s">
        <v>137</v>
      </c>
      <c r="K423" s="8" t="str">
        <f t="shared" si="6"/>
        <v>107.f2</v>
      </c>
      <c r="L423">
        <v>3</v>
      </c>
      <c r="M423" s="5">
        <v>1.8113425925925925E-2</v>
      </c>
      <c r="N423" s="7">
        <v>26.082999999999998</v>
      </c>
      <c r="P423" t="s">
        <v>139</v>
      </c>
    </row>
    <row r="424" spans="1:16" x14ac:dyDescent="0.2">
      <c r="A424" t="s">
        <v>117</v>
      </c>
      <c r="B424" t="s">
        <v>118</v>
      </c>
      <c r="C424" t="s">
        <v>142</v>
      </c>
      <c r="D424" t="s">
        <v>108</v>
      </c>
      <c r="E424" t="s">
        <v>219</v>
      </c>
      <c r="F424">
        <v>6</v>
      </c>
      <c r="G424">
        <v>13</v>
      </c>
      <c r="H424" t="s">
        <v>249</v>
      </c>
      <c r="I424">
        <v>107</v>
      </c>
      <c r="J424" t="s">
        <v>148</v>
      </c>
      <c r="K424" s="8" t="str">
        <f t="shared" si="6"/>
        <v>107.g1</v>
      </c>
      <c r="L424">
        <v>2</v>
      </c>
      <c r="M424" s="5">
        <v>1.8113425925925925E-2</v>
      </c>
      <c r="N424" s="7">
        <v>26.082999999999998</v>
      </c>
      <c r="P424" t="s">
        <v>139</v>
      </c>
    </row>
    <row r="425" spans="1:16" x14ac:dyDescent="0.2">
      <c r="A425" t="s">
        <v>117</v>
      </c>
      <c r="B425" t="s">
        <v>118</v>
      </c>
      <c r="C425" t="s">
        <v>142</v>
      </c>
      <c r="D425" t="s">
        <v>108</v>
      </c>
      <c r="E425" t="s">
        <v>219</v>
      </c>
      <c r="F425">
        <v>2</v>
      </c>
      <c r="G425">
        <v>13</v>
      </c>
      <c r="H425" t="s">
        <v>249</v>
      </c>
      <c r="I425">
        <v>80</v>
      </c>
      <c r="J425" t="s">
        <v>146</v>
      </c>
      <c r="K425" s="8" t="str">
        <f t="shared" si="6"/>
        <v>80.g7</v>
      </c>
      <c r="L425">
        <v>3</v>
      </c>
      <c r="M425" s="5">
        <v>1.8113425925925925E-2</v>
      </c>
      <c r="N425" s="7">
        <v>26.082999999999998</v>
      </c>
      <c r="P425" t="s">
        <v>139</v>
      </c>
    </row>
    <row r="426" spans="1:16" x14ac:dyDescent="0.2">
      <c r="A426" t="s">
        <v>117</v>
      </c>
      <c r="B426" t="s">
        <v>118</v>
      </c>
      <c r="C426" t="s">
        <v>142</v>
      </c>
      <c r="D426" t="s">
        <v>108</v>
      </c>
      <c r="E426" t="s">
        <v>219</v>
      </c>
      <c r="F426">
        <v>3</v>
      </c>
      <c r="G426">
        <v>13</v>
      </c>
      <c r="H426" t="s">
        <v>249</v>
      </c>
      <c r="I426">
        <v>107</v>
      </c>
      <c r="J426" t="s">
        <v>132</v>
      </c>
      <c r="K426" s="8" t="str">
        <f t="shared" si="6"/>
        <v>107.h2</v>
      </c>
      <c r="L426">
        <v>1</v>
      </c>
      <c r="M426" s="5">
        <v>1.8113425925925925E-2</v>
      </c>
      <c r="N426" s="7">
        <v>26.082999999999998</v>
      </c>
      <c r="P426" t="s">
        <v>139</v>
      </c>
    </row>
    <row r="427" spans="1:16" x14ac:dyDescent="0.2">
      <c r="A427" t="s">
        <v>117</v>
      </c>
      <c r="B427" t="s">
        <v>118</v>
      </c>
      <c r="C427" t="s">
        <v>142</v>
      </c>
      <c r="D427" t="s">
        <v>108</v>
      </c>
      <c r="E427" t="s">
        <v>219</v>
      </c>
      <c r="F427">
        <v>5</v>
      </c>
      <c r="G427">
        <v>13</v>
      </c>
      <c r="H427" t="s">
        <v>249</v>
      </c>
      <c r="I427">
        <v>107</v>
      </c>
      <c r="J427" t="s">
        <v>132</v>
      </c>
      <c r="K427" s="8" t="str">
        <f t="shared" si="6"/>
        <v>107.h2</v>
      </c>
      <c r="L427">
        <v>2</v>
      </c>
      <c r="M427" s="5">
        <v>1.8113425925925925E-2</v>
      </c>
      <c r="N427" s="7">
        <v>26.082999999999998</v>
      </c>
      <c r="P427" t="s">
        <v>139</v>
      </c>
    </row>
    <row r="428" spans="1:16" x14ac:dyDescent="0.2">
      <c r="A428" t="s">
        <v>117</v>
      </c>
      <c r="B428" t="s">
        <v>118</v>
      </c>
      <c r="C428" t="s">
        <v>155</v>
      </c>
      <c r="D428" t="s">
        <v>108</v>
      </c>
      <c r="E428" t="s">
        <v>158</v>
      </c>
      <c r="F428">
        <v>1</v>
      </c>
      <c r="G428">
        <v>20</v>
      </c>
      <c r="H428" t="s">
        <v>249</v>
      </c>
      <c r="I428">
        <v>107</v>
      </c>
      <c r="J428" t="s">
        <v>140</v>
      </c>
      <c r="K428" s="8" t="str">
        <f t="shared" si="6"/>
        <v>107.b2</v>
      </c>
      <c r="L428">
        <v>1</v>
      </c>
      <c r="M428" s="5">
        <v>1.8113425925925925E-2</v>
      </c>
      <c r="N428" s="7">
        <v>26.082999999999998</v>
      </c>
    </row>
    <row r="429" spans="1:16" x14ac:dyDescent="0.2">
      <c r="A429" t="s">
        <v>117</v>
      </c>
      <c r="B429" t="s">
        <v>118</v>
      </c>
      <c r="C429" t="s">
        <v>155</v>
      </c>
      <c r="D429" t="s">
        <v>108</v>
      </c>
      <c r="E429" t="s">
        <v>158</v>
      </c>
      <c r="F429">
        <v>1</v>
      </c>
      <c r="G429">
        <v>20</v>
      </c>
      <c r="H429" t="s">
        <v>249</v>
      </c>
      <c r="I429">
        <v>107</v>
      </c>
      <c r="J429" t="s">
        <v>126</v>
      </c>
      <c r="K429" s="8" t="str">
        <f t="shared" si="6"/>
        <v>107.d6</v>
      </c>
      <c r="L429">
        <v>4</v>
      </c>
      <c r="M429" s="5">
        <v>1.8113425925925925E-2</v>
      </c>
      <c r="N429" s="7">
        <v>26.082999999999998</v>
      </c>
    </row>
    <row r="430" spans="1:16" x14ac:dyDescent="0.2">
      <c r="A430" t="s">
        <v>117</v>
      </c>
      <c r="B430" t="s">
        <v>118</v>
      </c>
      <c r="C430" t="s">
        <v>155</v>
      </c>
      <c r="D430" t="s">
        <v>108</v>
      </c>
      <c r="E430" t="s">
        <v>158</v>
      </c>
      <c r="F430">
        <v>1</v>
      </c>
      <c r="G430">
        <v>20</v>
      </c>
      <c r="H430" t="s">
        <v>249</v>
      </c>
      <c r="I430">
        <v>107</v>
      </c>
      <c r="J430" t="s">
        <v>162</v>
      </c>
      <c r="K430" s="8" t="str">
        <f t="shared" si="6"/>
        <v>107.f8</v>
      </c>
      <c r="L430">
        <v>2</v>
      </c>
      <c r="M430" s="5">
        <v>1.8113425925925925E-2</v>
      </c>
      <c r="N430" s="7">
        <v>26.082999999999998</v>
      </c>
    </row>
    <row r="431" spans="1:16" x14ac:dyDescent="0.2">
      <c r="A431" t="s">
        <v>117</v>
      </c>
      <c r="B431" t="s">
        <v>118</v>
      </c>
      <c r="C431" t="s">
        <v>155</v>
      </c>
      <c r="D431" t="s">
        <v>108</v>
      </c>
      <c r="E431" t="s">
        <v>158</v>
      </c>
      <c r="F431">
        <v>1</v>
      </c>
      <c r="G431">
        <v>20</v>
      </c>
      <c r="H431" t="s">
        <v>249</v>
      </c>
      <c r="I431">
        <v>107</v>
      </c>
      <c r="J431" t="s">
        <v>143</v>
      </c>
      <c r="K431" s="8" t="str">
        <f t="shared" si="6"/>
        <v>107.h4</v>
      </c>
      <c r="L431">
        <v>1</v>
      </c>
      <c r="M431" s="5">
        <v>1.8113425925925925E-2</v>
      </c>
      <c r="N431" s="7">
        <v>26.082999999999998</v>
      </c>
    </row>
    <row r="432" spans="1:16" x14ac:dyDescent="0.2">
      <c r="A432" t="s">
        <v>117</v>
      </c>
      <c r="B432" t="s">
        <v>118</v>
      </c>
      <c r="C432" t="s">
        <v>225</v>
      </c>
      <c r="D432" t="s">
        <v>221</v>
      </c>
      <c r="E432" t="s">
        <v>226</v>
      </c>
      <c r="F432">
        <v>1</v>
      </c>
      <c r="G432">
        <v>24</v>
      </c>
      <c r="H432" t="s">
        <v>249</v>
      </c>
      <c r="I432">
        <v>79</v>
      </c>
      <c r="J432" t="s">
        <v>135</v>
      </c>
      <c r="K432" s="8" t="str">
        <f t="shared" si="6"/>
        <v>79.b6</v>
      </c>
      <c r="L432">
        <v>4</v>
      </c>
      <c r="M432" s="6">
        <v>1.5231481481481483E-2</v>
      </c>
      <c r="N432" s="7">
        <v>21.93</v>
      </c>
    </row>
    <row r="433" spans="1:14" x14ac:dyDescent="0.2">
      <c r="A433" t="s">
        <v>117</v>
      </c>
      <c r="B433" t="s">
        <v>118</v>
      </c>
      <c r="C433" t="s">
        <v>225</v>
      </c>
      <c r="D433" t="s">
        <v>221</v>
      </c>
      <c r="E433" t="s">
        <v>226</v>
      </c>
      <c r="F433">
        <v>1</v>
      </c>
      <c r="G433">
        <v>24</v>
      </c>
      <c r="H433" t="s">
        <v>249</v>
      </c>
      <c r="I433">
        <v>79</v>
      </c>
      <c r="J433" t="s">
        <v>196</v>
      </c>
      <c r="K433" s="8" t="str">
        <f t="shared" si="6"/>
        <v>79.c5</v>
      </c>
      <c r="L433">
        <v>1</v>
      </c>
      <c r="M433" s="6">
        <v>1.5231481481481483E-2</v>
      </c>
      <c r="N433" s="7">
        <v>21.93</v>
      </c>
    </row>
    <row r="434" spans="1:14" x14ac:dyDescent="0.2">
      <c r="A434" t="s">
        <v>117</v>
      </c>
      <c r="B434" t="s">
        <v>118</v>
      </c>
      <c r="C434" t="s">
        <v>225</v>
      </c>
      <c r="D434" t="s">
        <v>221</v>
      </c>
      <c r="E434" t="s">
        <v>226</v>
      </c>
      <c r="F434">
        <v>1</v>
      </c>
      <c r="G434">
        <v>24</v>
      </c>
      <c r="H434" t="s">
        <v>249</v>
      </c>
      <c r="I434">
        <v>79</v>
      </c>
      <c r="J434" t="s">
        <v>141</v>
      </c>
      <c r="K434" s="8" t="str">
        <f t="shared" si="6"/>
        <v>79.c7</v>
      </c>
      <c r="L434">
        <v>4</v>
      </c>
      <c r="M434" s="6">
        <v>1.5231481481481483E-2</v>
      </c>
      <c r="N434" s="7">
        <v>21.93</v>
      </c>
    </row>
    <row r="435" spans="1:14" x14ac:dyDescent="0.2">
      <c r="A435" t="s">
        <v>117</v>
      </c>
      <c r="B435" t="s">
        <v>118</v>
      </c>
      <c r="C435" t="s">
        <v>225</v>
      </c>
      <c r="D435" t="s">
        <v>221</v>
      </c>
      <c r="E435" t="s">
        <v>226</v>
      </c>
      <c r="F435">
        <v>1</v>
      </c>
      <c r="G435">
        <v>24</v>
      </c>
      <c r="H435" t="s">
        <v>249</v>
      </c>
      <c r="I435">
        <v>79</v>
      </c>
      <c r="J435" t="s">
        <v>193</v>
      </c>
      <c r="K435" s="8" t="str">
        <f t="shared" si="6"/>
        <v>79.d4</v>
      </c>
      <c r="L435">
        <v>4</v>
      </c>
      <c r="M435" s="6">
        <v>1.5231481481481483E-2</v>
      </c>
      <c r="N435" s="7">
        <v>21.93</v>
      </c>
    </row>
    <row r="436" spans="1:14" x14ac:dyDescent="0.2">
      <c r="A436" t="s">
        <v>117</v>
      </c>
      <c r="B436" t="s">
        <v>118</v>
      </c>
      <c r="C436" t="s">
        <v>225</v>
      </c>
      <c r="D436" t="s">
        <v>221</v>
      </c>
      <c r="E436" t="s">
        <v>226</v>
      </c>
      <c r="F436">
        <v>1</v>
      </c>
      <c r="G436">
        <v>24</v>
      </c>
      <c r="H436" t="s">
        <v>249</v>
      </c>
      <c r="I436">
        <v>79</v>
      </c>
      <c r="J436" t="s">
        <v>126</v>
      </c>
      <c r="K436" s="8" t="str">
        <f t="shared" si="6"/>
        <v>79.d6</v>
      </c>
      <c r="L436">
        <v>4</v>
      </c>
      <c r="M436" s="6">
        <v>1.5231481481481483E-2</v>
      </c>
      <c r="N436" s="7">
        <v>21.93</v>
      </c>
    </row>
    <row r="437" spans="1:14" x14ac:dyDescent="0.2">
      <c r="A437" t="s">
        <v>117</v>
      </c>
      <c r="B437" t="s">
        <v>118</v>
      </c>
      <c r="C437" t="s">
        <v>225</v>
      </c>
      <c r="D437" t="s">
        <v>221</v>
      </c>
      <c r="E437" t="s">
        <v>226</v>
      </c>
      <c r="F437">
        <v>1</v>
      </c>
      <c r="G437">
        <v>24</v>
      </c>
      <c r="H437" t="s">
        <v>249</v>
      </c>
      <c r="I437">
        <v>79</v>
      </c>
      <c r="J437" t="s">
        <v>123</v>
      </c>
      <c r="K437" s="8" t="str">
        <f t="shared" si="6"/>
        <v>79.e3</v>
      </c>
      <c r="L437">
        <v>1</v>
      </c>
      <c r="M437" s="6">
        <v>1.5231481481481483E-2</v>
      </c>
      <c r="N437" s="7">
        <v>21.93</v>
      </c>
    </row>
    <row r="438" spans="1:14" x14ac:dyDescent="0.2">
      <c r="A438" t="s">
        <v>117</v>
      </c>
      <c r="B438" t="s">
        <v>118</v>
      </c>
      <c r="C438" t="s">
        <v>225</v>
      </c>
      <c r="D438" t="s">
        <v>221</v>
      </c>
      <c r="E438" t="s">
        <v>226</v>
      </c>
      <c r="F438">
        <v>1</v>
      </c>
      <c r="G438">
        <v>24</v>
      </c>
      <c r="H438" t="s">
        <v>249</v>
      </c>
      <c r="I438">
        <v>79</v>
      </c>
      <c r="J438" t="s">
        <v>183</v>
      </c>
      <c r="K438" s="8" t="str">
        <f t="shared" si="6"/>
        <v>79.e7</v>
      </c>
      <c r="L438">
        <v>2</v>
      </c>
      <c r="M438" s="6">
        <v>1.5231481481481483E-2</v>
      </c>
      <c r="N438" s="7">
        <v>21.93</v>
      </c>
    </row>
    <row r="439" spans="1:14" x14ac:dyDescent="0.2">
      <c r="A439" t="s">
        <v>117</v>
      </c>
      <c r="B439" t="s">
        <v>118</v>
      </c>
      <c r="C439" t="s">
        <v>225</v>
      </c>
      <c r="D439" t="s">
        <v>221</v>
      </c>
      <c r="E439" t="s">
        <v>226</v>
      </c>
      <c r="F439">
        <v>1</v>
      </c>
      <c r="G439">
        <v>24</v>
      </c>
      <c r="H439" t="s">
        <v>249</v>
      </c>
      <c r="I439">
        <v>79</v>
      </c>
      <c r="J439" t="s">
        <v>137</v>
      </c>
      <c r="K439" s="8" t="str">
        <f t="shared" si="6"/>
        <v>79.f2</v>
      </c>
      <c r="L439">
        <v>2</v>
      </c>
      <c r="M439" s="6">
        <v>1.5231481481481483E-2</v>
      </c>
      <c r="N439" s="7">
        <v>21.93</v>
      </c>
    </row>
    <row r="440" spans="1:14" x14ac:dyDescent="0.2">
      <c r="A440" t="s">
        <v>117</v>
      </c>
      <c r="B440" t="s">
        <v>118</v>
      </c>
      <c r="C440" t="s">
        <v>225</v>
      </c>
      <c r="D440" t="s">
        <v>221</v>
      </c>
      <c r="E440" t="s">
        <v>226</v>
      </c>
      <c r="F440">
        <v>1</v>
      </c>
      <c r="G440">
        <v>24</v>
      </c>
      <c r="H440" t="s">
        <v>249</v>
      </c>
      <c r="I440">
        <v>79</v>
      </c>
      <c r="J440" t="s">
        <v>162</v>
      </c>
      <c r="K440" s="8" t="str">
        <f t="shared" si="6"/>
        <v>79.f8</v>
      </c>
      <c r="L440">
        <v>1</v>
      </c>
      <c r="M440" s="6">
        <v>1.5231481481481483E-2</v>
      </c>
      <c r="N440" s="7">
        <v>21.93</v>
      </c>
    </row>
    <row r="441" spans="1:14" x14ac:dyDescent="0.2">
      <c r="A441" t="s">
        <v>117</v>
      </c>
      <c r="B441" t="s">
        <v>118</v>
      </c>
      <c r="C441" t="s">
        <v>225</v>
      </c>
      <c r="D441" t="s">
        <v>221</v>
      </c>
      <c r="E441" t="s">
        <v>226</v>
      </c>
      <c r="F441">
        <v>1</v>
      </c>
      <c r="G441">
        <v>24</v>
      </c>
      <c r="H441" t="s">
        <v>249</v>
      </c>
      <c r="I441">
        <v>79</v>
      </c>
      <c r="J441" t="s">
        <v>133</v>
      </c>
      <c r="K441" s="8" t="str">
        <f t="shared" si="6"/>
        <v>79.h6</v>
      </c>
      <c r="L441">
        <v>1</v>
      </c>
      <c r="M441" s="6">
        <v>1.5231481481481483E-2</v>
      </c>
      <c r="N441" s="7">
        <v>21.93</v>
      </c>
    </row>
    <row r="442" spans="1:14" x14ac:dyDescent="0.2">
      <c r="A442" t="s">
        <v>117</v>
      </c>
      <c r="B442" t="s">
        <v>118</v>
      </c>
      <c r="C442" t="s">
        <v>225</v>
      </c>
      <c r="D442" t="s">
        <v>221</v>
      </c>
      <c r="E442" t="s">
        <v>226</v>
      </c>
      <c r="F442">
        <v>1</v>
      </c>
      <c r="G442">
        <v>24</v>
      </c>
      <c r="H442" t="s">
        <v>249</v>
      </c>
      <c r="I442">
        <v>79</v>
      </c>
      <c r="J442" t="s">
        <v>144</v>
      </c>
      <c r="K442" s="8" t="str">
        <f t="shared" si="6"/>
        <v>79.h8</v>
      </c>
      <c r="L442">
        <v>1</v>
      </c>
      <c r="M442" s="6">
        <v>1.5231481481481483E-2</v>
      </c>
      <c r="N442" s="7">
        <v>21.93</v>
      </c>
    </row>
    <row r="443" spans="1:14" x14ac:dyDescent="0.2">
      <c r="A443" t="s">
        <v>117</v>
      </c>
      <c r="B443" t="s">
        <v>118</v>
      </c>
      <c r="C443" t="s">
        <v>232</v>
      </c>
      <c r="D443" t="s">
        <v>227</v>
      </c>
      <c r="E443" t="s">
        <v>228</v>
      </c>
      <c r="F443">
        <v>3</v>
      </c>
      <c r="G443">
        <v>18</v>
      </c>
      <c r="H443" t="s">
        <v>249</v>
      </c>
      <c r="I443">
        <v>44</v>
      </c>
      <c r="J443" t="s">
        <v>184</v>
      </c>
      <c r="K443" s="8" t="str">
        <f t="shared" si="6"/>
        <v>44.a1</v>
      </c>
      <c r="L443">
        <v>1</v>
      </c>
      <c r="M443" s="6">
        <v>1.8113425925925925E-2</v>
      </c>
      <c r="N443" s="7">
        <v>26.082999999999998</v>
      </c>
    </row>
    <row r="444" spans="1:14" x14ac:dyDescent="0.2">
      <c r="A444" t="s">
        <v>117</v>
      </c>
      <c r="B444" t="s">
        <v>118</v>
      </c>
      <c r="C444" t="s">
        <v>232</v>
      </c>
      <c r="D444" t="s">
        <v>227</v>
      </c>
      <c r="E444" t="s">
        <v>229</v>
      </c>
      <c r="F444">
        <v>2</v>
      </c>
      <c r="G444">
        <v>8</v>
      </c>
      <c r="H444" t="s">
        <v>249</v>
      </c>
      <c r="I444">
        <v>44</v>
      </c>
      <c r="J444" t="s">
        <v>185</v>
      </c>
      <c r="K444" s="8" t="str">
        <f t="shared" si="6"/>
        <v>44.b1</v>
      </c>
      <c r="L444">
        <v>1</v>
      </c>
      <c r="M444" s="6">
        <v>1.8113425925925925E-2</v>
      </c>
      <c r="N444" s="7">
        <v>26.082999999999998</v>
      </c>
    </row>
    <row r="445" spans="1:14" x14ac:dyDescent="0.2">
      <c r="A445" t="s">
        <v>117</v>
      </c>
      <c r="B445" t="s">
        <v>118</v>
      </c>
      <c r="C445" t="s">
        <v>232</v>
      </c>
      <c r="D445" t="s">
        <v>227</v>
      </c>
      <c r="E445" t="s">
        <v>229</v>
      </c>
      <c r="F445">
        <v>2</v>
      </c>
      <c r="G445">
        <v>8</v>
      </c>
      <c r="H445" t="s">
        <v>249</v>
      </c>
      <c r="I445">
        <v>44</v>
      </c>
      <c r="J445" t="s">
        <v>140</v>
      </c>
      <c r="K445" s="8" t="str">
        <f t="shared" si="6"/>
        <v>44.b2</v>
      </c>
      <c r="L445">
        <v>8</v>
      </c>
      <c r="M445" s="6">
        <v>1.8113425925925925E-2</v>
      </c>
      <c r="N445" s="7">
        <v>26.082999999999998</v>
      </c>
    </row>
    <row r="446" spans="1:14" x14ac:dyDescent="0.2">
      <c r="A446" t="s">
        <v>117</v>
      </c>
      <c r="B446" t="s">
        <v>118</v>
      </c>
      <c r="C446" t="s">
        <v>232</v>
      </c>
      <c r="D446" t="s">
        <v>227</v>
      </c>
      <c r="E446" t="s">
        <v>228</v>
      </c>
      <c r="F446">
        <v>1</v>
      </c>
      <c r="G446">
        <v>18</v>
      </c>
      <c r="H446" t="s">
        <v>249</v>
      </c>
      <c r="I446">
        <v>44</v>
      </c>
      <c r="J446" t="s">
        <v>191</v>
      </c>
      <c r="K446" s="8" t="str">
        <f t="shared" si="6"/>
        <v>44.b3</v>
      </c>
      <c r="L446">
        <v>1</v>
      </c>
      <c r="M446" s="6">
        <v>1.8113425925925925E-2</v>
      </c>
      <c r="N446" s="7">
        <v>26.082999999999998</v>
      </c>
    </row>
    <row r="447" spans="1:14" x14ac:dyDescent="0.2">
      <c r="A447" t="s">
        <v>117</v>
      </c>
      <c r="B447" t="s">
        <v>118</v>
      </c>
      <c r="C447" t="s">
        <v>232</v>
      </c>
      <c r="D447" t="s">
        <v>227</v>
      </c>
      <c r="E447" t="s">
        <v>228</v>
      </c>
      <c r="F447">
        <v>4</v>
      </c>
      <c r="G447">
        <v>17</v>
      </c>
      <c r="H447" t="s">
        <v>249</v>
      </c>
      <c r="I447">
        <v>44</v>
      </c>
      <c r="J447" t="s">
        <v>160</v>
      </c>
      <c r="K447" s="8" t="str">
        <f t="shared" si="6"/>
        <v>44.b4</v>
      </c>
      <c r="L447">
        <v>1</v>
      </c>
      <c r="M447" s="6">
        <v>1.8113425925925925E-2</v>
      </c>
      <c r="N447" s="7">
        <v>26.082999999999998</v>
      </c>
    </row>
    <row r="448" spans="1:14" x14ac:dyDescent="0.2">
      <c r="A448" t="s">
        <v>117</v>
      </c>
      <c r="B448" t="s">
        <v>118</v>
      </c>
      <c r="C448" t="s">
        <v>232</v>
      </c>
      <c r="D448" t="s">
        <v>227</v>
      </c>
      <c r="E448" t="s">
        <v>229</v>
      </c>
      <c r="F448">
        <v>8</v>
      </c>
      <c r="G448">
        <v>9</v>
      </c>
      <c r="H448" t="s">
        <v>249</v>
      </c>
      <c r="I448">
        <v>44</v>
      </c>
      <c r="J448" t="s">
        <v>135</v>
      </c>
      <c r="K448" s="8" t="str">
        <f t="shared" si="6"/>
        <v>44.b6</v>
      </c>
      <c r="L448">
        <v>3</v>
      </c>
      <c r="M448" s="6">
        <v>1.8113425925925925E-2</v>
      </c>
      <c r="N448" s="7">
        <v>26.082999999999998</v>
      </c>
    </row>
    <row r="449" spans="1:14" x14ac:dyDescent="0.2">
      <c r="A449" t="s">
        <v>117</v>
      </c>
      <c r="B449" t="s">
        <v>118</v>
      </c>
      <c r="C449" t="s">
        <v>232</v>
      </c>
      <c r="D449" t="s">
        <v>227</v>
      </c>
      <c r="E449" t="s">
        <v>229</v>
      </c>
      <c r="F449">
        <v>11</v>
      </c>
      <c r="G449">
        <v>8</v>
      </c>
      <c r="H449" t="s">
        <v>249</v>
      </c>
      <c r="I449">
        <v>44</v>
      </c>
      <c r="J449" t="s">
        <v>135</v>
      </c>
      <c r="K449" s="8" t="str">
        <f t="shared" ref="K449:K512" si="7">I449&amp;"."&amp;J449</f>
        <v>44.b6</v>
      </c>
      <c r="L449">
        <v>1</v>
      </c>
      <c r="M449" s="6">
        <v>1.8113425925925925E-2</v>
      </c>
      <c r="N449" s="7">
        <v>26.082999999999998</v>
      </c>
    </row>
    <row r="450" spans="1:14" x14ac:dyDescent="0.2">
      <c r="A450" t="s">
        <v>117</v>
      </c>
      <c r="B450" t="s">
        <v>118</v>
      </c>
      <c r="C450" t="s">
        <v>232</v>
      </c>
      <c r="D450" t="s">
        <v>227</v>
      </c>
      <c r="E450" t="s">
        <v>228</v>
      </c>
      <c r="F450">
        <v>4</v>
      </c>
      <c r="G450">
        <v>17</v>
      </c>
      <c r="H450" t="s">
        <v>249</v>
      </c>
      <c r="I450">
        <v>44</v>
      </c>
      <c r="J450" t="s">
        <v>135</v>
      </c>
      <c r="K450" s="8" t="str">
        <f t="shared" si="7"/>
        <v>44.b6</v>
      </c>
      <c r="L450">
        <v>1</v>
      </c>
      <c r="M450" s="6">
        <v>1.8113425925925925E-2</v>
      </c>
      <c r="N450" s="7">
        <v>26.082999999999998</v>
      </c>
    </row>
    <row r="451" spans="1:14" x14ac:dyDescent="0.2">
      <c r="A451" t="s">
        <v>117</v>
      </c>
      <c r="B451" t="s">
        <v>118</v>
      </c>
      <c r="C451" t="s">
        <v>232</v>
      </c>
      <c r="D451" t="s">
        <v>227</v>
      </c>
      <c r="E451" t="s">
        <v>229</v>
      </c>
      <c r="F451">
        <v>1</v>
      </c>
      <c r="G451">
        <v>9</v>
      </c>
      <c r="H451" t="s">
        <v>249</v>
      </c>
      <c r="I451">
        <v>44</v>
      </c>
      <c r="J451" t="s">
        <v>134</v>
      </c>
      <c r="K451" s="8" t="str">
        <f t="shared" si="7"/>
        <v>44.b8</v>
      </c>
      <c r="L451">
        <v>1</v>
      </c>
      <c r="M451" s="6">
        <v>1.8113425925925925E-2</v>
      </c>
      <c r="N451" s="7">
        <v>26.082999999999998</v>
      </c>
    </row>
    <row r="452" spans="1:14" x14ac:dyDescent="0.2">
      <c r="A452" t="s">
        <v>117</v>
      </c>
      <c r="B452" t="s">
        <v>118</v>
      </c>
      <c r="C452" t="s">
        <v>232</v>
      </c>
      <c r="D452" t="s">
        <v>227</v>
      </c>
      <c r="E452" t="s">
        <v>228</v>
      </c>
      <c r="F452">
        <v>4</v>
      </c>
      <c r="G452">
        <v>17</v>
      </c>
      <c r="H452" t="s">
        <v>249</v>
      </c>
      <c r="I452">
        <v>44</v>
      </c>
      <c r="J452" t="s">
        <v>134</v>
      </c>
      <c r="K452" s="8" t="str">
        <f t="shared" si="7"/>
        <v>44.b8</v>
      </c>
      <c r="L452">
        <v>2</v>
      </c>
      <c r="M452" s="6">
        <v>1.8113425925925925E-2</v>
      </c>
      <c r="N452" s="7">
        <v>26.082999999999998</v>
      </c>
    </row>
    <row r="453" spans="1:14" x14ac:dyDescent="0.2">
      <c r="A453" t="s">
        <v>117</v>
      </c>
      <c r="B453" t="s">
        <v>118</v>
      </c>
      <c r="C453" t="s">
        <v>232</v>
      </c>
      <c r="D453" t="s">
        <v>227</v>
      </c>
      <c r="E453" t="s">
        <v>228</v>
      </c>
      <c r="F453">
        <v>4</v>
      </c>
      <c r="G453">
        <v>17</v>
      </c>
      <c r="H453" t="s">
        <v>249</v>
      </c>
      <c r="I453">
        <v>44</v>
      </c>
      <c r="J453" t="s">
        <v>134</v>
      </c>
      <c r="K453" s="8" t="str">
        <f t="shared" si="7"/>
        <v>44.b8</v>
      </c>
      <c r="L453">
        <v>1</v>
      </c>
      <c r="M453" s="6">
        <v>1.8113425925925925E-2</v>
      </c>
      <c r="N453" s="7">
        <v>26.082999999999998</v>
      </c>
    </row>
    <row r="454" spans="1:14" x14ac:dyDescent="0.2">
      <c r="A454" t="s">
        <v>117</v>
      </c>
      <c r="B454" t="s">
        <v>118</v>
      </c>
      <c r="C454" t="s">
        <v>232</v>
      </c>
      <c r="D454" t="s">
        <v>227</v>
      </c>
      <c r="E454" t="s">
        <v>229</v>
      </c>
      <c r="F454">
        <v>2</v>
      </c>
      <c r="G454">
        <v>8</v>
      </c>
      <c r="H454" t="s">
        <v>249</v>
      </c>
      <c r="I454">
        <v>44</v>
      </c>
      <c r="J454" t="s">
        <v>125</v>
      </c>
      <c r="K454" s="8" t="str">
        <f t="shared" si="7"/>
        <v>44.c3</v>
      </c>
      <c r="L454">
        <v>4</v>
      </c>
      <c r="M454" s="6">
        <v>1.8113425925925925E-2</v>
      </c>
      <c r="N454" s="7">
        <v>26.082999999999998</v>
      </c>
    </row>
    <row r="455" spans="1:14" x14ac:dyDescent="0.2">
      <c r="A455" t="s">
        <v>117</v>
      </c>
      <c r="B455" t="s">
        <v>118</v>
      </c>
      <c r="C455" t="s">
        <v>232</v>
      </c>
      <c r="D455" t="s">
        <v>227</v>
      </c>
      <c r="E455" t="s">
        <v>229</v>
      </c>
      <c r="F455">
        <v>7</v>
      </c>
      <c r="G455">
        <v>9</v>
      </c>
      <c r="H455" t="s">
        <v>249</v>
      </c>
      <c r="I455">
        <v>44</v>
      </c>
      <c r="J455" t="s">
        <v>125</v>
      </c>
      <c r="K455" s="8" t="str">
        <f t="shared" si="7"/>
        <v>44.c3</v>
      </c>
      <c r="L455">
        <v>1</v>
      </c>
      <c r="M455" s="6">
        <v>1.8113425925925925E-2</v>
      </c>
      <c r="N455" s="7">
        <v>26.082999999999998</v>
      </c>
    </row>
    <row r="456" spans="1:14" x14ac:dyDescent="0.2">
      <c r="A456" t="s">
        <v>117</v>
      </c>
      <c r="B456" t="s">
        <v>118</v>
      </c>
      <c r="C456" t="s">
        <v>232</v>
      </c>
      <c r="D456" t="s">
        <v>227</v>
      </c>
      <c r="E456" t="s">
        <v>229</v>
      </c>
      <c r="F456">
        <v>7</v>
      </c>
      <c r="G456">
        <v>9</v>
      </c>
      <c r="H456" t="s">
        <v>249</v>
      </c>
      <c r="I456">
        <v>44</v>
      </c>
      <c r="J456" t="s">
        <v>125</v>
      </c>
      <c r="K456" s="8" t="str">
        <f t="shared" si="7"/>
        <v>44.c3</v>
      </c>
      <c r="L456">
        <v>4</v>
      </c>
      <c r="M456" s="6">
        <v>1.8113425925925925E-2</v>
      </c>
      <c r="N456" s="7">
        <v>26.082999999999998</v>
      </c>
    </row>
    <row r="457" spans="1:14" x14ac:dyDescent="0.2">
      <c r="A457" t="s">
        <v>117</v>
      </c>
      <c r="B457" t="s">
        <v>118</v>
      </c>
      <c r="C457" t="s">
        <v>232</v>
      </c>
      <c r="D457" t="s">
        <v>227</v>
      </c>
      <c r="E457" t="s">
        <v>229</v>
      </c>
      <c r="F457">
        <v>1</v>
      </c>
      <c r="G457">
        <v>9</v>
      </c>
      <c r="H457" t="s">
        <v>249</v>
      </c>
      <c r="I457">
        <v>44</v>
      </c>
      <c r="J457" t="s">
        <v>196</v>
      </c>
      <c r="K457" s="8" t="str">
        <f t="shared" si="7"/>
        <v>44.c5</v>
      </c>
      <c r="L457">
        <v>1</v>
      </c>
      <c r="M457" s="6">
        <v>1.8113425925925925E-2</v>
      </c>
      <c r="N457" s="7">
        <v>26.082999999999998</v>
      </c>
    </row>
    <row r="458" spans="1:14" x14ac:dyDescent="0.2">
      <c r="A458" t="s">
        <v>117</v>
      </c>
      <c r="B458" t="s">
        <v>118</v>
      </c>
      <c r="C458" t="s">
        <v>232</v>
      </c>
      <c r="D458" t="s">
        <v>227</v>
      </c>
      <c r="E458" t="s">
        <v>229</v>
      </c>
      <c r="F458">
        <v>11</v>
      </c>
      <c r="G458">
        <v>8</v>
      </c>
      <c r="H458" t="s">
        <v>249</v>
      </c>
      <c r="I458">
        <v>44</v>
      </c>
      <c r="J458" t="s">
        <v>196</v>
      </c>
      <c r="K458" s="8" t="str">
        <f t="shared" si="7"/>
        <v>44.c5</v>
      </c>
      <c r="L458">
        <v>2</v>
      </c>
      <c r="M458" s="6">
        <v>1.8113425925925925E-2</v>
      </c>
      <c r="N458" s="7">
        <v>26.082999999999998</v>
      </c>
    </row>
    <row r="459" spans="1:14" x14ac:dyDescent="0.2">
      <c r="A459" t="s">
        <v>117</v>
      </c>
      <c r="B459" t="s">
        <v>118</v>
      </c>
      <c r="C459" t="s">
        <v>232</v>
      </c>
      <c r="D459" t="s">
        <v>227</v>
      </c>
      <c r="E459" t="s">
        <v>229</v>
      </c>
      <c r="F459">
        <v>11</v>
      </c>
      <c r="G459">
        <v>8</v>
      </c>
      <c r="H459" t="s">
        <v>249</v>
      </c>
      <c r="I459">
        <v>44</v>
      </c>
      <c r="J459" t="s">
        <v>141</v>
      </c>
      <c r="K459" s="8" t="str">
        <f t="shared" si="7"/>
        <v>44.c7</v>
      </c>
      <c r="L459">
        <v>2</v>
      </c>
      <c r="M459" s="6">
        <v>1.8113425925925925E-2</v>
      </c>
      <c r="N459" s="7">
        <v>26.082999999999998</v>
      </c>
    </row>
    <row r="460" spans="1:14" x14ac:dyDescent="0.2">
      <c r="A460" t="s">
        <v>117</v>
      </c>
      <c r="B460" t="s">
        <v>118</v>
      </c>
      <c r="C460" t="s">
        <v>232</v>
      </c>
      <c r="D460" t="s">
        <v>227</v>
      </c>
      <c r="E460" t="s">
        <v>229</v>
      </c>
      <c r="F460">
        <v>7</v>
      </c>
      <c r="G460">
        <v>9</v>
      </c>
      <c r="H460" t="s">
        <v>249</v>
      </c>
      <c r="I460">
        <v>44</v>
      </c>
      <c r="J460" t="s">
        <v>124</v>
      </c>
      <c r="K460" s="8" t="str">
        <f t="shared" si="7"/>
        <v>44.d2</v>
      </c>
      <c r="L460">
        <v>1</v>
      </c>
      <c r="M460" s="6">
        <v>1.8113425925925925E-2</v>
      </c>
      <c r="N460" s="7">
        <v>26.082999999999998</v>
      </c>
    </row>
    <row r="461" spans="1:14" x14ac:dyDescent="0.2">
      <c r="A461" t="s">
        <v>117</v>
      </c>
      <c r="B461" t="s">
        <v>118</v>
      </c>
      <c r="C461" t="s">
        <v>232</v>
      </c>
      <c r="D461" t="s">
        <v>227</v>
      </c>
      <c r="E461" t="s">
        <v>229</v>
      </c>
      <c r="F461">
        <v>10</v>
      </c>
      <c r="G461">
        <v>9</v>
      </c>
      <c r="H461" t="s">
        <v>249</v>
      </c>
      <c r="I461">
        <v>44</v>
      </c>
      <c r="J461" t="s">
        <v>124</v>
      </c>
      <c r="K461" s="8" t="str">
        <f t="shared" si="7"/>
        <v>44.d2</v>
      </c>
      <c r="L461">
        <v>1</v>
      </c>
      <c r="M461" s="6">
        <v>1.8113425925925925E-2</v>
      </c>
      <c r="N461" s="7">
        <v>26.082999999999998</v>
      </c>
    </row>
    <row r="462" spans="1:14" x14ac:dyDescent="0.2">
      <c r="A462" t="s">
        <v>117</v>
      </c>
      <c r="B462" t="s">
        <v>118</v>
      </c>
      <c r="C462" t="s">
        <v>232</v>
      </c>
      <c r="D462" t="s">
        <v>227</v>
      </c>
      <c r="E462" t="s">
        <v>229</v>
      </c>
      <c r="F462">
        <v>11</v>
      </c>
      <c r="G462">
        <v>8</v>
      </c>
      <c r="H462" t="s">
        <v>249</v>
      </c>
      <c r="I462">
        <v>44</v>
      </c>
      <c r="J462" t="s">
        <v>124</v>
      </c>
      <c r="K462" s="8" t="str">
        <f t="shared" si="7"/>
        <v>44.d2</v>
      </c>
      <c r="L462">
        <v>1</v>
      </c>
      <c r="M462" s="6">
        <v>1.8113425925925925E-2</v>
      </c>
      <c r="N462" s="7">
        <v>26.082999999999998</v>
      </c>
    </row>
    <row r="463" spans="1:14" x14ac:dyDescent="0.2">
      <c r="A463" t="s">
        <v>117</v>
      </c>
      <c r="B463" t="s">
        <v>118</v>
      </c>
      <c r="C463" t="s">
        <v>232</v>
      </c>
      <c r="D463" t="s">
        <v>227</v>
      </c>
      <c r="E463" t="s">
        <v>229</v>
      </c>
      <c r="F463">
        <v>7</v>
      </c>
      <c r="G463">
        <v>9</v>
      </c>
      <c r="H463" t="s">
        <v>249</v>
      </c>
      <c r="I463">
        <v>44</v>
      </c>
      <c r="J463" t="s">
        <v>121</v>
      </c>
      <c r="K463" s="8" t="str">
        <f t="shared" si="7"/>
        <v>44.d3</v>
      </c>
      <c r="L463">
        <v>2</v>
      </c>
      <c r="M463" s="6">
        <v>1.8113425925925925E-2</v>
      </c>
      <c r="N463" s="7">
        <v>26.082999999999998</v>
      </c>
    </row>
    <row r="464" spans="1:14" x14ac:dyDescent="0.2">
      <c r="A464" t="s">
        <v>117</v>
      </c>
      <c r="B464" t="s">
        <v>118</v>
      </c>
      <c r="C464" t="s">
        <v>232</v>
      </c>
      <c r="D464" t="s">
        <v>227</v>
      </c>
      <c r="E464" t="s">
        <v>229</v>
      </c>
      <c r="F464">
        <v>6</v>
      </c>
      <c r="G464">
        <v>9</v>
      </c>
      <c r="H464" t="s">
        <v>249</v>
      </c>
      <c r="I464">
        <v>44</v>
      </c>
      <c r="J464" t="s">
        <v>193</v>
      </c>
      <c r="K464" s="8" t="str">
        <f t="shared" si="7"/>
        <v>44.d4</v>
      </c>
      <c r="L464">
        <v>2</v>
      </c>
      <c r="M464" s="6">
        <v>1.8113425925925925E-2</v>
      </c>
      <c r="N464" s="7">
        <v>26.082999999999998</v>
      </c>
    </row>
    <row r="465" spans="1:14" x14ac:dyDescent="0.2">
      <c r="A465" t="s">
        <v>117</v>
      </c>
      <c r="B465" t="s">
        <v>118</v>
      </c>
      <c r="C465" t="s">
        <v>232</v>
      </c>
      <c r="D465" t="s">
        <v>227</v>
      </c>
      <c r="E465" t="s">
        <v>229</v>
      </c>
      <c r="F465">
        <v>7</v>
      </c>
      <c r="G465">
        <v>9</v>
      </c>
      <c r="H465" t="s">
        <v>249</v>
      </c>
      <c r="I465">
        <v>44</v>
      </c>
      <c r="J465" t="s">
        <v>193</v>
      </c>
      <c r="K465" s="8" t="str">
        <f t="shared" si="7"/>
        <v>44.d4</v>
      </c>
      <c r="L465">
        <v>1</v>
      </c>
      <c r="M465" s="6">
        <v>1.8113425925925925E-2</v>
      </c>
      <c r="N465" s="7">
        <v>26.082999999999998</v>
      </c>
    </row>
    <row r="466" spans="1:14" x14ac:dyDescent="0.2">
      <c r="A466" t="s">
        <v>117</v>
      </c>
      <c r="B466" t="s">
        <v>118</v>
      </c>
      <c r="C466" t="s">
        <v>232</v>
      </c>
      <c r="D466" t="s">
        <v>227</v>
      </c>
      <c r="E466" t="s">
        <v>229</v>
      </c>
      <c r="F466">
        <v>1</v>
      </c>
      <c r="G466">
        <v>9</v>
      </c>
      <c r="H466" t="s">
        <v>249</v>
      </c>
      <c r="I466">
        <v>44</v>
      </c>
      <c r="J466" t="s">
        <v>165</v>
      </c>
      <c r="K466" s="8" t="str">
        <f t="shared" si="7"/>
        <v>44.d5</v>
      </c>
      <c r="L466">
        <v>1</v>
      </c>
      <c r="M466" s="6">
        <v>1.8113425925925925E-2</v>
      </c>
      <c r="N466" s="7">
        <v>26.082999999999998</v>
      </c>
    </row>
    <row r="467" spans="1:14" x14ac:dyDescent="0.2">
      <c r="A467" t="s">
        <v>117</v>
      </c>
      <c r="B467" t="s">
        <v>118</v>
      </c>
      <c r="C467" t="s">
        <v>232</v>
      </c>
      <c r="D467" t="s">
        <v>227</v>
      </c>
      <c r="E467" t="s">
        <v>229</v>
      </c>
      <c r="F467">
        <v>1</v>
      </c>
      <c r="G467">
        <v>9</v>
      </c>
      <c r="H467" t="s">
        <v>249</v>
      </c>
      <c r="I467">
        <v>44</v>
      </c>
      <c r="J467" t="s">
        <v>126</v>
      </c>
      <c r="K467" s="8" t="str">
        <f t="shared" si="7"/>
        <v>44.d6</v>
      </c>
      <c r="L467">
        <v>2</v>
      </c>
      <c r="M467" s="6">
        <v>1.8113425925925925E-2</v>
      </c>
      <c r="N467" s="7">
        <v>26.082999999999998</v>
      </c>
    </row>
    <row r="468" spans="1:14" x14ac:dyDescent="0.2">
      <c r="A468" t="s">
        <v>117</v>
      </c>
      <c r="B468" t="s">
        <v>118</v>
      </c>
      <c r="C468" t="s">
        <v>232</v>
      </c>
      <c r="D468" t="s">
        <v>227</v>
      </c>
      <c r="E468" t="s">
        <v>229</v>
      </c>
      <c r="F468">
        <v>6</v>
      </c>
      <c r="G468">
        <v>9</v>
      </c>
      <c r="H468" t="s">
        <v>249</v>
      </c>
      <c r="I468">
        <v>44</v>
      </c>
      <c r="J468" t="s">
        <v>163</v>
      </c>
      <c r="K468" s="8" t="str">
        <f t="shared" si="7"/>
        <v>44.d8</v>
      </c>
      <c r="L468">
        <v>3</v>
      </c>
      <c r="M468" s="6">
        <v>1.8113425925925925E-2</v>
      </c>
      <c r="N468" s="7">
        <v>26.082999999999998</v>
      </c>
    </row>
    <row r="469" spans="1:14" x14ac:dyDescent="0.2">
      <c r="A469" t="s">
        <v>117</v>
      </c>
      <c r="B469" t="s">
        <v>118</v>
      </c>
      <c r="C469" t="s">
        <v>232</v>
      </c>
      <c r="D469" t="s">
        <v>227</v>
      </c>
      <c r="E469" t="s">
        <v>229</v>
      </c>
      <c r="F469">
        <v>1</v>
      </c>
      <c r="G469">
        <v>9</v>
      </c>
      <c r="H469" t="s">
        <v>249</v>
      </c>
      <c r="I469">
        <v>44</v>
      </c>
      <c r="J469" t="s">
        <v>163</v>
      </c>
      <c r="K469" s="8" t="str">
        <f t="shared" si="7"/>
        <v>44.d8</v>
      </c>
      <c r="L469">
        <v>2</v>
      </c>
      <c r="M469" s="6">
        <v>1.8113425925925925E-2</v>
      </c>
      <c r="N469" s="7">
        <v>26.082999999999998</v>
      </c>
    </row>
    <row r="470" spans="1:14" x14ac:dyDescent="0.2">
      <c r="A470" t="s">
        <v>117</v>
      </c>
      <c r="B470" t="s">
        <v>118</v>
      </c>
      <c r="C470" t="s">
        <v>232</v>
      </c>
      <c r="D470" t="s">
        <v>227</v>
      </c>
      <c r="E470" t="s">
        <v>228</v>
      </c>
      <c r="F470">
        <v>4</v>
      </c>
      <c r="G470">
        <v>17</v>
      </c>
      <c r="H470" t="s">
        <v>249</v>
      </c>
      <c r="I470">
        <v>44</v>
      </c>
      <c r="J470" t="s">
        <v>163</v>
      </c>
      <c r="K470" s="8" t="str">
        <f t="shared" si="7"/>
        <v>44.d8</v>
      </c>
      <c r="L470">
        <v>2</v>
      </c>
      <c r="M470" s="6">
        <v>1.8113425925925925E-2</v>
      </c>
      <c r="N470" s="7">
        <v>26.082999999999998</v>
      </c>
    </row>
    <row r="471" spans="1:14" x14ac:dyDescent="0.2">
      <c r="A471" t="s">
        <v>117</v>
      </c>
      <c r="B471" t="s">
        <v>118</v>
      </c>
      <c r="C471" t="s">
        <v>232</v>
      </c>
      <c r="D471" t="s">
        <v>227</v>
      </c>
      <c r="E471" t="s">
        <v>229</v>
      </c>
      <c r="F471">
        <v>11</v>
      </c>
      <c r="G471">
        <v>8</v>
      </c>
      <c r="H471" t="s">
        <v>249</v>
      </c>
      <c r="I471">
        <v>44</v>
      </c>
      <c r="J471" t="s">
        <v>147</v>
      </c>
      <c r="K471" s="8" t="str">
        <f t="shared" si="7"/>
        <v>44.e2</v>
      </c>
      <c r="L471">
        <v>2</v>
      </c>
      <c r="M471" s="6">
        <v>1.8113425925925925E-2</v>
      </c>
      <c r="N471" s="7">
        <v>26.082999999999998</v>
      </c>
    </row>
    <row r="472" spans="1:14" x14ac:dyDescent="0.2">
      <c r="A472" t="s">
        <v>117</v>
      </c>
      <c r="B472" t="s">
        <v>118</v>
      </c>
      <c r="C472" t="s">
        <v>232</v>
      </c>
      <c r="D472" t="s">
        <v>227</v>
      </c>
      <c r="E472" t="s">
        <v>229</v>
      </c>
      <c r="F472">
        <v>7</v>
      </c>
      <c r="G472">
        <v>9</v>
      </c>
      <c r="H472" t="s">
        <v>249</v>
      </c>
      <c r="I472">
        <v>44</v>
      </c>
      <c r="J472" t="s">
        <v>123</v>
      </c>
      <c r="K472" s="8" t="str">
        <f t="shared" si="7"/>
        <v>44.e3</v>
      </c>
      <c r="L472">
        <v>1</v>
      </c>
      <c r="M472" s="6">
        <v>1.8113425925925925E-2</v>
      </c>
      <c r="N472" s="7">
        <v>26.082999999999998</v>
      </c>
    </row>
    <row r="473" spans="1:14" x14ac:dyDescent="0.2">
      <c r="A473" t="s">
        <v>117</v>
      </c>
      <c r="B473" t="s">
        <v>118</v>
      </c>
      <c r="C473" t="s">
        <v>232</v>
      </c>
      <c r="D473" t="s">
        <v>227</v>
      </c>
      <c r="E473" t="s">
        <v>229</v>
      </c>
      <c r="F473">
        <v>11</v>
      </c>
      <c r="G473">
        <v>8</v>
      </c>
      <c r="H473" t="s">
        <v>249</v>
      </c>
      <c r="I473">
        <v>44</v>
      </c>
      <c r="J473" t="s">
        <v>123</v>
      </c>
      <c r="K473" s="8" t="str">
        <f t="shared" si="7"/>
        <v>44.e3</v>
      </c>
      <c r="L473">
        <v>1</v>
      </c>
      <c r="M473" s="6">
        <v>1.8113425925925925E-2</v>
      </c>
      <c r="N473" s="7">
        <v>26.082999999999998</v>
      </c>
    </row>
    <row r="474" spans="1:14" x14ac:dyDescent="0.2">
      <c r="A474" t="s">
        <v>117</v>
      </c>
      <c r="B474" t="s">
        <v>118</v>
      </c>
      <c r="C474" t="s">
        <v>232</v>
      </c>
      <c r="D474" t="s">
        <v>227</v>
      </c>
      <c r="E474" t="s">
        <v>229</v>
      </c>
      <c r="F474">
        <v>11</v>
      </c>
      <c r="G474">
        <v>8</v>
      </c>
      <c r="H474" t="s">
        <v>249</v>
      </c>
      <c r="I474">
        <v>44</v>
      </c>
      <c r="J474" t="s">
        <v>200</v>
      </c>
      <c r="K474" s="8" t="str">
        <f t="shared" si="7"/>
        <v>44.e6</v>
      </c>
      <c r="L474">
        <v>1</v>
      </c>
      <c r="M474" s="6">
        <v>1.8113425925925925E-2</v>
      </c>
      <c r="N474" s="7">
        <v>26.082999999999998</v>
      </c>
    </row>
    <row r="475" spans="1:14" x14ac:dyDescent="0.2">
      <c r="A475" t="s">
        <v>117</v>
      </c>
      <c r="B475" t="s">
        <v>118</v>
      </c>
      <c r="C475" t="s">
        <v>232</v>
      </c>
      <c r="D475" t="s">
        <v>227</v>
      </c>
      <c r="E475" t="s">
        <v>229</v>
      </c>
      <c r="F475">
        <v>1</v>
      </c>
      <c r="G475">
        <v>9</v>
      </c>
      <c r="H475" t="s">
        <v>249</v>
      </c>
      <c r="I475">
        <v>44</v>
      </c>
      <c r="J475" t="s">
        <v>183</v>
      </c>
      <c r="K475" s="8" t="str">
        <f t="shared" si="7"/>
        <v>44.e7</v>
      </c>
      <c r="L475">
        <v>2</v>
      </c>
      <c r="M475" s="6">
        <v>1.8113425925925925E-2</v>
      </c>
      <c r="N475" s="7">
        <v>26.082999999999998</v>
      </c>
    </row>
    <row r="476" spans="1:14" x14ac:dyDescent="0.2">
      <c r="A476" t="s">
        <v>117</v>
      </c>
      <c r="B476" t="s">
        <v>118</v>
      </c>
      <c r="C476" t="s">
        <v>232</v>
      </c>
      <c r="D476" t="s">
        <v>227</v>
      </c>
      <c r="E476" t="s">
        <v>228</v>
      </c>
      <c r="F476">
        <v>1</v>
      </c>
      <c r="G476">
        <v>18</v>
      </c>
      <c r="H476" t="s">
        <v>249</v>
      </c>
      <c r="I476">
        <v>44</v>
      </c>
      <c r="J476" t="s">
        <v>214</v>
      </c>
      <c r="K476" s="8" t="str">
        <f t="shared" si="7"/>
        <v>44.e9</v>
      </c>
      <c r="L476">
        <v>4</v>
      </c>
      <c r="M476" s="6">
        <v>1.8113425925925925E-2</v>
      </c>
      <c r="N476" s="7">
        <v>26.082999999999998</v>
      </c>
    </row>
    <row r="477" spans="1:14" x14ac:dyDescent="0.2">
      <c r="A477" t="s">
        <v>117</v>
      </c>
      <c r="B477" t="s">
        <v>118</v>
      </c>
      <c r="C477" t="s">
        <v>232</v>
      </c>
      <c r="D477" t="s">
        <v>227</v>
      </c>
      <c r="E477" t="s">
        <v>229</v>
      </c>
      <c r="F477">
        <v>6</v>
      </c>
      <c r="G477">
        <v>9</v>
      </c>
      <c r="H477" t="s">
        <v>249</v>
      </c>
      <c r="I477">
        <v>44</v>
      </c>
      <c r="J477" t="s">
        <v>137</v>
      </c>
      <c r="K477" s="8" t="str">
        <f t="shared" si="7"/>
        <v>44.f2</v>
      </c>
      <c r="L477">
        <v>1</v>
      </c>
      <c r="M477" s="6">
        <v>1.8113425925925925E-2</v>
      </c>
      <c r="N477" s="7">
        <v>26.082999999999998</v>
      </c>
    </row>
    <row r="478" spans="1:14" x14ac:dyDescent="0.2">
      <c r="A478" t="s">
        <v>117</v>
      </c>
      <c r="B478" t="s">
        <v>118</v>
      </c>
      <c r="C478" t="s">
        <v>232</v>
      </c>
      <c r="D478" t="s">
        <v>227</v>
      </c>
      <c r="E478" t="s">
        <v>229</v>
      </c>
      <c r="F478">
        <v>6</v>
      </c>
      <c r="G478">
        <v>9</v>
      </c>
      <c r="H478" t="s">
        <v>249</v>
      </c>
      <c r="I478">
        <v>44</v>
      </c>
      <c r="J478" t="s">
        <v>122</v>
      </c>
      <c r="K478" s="8" t="str">
        <f t="shared" si="7"/>
        <v>44.f4</v>
      </c>
      <c r="L478">
        <v>4</v>
      </c>
      <c r="M478" s="6">
        <v>1.8113425925925925E-2</v>
      </c>
      <c r="N478" s="7">
        <v>26.082999999999998</v>
      </c>
    </row>
    <row r="479" spans="1:14" x14ac:dyDescent="0.2">
      <c r="A479" t="s">
        <v>117</v>
      </c>
      <c r="B479" t="s">
        <v>118</v>
      </c>
      <c r="C479" t="s">
        <v>232</v>
      </c>
      <c r="D479" t="s">
        <v>227</v>
      </c>
      <c r="E479" t="s">
        <v>229</v>
      </c>
      <c r="F479">
        <v>7</v>
      </c>
      <c r="G479">
        <v>9</v>
      </c>
      <c r="H479" t="s">
        <v>249</v>
      </c>
      <c r="I479">
        <v>44</v>
      </c>
      <c r="J479" t="s">
        <v>122</v>
      </c>
      <c r="K479" s="8" t="str">
        <f t="shared" si="7"/>
        <v>44.f4</v>
      </c>
      <c r="L479">
        <v>2</v>
      </c>
      <c r="M479" s="6">
        <v>1.8113425925925925E-2</v>
      </c>
      <c r="N479" s="7">
        <v>26.082999999999998</v>
      </c>
    </row>
    <row r="480" spans="1:14" x14ac:dyDescent="0.2">
      <c r="A480" t="s">
        <v>117</v>
      </c>
      <c r="B480" t="s">
        <v>118</v>
      </c>
      <c r="C480" t="s">
        <v>232</v>
      </c>
      <c r="D480" t="s">
        <v>227</v>
      </c>
      <c r="E480" t="s">
        <v>229</v>
      </c>
      <c r="F480">
        <v>7</v>
      </c>
      <c r="G480">
        <v>9</v>
      </c>
      <c r="H480" t="s">
        <v>249</v>
      </c>
      <c r="I480">
        <v>44</v>
      </c>
      <c r="J480" t="s">
        <v>175</v>
      </c>
      <c r="K480" s="8" t="str">
        <f t="shared" si="7"/>
        <v>44.f5</v>
      </c>
      <c r="L480">
        <v>1</v>
      </c>
      <c r="M480" s="6">
        <v>1.8113425925925925E-2</v>
      </c>
      <c r="N480" s="7">
        <v>26.082999999999998</v>
      </c>
    </row>
    <row r="481" spans="1:14" x14ac:dyDescent="0.2">
      <c r="A481" t="s">
        <v>117</v>
      </c>
      <c r="B481" t="s">
        <v>118</v>
      </c>
      <c r="C481" t="s">
        <v>232</v>
      </c>
      <c r="D481" t="s">
        <v>227</v>
      </c>
      <c r="E481" t="s">
        <v>228</v>
      </c>
      <c r="F481">
        <v>1</v>
      </c>
      <c r="G481">
        <v>18</v>
      </c>
      <c r="H481" t="s">
        <v>249</v>
      </c>
      <c r="I481">
        <v>44</v>
      </c>
      <c r="J481" t="s">
        <v>175</v>
      </c>
      <c r="K481" s="8" t="str">
        <f t="shared" si="7"/>
        <v>44.f5</v>
      </c>
      <c r="L481">
        <v>1</v>
      </c>
      <c r="M481" s="6">
        <v>1.8113425925925925E-2</v>
      </c>
      <c r="N481" s="7">
        <v>26.082999999999998</v>
      </c>
    </row>
    <row r="482" spans="1:14" x14ac:dyDescent="0.2">
      <c r="A482" t="s">
        <v>117</v>
      </c>
      <c r="B482" t="s">
        <v>118</v>
      </c>
      <c r="C482" t="s">
        <v>232</v>
      </c>
      <c r="D482" t="s">
        <v>227</v>
      </c>
      <c r="E482" t="s">
        <v>229</v>
      </c>
      <c r="F482">
        <v>2</v>
      </c>
      <c r="G482">
        <v>8</v>
      </c>
      <c r="H482" t="s">
        <v>249</v>
      </c>
      <c r="I482">
        <v>44</v>
      </c>
      <c r="J482" t="s">
        <v>162</v>
      </c>
      <c r="K482" s="8" t="str">
        <f t="shared" si="7"/>
        <v>44.f8</v>
      </c>
      <c r="L482">
        <v>3</v>
      </c>
      <c r="M482" s="6">
        <v>1.8113425925925925E-2</v>
      </c>
      <c r="N482" s="7">
        <v>26.082999999999998</v>
      </c>
    </row>
    <row r="483" spans="1:14" x14ac:dyDescent="0.2">
      <c r="A483" t="s">
        <v>117</v>
      </c>
      <c r="B483" t="s">
        <v>118</v>
      </c>
      <c r="C483" t="s">
        <v>232</v>
      </c>
      <c r="D483" t="s">
        <v>227</v>
      </c>
      <c r="E483" t="s">
        <v>229</v>
      </c>
      <c r="F483">
        <v>6</v>
      </c>
      <c r="G483">
        <v>9</v>
      </c>
      <c r="H483" t="s">
        <v>249</v>
      </c>
      <c r="I483">
        <v>44</v>
      </c>
      <c r="J483" t="s">
        <v>215</v>
      </c>
      <c r="K483" s="8" t="str">
        <f t="shared" si="7"/>
        <v>44.f9</v>
      </c>
      <c r="L483">
        <v>3</v>
      </c>
      <c r="M483" s="6">
        <v>1.8113425925925925E-2</v>
      </c>
      <c r="N483" s="7">
        <v>26.082999999999998</v>
      </c>
    </row>
    <row r="484" spans="1:14" x14ac:dyDescent="0.2">
      <c r="A484" t="s">
        <v>117</v>
      </c>
      <c r="B484" t="s">
        <v>118</v>
      </c>
      <c r="C484" t="s">
        <v>232</v>
      </c>
      <c r="D484" t="s">
        <v>227</v>
      </c>
      <c r="E484" t="s">
        <v>228</v>
      </c>
      <c r="F484">
        <v>1</v>
      </c>
      <c r="G484">
        <v>18</v>
      </c>
      <c r="H484" t="s">
        <v>249</v>
      </c>
      <c r="I484">
        <v>44</v>
      </c>
      <c r="J484" t="s">
        <v>215</v>
      </c>
      <c r="K484" s="8" t="str">
        <f t="shared" si="7"/>
        <v>44.f9</v>
      </c>
      <c r="L484">
        <v>1</v>
      </c>
      <c r="M484" s="6">
        <v>1.8113425925925925E-2</v>
      </c>
      <c r="N484" s="7">
        <v>26.082999999999998</v>
      </c>
    </row>
    <row r="485" spans="1:14" x14ac:dyDescent="0.2">
      <c r="A485" t="s">
        <v>117</v>
      </c>
      <c r="B485" t="s">
        <v>118</v>
      </c>
      <c r="C485" t="s">
        <v>232</v>
      </c>
      <c r="D485" t="s">
        <v>227</v>
      </c>
      <c r="E485" t="s">
        <v>229</v>
      </c>
      <c r="F485">
        <v>10</v>
      </c>
      <c r="G485">
        <v>9</v>
      </c>
      <c r="H485" t="s">
        <v>249</v>
      </c>
      <c r="I485">
        <v>44</v>
      </c>
      <c r="J485" t="s">
        <v>182</v>
      </c>
      <c r="K485" s="8" t="str">
        <f t="shared" si="7"/>
        <v>44.g2</v>
      </c>
      <c r="L485">
        <v>1</v>
      </c>
      <c r="M485" s="6">
        <v>1.8113425925925925E-2</v>
      </c>
      <c r="N485" s="7">
        <v>26.082999999999998</v>
      </c>
    </row>
    <row r="486" spans="1:14" x14ac:dyDescent="0.2">
      <c r="A486" t="s">
        <v>117</v>
      </c>
      <c r="B486" t="s">
        <v>118</v>
      </c>
      <c r="C486" t="s">
        <v>232</v>
      </c>
      <c r="D486" t="s">
        <v>227</v>
      </c>
      <c r="E486" t="s">
        <v>229</v>
      </c>
      <c r="F486">
        <v>1</v>
      </c>
      <c r="G486">
        <v>9</v>
      </c>
      <c r="H486" t="s">
        <v>249</v>
      </c>
      <c r="I486">
        <v>44</v>
      </c>
      <c r="J486" t="s">
        <v>174</v>
      </c>
      <c r="K486" s="8" t="str">
        <f t="shared" si="7"/>
        <v>44.g3</v>
      </c>
      <c r="L486">
        <v>1</v>
      </c>
      <c r="M486" s="6">
        <v>1.8113425925925925E-2</v>
      </c>
      <c r="N486" s="7">
        <v>26.082999999999998</v>
      </c>
    </row>
    <row r="487" spans="1:14" x14ac:dyDescent="0.2">
      <c r="A487" t="s">
        <v>117</v>
      </c>
      <c r="B487" t="s">
        <v>118</v>
      </c>
      <c r="C487" t="s">
        <v>232</v>
      </c>
      <c r="D487" t="s">
        <v>227</v>
      </c>
      <c r="E487" t="s">
        <v>228</v>
      </c>
      <c r="F487">
        <v>3</v>
      </c>
      <c r="G487">
        <v>18</v>
      </c>
      <c r="H487" t="s">
        <v>249</v>
      </c>
      <c r="I487">
        <v>44</v>
      </c>
      <c r="J487" t="s">
        <v>174</v>
      </c>
      <c r="K487" s="8" t="str">
        <f t="shared" si="7"/>
        <v>44.g3</v>
      </c>
      <c r="L487">
        <v>1</v>
      </c>
      <c r="M487" s="6">
        <v>1.8113425925925925E-2</v>
      </c>
      <c r="N487" s="7">
        <v>26.082999999999998</v>
      </c>
    </row>
    <row r="488" spans="1:14" x14ac:dyDescent="0.2">
      <c r="A488" t="s">
        <v>117</v>
      </c>
      <c r="B488" t="s">
        <v>118</v>
      </c>
      <c r="C488" t="s">
        <v>232</v>
      </c>
      <c r="D488" t="s">
        <v>227</v>
      </c>
      <c r="E488" t="s">
        <v>229</v>
      </c>
      <c r="F488">
        <v>1</v>
      </c>
      <c r="G488">
        <v>9</v>
      </c>
      <c r="H488" t="s">
        <v>249</v>
      </c>
      <c r="I488">
        <v>44</v>
      </c>
      <c r="J488" t="s">
        <v>167</v>
      </c>
      <c r="K488" s="8" t="str">
        <f t="shared" si="7"/>
        <v>44.g5</v>
      </c>
      <c r="L488">
        <v>2</v>
      </c>
      <c r="M488" s="6">
        <v>1.8113425925925925E-2</v>
      </c>
      <c r="N488" s="7">
        <v>26.082999999999998</v>
      </c>
    </row>
    <row r="489" spans="1:14" x14ac:dyDescent="0.2">
      <c r="A489" t="s">
        <v>117</v>
      </c>
      <c r="B489" t="s">
        <v>118</v>
      </c>
      <c r="C489" t="s">
        <v>232</v>
      </c>
      <c r="D489" t="s">
        <v>227</v>
      </c>
      <c r="E489" t="s">
        <v>229</v>
      </c>
      <c r="F489">
        <v>2</v>
      </c>
      <c r="G489">
        <v>8</v>
      </c>
      <c r="H489" t="s">
        <v>249</v>
      </c>
      <c r="I489">
        <v>44</v>
      </c>
      <c r="J489" t="s">
        <v>167</v>
      </c>
      <c r="K489" s="8" t="str">
        <f t="shared" si="7"/>
        <v>44.g5</v>
      </c>
      <c r="L489">
        <v>3</v>
      </c>
      <c r="M489" s="6">
        <v>1.8113425925925925E-2</v>
      </c>
      <c r="N489" s="7">
        <v>26.082999999999998</v>
      </c>
    </row>
    <row r="490" spans="1:14" x14ac:dyDescent="0.2">
      <c r="A490" t="s">
        <v>117</v>
      </c>
      <c r="B490" t="s">
        <v>118</v>
      </c>
      <c r="C490" t="s">
        <v>232</v>
      </c>
      <c r="D490" t="s">
        <v>227</v>
      </c>
      <c r="E490" t="s">
        <v>229</v>
      </c>
      <c r="F490">
        <v>1</v>
      </c>
      <c r="G490">
        <v>9</v>
      </c>
      <c r="H490" t="s">
        <v>249</v>
      </c>
      <c r="I490">
        <v>44</v>
      </c>
      <c r="J490" t="s">
        <v>146</v>
      </c>
      <c r="K490" s="8" t="str">
        <f t="shared" si="7"/>
        <v>44.g7</v>
      </c>
      <c r="L490">
        <v>2</v>
      </c>
      <c r="M490" s="6">
        <v>1.8113425925925925E-2</v>
      </c>
      <c r="N490" s="7">
        <v>26.082999999999998</v>
      </c>
    </row>
    <row r="491" spans="1:14" x14ac:dyDescent="0.2">
      <c r="A491" t="s">
        <v>117</v>
      </c>
      <c r="B491" t="s">
        <v>118</v>
      </c>
      <c r="C491" t="s">
        <v>232</v>
      </c>
      <c r="D491" t="s">
        <v>227</v>
      </c>
      <c r="E491" t="s">
        <v>229</v>
      </c>
      <c r="F491">
        <v>2</v>
      </c>
      <c r="G491">
        <v>8</v>
      </c>
      <c r="H491" t="s">
        <v>249</v>
      </c>
      <c r="I491">
        <v>44</v>
      </c>
      <c r="J491" t="s">
        <v>146</v>
      </c>
      <c r="K491" s="8" t="str">
        <f t="shared" si="7"/>
        <v>44.g7</v>
      </c>
      <c r="L491">
        <v>4</v>
      </c>
      <c r="M491" s="6">
        <v>1.8113425925925925E-2</v>
      </c>
      <c r="N491" s="7">
        <v>26.082999999999998</v>
      </c>
    </row>
    <row r="492" spans="1:14" x14ac:dyDescent="0.2">
      <c r="A492" t="s">
        <v>117</v>
      </c>
      <c r="B492" t="s">
        <v>118</v>
      </c>
      <c r="C492" t="s">
        <v>232</v>
      </c>
      <c r="D492" t="s">
        <v>227</v>
      </c>
      <c r="E492" t="s">
        <v>228</v>
      </c>
      <c r="F492">
        <v>1</v>
      </c>
      <c r="G492">
        <v>18</v>
      </c>
      <c r="H492" t="s">
        <v>249</v>
      </c>
      <c r="I492">
        <v>44</v>
      </c>
      <c r="J492" t="s">
        <v>145</v>
      </c>
      <c r="K492" s="8" t="str">
        <f t="shared" si="7"/>
        <v>44.g8</v>
      </c>
      <c r="L492">
        <v>2</v>
      </c>
      <c r="M492" s="6">
        <v>1.8113425925925925E-2</v>
      </c>
      <c r="N492" s="7">
        <v>26.082999999999998</v>
      </c>
    </row>
    <row r="493" spans="1:14" x14ac:dyDescent="0.2">
      <c r="A493" t="s">
        <v>117</v>
      </c>
      <c r="B493" t="s">
        <v>118</v>
      </c>
      <c r="C493" t="s">
        <v>232</v>
      </c>
      <c r="D493" t="s">
        <v>227</v>
      </c>
      <c r="E493" t="s">
        <v>229</v>
      </c>
      <c r="F493">
        <v>1</v>
      </c>
      <c r="G493">
        <v>9</v>
      </c>
      <c r="H493" t="s">
        <v>249</v>
      </c>
      <c r="I493">
        <v>44</v>
      </c>
      <c r="J493" t="s">
        <v>132</v>
      </c>
      <c r="K493" s="8" t="str">
        <f t="shared" si="7"/>
        <v>44.h2</v>
      </c>
      <c r="L493">
        <v>1</v>
      </c>
      <c r="M493" s="6">
        <v>1.8113425925925925E-2</v>
      </c>
      <c r="N493" s="7">
        <v>26.082999999999998</v>
      </c>
    </row>
    <row r="494" spans="1:14" x14ac:dyDescent="0.2">
      <c r="A494" t="s">
        <v>117</v>
      </c>
      <c r="B494" t="s">
        <v>118</v>
      </c>
      <c r="C494" t="s">
        <v>232</v>
      </c>
      <c r="D494" t="s">
        <v>227</v>
      </c>
      <c r="E494" t="s">
        <v>228</v>
      </c>
      <c r="F494">
        <v>3</v>
      </c>
      <c r="G494">
        <v>18</v>
      </c>
      <c r="H494" t="s">
        <v>249</v>
      </c>
      <c r="I494">
        <v>44</v>
      </c>
      <c r="J494" t="s">
        <v>143</v>
      </c>
      <c r="K494" s="8" t="str">
        <f t="shared" si="7"/>
        <v>44.h4</v>
      </c>
      <c r="L494">
        <v>1</v>
      </c>
      <c r="M494" s="6">
        <v>1.8113425925925925E-2</v>
      </c>
      <c r="N494" s="7">
        <v>26.082999999999998</v>
      </c>
    </row>
    <row r="495" spans="1:14" x14ac:dyDescent="0.2">
      <c r="A495" t="s">
        <v>117</v>
      </c>
      <c r="B495" t="s">
        <v>118</v>
      </c>
      <c r="C495" t="s">
        <v>232</v>
      </c>
      <c r="D495" t="s">
        <v>227</v>
      </c>
      <c r="E495" t="s">
        <v>229</v>
      </c>
      <c r="F495">
        <v>11</v>
      </c>
      <c r="G495">
        <v>8</v>
      </c>
      <c r="H495" t="s">
        <v>249</v>
      </c>
      <c r="I495">
        <v>44</v>
      </c>
      <c r="J495" t="s">
        <v>198</v>
      </c>
      <c r="K495" s="8" t="str">
        <f t="shared" si="7"/>
        <v>44.h5</v>
      </c>
      <c r="L495">
        <v>2</v>
      </c>
      <c r="M495" s="6">
        <v>1.8113425925925925E-2</v>
      </c>
      <c r="N495" s="7">
        <v>26.082999999999998</v>
      </c>
    </row>
    <row r="496" spans="1:14" x14ac:dyDescent="0.2">
      <c r="A496" t="s">
        <v>117</v>
      </c>
      <c r="B496" t="s">
        <v>118</v>
      </c>
      <c r="C496" t="s">
        <v>232</v>
      </c>
      <c r="D496" t="s">
        <v>227</v>
      </c>
      <c r="E496" t="s">
        <v>229</v>
      </c>
      <c r="F496">
        <v>2</v>
      </c>
      <c r="G496">
        <v>8</v>
      </c>
      <c r="H496" t="s">
        <v>249</v>
      </c>
      <c r="I496">
        <v>44</v>
      </c>
      <c r="J496" t="s">
        <v>133</v>
      </c>
      <c r="K496" s="8" t="str">
        <f t="shared" si="7"/>
        <v>44.h6</v>
      </c>
      <c r="L496">
        <v>1</v>
      </c>
      <c r="M496" s="6">
        <v>1.8113425925925925E-2</v>
      </c>
      <c r="N496" s="7">
        <v>26.082999999999998</v>
      </c>
    </row>
    <row r="497" spans="1:14" x14ac:dyDescent="0.2">
      <c r="A497" t="s">
        <v>117</v>
      </c>
      <c r="B497" t="s">
        <v>118</v>
      </c>
      <c r="C497" t="s">
        <v>232</v>
      </c>
      <c r="D497" t="s">
        <v>227</v>
      </c>
      <c r="E497" t="s">
        <v>229</v>
      </c>
      <c r="F497">
        <v>2</v>
      </c>
      <c r="G497">
        <v>8</v>
      </c>
      <c r="H497" t="s">
        <v>249</v>
      </c>
      <c r="I497">
        <v>44</v>
      </c>
      <c r="J497" t="s">
        <v>144</v>
      </c>
      <c r="K497" s="8" t="str">
        <f t="shared" si="7"/>
        <v>44.h8</v>
      </c>
      <c r="L497">
        <v>6</v>
      </c>
      <c r="M497" s="6">
        <v>1.8113425925925925E-2</v>
      </c>
      <c r="N497" s="7">
        <v>26.082999999999998</v>
      </c>
    </row>
    <row r="498" spans="1:14" x14ac:dyDescent="0.2">
      <c r="A498" t="s">
        <v>117</v>
      </c>
      <c r="B498" t="s">
        <v>118</v>
      </c>
      <c r="C498" t="s">
        <v>232</v>
      </c>
      <c r="D498" t="s">
        <v>227</v>
      </c>
      <c r="E498" t="s">
        <v>229</v>
      </c>
      <c r="F498">
        <v>6</v>
      </c>
      <c r="G498">
        <v>9</v>
      </c>
      <c r="H498" t="s">
        <v>249</v>
      </c>
      <c r="I498">
        <v>44</v>
      </c>
      <c r="J498" t="s">
        <v>217</v>
      </c>
      <c r="K498" s="8" t="str">
        <f t="shared" si="7"/>
        <v>44.h9</v>
      </c>
      <c r="L498">
        <v>4</v>
      </c>
      <c r="M498" s="6">
        <v>1.8113425925925925E-2</v>
      </c>
      <c r="N498" s="7">
        <v>26.082999999999998</v>
      </c>
    </row>
    <row r="499" spans="1:14" x14ac:dyDescent="0.2">
      <c r="A499" t="s">
        <v>117</v>
      </c>
      <c r="B499" t="s">
        <v>118</v>
      </c>
      <c r="C499" t="s">
        <v>232</v>
      </c>
      <c r="D499" t="s">
        <v>227</v>
      </c>
      <c r="E499" t="s">
        <v>229</v>
      </c>
      <c r="F499">
        <v>6</v>
      </c>
      <c r="G499">
        <v>9</v>
      </c>
      <c r="H499" t="s">
        <v>249</v>
      </c>
      <c r="I499">
        <v>44</v>
      </c>
      <c r="J499" t="s">
        <v>168</v>
      </c>
      <c r="K499" s="8" t="str">
        <f t="shared" si="7"/>
        <v>44.i7</v>
      </c>
      <c r="L499">
        <v>1</v>
      </c>
      <c r="M499" s="6">
        <v>1.8113425925925925E-2</v>
      </c>
      <c r="N499" s="7">
        <v>26.082999999999998</v>
      </c>
    </row>
    <row r="500" spans="1:14" x14ac:dyDescent="0.2">
      <c r="A500" t="s">
        <v>117</v>
      </c>
      <c r="B500" t="s">
        <v>118</v>
      </c>
      <c r="C500" t="s">
        <v>232</v>
      </c>
      <c r="D500" t="s">
        <v>227</v>
      </c>
      <c r="E500" t="s">
        <v>228</v>
      </c>
      <c r="F500">
        <v>1</v>
      </c>
      <c r="G500">
        <v>18</v>
      </c>
      <c r="H500" t="s">
        <v>249</v>
      </c>
      <c r="I500">
        <v>44</v>
      </c>
      <c r="J500" t="s">
        <v>168</v>
      </c>
      <c r="K500" s="8" t="str">
        <f t="shared" si="7"/>
        <v>44.i7</v>
      </c>
      <c r="L500">
        <v>1</v>
      </c>
      <c r="M500" s="6">
        <v>1.8113425925925925E-2</v>
      </c>
      <c r="N500" s="7">
        <v>26.082999999999998</v>
      </c>
    </row>
    <row r="501" spans="1:14" x14ac:dyDescent="0.2">
      <c r="A501" t="s">
        <v>117</v>
      </c>
      <c r="B501" t="s">
        <v>118</v>
      </c>
      <c r="C501" t="s">
        <v>232</v>
      </c>
      <c r="D501" t="s">
        <v>227</v>
      </c>
      <c r="E501" t="s">
        <v>229</v>
      </c>
      <c r="F501">
        <v>6</v>
      </c>
      <c r="G501">
        <v>9</v>
      </c>
      <c r="H501" t="s">
        <v>249</v>
      </c>
      <c r="I501">
        <v>44</v>
      </c>
      <c r="J501" t="s">
        <v>209</v>
      </c>
      <c r="K501" s="8" t="str">
        <f t="shared" si="7"/>
        <v>44.i8</v>
      </c>
      <c r="L501">
        <v>3</v>
      </c>
      <c r="M501" s="6">
        <v>1.8113425925925925E-2</v>
      </c>
      <c r="N501" s="7">
        <v>26.082999999999998</v>
      </c>
    </row>
    <row r="502" spans="1:14" x14ac:dyDescent="0.2">
      <c r="A502" t="s">
        <v>117</v>
      </c>
      <c r="B502" t="s">
        <v>118</v>
      </c>
      <c r="C502" t="s">
        <v>232</v>
      </c>
      <c r="D502" t="s">
        <v>227</v>
      </c>
      <c r="E502" t="s">
        <v>228</v>
      </c>
      <c r="F502">
        <v>1</v>
      </c>
      <c r="G502">
        <v>18</v>
      </c>
      <c r="H502" t="s">
        <v>249</v>
      </c>
      <c r="I502">
        <v>44</v>
      </c>
      <c r="J502" t="s">
        <v>209</v>
      </c>
      <c r="K502" s="8" t="str">
        <f t="shared" si="7"/>
        <v>44.i8</v>
      </c>
      <c r="L502">
        <v>1</v>
      </c>
      <c r="M502" s="6">
        <v>1.8113425925925925E-2</v>
      </c>
      <c r="N502" s="7">
        <v>26.082999999999998</v>
      </c>
    </row>
    <row r="503" spans="1:14" x14ac:dyDescent="0.2">
      <c r="A503" t="s">
        <v>117</v>
      </c>
      <c r="B503" t="s">
        <v>118</v>
      </c>
      <c r="C503" t="s">
        <v>232</v>
      </c>
      <c r="D503" t="s">
        <v>227</v>
      </c>
      <c r="E503" t="s">
        <v>105</v>
      </c>
      <c r="F503" t="s">
        <v>105</v>
      </c>
      <c r="G503" t="s">
        <v>105</v>
      </c>
      <c r="H503" t="s">
        <v>249</v>
      </c>
      <c r="I503">
        <v>44</v>
      </c>
      <c r="J503" t="s">
        <v>218</v>
      </c>
      <c r="K503" s="8" t="str">
        <f t="shared" si="7"/>
        <v>44.i9</v>
      </c>
      <c r="L503">
        <v>0</v>
      </c>
      <c r="M503" s="6">
        <v>1.8113425925925925E-2</v>
      </c>
      <c r="N503" s="7">
        <v>26.082999999999998</v>
      </c>
    </row>
    <row r="504" spans="1:14" x14ac:dyDescent="0.2">
      <c r="A504" t="s">
        <v>117</v>
      </c>
      <c r="B504" t="s">
        <v>118</v>
      </c>
      <c r="C504" t="s">
        <v>233</v>
      </c>
      <c r="D504" t="s">
        <v>227</v>
      </c>
      <c r="E504" t="s">
        <v>228</v>
      </c>
      <c r="F504">
        <v>4</v>
      </c>
      <c r="G504">
        <v>17</v>
      </c>
      <c r="H504" t="s">
        <v>249</v>
      </c>
      <c r="I504">
        <v>44</v>
      </c>
      <c r="J504" t="s">
        <v>163</v>
      </c>
      <c r="K504" s="8" t="str">
        <f t="shared" si="7"/>
        <v>44.d8</v>
      </c>
      <c r="L504">
        <v>1</v>
      </c>
      <c r="M504" s="6">
        <v>1.8113425925925925E-2</v>
      </c>
      <c r="N504" s="7">
        <v>26.082999999999998</v>
      </c>
    </row>
    <row r="505" spans="1:14" x14ac:dyDescent="0.2">
      <c r="A505" t="s">
        <v>117</v>
      </c>
      <c r="B505" t="s">
        <v>118</v>
      </c>
      <c r="C505" t="s">
        <v>233</v>
      </c>
      <c r="D505" t="s">
        <v>227</v>
      </c>
      <c r="E505" t="s">
        <v>228</v>
      </c>
      <c r="F505">
        <v>7</v>
      </c>
      <c r="G505">
        <v>13</v>
      </c>
      <c r="H505" t="s">
        <v>249</v>
      </c>
      <c r="I505">
        <v>44</v>
      </c>
      <c r="J505" t="s">
        <v>140</v>
      </c>
      <c r="K505" s="8" t="str">
        <f t="shared" si="7"/>
        <v>44.b2</v>
      </c>
      <c r="L505">
        <v>1</v>
      </c>
      <c r="M505" s="6">
        <v>1.8113425925925925E-2</v>
      </c>
      <c r="N505" s="7">
        <v>26.082999999999998</v>
      </c>
    </row>
    <row r="506" spans="1:14" x14ac:dyDescent="0.2">
      <c r="A506" t="s">
        <v>117</v>
      </c>
      <c r="B506" t="s">
        <v>118</v>
      </c>
      <c r="C506" t="s">
        <v>233</v>
      </c>
      <c r="D506" t="s">
        <v>227</v>
      </c>
      <c r="E506" t="s">
        <v>229</v>
      </c>
      <c r="F506">
        <v>12</v>
      </c>
      <c r="G506">
        <v>9</v>
      </c>
      <c r="H506" t="s">
        <v>249</v>
      </c>
      <c r="I506">
        <v>44</v>
      </c>
      <c r="J506" t="s">
        <v>135</v>
      </c>
      <c r="K506" s="8" t="str">
        <f t="shared" si="7"/>
        <v>44.b6</v>
      </c>
      <c r="L506">
        <v>1</v>
      </c>
      <c r="M506" s="6">
        <v>1.8113425925925925E-2</v>
      </c>
      <c r="N506" s="7">
        <v>26.082999999999998</v>
      </c>
    </row>
    <row r="507" spans="1:14" x14ac:dyDescent="0.2">
      <c r="A507" t="s">
        <v>117</v>
      </c>
      <c r="B507" t="s">
        <v>118</v>
      </c>
      <c r="C507" t="s">
        <v>233</v>
      </c>
      <c r="D507" t="s">
        <v>227</v>
      </c>
      <c r="E507" t="s">
        <v>229</v>
      </c>
      <c r="F507">
        <v>12</v>
      </c>
      <c r="G507">
        <v>9</v>
      </c>
      <c r="H507" t="s">
        <v>249</v>
      </c>
      <c r="I507">
        <v>44</v>
      </c>
      <c r="J507" t="s">
        <v>134</v>
      </c>
      <c r="K507" s="8" t="str">
        <f t="shared" si="7"/>
        <v>44.b8</v>
      </c>
      <c r="L507">
        <v>1</v>
      </c>
      <c r="M507" s="6">
        <v>1.8113425925925925E-2</v>
      </c>
      <c r="N507" s="7">
        <v>26.082999999999998</v>
      </c>
    </row>
    <row r="508" spans="1:14" x14ac:dyDescent="0.2">
      <c r="A508" t="s">
        <v>117</v>
      </c>
      <c r="B508" t="s">
        <v>118</v>
      </c>
      <c r="C508" t="s">
        <v>233</v>
      </c>
      <c r="D508" t="s">
        <v>227</v>
      </c>
      <c r="E508" t="s">
        <v>229</v>
      </c>
      <c r="F508">
        <v>14</v>
      </c>
      <c r="G508">
        <v>8</v>
      </c>
      <c r="H508" t="s">
        <v>249</v>
      </c>
      <c r="I508">
        <v>44</v>
      </c>
      <c r="J508" t="s">
        <v>126</v>
      </c>
      <c r="K508" s="8" t="str">
        <f t="shared" si="7"/>
        <v>44.d6</v>
      </c>
      <c r="L508">
        <v>2</v>
      </c>
      <c r="M508" s="6">
        <v>1.8113425925925925E-2</v>
      </c>
      <c r="N508" s="7">
        <v>26.082999999999998</v>
      </c>
    </row>
    <row r="509" spans="1:14" x14ac:dyDescent="0.2">
      <c r="A509" t="s">
        <v>117</v>
      </c>
      <c r="B509" t="s">
        <v>118</v>
      </c>
      <c r="C509" t="s">
        <v>233</v>
      </c>
      <c r="D509" t="s">
        <v>227</v>
      </c>
      <c r="E509" t="s">
        <v>229</v>
      </c>
      <c r="F509">
        <v>14</v>
      </c>
      <c r="G509">
        <v>8</v>
      </c>
      <c r="H509" t="s">
        <v>249</v>
      </c>
      <c r="I509">
        <v>44</v>
      </c>
      <c r="J509" t="s">
        <v>196</v>
      </c>
      <c r="K509" s="8" t="str">
        <f t="shared" si="7"/>
        <v>44.c5</v>
      </c>
      <c r="L509">
        <v>1</v>
      </c>
      <c r="M509" s="6">
        <v>1.8113425925925925E-2</v>
      </c>
      <c r="N509" s="7">
        <v>26.082999999999998</v>
      </c>
    </row>
    <row r="510" spans="1:14" x14ac:dyDescent="0.2">
      <c r="A510" t="s">
        <v>117</v>
      </c>
      <c r="B510" t="s">
        <v>118</v>
      </c>
      <c r="C510" t="s">
        <v>233</v>
      </c>
      <c r="D510" t="s">
        <v>227</v>
      </c>
      <c r="E510" t="s">
        <v>229</v>
      </c>
      <c r="F510">
        <v>14</v>
      </c>
      <c r="G510">
        <v>8</v>
      </c>
      <c r="H510" t="s">
        <v>249</v>
      </c>
      <c r="I510">
        <v>44</v>
      </c>
      <c r="J510" t="s">
        <v>193</v>
      </c>
      <c r="K510" s="8" t="str">
        <f t="shared" si="7"/>
        <v>44.d4</v>
      </c>
      <c r="L510">
        <v>2</v>
      </c>
      <c r="M510" s="6">
        <v>1.8113425925925925E-2</v>
      </c>
      <c r="N510" s="7">
        <v>26.082999999999998</v>
      </c>
    </row>
    <row r="511" spans="1:14" x14ac:dyDescent="0.2">
      <c r="A511" t="s">
        <v>117</v>
      </c>
      <c r="B511" t="s">
        <v>118</v>
      </c>
      <c r="C511" t="s">
        <v>233</v>
      </c>
      <c r="D511" t="s">
        <v>227</v>
      </c>
      <c r="E511" t="s">
        <v>229</v>
      </c>
      <c r="F511">
        <v>14</v>
      </c>
      <c r="G511">
        <v>8</v>
      </c>
      <c r="H511" t="s">
        <v>249</v>
      </c>
      <c r="I511">
        <v>44</v>
      </c>
      <c r="J511" t="s">
        <v>179</v>
      </c>
      <c r="K511" s="8" t="str">
        <f t="shared" si="7"/>
        <v>44.e4</v>
      </c>
      <c r="L511">
        <v>1</v>
      </c>
      <c r="M511" s="6">
        <v>1.8113425925925925E-2</v>
      </c>
      <c r="N511" s="7">
        <v>26.082999999999998</v>
      </c>
    </row>
    <row r="512" spans="1:14" x14ac:dyDescent="0.2">
      <c r="A512" t="s">
        <v>117</v>
      </c>
      <c r="B512" t="s">
        <v>118</v>
      </c>
      <c r="C512" t="s">
        <v>233</v>
      </c>
      <c r="D512" t="s">
        <v>227</v>
      </c>
      <c r="E512" t="s">
        <v>229</v>
      </c>
      <c r="F512">
        <v>14</v>
      </c>
      <c r="G512">
        <v>8</v>
      </c>
      <c r="H512" t="s">
        <v>249</v>
      </c>
      <c r="I512">
        <v>44</v>
      </c>
      <c r="J512" t="s">
        <v>122</v>
      </c>
      <c r="K512" s="8" t="str">
        <f t="shared" si="7"/>
        <v>44.f4</v>
      </c>
      <c r="L512">
        <v>1</v>
      </c>
      <c r="M512" s="6">
        <v>1.8113425925925925E-2</v>
      </c>
      <c r="N512" s="7">
        <v>26.082999999999998</v>
      </c>
    </row>
    <row r="513" spans="1:14" x14ac:dyDescent="0.2">
      <c r="A513" t="s">
        <v>117</v>
      </c>
      <c r="B513" t="s">
        <v>118</v>
      </c>
      <c r="C513" t="s">
        <v>233</v>
      </c>
      <c r="D513" t="s">
        <v>227</v>
      </c>
      <c r="E513" t="s">
        <v>229</v>
      </c>
      <c r="F513">
        <v>14</v>
      </c>
      <c r="G513">
        <v>8</v>
      </c>
      <c r="H513" t="s">
        <v>249</v>
      </c>
      <c r="I513">
        <v>44</v>
      </c>
      <c r="J513" t="s">
        <v>123</v>
      </c>
      <c r="K513" s="8" t="str">
        <f t="shared" ref="K513:K576" si="8">I513&amp;"."&amp;J513</f>
        <v>44.e3</v>
      </c>
      <c r="L513">
        <v>1</v>
      </c>
      <c r="M513" s="6">
        <v>1.8113425925925925E-2</v>
      </c>
      <c r="N513" s="7">
        <v>26.082999999999998</v>
      </c>
    </row>
    <row r="514" spans="1:14" x14ac:dyDescent="0.2">
      <c r="A514" t="s">
        <v>117</v>
      </c>
      <c r="B514" t="s">
        <v>118</v>
      </c>
      <c r="C514" t="s">
        <v>233</v>
      </c>
      <c r="D514" t="s">
        <v>227</v>
      </c>
      <c r="E514" t="s">
        <v>229</v>
      </c>
      <c r="F514">
        <v>14</v>
      </c>
      <c r="G514">
        <v>8</v>
      </c>
      <c r="H514" t="s">
        <v>249</v>
      </c>
      <c r="I514">
        <v>44</v>
      </c>
      <c r="J514" t="s">
        <v>121</v>
      </c>
      <c r="K514" s="8" t="str">
        <f t="shared" si="8"/>
        <v>44.d3</v>
      </c>
      <c r="L514">
        <v>1</v>
      </c>
      <c r="M514" s="6">
        <v>1.8113425925925925E-2</v>
      </c>
      <c r="N514" s="7">
        <v>26.082999999999998</v>
      </c>
    </row>
    <row r="515" spans="1:14" x14ac:dyDescent="0.2">
      <c r="A515" t="s">
        <v>117</v>
      </c>
      <c r="B515" t="s">
        <v>118</v>
      </c>
      <c r="C515" t="s">
        <v>233</v>
      </c>
      <c r="D515" t="s">
        <v>227</v>
      </c>
      <c r="E515" t="s">
        <v>229</v>
      </c>
      <c r="F515">
        <v>14</v>
      </c>
      <c r="G515">
        <v>8</v>
      </c>
      <c r="H515" t="s">
        <v>249</v>
      </c>
      <c r="I515">
        <v>44</v>
      </c>
      <c r="J515" t="s">
        <v>125</v>
      </c>
      <c r="K515" s="8" t="str">
        <f t="shared" si="8"/>
        <v>44.c3</v>
      </c>
      <c r="L515">
        <v>2</v>
      </c>
      <c r="M515" s="6">
        <v>1.8113425925925925E-2</v>
      </c>
      <c r="N515" s="7">
        <v>26.082999999999998</v>
      </c>
    </row>
    <row r="516" spans="1:14" x14ac:dyDescent="0.2">
      <c r="A516" t="s">
        <v>117</v>
      </c>
      <c r="B516" t="s">
        <v>118</v>
      </c>
      <c r="C516" t="s">
        <v>233</v>
      </c>
      <c r="D516" t="s">
        <v>227</v>
      </c>
      <c r="E516" t="s">
        <v>229</v>
      </c>
      <c r="F516">
        <v>14</v>
      </c>
      <c r="G516">
        <v>8</v>
      </c>
      <c r="H516" t="s">
        <v>249</v>
      </c>
      <c r="I516">
        <v>44</v>
      </c>
      <c r="J516" t="s">
        <v>195</v>
      </c>
      <c r="K516" s="8" t="str">
        <f t="shared" si="8"/>
        <v>44.b5</v>
      </c>
      <c r="L516">
        <v>2</v>
      </c>
      <c r="M516" s="6">
        <v>1.8113425925925925E-2</v>
      </c>
      <c r="N516" s="7">
        <v>26.082999999999998</v>
      </c>
    </row>
    <row r="517" spans="1:14" x14ac:dyDescent="0.2">
      <c r="A517" t="s">
        <v>117</v>
      </c>
      <c r="B517" t="s">
        <v>118</v>
      </c>
      <c r="C517" t="s">
        <v>233</v>
      </c>
      <c r="D517" t="s">
        <v>227</v>
      </c>
      <c r="E517" t="s">
        <v>228</v>
      </c>
      <c r="F517">
        <v>8</v>
      </c>
      <c r="G517">
        <v>14</v>
      </c>
      <c r="H517" t="s">
        <v>249</v>
      </c>
      <c r="I517">
        <v>44</v>
      </c>
      <c r="J517" t="s">
        <v>140</v>
      </c>
      <c r="K517" s="8" t="str">
        <f t="shared" si="8"/>
        <v>44.b2</v>
      </c>
      <c r="L517">
        <v>2</v>
      </c>
      <c r="M517" s="6">
        <v>1.8113425925925925E-2</v>
      </c>
      <c r="N517" s="7">
        <v>26.082999999999998</v>
      </c>
    </row>
    <row r="518" spans="1:14" x14ac:dyDescent="0.2">
      <c r="A518" t="s">
        <v>117</v>
      </c>
      <c r="B518" t="s">
        <v>118</v>
      </c>
      <c r="C518" t="s">
        <v>233</v>
      </c>
      <c r="D518" t="s">
        <v>227</v>
      </c>
      <c r="E518" t="s">
        <v>228</v>
      </c>
      <c r="F518">
        <v>8</v>
      </c>
      <c r="G518">
        <v>14</v>
      </c>
      <c r="H518" t="s">
        <v>249</v>
      </c>
      <c r="I518">
        <v>44</v>
      </c>
      <c r="J518" t="s">
        <v>143</v>
      </c>
      <c r="K518" s="8" t="str">
        <f t="shared" si="8"/>
        <v>44.h4</v>
      </c>
      <c r="L518">
        <v>2</v>
      </c>
      <c r="M518" s="6">
        <v>1.8113425925925925E-2</v>
      </c>
      <c r="N518" s="7">
        <v>26.082999999999998</v>
      </c>
    </row>
    <row r="519" spans="1:14" x14ac:dyDescent="0.2">
      <c r="A519" t="s">
        <v>117</v>
      </c>
      <c r="B519" t="s">
        <v>118</v>
      </c>
      <c r="C519" t="s">
        <v>233</v>
      </c>
      <c r="D519" t="s">
        <v>227</v>
      </c>
      <c r="E519" t="s">
        <v>228</v>
      </c>
      <c r="F519">
        <v>8</v>
      </c>
      <c r="G519">
        <v>14</v>
      </c>
      <c r="H519" t="s">
        <v>249</v>
      </c>
      <c r="I519">
        <v>44</v>
      </c>
      <c r="J519" t="s">
        <v>144</v>
      </c>
      <c r="K519" s="8" t="str">
        <f t="shared" si="8"/>
        <v>44.h8</v>
      </c>
      <c r="L519">
        <v>1</v>
      </c>
      <c r="M519" s="6">
        <v>1.8113425925925925E-2</v>
      </c>
      <c r="N519" s="7">
        <v>26.082999999999998</v>
      </c>
    </row>
    <row r="520" spans="1:14" x14ac:dyDescent="0.2">
      <c r="A520" t="s">
        <v>117</v>
      </c>
      <c r="B520" t="s">
        <v>118</v>
      </c>
      <c r="C520" t="s">
        <v>233</v>
      </c>
      <c r="D520" t="s">
        <v>227</v>
      </c>
      <c r="E520" t="s">
        <v>228</v>
      </c>
      <c r="F520">
        <v>4</v>
      </c>
      <c r="G520">
        <v>17</v>
      </c>
      <c r="H520" t="s">
        <v>249</v>
      </c>
      <c r="I520">
        <v>44</v>
      </c>
      <c r="J520" t="s">
        <v>135</v>
      </c>
      <c r="K520" s="8" t="str">
        <f t="shared" si="8"/>
        <v>44.b6</v>
      </c>
      <c r="L520">
        <v>1</v>
      </c>
      <c r="M520" s="6">
        <v>1.8113425925925925E-2</v>
      </c>
      <c r="N520" s="7">
        <v>26.082999999999998</v>
      </c>
    </row>
    <row r="521" spans="1:14" x14ac:dyDescent="0.2">
      <c r="A521" t="s">
        <v>117</v>
      </c>
      <c r="B521" t="s">
        <v>118</v>
      </c>
      <c r="C521" t="s">
        <v>233</v>
      </c>
      <c r="D521" t="s">
        <v>227</v>
      </c>
      <c r="E521" t="s">
        <v>229</v>
      </c>
      <c r="F521">
        <v>17</v>
      </c>
      <c r="G521">
        <v>9</v>
      </c>
      <c r="H521" t="s">
        <v>249</v>
      </c>
      <c r="I521">
        <v>44</v>
      </c>
      <c r="J521" t="s">
        <v>146</v>
      </c>
      <c r="K521" s="8" t="str">
        <f t="shared" si="8"/>
        <v>44.g7</v>
      </c>
      <c r="L521">
        <v>2</v>
      </c>
      <c r="M521" s="6">
        <v>1.8113425925925925E-2</v>
      </c>
      <c r="N521" s="7">
        <v>26.082999999999998</v>
      </c>
    </row>
    <row r="522" spans="1:14" x14ac:dyDescent="0.2">
      <c r="A522" t="s">
        <v>117</v>
      </c>
      <c r="B522" t="s">
        <v>118</v>
      </c>
      <c r="C522" t="s">
        <v>233</v>
      </c>
      <c r="D522" t="s">
        <v>227</v>
      </c>
      <c r="E522" t="s">
        <v>229</v>
      </c>
      <c r="F522">
        <v>17</v>
      </c>
      <c r="G522">
        <v>9</v>
      </c>
      <c r="H522" t="s">
        <v>249</v>
      </c>
      <c r="I522">
        <v>44</v>
      </c>
      <c r="J522" t="s">
        <v>138</v>
      </c>
      <c r="K522" s="8" t="str">
        <f t="shared" si="8"/>
        <v>44.f6</v>
      </c>
      <c r="L522">
        <v>1</v>
      </c>
      <c r="M522" s="6">
        <v>1.8113425925925925E-2</v>
      </c>
      <c r="N522" s="7">
        <v>26.082999999999998</v>
      </c>
    </row>
    <row r="523" spans="1:14" x14ac:dyDescent="0.2">
      <c r="A523" t="s">
        <v>117</v>
      </c>
      <c r="B523" t="s">
        <v>118</v>
      </c>
      <c r="C523" t="s">
        <v>233</v>
      </c>
      <c r="D523" t="s">
        <v>227</v>
      </c>
      <c r="E523" t="s">
        <v>229</v>
      </c>
      <c r="F523">
        <v>17</v>
      </c>
      <c r="G523">
        <v>9</v>
      </c>
      <c r="H523" t="s">
        <v>249</v>
      </c>
      <c r="I523">
        <v>44</v>
      </c>
      <c r="J523" t="s">
        <v>174</v>
      </c>
      <c r="K523" s="8" t="str">
        <f t="shared" si="8"/>
        <v>44.g3</v>
      </c>
      <c r="L523">
        <v>2</v>
      </c>
      <c r="M523" s="6">
        <v>1.8113425925925925E-2</v>
      </c>
      <c r="N523" s="7">
        <v>26.082999999999998</v>
      </c>
    </row>
    <row r="524" spans="1:14" x14ac:dyDescent="0.2">
      <c r="A524" t="s">
        <v>117</v>
      </c>
      <c r="B524" t="s">
        <v>118</v>
      </c>
      <c r="C524" t="s">
        <v>233</v>
      </c>
      <c r="D524" t="s">
        <v>227</v>
      </c>
      <c r="E524" t="s">
        <v>229</v>
      </c>
      <c r="F524">
        <v>17</v>
      </c>
      <c r="G524">
        <v>9</v>
      </c>
      <c r="H524" t="s">
        <v>249</v>
      </c>
      <c r="I524">
        <v>44</v>
      </c>
      <c r="J524" t="s">
        <v>132</v>
      </c>
      <c r="K524" s="8" t="str">
        <f t="shared" si="8"/>
        <v>44.h2</v>
      </c>
      <c r="L524">
        <v>2</v>
      </c>
      <c r="M524" s="6">
        <v>1.8113425925925925E-2</v>
      </c>
      <c r="N524" s="7">
        <v>26.082999999999998</v>
      </c>
    </row>
    <row r="525" spans="1:14" x14ac:dyDescent="0.2">
      <c r="A525" t="s">
        <v>117</v>
      </c>
      <c r="B525" t="s">
        <v>118</v>
      </c>
      <c r="C525" t="s">
        <v>233</v>
      </c>
      <c r="D525" t="s">
        <v>227</v>
      </c>
      <c r="E525" t="s">
        <v>229</v>
      </c>
      <c r="F525">
        <v>17</v>
      </c>
      <c r="G525">
        <v>9</v>
      </c>
      <c r="H525" t="s">
        <v>249</v>
      </c>
      <c r="I525">
        <v>44</v>
      </c>
      <c r="J525" t="s">
        <v>182</v>
      </c>
      <c r="K525" s="8" t="str">
        <f t="shared" si="8"/>
        <v>44.g2</v>
      </c>
      <c r="L525">
        <v>2</v>
      </c>
      <c r="M525" s="6">
        <v>1.8113425925925925E-2</v>
      </c>
      <c r="N525" s="7">
        <v>26.082999999999998</v>
      </c>
    </row>
    <row r="526" spans="1:14" x14ac:dyDescent="0.2">
      <c r="A526" t="s">
        <v>117</v>
      </c>
      <c r="B526" t="s">
        <v>118</v>
      </c>
      <c r="C526" t="s">
        <v>233</v>
      </c>
      <c r="D526" t="s">
        <v>227</v>
      </c>
      <c r="E526" t="s">
        <v>229</v>
      </c>
      <c r="F526">
        <v>17</v>
      </c>
      <c r="G526">
        <v>9</v>
      </c>
      <c r="H526" t="s">
        <v>249</v>
      </c>
      <c r="I526">
        <v>44</v>
      </c>
      <c r="J526" t="s">
        <v>148</v>
      </c>
      <c r="K526" s="8" t="str">
        <f t="shared" si="8"/>
        <v>44.g1</v>
      </c>
      <c r="L526">
        <v>3</v>
      </c>
      <c r="M526" s="6">
        <v>1.8113425925925925E-2</v>
      </c>
      <c r="N526" s="7">
        <v>26.082999999999998</v>
      </c>
    </row>
    <row r="527" spans="1:14" x14ac:dyDescent="0.2">
      <c r="A527" t="s">
        <v>117</v>
      </c>
      <c r="B527" t="s">
        <v>118</v>
      </c>
      <c r="C527" t="s">
        <v>233</v>
      </c>
      <c r="D527" t="s">
        <v>227</v>
      </c>
      <c r="E527" t="s">
        <v>229</v>
      </c>
      <c r="F527">
        <v>17</v>
      </c>
      <c r="G527">
        <v>9</v>
      </c>
      <c r="H527" t="s">
        <v>249</v>
      </c>
      <c r="I527">
        <v>44</v>
      </c>
      <c r="J527" t="s">
        <v>181</v>
      </c>
      <c r="K527" s="8" t="str">
        <f t="shared" si="8"/>
        <v>44.h1</v>
      </c>
      <c r="L527">
        <v>1</v>
      </c>
      <c r="M527" s="6">
        <v>1.8113425925925925E-2</v>
      </c>
      <c r="N527" s="7">
        <v>26.082999999999998</v>
      </c>
    </row>
    <row r="528" spans="1:14" x14ac:dyDescent="0.2">
      <c r="A528" t="s">
        <v>117</v>
      </c>
      <c r="B528" t="s">
        <v>118</v>
      </c>
      <c r="C528" t="s">
        <v>233</v>
      </c>
      <c r="D528" t="s">
        <v>227</v>
      </c>
      <c r="E528" t="s">
        <v>229</v>
      </c>
      <c r="F528">
        <v>17</v>
      </c>
      <c r="G528">
        <v>9</v>
      </c>
      <c r="H528" t="s">
        <v>249</v>
      </c>
      <c r="I528">
        <v>44</v>
      </c>
      <c r="J528" t="s">
        <v>162</v>
      </c>
      <c r="K528" s="8" t="str">
        <f t="shared" si="8"/>
        <v>44.f8</v>
      </c>
      <c r="L528">
        <v>1</v>
      </c>
      <c r="M528" s="6">
        <v>1.8113425925925925E-2</v>
      </c>
      <c r="N528" s="7">
        <v>26.082999999999998</v>
      </c>
    </row>
    <row r="529" spans="1:14" x14ac:dyDescent="0.2">
      <c r="A529" t="s">
        <v>117</v>
      </c>
      <c r="B529" t="s">
        <v>118</v>
      </c>
      <c r="C529" t="s">
        <v>233</v>
      </c>
      <c r="D529" t="s">
        <v>227</v>
      </c>
      <c r="E529" t="s">
        <v>229</v>
      </c>
      <c r="F529">
        <v>19</v>
      </c>
      <c r="G529">
        <v>9</v>
      </c>
      <c r="H529" t="s">
        <v>249</v>
      </c>
      <c r="I529">
        <v>44</v>
      </c>
      <c r="J529" t="s">
        <v>134</v>
      </c>
      <c r="K529" s="8" t="str">
        <f t="shared" si="8"/>
        <v>44.b8</v>
      </c>
      <c r="L529">
        <v>2</v>
      </c>
      <c r="M529" s="6">
        <v>1.8113425925925925E-2</v>
      </c>
      <c r="N529" s="7">
        <v>26.082999999999998</v>
      </c>
    </row>
    <row r="530" spans="1:14" x14ac:dyDescent="0.2">
      <c r="A530" t="s">
        <v>117</v>
      </c>
      <c r="B530" t="s">
        <v>118</v>
      </c>
      <c r="C530" t="s">
        <v>233</v>
      </c>
      <c r="D530" t="s">
        <v>227</v>
      </c>
      <c r="E530" t="s">
        <v>229</v>
      </c>
      <c r="F530">
        <v>20</v>
      </c>
      <c r="G530">
        <v>8</v>
      </c>
      <c r="H530" t="s">
        <v>249</v>
      </c>
      <c r="I530">
        <v>44</v>
      </c>
      <c r="J530" t="s">
        <v>204</v>
      </c>
      <c r="K530" s="8" t="str">
        <f t="shared" si="8"/>
        <v>44.b7</v>
      </c>
      <c r="L530">
        <v>2</v>
      </c>
      <c r="M530" s="6">
        <v>1.8113425925925925E-2</v>
      </c>
      <c r="N530" s="7">
        <v>26.082999999999998</v>
      </c>
    </row>
    <row r="531" spans="1:14" x14ac:dyDescent="0.2">
      <c r="A531" t="s">
        <v>117</v>
      </c>
      <c r="B531" t="s">
        <v>118</v>
      </c>
      <c r="C531" t="s">
        <v>233</v>
      </c>
      <c r="D531" t="s">
        <v>227</v>
      </c>
      <c r="E531" t="s">
        <v>229</v>
      </c>
      <c r="F531">
        <v>21</v>
      </c>
      <c r="G531">
        <v>8</v>
      </c>
      <c r="H531" t="s">
        <v>249</v>
      </c>
      <c r="I531">
        <v>44</v>
      </c>
      <c r="J531" t="s">
        <v>215</v>
      </c>
      <c r="K531" s="8" t="str">
        <f t="shared" si="8"/>
        <v>44.f9</v>
      </c>
      <c r="L531">
        <v>5</v>
      </c>
      <c r="M531" s="6">
        <v>1.8113425925925925E-2</v>
      </c>
      <c r="N531" s="7">
        <v>26.082999999999998</v>
      </c>
    </row>
    <row r="532" spans="1:14" x14ac:dyDescent="0.2">
      <c r="A532" t="s">
        <v>117</v>
      </c>
      <c r="B532" t="s">
        <v>118</v>
      </c>
      <c r="C532" t="s">
        <v>233</v>
      </c>
      <c r="D532" t="s">
        <v>227</v>
      </c>
      <c r="E532" t="s">
        <v>229</v>
      </c>
      <c r="F532">
        <v>21</v>
      </c>
      <c r="G532">
        <v>8</v>
      </c>
      <c r="H532" t="s">
        <v>249</v>
      </c>
      <c r="I532">
        <v>44</v>
      </c>
      <c r="J532" t="s">
        <v>216</v>
      </c>
      <c r="K532" s="8" t="str">
        <f t="shared" si="8"/>
        <v>44.g9</v>
      </c>
      <c r="L532">
        <v>2</v>
      </c>
      <c r="M532" s="6">
        <v>1.8113425925925925E-2</v>
      </c>
      <c r="N532" s="7">
        <v>26.082999999999998</v>
      </c>
    </row>
    <row r="533" spans="1:14" x14ac:dyDescent="0.2">
      <c r="A533" t="s">
        <v>117</v>
      </c>
      <c r="B533" t="s">
        <v>118</v>
      </c>
      <c r="C533" t="s">
        <v>233</v>
      </c>
      <c r="D533" t="s">
        <v>227</v>
      </c>
      <c r="E533" t="s">
        <v>229</v>
      </c>
      <c r="F533">
        <v>21</v>
      </c>
      <c r="G533">
        <v>8</v>
      </c>
      <c r="H533" t="s">
        <v>249</v>
      </c>
      <c r="I533">
        <v>44</v>
      </c>
      <c r="J533" t="s">
        <v>145</v>
      </c>
      <c r="K533" s="8" t="str">
        <f t="shared" si="8"/>
        <v>44.g8</v>
      </c>
      <c r="L533">
        <v>3</v>
      </c>
      <c r="M533" s="6">
        <v>1.8113425925925925E-2</v>
      </c>
      <c r="N533" s="7">
        <v>26.082999999999998</v>
      </c>
    </row>
    <row r="534" spans="1:14" x14ac:dyDescent="0.2">
      <c r="A534" t="s">
        <v>117</v>
      </c>
      <c r="B534" t="s">
        <v>118</v>
      </c>
      <c r="C534" t="s">
        <v>237</v>
      </c>
      <c r="D534" t="s">
        <v>227</v>
      </c>
      <c r="E534" t="s">
        <v>228</v>
      </c>
      <c r="F534">
        <v>15</v>
      </c>
      <c r="G534">
        <v>15</v>
      </c>
      <c r="H534" t="s">
        <v>249</v>
      </c>
      <c r="I534">
        <v>44</v>
      </c>
      <c r="J534" t="s">
        <v>138</v>
      </c>
      <c r="K534" s="8" t="str">
        <f t="shared" si="8"/>
        <v>44.f6</v>
      </c>
      <c r="L534">
        <v>1</v>
      </c>
      <c r="M534" s="6">
        <v>1.8113425925925925E-2</v>
      </c>
      <c r="N534" s="7">
        <v>26.082999999999998</v>
      </c>
    </row>
    <row r="535" spans="1:14" x14ac:dyDescent="0.2">
      <c r="A535" t="s">
        <v>117</v>
      </c>
      <c r="B535" t="s">
        <v>118</v>
      </c>
      <c r="C535" t="s">
        <v>237</v>
      </c>
      <c r="D535" t="s">
        <v>227</v>
      </c>
      <c r="E535" t="s">
        <v>228</v>
      </c>
      <c r="F535">
        <v>15</v>
      </c>
      <c r="G535">
        <v>15</v>
      </c>
      <c r="H535" t="s">
        <v>249</v>
      </c>
      <c r="I535">
        <v>44</v>
      </c>
      <c r="J535" t="s">
        <v>174</v>
      </c>
      <c r="K535" s="8" t="str">
        <f t="shared" si="8"/>
        <v>44.g3</v>
      </c>
      <c r="L535">
        <v>1</v>
      </c>
      <c r="M535" s="6">
        <v>1.8113425925925925E-2</v>
      </c>
      <c r="N535" s="7">
        <v>26.082999999999998</v>
      </c>
    </row>
    <row r="536" spans="1:14" x14ac:dyDescent="0.2">
      <c r="A536" t="s">
        <v>117</v>
      </c>
      <c r="B536" t="s">
        <v>118</v>
      </c>
      <c r="C536" t="s">
        <v>237</v>
      </c>
      <c r="D536" t="s">
        <v>227</v>
      </c>
      <c r="E536" t="s">
        <v>228</v>
      </c>
      <c r="F536">
        <v>15</v>
      </c>
      <c r="G536">
        <v>15</v>
      </c>
      <c r="H536" t="s">
        <v>249</v>
      </c>
      <c r="I536">
        <v>44</v>
      </c>
      <c r="J536" t="s">
        <v>146</v>
      </c>
      <c r="K536" s="8" t="str">
        <f t="shared" si="8"/>
        <v>44.g7</v>
      </c>
      <c r="L536">
        <v>1</v>
      </c>
      <c r="M536" s="6">
        <v>1.8113425925925925E-2</v>
      </c>
      <c r="N536" s="7">
        <v>26.082999999999998</v>
      </c>
    </row>
    <row r="537" spans="1:14" x14ac:dyDescent="0.2">
      <c r="A537" t="s">
        <v>117</v>
      </c>
      <c r="B537" t="s">
        <v>118</v>
      </c>
      <c r="C537" t="s">
        <v>237</v>
      </c>
      <c r="D537" t="s">
        <v>227</v>
      </c>
      <c r="E537" t="s">
        <v>228</v>
      </c>
      <c r="F537">
        <v>15</v>
      </c>
      <c r="G537">
        <v>15</v>
      </c>
      <c r="H537" t="s">
        <v>249</v>
      </c>
      <c r="I537">
        <v>44</v>
      </c>
      <c r="J537" t="s">
        <v>144</v>
      </c>
      <c r="K537" s="8" t="str">
        <f t="shared" si="8"/>
        <v>44.h8</v>
      </c>
      <c r="L537">
        <v>1</v>
      </c>
      <c r="M537" s="6">
        <v>1.8113425925925925E-2</v>
      </c>
      <c r="N537" s="7">
        <v>26.082999999999998</v>
      </c>
    </row>
    <row r="538" spans="1:14" x14ac:dyDescent="0.2">
      <c r="A538" t="s">
        <v>117</v>
      </c>
      <c r="B538" t="s">
        <v>118</v>
      </c>
      <c r="C538" t="s">
        <v>237</v>
      </c>
      <c r="D538" t="s">
        <v>227</v>
      </c>
      <c r="E538" t="s">
        <v>228</v>
      </c>
      <c r="F538">
        <v>15</v>
      </c>
      <c r="G538">
        <v>15</v>
      </c>
      <c r="H538" t="s">
        <v>249</v>
      </c>
      <c r="I538">
        <v>44</v>
      </c>
      <c r="J538" t="s">
        <v>122</v>
      </c>
      <c r="K538" s="8" t="str">
        <f t="shared" si="8"/>
        <v>44.f4</v>
      </c>
      <c r="L538">
        <v>1</v>
      </c>
      <c r="M538" s="6">
        <v>1.8113425925925925E-2</v>
      </c>
      <c r="N538" s="7">
        <v>26.082999999999998</v>
      </c>
    </row>
    <row r="539" spans="1:14" x14ac:dyDescent="0.2">
      <c r="A539" t="s">
        <v>117</v>
      </c>
      <c r="B539" t="s">
        <v>118</v>
      </c>
      <c r="C539" t="s">
        <v>237</v>
      </c>
      <c r="D539" t="s">
        <v>227</v>
      </c>
      <c r="E539" t="s">
        <v>228</v>
      </c>
      <c r="F539">
        <v>15</v>
      </c>
      <c r="G539">
        <v>15</v>
      </c>
      <c r="H539" t="s">
        <v>249</v>
      </c>
      <c r="I539">
        <v>44</v>
      </c>
      <c r="J539" t="s">
        <v>125</v>
      </c>
      <c r="K539" s="8" t="str">
        <f t="shared" si="8"/>
        <v>44.c3</v>
      </c>
      <c r="M539" s="6">
        <v>1.8113425925925925E-2</v>
      </c>
      <c r="N539" s="7">
        <v>26.082999999999998</v>
      </c>
    </row>
    <row r="540" spans="1:14" x14ac:dyDescent="0.2">
      <c r="A540" t="s">
        <v>117</v>
      </c>
      <c r="B540" t="s">
        <v>118</v>
      </c>
      <c r="C540" t="s">
        <v>237</v>
      </c>
      <c r="D540" t="s">
        <v>227</v>
      </c>
      <c r="E540" t="s">
        <v>228</v>
      </c>
      <c r="F540">
        <v>16</v>
      </c>
      <c r="G540">
        <v>16</v>
      </c>
      <c r="H540" t="s">
        <v>249</v>
      </c>
      <c r="I540">
        <v>44</v>
      </c>
      <c r="J540" t="s">
        <v>171</v>
      </c>
      <c r="K540" s="8" t="str">
        <f t="shared" si="8"/>
        <v>44.d1</v>
      </c>
      <c r="L540">
        <v>1</v>
      </c>
      <c r="M540" s="6">
        <v>1.8113425925925925E-2</v>
      </c>
      <c r="N540" s="7">
        <v>26.082999999999998</v>
      </c>
    </row>
    <row r="541" spans="1:14" x14ac:dyDescent="0.2">
      <c r="A541" t="s">
        <v>117</v>
      </c>
      <c r="B541" t="s">
        <v>118</v>
      </c>
      <c r="C541" t="s">
        <v>237</v>
      </c>
      <c r="D541" t="s">
        <v>227</v>
      </c>
      <c r="E541" t="s">
        <v>228</v>
      </c>
      <c r="F541">
        <v>16</v>
      </c>
      <c r="G541">
        <v>16</v>
      </c>
      <c r="H541" t="s">
        <v>249</v>
      </c>
      <c r="I541">
        <v>44</v>
      </c>
      <c r="J541" t="s">
        <v>124</v>
      </c>
      <c r="K541" s="8" t="str">
        <f t="shared" si="8"/>
        <v>44.d2</v>
      </c>
      <c r="L541">
        <v>1</v>
      </c>
      <c r="M541" s="6">
        <v>1.8113425925925925E-2</v>
      </c>
      <c r="N541" s="7">
        <v>26.082999999999998</v>
      </c>
    </row>
    <row r="542" spans="1:14" x14ac:dyDescent="0.2">
      <c r="A542" t="s">
        <v>117</v>
      </c>
      <c r="B542" t="s">
        <v>118</v>
      </c>
      <c r="C542" t="s">
        <v>237</v>
      </c>
      <c r="D542" t="s">
        <v>227</v>
      </c>
      <c r="E542" t="s">
        <v>228</v>
      </c>
      <c r="F542">
        <v>16</v>
      </c>
      <c r="G542">
        <v>16</v>
      </c>
      <c r="H542" t="s">
        <v>249</v>
      </c>
      <c r="I542">
        <v>44</v>
      </c>
      <c r="J542" t="s">
        <v>125</v>
      </c>
      <c r="K542" s="8" t="str">
        <f t="shared" si="8"/>
        <v>44.c3</v>
      </c>
      <c r="L542">
        <v>1</v>
      </c>
      <c r="M542" s="6">
        <v>1.8113425925925925E-2</v>
      </c>
      <c r="N542" s="7">
        <v>26.082999999999998</v>
      </c>
    </row>
    <row r="543" spans="1:14" x14ac:dyDescent="0.2">
      <c r="A543" t="s">
        <v>117</v>
      </c>
      <c r="B543" t="s">
        <v>118</v>
      </c>
      <c r="C543" t="s">
        <v>237</v>
      </c>
      <c r="D543" t="s">
        <v>227</v>
      </c>
      <c r="E543" t="s">
        <v>228</v>
      </c>
      <c r="F543">
        <v>4</v>
      </c>
      <c r="G543">
        <v>17</v>
      </c>
      <c r="H543" t="s">
        <v>249</v>
      </c>
      <c r="I543">
        <v>44</v>
      </c>
      <c r="J543" t="s">
        <v>134</v>
      </c>
      <c r="K543" s="8" t="str">
        <f t="shared" si="8"/>
        <v>44.b8</v>
      </c>
      <c r="L543">
        <v>1</v>
      </c>
      <c r="M543" s="6">
        <v>1.8113425925925925E-2</v>
      </c>
      <c r="N543" s="7">
        <v>26.082999999999998</v>
      </c>
    </row>
    <row r="544" spans="1:14" x14ac:dyDescent="0.2">
      <c r="A544" t="s">
        <v>117</v>
      </c>
      <c r="B544" t="s">
        <v>118</v>
      </c>
      <c r="C544" t="s">
        <v>237</v>
      </c>
      <c r="D544" t="s">
        <v>227</v>
      </c>
      <c r="E544" t="s">
        <v>228</v>
      </c>
      <c r="F544">
        <v>4</v>
      </c>
      <c r="G544">
        <v>17</v>
      </c>
      <c r="H544" t="s">
        <v>249</v>
      </c>
      <c r="I544">
        <v>44</v>
      </c>
      <c r="J544" t="s">
        <v>141</v>
      </c>
      <c r="K544" s="8" t="str">
        <f t="shared" si="8"/>
        <v>44.c7</v>
      </c>
      <c r="L544">
        <v>1</v>
      </c>
      <c r="M544" s="6">
        <v>1.8113425925925925E-2</v>
      </c>
      <c r="N544" s="7">
        <v>26.082999999999998</v>
      </c>
    </row>
    <row r="545" spans="1:14" x14ac:dyDescent="0.2">
      <c r="A545" t="s">
        <v>117</v>
      </c>
      <c r="B545" t="s">
        <v>118</v>
      </c>
      <c r="C545" t="s">
        <v>237</v>
      </c>
      <c r="D545" t="s">
        <v>227</v>
      </c>
      <c r="E545" t="s">
        <v>228</v>
      </c>
      <c r="F545">
        <v>4</v>
      </c>
      <c r="G545">
        <v>17</v>
      </c>
      <c r="H545" t="s">
        <v>249</v>
      </c>
      <c r="I545">
        <v>44</v>
      </c>
      <c r="J545" t="s">
        <v>162</v>
      </c>
      <c r="K545" s="8" t="str">
        <f t="shared" si="8"/>
        <v>44.f8</v>
      </c>
      <c r="L545">
        <v>1</v>
      </c>
      <c r="M545" s="6">
        <v>1.8113425925925925E-2</v>
      </c>
      <c r="N545" s="7">
        <v>26.082999999999998</v>
      </c>
    </row>
    <row r="546" spans="1:14" x14ac:dyDescent="0.2">
      <c r="A546" t="s">
        <v>117</v>
      </c>
      <c r="B546" t="s">
        <v>118</v>
      </c>
      <c r="C546" t="s">
        <v>237</v>
      </c>
      <c r="D546" t="s">
        <v>227</v>
      </c>
      <c r="E546" t="s">
        <v>228</v>
      </c>
      <c r="F546">
        <v>4</v>
      </c>
      <c r="G546">
        <v>17</v>
      </c>
      <c r="H546" t="s">
        <v>249</v>
      </c>
      <c r="I546">
        <v>44</v>
      </c>
      <c r="J546" t="s">
        <v>146</v>
      </c>
      <c r="K546" s="8" t="str">
        <f t="shared" si="8"/>
        <v>44.g7</v>
      </c>
      <c r="L546">
        <v>1</v>
      </c>
      <c r="M546" s="6">
        <v>1.8113425925925925E-2</v>
      </c>
      <c r="N546" s="7">
        <v>26.082999999999998</v>
      </c>
    </row>
    <row r="547" spans="1:14" x14ac:dyDescent="0.2">
      <c r="A547" t="s">
        <v>117</v>
      </c>
      <c r="B547" t="s">
        <v>118</v>
      </c>
      <c r="C547" t="s">
        <v>237</v>
      </c>
      <c r="D547" t="s">
        <v>227</v>
      </c>
      <c r="E547" t="s">
        <v>228</v>
      </c>
      <c r="F547">
        <v>4</v>
      </c>
      <c r="G547">
        <v>17</v>
      </c>
      <c r="H547" t="s">
        <v>249</v>
      </c>
      <c r="I547">
        <v>44</v>
      </c>
      <c r="J547" t="s">
        <v>138</v>
      </c>
      <c r="K547" s="8" t="str">
        <f t="shared" si="8"/>
        <v>44.f6</v>
      </c>
      <c r="L547">
        <v>1</v>
      </c>
      <c r="M547" s="6">
        <v>1.8113425925925925E-2</v>
      </c>
      <c r="N547" s="7">
        <v>26.082999999999998</v>
      </c>
    </row>
    <row r="548" spans="1:14" x14ac:dyDescent="0.2">
      <c r="A548" t="s">
        <v>117</v>
      </c>
      <c r="B548" t="s">
        <v>118</v>
      </c>
      <c r="C548" t="s">
        <v>237</v>
      </c>
      <c r="D548" t="s">
        <v>227</v>
      </c>
      <c r="E548" t="s">
        <v>228</v>
      </c>
      <c r="F548">
        <v>4</v>
      </c>
      <c r="G548">
        <v>17</v>
      </c>
      <c r="H548" t="s">
        <v>249</v>
      </c>
      <c r="I548">
        <v>44</v>
      </c>
      <c r="J548" t="s">
        <v>133</v>
      </c>
      <c r="K548" s="8" t="str">
        <f t="shared" si="8"/>
        <v>44.h6</v>
      </c>
      <c r="L548">
        <v>2</v>
      </c>
      <c r="M548" s="6">
        <v>1.8113425925925925E-2</v>
      </c>
      <c r="N548" s="7">
        <v>26.082999999999998</v>
      </c>
    </row>
    <row r="549" spans="1:14" x14ac:dyDescent="0.2">
      <c r="A549" t="s">
        <v>117</v>
      </c>
      <c r="B549" t="s">
        <v>118</v>
      </c>
      <c r="C549" t="s">
        <v>237</v>
      </c>
      <c r="D549" t="s">
        <v>227</v>
      </c>
      <c r="E549" t="s">
        <v>228</v>
      </c>
      <c r="F549">
        <v>4</v>
      </c>
      <c r="G549">
        <v>17</v>
      </c>
      <c r="H549" t="s">
        <v>249</v>
      </c>
      <c r="I549">
        <v>44</v>
      </c>
      <c r="J549" t="s">
        <v>159</v>
      </c>
      <c r="K549" s="8" t="str">
        <f t="shared" si="8"/>
        <v>44.i3</v>
      </c>
      <c r="L549">
        <v>1</v>
      </c>
      <c r="M549" s="6">
        <v>1.8113425925925925E-2</v>
      </c>
      <c r="N549" s="7">
        <v>26.082999999999998</v>
      </c>
    </row>
    <row r="550" spans="1:14" x14ac:dyDescent="0.2">
      <c r="A550" t="s">
        <v>117</v>
      </c>
      <c r="B550" t="s">
        <v>118</v>
      </c>
      <c r="C550" t="s">
        <v>237</v>
      </c>
      <c r="D550" t="s">
        <v>227</v>
      </c>
      <c r="E550" t="s">
        <v>228</v>
      </c>
      <c r="F550">
        <v>4</v>
      </c>
      <c r="G550">
        <v>17</v>
      </c>
      <c r="H550" t="s">
        <v>249</v>
      </c>
      <c r="I550">
        <v>44</v>
      </c>
      <c r="J550" t="s">
        <v>132</v>
      </c>
      <c r="K550" s="8" t="str">
        <f t="shared" si="8"/>
        <v>44.h2</v>
      </c>
      <c r="L550">
        <v>1</v>
      </c>
      <c r="M550" s="6">
        <v>1.8113425925925925E-2</v>
      </c>
      <c r="N550" s="7">
        <v>26.082999999999998</v>
      </c>
    </row>
    <row r="551" spans="1:14" x14ac:dyDescent="0.2">
      <c r="A551" t="s">
        <v>117</v>
      </c>
      <c r="B551" t="s">
        <v>118</v>
      </c>
      <c r="C551" t="s">
        <v>237</v>
      </c>
      <c r="D551" t="s">
        <v>227</v>
      </c>
      <c r="E551" t="s">
        <v>228</v>
      </c>
      <c r="F551">
        <v>4</v>
      </c>
      <c r="G551">
        <v>17</v>
      </c>
      <c r="H551" t="s">
        <v>249</v>
      </c>
      <c r="I551">
        <v>44</v>
      </c>
      <c r="J551" t="s">
        <v>126</v>
      </c>
      <c r="K551" s="8" t="str">
        <f t="shared" si="8"/>
        <v>44.d6</v>
      </c>
      <c r="L551">
        <v>1</v>
      </c>
      <c r="M551" s="6">
        <v>1.8113425925925925E-2</v>
      </c>
      <c r="N551" s="7">
        <v>26.082999999999998</v>
      </c>
    </row>
    <row r="552" spans="1:14" x14ac:dyDescent="0.2">
      <c r="A552" t="s">
        <v>117</v>
      </c>
      <c r="B552" t="s">
        <v>118</v>
      </c>
      <c r="C552" t="s">
        <v>237</v>
      </c>
      <c r="D552" t="s">
        <v>227</v>
      </c>
      <c r="E552" t="s">
        <v>228</v>
      </c>
      <c r="F552">
        <v>19</v>
      </c>
      <c r="G552">
        <v>16</v>
      </c>
      <c r="H552" t="s">
        <v>249</v>
      </c>
      <c r="I552">
        <v>44</v>
      </c>
      <c r="J552" t="s">
        <v>141</v>
      </c>
      <c r="K552" s="8" t="str">
        <f t="shared" si="8"/>
        <v>44.c7</v>
      </c>
      <c r="L552">
        <v>1</v>
      </c>
      <c r="M552" s="6">
        <v>1.8113425925925925E-2</v>
      </c>
      <c r="N552" s="7">
        <v>26.082999999999998</v>
      </c>
    </row>
    <row r="553" spans="1:14" x14ac:dyDescent="0.2">
      <c r="A553" t="s">
        <v>117</v>
      </c>
      <c r="B553" t="s">
        <v>118</v>
      </c>
      <c r="C553" t="s">
        <v>237</v>
      </c>
      <c r="D553" t="s">
        <v>227</v>
      </c>
      <c r="E553" t="s">
        <v>228</v>
      </c>
      <c r="F553">
        <v>19</v>
      </c>
      <c r="G553">
        <v>16</v>
      </c>
      <c r="H553" t="s">
        <v>249</v>
      </c>
      <c r="I553">
        <v>44</v>
      </c>
      <c r="J553" t="s">
        <v>126</v>
      </c>
      <c r="K553" s="8" t="str">
        <f t="shared" si="8"/>
        <v>44.d6</v>
      </c>
      <c r="L553">
        <v>2</v>
      </c>
      <c r="M553" s="6">
        <v>1.8113425925925925E-2</v>
      </c>
      <c r="N553" s="7">
        <v>26.082999999999998</v>
      </c>
    </row>
    <row r="554" spans="1:14" x14ac:dyDescent="0.2">
      <c r="A554" t="s">
        <v>117</v>
      </c>
      <c r="B554" t="s">
        <v>118</v>
      </c>
      <c r="C554" t="s">
        <v>237</v>
      </c>
      <c r="D554" t="s">
        <v>227</v>
      </c>
      <c r="E554" t="s">
        <v>228</v>
      </c>
      <c r="F554">
        <v>19</v>
      </c>
      <c r="G554">
        <v>16</v>
      </c>
      <c r="H554" t="s">
        <v>249</v>
      </c>
      <c r="I554">
        <v>44</v>
      </c>
      <c r="J554" t="s">
        <v>122</v>
      </c>
      <c r="K554" s="8" t="str">
        <f t="shared" si="8"/>
        <v>44.f4</v>
      </c>
      <c r="L554">
        <v>1</v>
      </c>
      <c r="M554" s="6">
        <v>1.8113425925925925E-2</v>
      </c>
      <c r="N554" s="7">
        <v>26.082999999999998</v>
      </c>
    </row>
    <row r="555" spans="1:14" x14ac:dyDescent="0.2">
      <c r="A555" t="s">
        <v>117</v>
      </c>
      <c r="B555" t="s">
        <v>118</v>
      </c>
      <c r="C555" t="s">
        <v>238</v>
      </c>
      <c r="D555" t="s">
        <v>227</v>
      </c>
      <c r="E555" t="s">
        <v>228</v>
      </c>
      <c r="F555">
        <v>4</v>
      </c>
      <c r="G555">
        <v>17</v>
      </c>
      <c r="H555" t="s">
        <v>249</v>
      </c>
      <c r="I555">
        <v>44</v>
      </c>
      <c r="J555" t="s">
        <v>160</v>
      </c>
      <c r="K555" s="8" t="str">
        <f t="shared" si="8"/>
        <v>44.b4</v>
      </c>
      <c r="L555">
        <v>1</v>
      </c>
      <c r="M555" s="6">
        <v>1.8113425925925925E-2</v>
      </c>
      <c r="N555" s="7">
        <v>26.082999999999998</v>
      </c>
    </row>
    <row r="556" spans="1:14" x14ac:dyDescent="0.2">
      <c r="A556" t="s">
        <v>117</v>
      </c>
      <c r="B556" t="s">
        <v>118</v>
      </c>
      <c r="C556" t="s">
        <v>238</v>
      </c>
      <c r="D556" t="s">
        <v>227</v>
      </c>
      <c r="E556" t="s">
        <v>228</v>
      </c>
      <c r="F556">
        <v>4</v>
      </c>
      <c r="G556">
        <v>17</v>
      </c>
      <c r="H556" t="s">
        <v>249</v>
      </c>
      <c r="I556">
        <v>44</v>
      </c>
      <c r="J556" t="s">
        <v>125</v>
      </c>
      <c r="K556" s="8" t="str">
        <f t="shared" si="8"/>
        <v>44.c3</v>
      </c>
      <c r="L556">
        <v>1</v>
      </c>
      <c r="M556" s="6">
        <v>1.8113425925925925E-2</v>
      </c>
      <c r="N556" s="7">
        <v>26.082999999999998</v>
      </c>
    </row>
    <row r="557" spans="1:14" x14ac:dyDescent="0.2">
      <c r="A557" t="s">
        <v>117</v>
      </c>
      <c r="B557" t="s">
        <v>118</v>
      </c>
      <c r="C557" t="s">
        <v>238</v>
      </c>
      <c r="D557" t="s">
        <v>227</v>
      </c>
      <c r="E557" t="s">
        <v>228</v>
      </c>
      <c r="F557">
        <v>4</v>
      </c>
      <c r="G557">
        <v>17</v>
      </c>
      <c r="H557" t="s">
        <v>249</v>
      </c>
      <c r="I557">
        <v>44</v>
      </c>
      <c r="J557" t="s">
        <v>124</v>
      </c>
      <c r="K557" s="8" t="str">
        <f t="shared" si="8"/>
        <v>44.d2</v>
      </c>
      <c r="L557">
        <v>1</v>
      </c>
      <c r="M557" s="6">
        <v>1.8113425925925925E-2</v>
      </c>
      <c r="N557" s="7">
        <v>26.082999999999998</v>
      </c>
    </row>
    <row r="558" spans="1:14" x14ac:dyDescent="0.2">
      <c r="A558" t="s">
        <v>117</v>
      </c>
      <c r="B558" t="s">
        <v>118</v>
      </c>
      <c r="C558" t="s">
        <v>238</v>
      </c>
      <c r="D558" t="s">
        <v>227</v>
      </c>
      <c r="E558" t="s">
        <v>228</v>
      </c>
      <c r="F558">
        <v>4</v>
      </c>
      <c r="G558">
        <v>17</v>
      </c>
      <c r="H558" t="s">
        <v>249</v>
      </c>
      <c r="I558">
        <v>44</v>
      </c>
      <c r="J558" t="s">
        <v>123</v>
      </c>
      <c r="K558" s="8" t="str">
        <f t="shared" si="8"/>
        <v>44.e3</v>
      </c>
      <c r="L558">
        <v>1</v>
      </c>
      <c r="M558" s="6">
        <v>1.8113425925925925E-2</v>
      </c>
      <c r="N558" s="7">
        <v>26.082999999999998</v>
      </c>
    </row>
    <row r="559" spans="1:14" x14ac:dyDescent="0.2">
      <c r="A559" t="s">
        <v>117</v>
      </c>
      <c r="B559" t="s">
        <v>118</v>
      </c>
      <c r="C559" t="s">
        <v>238</v>
      </c>
      <c r="D559" t="s">
        <v>227</v>
      </c>
      <c r="E559" t="s">
        <v>228</v>
      </c>
      <c r="F559">
        <v>23</v>
      </c>
      <c r="G559">
        <v>15</v>
      </c>
      <c r="H559" t="s">
        <v>249</v>
      </c>
      <c r="I559">
        <v>44</v>
      </c>
      <c r="J559" t="s">
        <v>217</v>
      </c>
      <c r="K559" s="8" t="str">
        <f t="shared" si="8"/>
        <v>44.h9</v>
      </c>
      <c r="L559">
        <v>1</v>
      </c>
      <c r="M559" s="6">
        <v>1.8113425925925925E-2</v>
      </c>
      <c r="N559" s="7">
        <v>26.082999999999998</v>
      </c>
    </row>
    <row r="560" spans="1:14" x14ac:dyDescent="0.2">
      <c r="A560" t="s">
        <v>117</v>
      </c>
      <c r="B560" t="s">
        <v>118</v>
      </c>
      <c r="C560" t="s">
        <v>238</v>
      </c>
      <c r="D560" t="s">
        <v>227</v>
      </c>
      <c r="E560" t="s">
        <v>228</v>
      </c>
      <c r="F560">
        <v>23</v>
      </c>
      <c r="G560">
        <v>15</v>
      </c>
      <c r="H560" t="s">
        <v>249</v>
      </c>
      <c r="I560">
        <v>44</v>
      </c>
      <c r="J560" t="s">
        <v>144</v>
      </c>
      <c r="K560" s="8" t="str">
        <f t="shared" si="8"/>
        <v>44.h8</v>
      </c>
      <c r="L560">
        <v>1</v>
      </c>
      <c r="M560" s="6">
        <v>1.8113425925925925E-2</v>
      </c>
      <c r="N560" s="7">
        <v>26.082999999999998</v>
      </c>
    </row>
    <row r="561" spans="1:14" x14ac:dyDescent="0.2">
      <c r="A561" t="s">
        <v>117</v>
      </c>
      <c r="B561" t="s">
        <v>118</v>
      </c>
      <c r="C561" t="s">
        <v>238</v>
      </c>
      <c r="D561" t="s">
        <v>227</v>
      </c>
      <c r="E561" t="s">
        <v>228</v>
      </c>
      <c r="F561">
        <v>23</v>
      </c>
      <c r="G561">
        <v>15</v>
      </c>
      <c r="H561" t="s">
        <v>249</v>
      </c>
      <c r="I561">
        <v>44</v>
      </c>
      <c r="J561" t="s">
        <v>133</v>
      </c>
      <c r="K561" s="8" t="str">
        <f t="shared" si="8"/>
        <v>44.h6</v>
      </c>
      <c r="L561">
        <v>1</v>
      </c>
      <c r="M561" s="6">
        <v>1.8113425925925925E-2</v>
      </c>
      <c r="N561" s="7">
        <v>26.082999999999998</v>
      </c>
    </row>
    <row r="562" spans="1:14" x14ac:dyDescent="0.2">
      <c r="A562" t="s">
        <v>117</v>
      </c>
      <c r="B562" t="s">
        <v>118</v>
      </c>
      <c r="C562" t="s">
        <v>238</v>
      </c>
      <c r="D562" t="s">
        <v>227</v>
      </c>
      <c r="E562" t="s">
        <v>228</v>
      </c>
      <c r="F562">
        <v>23</v>
      </c>
      <c r="G562">
        <v>15</v>
      </c>
      <c r="H562" t="s">
        <v>249</v>
      </c>
      <c r="I562">
        <v>44</v>
      </c>
      <c r="J562" t="s">
        <v>143</v>
      </c>
      <c r="K562" s="8" t="str">
        <f t="shared" si="8"/>
        <v>44.h4</v>
      </c>
      <c r="L562">
        <v>1</v>
      </c>
      <c r="M562" s="6">
        <v>1.8113425925925925E-2</v>
      </c>
      <c r="N562" s="7">
        <v>26.082999999999998</v>
      </c>
    </row>
    <row r="563" spans="1:14" x14ac:dyDescent="0.2">
      <c r="A563" t="s">
        <v>117</v>
      </c>
      <c r="B563" t="s">
        <v>118</v>
      </c>
      <c r="C563" t="s">
        <v>238</v>
      </c>
      <c r="D563" t="s">
        <v>227</v>
      </c>
      <c r="E563" t="s">
        <v>228</v>
      </c>
      <c r="F563">
        <v>23</v>
      </c>
      <c r="G563">
        <v>15</v>
      </c>
      <c r="H563" t="s">
        <v>249</v>
      </c>
      <c r="I563">
        <v>44</v>
      </c>
      <c r="J563" t="s">
        <v>132</v>
      </c>
      <c r="K563" s="8" t="str">
        <f t="shared" si="8"/>
        <v>44.h2</v>
      </c>
      <c r="L563">
        <v>1</v>
      </c>
      <c r="M563" s="6">
        <v>1.8113425925925925E-2</v>
      </c>
      <c r="N563" s="7">
        <v>26.082999999999998</v>
      </c>
    </row>
    <row r="564" spans="1:14" x14ac:dyDescent="0.2">
      <c r="A564" t="s">
        <v>117</v>
      </c>
      <c r="B564" t="s">
        <v>118</v>
      </c>
      <c r="C564" t="s">
        <v>238</v>
      </c>
      <c r="D564" t="s">
        <v>227</v>
      </c>
      <c r="E564" t="s">
        <v>229</v>
      </c>
      <c r="F564">
        <v>27</v>
      </c>
      <c r="G564">
        <v>8</v>
      </c>
      <c r="H564" t="s">
        <v>249</v>
      </c>
      <c r="I564">
        <v>44</v>
      </c>
      <c r="J564" t="s">
        <v>140</v>
      </c>
      <c r="K564" s="8" t="str">
        <f t="shared" si="8"/>
        <v>44.b2</v>
      </c>
      <c r="L564">
        <v>1</v>
      </c>
      <c r="M564" s="6">
        <v>1.8113425925925925E-2</v>
      </c>
      <c r="N564" s="7">
        <v>26.082999999999998</v>
      </c>
    </row>
    <row r="565" spans="1:14" x14ac:dyDescent="0.2">
      <c r="A565" t="s">
        <v>117</v>
      </c>
      <c r="B565" t="s">
        <v>118</v>
      </c>
      <c r="C565" t="s">
        <v>238</v>
      </c>
      <c r="D565" t="s">
        <v>227</v>
      </c>
      <c r="E565" t="s">
        <v>229</v>
      </c>
      <c r="F565">
        <v>27</v>
      </c>
      <c r="G565">
        <v>8</v>
      </c>
      <c r="H565" t="s">
        <v>249</v>
      </c>
      <c r="I565">
        <v>44</v>
      </c>
      <c r="J565" t="s">
        <v>160</v>
      </c>
      <c r="K565" s="8" t="str">
        <f t="shared" si="8"/>
        <v>44.b4</v>
      </c>
      <c r="L565">
        <v>3</v>
      </c>
      <c r="M565" s="6">
        <v>1.8113425925925925E-2</v>
      </c>
      <c r="N565" s="7">
        <v>26.082999999999998</v>
      </c>
    </row>
    <row r="566" spans="1:14" x14ac:dyDescent="0.2">
      <c r="A566" t="s">
        <v>117</v>
      </c>
      <c r="B566" t="s">
        <v>118</v>
      </c>
      <c r="C566" t="s">
        <v>238</v>
      </c>
      <c r="D566" t="s">
        <v>227</v>
      </c>
      <c r="E566" t="s">
        <v>229</v>
      </c>
      <c r="F566">
        <v>27</v>
      </c>
      <c r="G566">
        <v>8</v>
      </c>
      <c r="H566" t="s">
        <v>249</v>
      </c>
      <c r="I566">
        <v>44</v>
      </c>
      <c r="J566" t="s">
        <v>124</v>
      </c>
      <c r="K566" s="8" t="str">
        <f t="shared" si="8"/>
        <v>44.d2</v>
      </c>
      <c r="L566">
        <v>4</v>
      </c>
      <c r="M566" s="6">
        <v>1.8113425925925925E-2</v>
      </c>
      <c r="N566" s="7">
        <v>26.082999999999998</v>
      </c>
    </row>
    <row r="567" spans="1:14" x14ac:dyDescent="0.2">
      <c r="A567" t="s">
        <v>117</v>
      </c>
      <c r="B567" t="s">
        <v>118</v>
      </c>
      <c r="C567" t="s">
        <v>238</v>
      </c>
      <c r="D567" t="s">
        <v>227</v>
      </c>
      <c r="E567" t="s">
        <v>229</v>
      </c>
      <c r="F567">
        <v>27</v>
      </c>
      <c r="G567">
        <v>8</v>
      </c>
      <c r="H567" t="s">
        <v>249</v>
      </c>
      <c r="I567">
        <v>44</v>
      </c>
      <c r="J567" t="s">
        <v>137</v>
      </c>
      <c r="K567" s="8" t="str">
        <f t="shared" si="8"/>
        <v>44.f2</v>
      </c>
      <c r="L567">
        <v>1</v>
      </c>
      <c r="M567" s="6">
        <v>1.8113425925925925E-2</v>
      </c>
      <c r="N567" s="7">
        <v>26.082999999999998</v>
      </c>
    </row>
    <row r="568" spans="1:14" x14ac:dyDescent="0.2">
      <c r="A568" t="s">
        <v>117</v>
      </c>
      <c r="B568" t="s">
        <v>118</v>
      </c>
      <c r="C568" t="s">
        <v>238</v>
      </c>
      <c r="D568" t="s">
        <v>227</v>
      </c>
      <c r="E568" t="s">
        <v>229</v>
      </c>
      <c r="F568">
        <v>27</v>
      </c>
      <c r="G568">
        <v>8</v>
      </c>
      <c r="H568" t="s">
        <v>249</v>
      </c>
      <c r="I568">
        <v>44</v>
      </c>
      <c r="J568" t="s">
        <v>132</v>
      </c>
      <c r="K568" s="8" t="str">
        <f t="shared" si="8"/>
        <v>44.h2</v>
      </c>
      <c r="L568">
        <v>2</v>
      </c>
      <c r="M568" s="6">
        <v>1.8113425925925925E-2</v>
      </c>
      <c r="N568" s="7">
        <v>26.082999999999998</v>
      </c>
    </row>
    <row r="569" spans="1:14" x14ac:dyDescent="0.2">
      <c r="A569" t="s">
        <v>117</v>
      </c>
      <c r="B569" t="s">
        <v>118</v>
      </c>
      <c r="C569" t="s">
        <v>238</v>
      </c>
      <c r="D569" t="s">
        <v>227</v>
      </c>
      <c r="E569" t="s">
        <v>229</v>
      </c>
      <c r="F569">
        <v>27</v>
      </c>
      <c r="G569">
        <v>8</v>
      </c>
      <c r="H569" t="s">
        <v>249</v>
      </c>
      <c r="I569">
        <v>44</v>
      </c>
      <c r="J569" t="s">
        <v>161</v>
      </c>
      <c r="K569" s="8" t="str">
        <f t="shared" si="8"/>
        <v>44.c6</v>
      </c>
      <c r="L569">
        <v>1</v>
      </c>
      <c r="M569" s="6">
        <v>1.8113425925925925E-2</v>
      </c>
      <c r="N569" s="7">
        <v>26.082999999999998</v>
      </c>
    </row>
    <row r="570" spans="1:14" x14ac:dyDescent="0.2">
      <c r="A570" t="s">
        <v>117</v>
      </c>
      <c r="B570" t="s">
        <v>118</v>
      </c>
      <c r="C570" t="s">
        <v>238</v>
      </c>
      <c r="D570" t="s">
        <v>227</v>
      </c>
      <c r="E570" t="s">
        <v>229</v>
      </c>
      <c r="F570">
        <v>27</v>
      </c>
      <c r="G570">
        <v>8</v>
      </c>
      <c r="H570" t="s">
        <v>249</v>
      </c>
      <c r="I570">
        <v>44</v>
      </c>
      <c r="J570" t="s">
        <v>134</v>
      </c>
      <c r="K570" s="8" t="str">
        <f t="shared" si="8"/>
        <v>44.b8</v>
      </c>
      <c r="L570">
        <v>1</v>
      </c>
      <c r="M570" s="6">
        <v>1.8113425925925925E-2</v>
      </c>
      <c r="N570" s="7">
        <v>26.082999999999998</v>
      </c>
    </row>
    <row r="571" spans="1:14" x14ac:dyDescent="0.2">
      <c r="A571" t="s">
        <v>117</v>
      </c>
      <c r="B571" t="s">
        <v>118</v>
      </c>
      <c r="C571" t="s">
        <v>238</v>
      </c>
      <c r="D571" t="s">
        <v>227</v>
      </c>
      <c r="E571" t="s">
        <v>229</v>
      </c>
      <c r="F571">
        <v>31</v>
      </c>
      <c r="G571">
        <v>9</v>
      </c>
      <c r="H571" t="s">
        <v>249</v>
      </c>
      <c r="I571">
        <v>44</v>
      </c>
      <c r="J571" t="s">
        <v>135</v>
      </c>
      <c r="K571" s="8" t="str">
        <f t="shared" si="8"/>
        <v>44.b6</v>
      </c>
      <c r="L571">
        <v>1</v>
      </c>
      <c r="M571" s="6">
        <v>1.8113425925925925E-2</v>
      </c>
      <c r="N571" s="7">
        <v>26.082999999999998</v>
      </c>
    </row>
    <row r="572" spans="1:14" x14ac:dyDescent="0.2">
      <c r="A572" t="s">
        <v>117</v>
      </c>
      <c r="B572" t="s">
        <v>118</v>
      </c>
      <c r="C572" t="s">
        <v>238</v>
      </c>
      <c r="D572" t="s">
        <v>227</v>
      </c>
      <c r="E572" t="s">
        <v>229</v>
      </c>
      <c r="F572">
        <v>31</v>
      </c>
      <c r="G572">
        <v>9</v>
      </c>
      <c r="H572" t="s">
        <v>249</v>
      </c>
      <c r="I572">
        <v>44</v>
      </c>
      <c r="J572" t="s">
        <v>141</v>
      </c>
      <c r="K572" s="8" t="str">
        <f t="shared" si="8"/>
        <v>44.c7</v>
      </c>
      <c r="L572">
        <v>1</v>
      </c>
      <c r="M572" s="6">
        <v>1.8113425925925925E-2</v>
      </c>
      <c r="N572" s="7">
        <v>26.082999999999998</v>
      </c>
    </row>
    <row r="573" spans="1:14" x14ac:dyDescent="0.2">
      <c r="A573" t="s">
        <v>117</v>
      </c>
      <c r="B573" t="s">
        <v>118</v>
      </c>
      <c r="C573" t="s">
        <v>238</v>
      </c>
      <c r="D573" t="s">
        <v>227</v>
      </c>
      <c r="E573" t="s">
        <v>229</v>
      </c>
      <c r="F573">
        <v>31</v>
      </c>
      <c r="G573">
        <v>9</v>
      </c>
      <c r="H573" t="s">
        <v>249</v>
      </c>
      <c r="I573">
        <v>44</v>
      </c>
      <c r="J573" t="s">
        <v>126</v>
      </c>
      <c r="K573" s="8" t="str">
        <f t="shared" si="8"/>
        <v>44.d6</v>
      </c>
      <c r="L573">
        <v>1</v>
      </c>
      <c r="M573" s="6">
        <v>1.8113425925925925E-2</v>
      </c>
      <c r="N573" s="7">
        <v>26.082999999999998</v>
      </c>
    </row>
    <row r="574" spans="1:14" x14ac:dyDescent="0.2">
      <c r="A574" t="s">
        <v>117</v>
      </c>
      <c r="B574" t="s">
        <v>118</v>
      </c>
      <c r="C574" t="s">
        <v>239</v>
      </c>
      <c r="D574" t="s">
        <v>227</v>
      </c>
      <c r="E574" t="s">
        <v>228</v>
      </c>
      <c r="F574">
        <v>28</v>
      </c>
      <c r="G574">
        <v>15</v>
      </c>
      <c r="H574" t="s">
        <v>249</v>
      </c>
      <c r="I574">
        <v>44</v>
      </c>
      <c r="J574" t="s">
        <v>140</v>
      </c>
      <c r="K574" s="8" t="str">
        <f t="shared" si="8"/>
        <v>44.b2</v>
      </c>
      <c r="L574">
        <v>1</v>
      </c>
      <c r="M574" s="6">
        <v>1.8113425925925925E-2</v>
      </c>
      <c r="N574" s="7">
        <v>26.082999999999998</v>
      </c>
    </row>
    <row r="575" spans="1:14" x14ac:dyDescent="0.2">
      <c r="A575" t="s">
        <v>117</v>
      </c>
      <c r="B575" t="s">
        <v>118</v>
      </c>
      <c r="C575" t="s">
        <v>239</v>
      </c>
      <c r="D575" t="s">
        <v>227</v>
      </c>
      <c r="E575" t="s">
        <v>229</v>
      </c>
      <c r="F575">
        <v>35</v>
      </c>
      <c r="G575">
        <v>8</v>
      </c>
      <c r="H575" t="s">
        <v>249</v>
      </c>
      <c r="I575">
        <v>44</v>
      </c>
      <c r="J575" t="s">
        <v>135</v>
      </c>
      <c r="K575" s="8" t="str">
        <f t="shared" si="8"/>
        <v>44.b6</v>
      </c>
      <c r="L575">
        <v>1</v>
      </c>
      <c r="M575" s="6">
        <v>1.8113425925925925E-2</v>
      </c>
      <c r="N575" s="7">
        <v>26.082999999999998</v>
      </c>
    </row>
    <row r="576" spans="1:14" x14ac:dyDescent="0.2">
      <c r="A576" t="s">
        <v>117</v>
      </c>
      <c r="B576" t="s">
        <v>118</v>
      </c>
      <c r="C576" t="s">
        <v>239</v>
      </c>
      <c r="D576" t="s">
        <v>227</v>
      </c>
      <c r="E576" t="s">
        <v>229</v>
      </c>
      <c r="F576">
        <v>35</v>
      </c>
      <c r="G576">
        <v>8</v>
      </c>
      <c r="H576" t="s">
        <v>249</v>
      </c>
      <c r="I576">
        <v>44</v>
      </c>
      <c r="J576" t="s">
        <v>174</v>
      </c>
      <c r="K576" s="8" t="str">
        <f t="shared" si="8"/>
        <v>44.g3</v>
      </c>
      <c r="L576">
        <v>1</v>
      </c>
      <c r="M576" s="6">
        <v>1.8113425925925925E-2</v>
      </c>
      <c r="N576" s="7">
        <v>26.082999999999998</v>
      </c>
    </row>
    <row r="577" spans="1:14" x14ac:dyDescent="0.2">
      <c r="A577" t="s">
        <v>117</v>
      </c>
      <c r="B577" t="s">
        <v>118</v>
      </c>
      <c r="C577" t="s">
        <v>239</v>
      </c>
      <c r="D577" t="s">
        <v>227</v>
      </c>
      <c r="E577" t="s">
        <v>229</v>
      </c>
      <c r="F577">
        <v>35</v>
      </c>
      <c r="G577">
        <v>8</v>
      </c>
      <c r="H577" t="s">
        <v>249</v>
      </c>
      <c r="I577">
        <v>44</v>
      </c>
      <c r="J577" t="s">
        <v>160</v>
      </c>
      <c r="K577" s="8" t="str">
        <f t="shared" ref="K577:K640" si="9">I577&amp;"."&amp;J577</f>
        <v>44.b4</v>
      </c>
      <c r="L577">
        <v>1</v>
      </c>
      <c r="M577" s="6">
        <v>1.8113425925925925E-2</v>
      </c>
      <c r="N577" s="7">
        <v>26.082999999999998</v>
      </c>
    </row>
    <row r="578" spans="1:14" x14ac:dyDescent="0.2">
      <c r="A578" t="s">
        <v>117</v>
      </c>
      <c r="B578" t="s">
        <v>118</v>
      </c>
      <c r="C578" t="s">
        <v>239</v>
      </c>
      <c r="D578" t="s">
        <v>227</v>
      </c>
      <c r="E578" t="s">
        <v>229</v>
      </c>
      <c r="F578">
        <v>35</v>
      </c>
      <c r="G578">
        <v>8</v>
      </c>
      <c r="H578" t="s">
        <v>249</v>
      </c>
      <c r="I578">
        <v>44</v>
      </c>
      <c r="J578" t="s">
        <v>159</v>
      </c>
      <c r="K578" s="8" t="str">
        <f t="shared" si="9"/>
        <v>44.i3</v>
      </c>
      <c r="L578">
        <v>1</v>
      </c>
      <c r="M578" s="6">
        <v>1.8113425925925925E-2</v>
      </c>
      <c r="N578" s="7">
        <v>26.082999999999998</v>
      </c>
    </row>
    <row r="579" spans="1:14" x14ac:dyDescent="0.2">
      <c r="A579" t="s">
        <v>117</v>
      </c>
      <c r="B579" t="s">
        <v>118</v>
      </c>
      <c r="C579" t="s">
        <v>239</v>
      </c>
      <c r="D579" t="s">
        <v>227</v>
      </c>
      <c r="E579" t="s">
        <v>229</v>
      </c>
      <c r="F579">
        <v>35</v>
      </c>
      <c r="G579">
        <v>8</v>
      </c>
      <c r="H579" t="s">
        <v>249</v>
      </c>
      <c r="I579">
        <v>44</v>
      </c>
      <c r="J579" t="s">
        <v>176</v>
      </c>
      <c r="K579" s="8" t="str">
        <f t="shared" si="9"/>
        <v>44.i4</v>
      </c>
      <c r="L579">
        <v>1</v>
      </c>
      <c r="M579" s="6">
        <v>1.8113425925925925E-2</v>
      </c>
      <c r="N579" s="7">
        <v>26.082999999999998</v>
      </c>
    </row>
    <row r="580" spans="1:14" x14ac:dyDescent="0.2">
      <c r="A580" t="s">
        <v>117</v>
      </c>
      <c r="B580" t="s">
        <v>118</v>
      </c>
      <c r="C580" t="s">
        <v>239</v>
      </c>
      <c r="D580" t="s">
        <v>227</v>
      </c>
      <c r="E580" t="s">
        <v>229</v>
      </c>
      <c r="F580">
        <v>35</v>
      </c>
      <c r="G580">
        <v>8</v>
      </c>
      <c r="H580" t="s">
        <v>249</v>
      </c>
      <c r="I580">
        <v>44</v>
      </c>
      <c r="J580" t="s">
        <v>198</v>
      </c>
      <c r="K580" s="8" t="str">
        <f t="shared" si="9"/>
        <v>44.h5</v>
      </c>
      <c r="L580">
        <v>1</v>
      </c>
      <c r="M580" s="6">
        <v>1.8113425925925925E-2</v>
      </c>
      <c r="N580" s="7">
        <v>26.082999999999998</v>
      </c>
    </row>
    <row r="581" spans="1:14" x14ac:dyDescent="0.2">
      <c r="A581" t="s">
        <v>117</v>
      </c>
      <c r="B581" t="s">
        <v>118</v>
      </c>
      <c r="C581" t="s">
        <v>239</v>
      </c>
      <c r="D581" t="s">
        <v>227</v>
      </c>
      <c r="E581" t="s">
        <v>229</v>
      </c>
      <c r="F581">
        <v>35</v>
      </c>
      <c r="G581">
        <v>8</v>
      </c>
      <c r="H581" t="s">
        <v>249</v>
      </c>
      <c r="I581">
        <v>44</v>
      </c>
      <c r="J581" t="s">
        <v>201</v>
      </c>
      <c r="K581" s="8" t="str">
        <f t="shared" si="9"/>
        <v>44.g6</v>
      </c>
      <c r="L581">
        <v>1</v>
      </c>
      <c r="M581" s="6">
        <v>1.8113425925925925E-2</v>
      </c>
      <c r="N581" s="7">
        <v>26.082999999999998</v>
      </c>
    </row>
    <row r="582" spans="1:14" x14ac:dyDescent="0.2">
      <c r="A582" t="s">
        <v>117</v>
      </c>
      <c r="B582" t="s">
        <v>118</v>
      </c>
      <c r="C582" t="s">
        <v>239</v>
      </c>
      <c r="D582" t="s">
        <v>227</v>
      </c>
      <c r="E582" t="s">
        <v>229</v>
      </c>
      <c r="F582">
        <v>35</v>
      </c>
      <c r="G582">
        <v>8</v>
      </c>
      <c r="H582" t="s">
        <v>249</v>
      </c>
      <c r="I582">
        <v>44</v>
      </c>
      <c r="J582" t="s">
        <v>125</v>
      </c>
      <c r="K582" s="8" t="str">
        <f t="shared" si="9"/>
        <v>44.c3</v>
      </c>
      <c r="L582">
        <v>2</v>
      </c>
      <c r="M582" s="6">
        <v>1.8113425925925925E-2</v>
      </c>
      <c r="N582" s="7">
        <v>26.082999999999998</v>
      </c>
    </row>
    <row r="583" spans="1:14" x14ac:dyDescent="0.2">
      <c r="A583" t="s">
        <v>117</v>
      </c>
      <c r="B583" t="s">
        <v>118</v>
      </c>
      <c r="C583" t="s">
        <v>239</v>
      </c>
      <c r="D583" t="s">
        <v>227</v>
      </c>
      <c r="E583" t="s">
        <v>229</v>
      </c>
      <c r="F583">
        <v>35</v>
      </c>
      <c r="G583">
        <v>8</v>
      </c>
      <c r="H583" t="s">
        <v>249</v>
      </c>
      <c r="I583">
        <v>44</v>
      </c>
      <c r="J583" t="s">
        <v>124</v>
      </c>
      <c r="K583" s="8" t="str">
        <f t="shared" si="9"/>
        <v>44.d2</v>
      </c>
      <c r="L583">
        <v>2</v>
      </c>
      <c r="M583" s="6">
        <v>1.8113425925925925E-2</v>
      </c>
      <c r="N583" s="7">
        <v>26.082999999999998</v>
      </c>
    </row>
    <row r="584" spans="1:14" x14ac:dyDescent="0.2">
      <c r="A584" t="s">
        <v>117</v>
      </c>
      <c r="B584" t="s">
        <v>118</v>
      </c>
      <c r="C584" t="s">
        <v>239</v>
      </c>
      <c r="D584" t="s">
        <v>227</v>
      </c>
      <c r="E584" t="s">
        <v>229</v>
      </c>
      <c r="F584">
        <v>35</v>
      </c>
      <c r="G584">
        <v>8</v>
      </c>
      <c r="H584" t="s">
        <v>249</v>
      </c>
      <c r="I584">
        <v>44</v>
      </c>
      <c r="J584" t="s">
        <v>123</v>
      </c>
      <c r="K584" s="8" t="str">
        <f t="shared" si="9"/>
        <v>44.e3</v>
      </c>
      <c r="L584">
        <v>1</v>
      </c>
      <c r="M584" s="6">
        <v>1.8113425925925925E-2</v>
      </c>
      <c r="N584" s="7">
        <v>26.082999999999998</v>
      </c>
    </row>
    <row r="585" spans="1:14" x14ac:dyDescent="0.2">
      <c r="A585" t="s">
        <v>117</v>
      </c>
      <c r="B585" t="s">
        <v>118</v>
      </c>
      <c r="C585" t="s">
        <v>239</v>
      </c>
      <c r="D585" t="s">
        <v>227</v>
      </c>
      <c r="E585" t="s">
        <v>228</v>
      </c>
      <c r="F585">
        <v>30</v>
      </c>
      <c r="G585">
        <v>12</v>
      </c>
      <c r="H585" t="s">
        <v>249</v>
      </c>
      <c r="I585">
        <v>44</v>
      </c>
      <c r="J585" t="s">
        <v>176</v>
      </c>
      <c r="K585" s="8" t="str">
        <f t="shared" si="9"/>
        <v>44.i4</v>
      </c>
      <c r="L585">
        <v>1</v>
      </c>
      <c r="M585" s="6">
        <v>1.8113425925925925E-2</v>
      </c>
      <c r="N585" s="7">
        <v>26.082999999999998</v>
      </c>
    </row>
    <row r="586" spans="1:14" x14ac:dyDescent="0.2">
      <c r="A586" t="s">
        <v>117</v>
      </c>
      <c r="B586" t="s">
        <v>118</v>
      </c>
      <c r="C586" t="s">
        <v>239</v>
      </c>
      <c r="D586" t="s">
        <v>227</v>
      </c>
      <c r="E586" t="s">
        <v>228</v>
      </c>
      <c r="F586">
        <v>30</v>
      </c>
      <c r="G586">
        <v>12</v>
      </c>
      <c r="H586" t="s">
        <v>249</v>
      </c>
      <c r="I586">
        <v>44</v>
      </c>
      <c r="J586" t="s">
        <v>132</v>
      </c>
      <c r="K586" s="8" t="str">
        <f t="shared" si="9"/>
        <v>44.h2</v>
      </c>
      <c r="L586">
        <v>1</v>
      </c>
      <c r="M586" s="6">
        <v>1.8113425925925925E-2</v>
      </c>
      <c r="N586" s="7">
        <v>26.082999999999998</v>
      </c>
    </row>
    <row r="587" spans="1:14" x14ac:dyDescent="0.2">
      <c r="A587" t="s">
        <v>117</v>
      </c>
      <c r="B587" t="s">
        <v>118</v>
      </c>
      <c r="C587" t="s">
        <v>240</v>
      </c>
      <c r="D587" t="s">
        <v>227</v>
      </c>
      <c r="E587" t="s">
        <v>228</v>
      </c>
      <c r="F587">
        <v>32</v>
      </c>
      <c r="G587">
        <v>16</v>
      </c>
      <c r="H587" t="s">
        <v>249</v>
      </c>
      <c r="I587">
        <v>44</v>
      </c>
      <c r="J587" t="s">
        <v>135</v>
      </c>
      <c r="K587" s="8" t="str">
        <f t="shared" si="9"/>
        <v>44.b6</v>
      </c>
      <c r="L587">
        <v>1</v>
      </c>
      <c r="M587" s="6">
        <v>7.9629629629629634E-3</v>
      </c>
      <c r="N587" s="7">
        <v>11.47</v>
      </c>
    </row>
    <row r="588" spans="1:14" x14ac:dyDescent="0.2">
      <c r="A588" t="s">
        <v>117</v>
      </c>
      <c r="B588" t="s">
        <v>118</v>
      </c>
      <c r="C588" t="s">
        <v>240</v>
      </c>
      <c r="D588" t="s">
        <v>227</v>
      </c>
      <c r="E588" t="s">
        <v>228</v>
      </c>
      <c r="F588">
        <v>32</v>
      </c>
      <c r="G588">
        <v>16</v>
      </c>
      <c r="H588" t="s">
        <v>249</v>
      </c>
      <c r="I588">
        <v>44</v>
      </c>
      <c r="J588" t="s">
        <v>134</v>
      </c>
      <c r="K588" s="8" t="str">
        <f t="shared" si="9"/>
        <v>44.b8</v>
      </c>
      <c r="L588">
        <v>1</v>
      </c>
      <c r="M588" s="6">
        <v>7.9629629629629634E-3</v>
      </c>
      <c r="N588" s="7">
        <v>11.47</v>
      </c>
    </row>
    <row r="589" spans="1:14" x14ac:dyDescent="0.2">
      <c r="A589" t="s">
        <v>117</v>
      </c>
      <c r="B589" t="s">
        <v>118</v>
      </c>
      <c r="C589" t="s">
        <v>240</v>
      </c>
      <c r="D589" t="s">
        <v>227</v>
      </c>
      <c r="E589" t="s">
        <v>228</v>
      </c>
      <c r="F589">
        <v>32</v>
      </c>
      <c r="G589">
        <v>16</v>
      </c>
      <c r="H589" t="s">
        <v>249</v>
      </c>
      <c r="I589">
        <v>44</v>
      </c>
      <c r="J589" t="s">
        <v>141</v>
      </c>
      <c r="K589" s="8" t="str">
        <f t="shared" si="9"/>
        <v>44.c7</v>
      </c>
      <c r="L589">
        <v>1</v>
      </c>
      <c r="M589" s="6">
        <v>7.9629629629629634E-3</v>
      </c>
      <c r="N589" s="7">
        <v>11.47</v>
      </c>
    </row>
    <row r="590" spans="1:14" x14ac:dyDescent="0.2">
      <c r="A590" t="s">
        <v>117</v>
      </c>
      <c r="B590" t="s">
        <v>118</v>
      </c>
      <c r="C590" t="s">
        <v>240</v>
      </c>
      <c r="D590" t="s">
        <v>227</v>
      </c>
      <c r="E590" t="s">
        <v>228</v>
      </c>
      <c r="F590">
        <v>32</v>
      </c>
      <c r="G590">
        <v>16</v>
      </c>
      <c r="H590" t="s">
        <v>249</v>
      </c>
      <c r="I590">
        <v>44</v>
      </c>
      <c r="J590" t="s">
        <v>163</v>
      </c>
      <c r="K590" s="8" t="str">
        <f t="shared" si="9"/>
        <v>44.d8</v>
      </c>
      <c r="L590">
        <v>1</v>
      </c>
      <c r="M590" s="6">
        <v>7.9629629629629634E-3</v>
      </c>
      <c r="N590" s="7">
        <v>11.47</v>
      </c>
    </row>
    <row r="591" spans="1:14" x14ac:dyDescent="0.2">
      <c r="A591" t="s">
        <v>117</v>
      </c>
      <c r="B591" t="s">
        <v>118</v>
      </c>
      <c r="C591" t="s">
        <v>240</v>
      </c>
      <c r="D591" t="s">
        <v>227</v>
      </c>
      <c r="E591" t="s">
        <v>228</v>
      </c>
      <c r="F591">
        <v>32</v>
      </c>
      <c r="G591">
        <v>16</v>
      </c>
      <c r="H591" t="s">
        <v>249</v>
      </c>
      <c r="I591">
        <v>44</v>
      </c>
      <c r="J591" t="s">
        <v>177</v>
      </c>
      <c r="K591" s="8" t="str">
        <f t="shared" si="9"/>
        <v>44.e1</v>
      </c>
      <c r="L591">
        <v>1</v>
      </c>
      <c r="M591" s="6">
        <v>7.9629629629629634E-3</v>
      </c>
      <c r="N591" s="7">
        <v>11.47</v>
      </c>
    </row>
    <row r="592" spans="1:14" x14ac:dyDescent="0.2">
      <c r="A592" t="s">
        <v>117</v>
      </c>
      <c r="B592" t="s">
        <v>118</v>
      </c>
      <c r="C592" t="s">
        <v>241</v>
      </c>
      <c r="D592" t="s">
        <v>227</v>
      </c>
      <c r="E592" t="s">
        <v>230</v>
      </c>
      <c r="F592">
        <v>23</v>
      </c>
      <c r="G592">
        <v>10</v>
      </c>
      <c r="H592" t="s">
        <v>249</v>
      </c>
      <c r="I592">
        <v>44</v>
      </c>
      <c r="J592" t="s">
        <v>133</v>
      </c>
      <c r="K592" s="8" t="str">
        <f t="shared" si="9"/>
        <v>44.h6</v>
      </c>
      <c r="L592">
        <v>5</v>
      </c>
      <c r="M592" s="6">
        <v>1.8113425925925925E-2</v>
      </c>
      <c r="N592" s="7">
        <v>26.082999999999998</v>
      </c>
    </row>
    <row r="593" spans="1:14" x14ac:dyDescent="0.2">
      <c r="A593" t="s">
        <v>117</v>
      </c>
      <c r="B593" t="s">
        <v>118</v>
      </c>
      <c r="C593" t="s">
        <v>241</v>
      </c>
      <c r="D593" t="s">
        <v>227</v>
      </c>
      <c r="E593" t="s">
        <v>230</v>
      </c>
      <c r="F593">
        <v>23</v>
      </c>
      <c r="G593">
        <v>10</v>
      </c>
      <c r="H593" t="s">
        <v>249</v>
      </c>
      <c r="I593">
        <v>44</v>
      </c>
      <c r="J593" t="s">
        <v>153</v>
      </c>
      <c r="K593" s="8" t="str">
        <f t="shared" si="9"/>
        <v>44.i5</v>
      </c>
      <c r="L593">
        <v>3</v>
      </c>
      <c r="M593" s="6">
        <v>1.8113425925925925E-2</v>
      </c>
      <c r="N593" s="7">
        <v>26.082999999999998</v>
      </c>
    </row>
    <row r="594" spans="1:14" x14ac:dyDescent="0.2">
      <c r="A594" t="s">
        <v>117</v>
      </c>
      <c r="B594" t="s">
        <v>118</v>
      </c>
      <c r="C594" t="s">
        <v>241</v>
      </c>
      <c r="D594" t="s">
        <v>227</v>
      </c>
      <c r="E594" t="s">
        <v>230</v>
      </c>
      <c r="F594">
        <v>23</v>
      </c>
      <c r="G594">
        <v>10</v>
      </c>
      <c r="H594" t="s">
        <v>249</v>
      </c>
      <c r="I594">
        <v>44</v>
      </c>
      <c r="J594" t="s">
        <v>202</v>
      </c>
      <c r="K594" s="8" t="str">
        <f t="shared" si="9"/>
        <v>44.i6</v>
      </c>
      <c r="L594">
        <v>4</v>
      </c>
      <c r="M594" s="6">
        <v>1.8113425925925925E-2</v>
      </c>
      <c r="N594" s="7">
        <v>26.082999999999998</v>
      </c>
    </row>
    <row r="595" spans="1:14" x14ac:dyDescent="0.2">
      <c r="A595" t="s">
        <v>117</v>
      </c>
      <c r="B595" t="s">
        <v>118</v>
      </c>
      <c r="C595" t="s">
        <v>241</v>
      </c>
      <c r="D595" t="s">
        <v>227</v>
      </c>
      <c r="E595" t="s">
        <v>230</v>
      </c>
      <c r="F595">
        <v>23</v>
      </c>
      <c r="G595">
        <v>10</v>
      </c>
      <c r="H595" t="s">
        <v>249</v>
      </c>
      <c r="I595">
        <v>44</v>
      </c>
      <c r="J595" t="s">
        <v>168</v>
      </c>
      <c r="K595" s="8" t="str">
        <f t="shared" si="9"/>
        <v>44.i7</v>
      </c>
      <c r="L595">
        <v>1</v>
      </c>
      <c r="M595" s="6">
        <v>1.8113425925925925E-2</v>
      </c>
      <c r="N595" s="7">
        <v>26.082999999999998</v>
      </c>
    </row>
    <row r="596" spans="1:14" x14ac:dyDescent="0.2">
      <c r="A596" t="s">
        <v>117</v>
      </c>
      <c r="B596" t="s">
        <v>118</v>
      </c>
      <c r="C596" t="s">
        <v>241</v>
      </c>
      <c r="D596" t="s">
        <v>227</v>
      </c>
      <c r="E596" t="s">
        <v>230</v>
      </c>
      <c r="F596">
        <v>23</v>
      </c>
      <c r="G596">
        <v>10</v>
      </c>
      <c r="H596" t="s">
        <v>249</v>
      </c>
      <c r="I596">
        <v>44</v>
      </c>
      <c r="J596" t="s">
        <v>144</v>
      </c>
      <c r="K596" s="8" t="str">
        <f t="shared" si="9"/>
        <v>44.h8</v>
      </c>
      <c r="L596">
        <v>2</v>
      </c>
      <c r="M596" s="6">
        <v>1.8113425925925925E-2</v>
      </c>
      <c r="N596" s="7">
        <v>26.082999999999998</v>
      </c>
    </row>
    <row r="597" spans="1:14" x14ac:dyDescent="0.2">
      <c r="A597" t="s">
        <v>117</v>
      </c>
      <c r="B597" t="s">
        <v>118</v>
      </c>
      <c r="C597" t="s">
        <v>241</v>
      </c>
      <c r="D597" t="s">
        <v>227</v>
      </c>
      <c r="E597" t="s">
        <v>230</v>
      </c>
      <c r="F597">
        <v>23</v>
      </c>
      <c r="G597">
        <v>10</v>
      </c>
      <c r="H597" t="s">
        <v>249</v>
      </c>
      <c r="I597">
        <v>44</v>
      </c>
      <c r="J597" t="s">
        <v>146</v>
      </c>
      <c r="K597" s="8" t="str">
        <f t="shared" si="9"/>
        <v>44.g7</v>
      </c>
      <c r="L597">
        <v>3</v>
      </c>
      <c r="M597" s="6">
        <v>1.8113425925925925E-2</v>
      </c>
      <c r="N597" s="7">
        <v>26.082999999999998</v>
      </c>
    </row>
    <row r="598" spans="1:14" x14ac:dyDescent="0.2">
      <c r="A598" t="s">
        <v>117</v>
      </c>
      <c r="B598" t="s">
        <v>118</v>
      </c>
      <c r="C598" t="s">
        <v>241</v>
      </c>
      <c r="D598" t="s">
        <v>227</v>
      </c>
      <c r="E598" t="s">
        <v>230</v>
      </c>
      <c r="F598">
        <v>23</v>
      </c>
      <c r="G598">
        <v>10</v>
      </c>
      <c r="H598" t="s">
        <v>249</v>
      </c>
      <c r="I598">
        <v>44</v>
      </c>
      <c r="J598" t="s">
        <v>201</v>
      </c>
      <c r="K598" s="8" t="str">
        <f t="shared" si="9"/>
        <v>44.g6</v>
      </c>
      <c r="L598">
        <v>1</v>
      </c>
      <c r="M598" s="6">
        <v>1.8113425925925925E-2</v>
      </c>
      <c r="N598" s="7">
        <v>26.082999999999998</v>
      </c>
    </row>
    <row r="599" spans="1:14" x14ac:dyDescent="0.2">
      <c r="A599" t="s">
        <v>117</v>
      </c>
      <c r="B599" t="s">
        <v>118</v>
      </c>
      <c r="C599" t="s">
        <v>241</v>
      </c>
      <c r="D599" t="s">
        <v>227</v>
      </c>
      <c r="E599" t="s">
        <v>230</v>
      </c>
      <c r="F599">
        <v>23</v>
      </c>
      <c r="G599">
        <v>10</v>
      </c>
      <c r="H599" t="s">
        <v>249</v>
      </c>
      <c r="I599">
        <v>44</v>
      </c>
      <c r="J599" t="s">
        <v>138</v>
      </c>
      <c r="K599" s="8" t="str">
        <f t="shared" si="9"/>
        <v>44.f6</v>
      </c>
      <c r="L599">
        <v>1</v>
      </c>
      <c r="M599" s="6">
        <v>1.8113425925925925E-2</v>
      </c>
      <c r="N599" s="7">
        <v>26.082999999999998</v>
      </c>
    </row>
    <row r="600" spans="1:14" x14ac:dyDescent="0.2">
      <c r="A600" t="s">
        <v>117</v>
      </c>
      <c r="B600" t="s">
        <v>118</v>
      </c>
      <c r="C600" t="s">
        <v>241</v>
      </c>
      <c r="D600" t="s">
        <v>227</v>
      </c>
      <c r="E600" t="s">
        <v>230</v>
      </c>
      <c r="F600">
        <v>23</v>
      </c>
      <c r="G600">
        <v>10</v>
      </c>
      <c r="H600" t="s">
        <v>249</v>
      </c>
      <c r="I600">
        <v>44</v>
      </c>
      <c r="J600" t="s">
        <v>162</v>
      </c>
      <c r="K600" s="8" t="str">
        <f t="shared" si="9"/>
        <v>44.f8</v>
      </c>
      <c r="L600">
        <v>2</v>
      </c>
      <c r="M600" s="6">
        <v>1.8113425925925925E-2</v>
      </c>
      <c r="N600" s="7">
        <v>26.082999999999998</v>
      </c>
    </row>
    <row r="601" spans="1:14" x14ac:dyDescent="0.2">
      <c r="A601" t="s">
        <v>117</v>
      </c>
      <c r="B601" t="s">
        <v>118</v>
      </c>
      <c r="C601" t="s">
        <v>242</v>
      </c>
      <c r="D601" t="s">
        <v>227</v>
      </c>
      <c r="E601" t="s">
        <v>230</v>
      </c>
      <c r="F601">
        <v>24</v>
      </c>
      <c r="G601">
        <v>10</v>
      </c>
      <c r="H601" t="s">
        <v>249</v>
      </c>
      <c r="I601">
        <v>44</v>
      </c>
      <c r="J601" t="s">
        <v>144</v>
      </c>
      <c r="K601" s="8" t="str">
        <f t="shared" si="9"/>
        <v>44.h8</v>
      </c>
      <c r="L601">
        <v>3</v>
      </c>
      <c r="M601" s="6">
        <v>1.8113425925925925E-2</v>
      </c>
      <c r="N601" s="7">
        <v>26.082999999999998</v>
      </c>
    </row>
    <row r="602" spans="1:14" x14ac:dyDescent="0.2">
      <c r="A602" t="s">
        <v>117</v>
      </c>
      <c r="B602" t="s">
        <v>118</v>
      </c>
      <c r="C602" t="s">
        <v>242</v>
      </c>
      <c r="D602" t="s">
        <v>227</v>
      </c>
      <c r="E602" t="s">
        <v>230</v>
      </c>
      <c r="F602">
        <v>24</v>
      </c>
      <c r="G602">
        <v>10</v>
      </c>
      <c r="H602" t="s">
        <v>249</v>
      </c>
      <c r="I602">
        <v>44</v>
      </c>
      <c r="J602" t="s">
        <v>146</v>
      </c>
      <c r="K602" s="8" t="str">
        <f t="shared" si="9"/>
        <v>44.g7</v>
      </c>
      <c r="L602">
        <v>1</v>
      </c>
      <c r="M602" s="6">
        <v>1.8113425925925925E-2</v>
      </c>
      <c r="N602" s="7">
        <v>26.082999999999998</v>
      </c>
    </row>
    <row r="603" spans="1:14" x14ac:dyDescent="0.2">
      <c r="A603" t="s">
        <v>117</v>
      </c>
      <c r="B603" t="s">
        <v>118</v>
      </c>
      <c r="C603" t="s">
        <v>242</v>
      </c>
      <c r="D603" t="s">
        <v>227</v>
      </c>
      <c r="E603" t="s">
        <v>230</v>
      </c>
      <c r="F603">
        <v>24</v>
      </c>
      <c r="G603">
        <v>10</v>
      </c>
      <c r="H603" t="s">
        <v>249</v>
      </c>
      <c r="I603">
        <v>44</v>
      </c>
      <c r="J603" t="s">
        <v>208</v>
      </c>
      <c r="K603" s="8" t="str">
        <f t="shared" si="9"/>
        <v>44.e8</v>
      </c>
      <c r="L603">
        <v>1</v>
      </c>
      <c r="M603" s="6">
        <v>1.8113425925925925E-2</v>
      </c>
      <c r="N603" s="7">
        <v>26.082999999999998</v>
      </c>
    </row>
    <row r="604" spans="1:14" x14ac:dyDescent="0.2">
      <c r="A604" t="s">
        <v>117</v>
      </c>
      <c r="B604" t="s">
        <v>118</v>
      </c>
      <c r="C604" t="s">
        <v>242</v>
      </c>
      <c r="D604" t="s">
        <v>227</v>
      </c>
      <c r="E604" t="s">
        <v>230</v>
      </c>
      <c r="F604">
        <v>25</v>
      </c>
      <c r="G604">
        <v>10</v>
      </c>
      <c r="H604" t="s">
        <v>249</v>
      </c>
      <c r="I604">
        <v>44</v>
      </c>
      <c r="J604" t="s">
        <v>214</v>
      </c>
      <c r="K604" s="8" t="str">
        <f t="shared" si="9"/>
        <v>44.e9</v>
      </c>
      <c r="L604">
        <v>6</v>
      </c>
      <c r="M604" s="6">
        <v>1.8113425925925925E-2</v>
      </c>
      <c r="N604" s="7">
        <v>26.082999999999998</v>
      </c>
    </row>
    <row r="605" spans="1:14" x14ac:dyDescent="0.2">
      <c r="A605" t="s">
        <v>117</v>
      </c>
      <c r="B605" t="s">
        <v>118</v>
      </c>
      <c r="C605" t="s">
        <v>242</v>
      </c>
      <c r="D605" t="s">
        <v>227</v>
      </c>
      <c r="E605" t="s">
        <v>230</v>
      </c>
      <c r="F605">
        <v>25</v>
      </c>
      <c r="G605">
        <v>10</v>
      </c>
      <c r="H605" t="s">
        <v>249</v>
      </c>
      <c r="I605">
        <v>44</v>
      </c>
      <c r="J605" t="s">
        <v>183</v>
      </c>
      <c r="K605" s="8" t="str">
        <f t="shared" si="9"/>
        <v>44.e7</v>
      </c>
      <c r="L605">
        <v>2</v>
      </c>
      <c r="M605" s="6">
        <v>1.8113425925925925E-2</v>
      </c>
      <c r="N605" s="7">
        <v>26.082999999999998</v>
      </c>
    </row>
    <row r="606" spans="1:14" x14ac:dyDescent="0.2">
      <c r="A606" t="s">
        <v>117</v>
      </c>
      <c r="B606" t="s">
        <v>118</v>
      </c>
      <c r="C606" t="s">
        <v>242</v>
      </c>
      <c r="D606" t="s">
        <v>227</v>
      </c>
      <c r="E606" t="s">
        <v>230</v>
      </c>
      <c r="F606">
        <v>25</v>
      </c>
      <c r="G606">
        <v>10</v>
      </c>
      <c r="H606" t="s">
        <v>249</v>
      </c>
      <c r="I606">
        <v>44</v>
      </c>
      <c r="J606" t="s">
        <v>126</v>
      </c>
      <c r="K606" s="8" t="str">
        <f t="shared" si="9"/>
        <v>44.d6</v>
      </c>
      <c r="L606">
        <v>1</v>
      </c>
      <c r="M606" s="6">
        <v>1.8113425925925925E-2</v>
      </c>
      <c r="N606" s="7">
        <v>26.082999999999998</v>
      </c>
    </row>
    <row r="607" spans="1:14" x14ac:dyDescent="0.2">
      <c r="A607" t="s">
        <v>117</v>
      </c>
      <c r="B607" t="s">
        <v>118</v>
      </c>
      <c r="C607" t="s">
        <v>242</v>
      </c>
      <c r="D607" t="s">
        <v>227</v>
      </c>
      <c r="E607" t="s">
        <v>230</v>
      </c>
      <c r="F607">
        <v>25</v>
      </c>
      <c r="G607">
        <v>10</v>
      </c>
      <c r="H607" t="s">
        <v>249</v>
      </c>
      <c r="I607">
        <v>44</v>
      </c>
      <c r="J607" t="s">
        <v>163</v>
      </c>
      <c r="K607" s="8" t="str">
        <f t="shared" si="9"/>
        <v>44.d8</v>
      </c>
      <c r="L607">
        <v>1</v>
      </c>
      <c r="M607" s="6">
        <v>1.8113425925925925E-2</v>
      </c>
      <c r="N607" s="7">
        <v>26.082999999999998</v>
      </c>
    </row>
    <row r="608" spans="1:14" x14ac:dyDescent="0.2">
      <c r="A608" t="s">
        <v>117</v>
      </c>
      <c r="B608" t="s">
        <v>118</v>
      </c>
      <c r="C608" t="s">
        <v>242</v>
      </c>
      <c r="D608" t="s">
        <v>227</v>
      </c>
      <c r="E608" t="s">
        <v>230</v>
      </c>
      <c r="F608">
        <v>25</v>
      </c>
      <c r="G608">
        <v>10</v>
      </c>
      <c r="H608" t="s">
        <v>249</v>
      </c>
      <c r="I608">
        <v>44</v>
      </c>
      <c r="J608" t="s">
        <v>196</v>
      </c>
      <c r="K608" s="8" t="str">
        <f t="shared" si="9"/>
        <v>44.c5</v>
      </c>
      <c r="L608">
        <v>1</v>
      </c>
      <c r="M608" s="6">
        <v>1.8113425925925925E-2</v>
      </c>
      <c r="N608" s="7">
        <v>26.082999999999998</v>
      </c>
    </row>
    <row r="609" spans="1:14" x14ac:dyDescent="0.2">
      <c r="A609" t="s">
        <v>117</v>
      </c>
      <c r="B609" t="s">
        <v>118</v>
      </c>
      <c r="C609" t="s">
        <v>242</v>
      </c>
      <c r="D609" t="s">
        <v>227</v>
      </c>
      <c r="E609" t="s">
        <v>230</v>
      </c>
      <c r="F609">
        <v>28</v>
      </c>
      <c r="G609">
        <v>10</v>
      </c>
      <c r="H609" t="s">
        <v>249</v>
      </c>
      <c r="I609">
        <v>44</v>
      </c>
      <c r="J609" t="s">
        <v>128</v>
      </c>
      <c r="K609" s="8" t="str">
        <f t="shared" si="9"/>
        <v>44.h3</v>
      </c>
      <c r="L609">
        <v>1</v>
      </c>
      <c r="M609" s="6">
        <v>1.8113425925925925E-2</v>
      </c>
      <c r="N609" s="7">
        <v>26.082999999999998</v>
      </c>
    </row>
    <row r="610" spans="1:14" x14ac:dyDescent="0.2">
      <c r="A610" t="s">
        <v>117</v>
      </c>
      <c r="B610" t="s">
        <v>118</v>
      </c>
      <c r="C610" t="s">
        <v>242</v>
      </c>
      <c r="D610" t="s">
        <v>227</v>
      </c>
      <c r="E610" t="s">
        <v>230</v>
      </c>
      <c r="F610">
        <v>28</v>
      </c>
      <c r="G610">
        <v>10</v>
      </c>
      <c r="H610" t="s">
        <v>249</v>
      </c>
      <c r="I610">
        <v>44</v>
      </c>
      <c r="J610" t="s">
        <v>143</v>
      </c>
      <c r="K610" s="8" t="str">
        <f t="shared" si="9"/>
        <v>44.h4</v>
      </c>
      <c r="L610">
        <v>1</v>
      </c>
      <c r="M610" s="6">
        <v>1.8113425925925925E-2</v>
      </c>
      <c r="N610" s="7">
        <v>26.082999999999998</v>
      </c>
    </row>
    <row r="611" spans="1:14" x14ac:dyDescent="0.2">
      <c r="A611" t="s">
        <v>117</v>
      </c>
      <c r="B611" t="s">
        <v>118</v>
      </c>
      <c r="C611" t="s">
        <v>242</v>
      </c>
      <c r="D611" t="s">
        <v>227</v>
      </c>
      <c r="E611" t="s">
        <v>230</v>
      </c>
      <c r="F611">
        <v>28</v>
      </c>
      <c r="G611">
        <v>10</v>
      </c>
      <c r="H611" t="s">
        <v>249</v>
      </c>
      <c r="I611">
        <v>44</v>
      </c>
      <c r="J611" t="s">
        <v>133</v>
      </c>
      <c r="K611" s="8" t="str">
        <f t="shared" si="9"/>
        <v>44.h6</v>
      </c>
      <c r="L611">
        <v>4</v>
      </c>
      <c r="M611" s="6">
        <v>1.8113425925925925E-2</v>
      </c>
      <c r="N611" s="7">
        <v>26.082999999999998</v>
      </c>
    </row>
    <row r="612" spans="1:14" x14ac:dyDescent="0.2">
      <c r="A612" t="s">
        <v>117</v>
      </c>
      <c r="B612" t="s">
        <v>118</v>
      </c>
      <c r="C612" t="s">
        <v>242</v>
      </c>
      <c r="D612" t="s">
        <v>227</v>
      </c>
      <c r="E612" t="s">
        <v>230</v>
      </c>
      <c r="F612">
        <v>28</v>
      </c>
      <c r="G612">
        <v>10</v>
      </c>
      <c r="H612" t="s">
        <v>249</v>
      </c>
      <c r="I612">
        <v>44</v>
      </c>
      <c r="J612" t="s">
        <v>138</v>
      </c>
      <c r="K612" s="8" t="str">
        <f t="shared" si="9"/>
        <v>44.f6</v>
      </c>
      <c r="L612">
        <v>1</v>
      </c>
      <c r="M612" s="6">
        <v>1.8113425925925925E-2</v>
      </c>
      <c r="N612" s="7">
        <v>26.082999999999998</v>
      </c>
    </row>
    <row r="613" spans="1:14" x14ac:dyDescent="0.2">
      <c r="A613" t="s">
        <v>117</v>
      </c>
      <c r="B613" t="s">
        <v>118</v>
      </c>
      <c r="C613" t="s">
        <v>242</v>
      </c>
      <c r="D613" t="s">
        <v>227</v>
      </c>
      <c r="E613" t="s">
        <v>230</v>
      </c>
      <c r="F613">
        <v>28</v>
      </c>
      <c r="G613">
        <v>10</v>
      </c>
      <c r="H613" t="s">
        <v>249</v>
      </c>
      <c r="I613">
        <v>44</v>
      </c>
      <c r="J613" t="s">
        <v>175</v>
      </c>
      <c r="K613" s="8" t="str">
        <f t="shared" si="9"/>
        <v>44.f5</v>
      </c>
      <c r="L613">
        <v>1</v>
      </c>
      <c r="M613" s="6">
        <v>1.8113425925925925E-2</v>
      </c>
      <c r="N613" s="7">
        <v>26.082999999999998</v>
      </c>
    </row>
    <row r="614" spans="1:14" x14ac:dyDescent="0.2">
      <c r="A614" t="s">
        <v>117</v>
      </c>
      <c r="B614" t="s">
        <v>118</v>
      </c>
      <c r="C614" t="s">
        <v>242</v>
      </c>
      <c r="D614" t="s">
        <v>227</v>
      </c>
      <c r="E614" t="s">
        <v>230</v>
      </c>
      <c r="F614">
        <v>28</v>
      </c>
      <c r="G614">
        <v>10</v>
      </c>
      <c r="H614" t="s">
        <v>249</v>
      </c>
      <c r="I614">
        <v>44</v>
      </c>
      <c r="J614" t="s">
        <v>122</v>
      </c>
      <c r="K614" s="8" t="str">
        <f t="shared" si="9"/>
        <v>44.f4</v>
      </c>
      <c r="L614">
        <v>1</v>
      </c>
      <c r="M614" s="6">
        <v>1.8113425925925925E-2</v>
      </c>
      <c r="N614" s="7">
        <v>26.082999999999998</v>
      </c>
    </row>
    <row r="615" spans="1:14" x14ac:dyDescent="0.2">
      <c r="A615" t="s">
        <v>117</v>
      </c>
      <c r="B615" t="s">
        <v>118</v>
      </c>
      <c r="C615" t="s">
        <v>243</v>
      </c>
      <c r="D615" t="s">
        <v>227</v>
      </c>
      <c r="E615" t="s">
        <v>228</v>
      </c>
      <c r="F615">
        <v>33</v>
      </c>
      <c r="G615">
        <v>15</v>
      </c>
      <c r="H615" t="s">
        <v>249</v>
      </c>
      <c r="I615">
        <v>44</v>
      </c>
      <c r="J615" t="s">
        <v>202</v>
      </c>
      <c r="K615" s="8" t="str">
        <f t="shared" si="9"/>
        <v>44.i6</v>
      </c>
      <c r="L615">
        <v>2</v>
      </c>
      <c r="M615" s="6">
        <v>1.8113425925925925E-2</v>
      </c>
      <c r="N615" s="7">
        <v>26.082999999999998</v>
      </c>
    </row>
    <row r="616" spans="1:14" x14ac:dyDescent="0.2">
      <c r="A616" t="s">
        <v>117</v>
      </c>
      <c r="B616" t="s">
        <v>118</v>
      </c>
      <c r="C616" t="s">
        <v>243</v>
      </c>
      <c r="D616" t="s">
        <v>227</v>
      </c>
      <c r="E616" t="s">
        <v>228</v>
      </c>
      <c r="F616">
        <v>33</v>
      </c>
      <c r="G616">
        <v>15</v>
      </c>
      <c r="H616" t="s">
        <v>249</v>
      </c>
      <c r="I616">
        <v>44</v>
      </c>
      <c r="J616" t="s">
        <v>168</v>
      </c>
      <c r="K616" s="8" t="str">
        <f t="shared" si="9"/>
        <v>44.i7</v>
      </c>
      <c r="L616">
        <v>3</v>
      </c>
      <c r="M616" s="6">
        <v>1.8113425925925925E-2</v>
      </c>
      <c r="N616" s="7">
        <v>26.082999999999998</v>
      </c>
    </row>
    <row r="617" spans="1:14" x14ac:dyDescent="0.2">
      <c r="A617" t="s">
        <v>117</v>
      </c>
      <c r="B617" t="s">
        <v>118</v>
      </c>
      <c r="C617" t="s">
        <v>243</v>
      </c>
      <c r="D617" t="s">
        <v>227</v>
      </c>
      <c r="E617" t="s">
        <v>228</v>
      </c>
      <c r="F617">
        <v>33</v>
      </c>
      <c r="G617">
        <v>15</v>
      </c>
      <c r="H617" t="s">
        <v>249</v>
      </c>
      <c r="I617">
        <v>44</v>
      </c>
      <c r="J617" t="s">
        <v>209</v>
      </c>
      <c r="K617" s="8" t="str">
        <f t="shared" si="9"/>
        <v>44.i8</v>
      </c>
      <c r="L617">
        <v>1</v>
      </c>
      <c r="M617" s="6">
        <v>1.8113425925925925E-2</v>
      </c>
      <c r="N617" s="7">
        <v>26.082999999999998</v>
      </c>
    </row>
    <row r="618" spans="1:14" x14ac:dyDescent="0.2">
      <c r="A618" t="s">
        <v>117</v>
      </c>
      <c r="B618" t="s">
        <v>118</v>
      </c>
      <c r="C618" t="s">
        <v>243</v>
      </c>
      <c r="D618" t="s">
        <v>227</v>
      </c>
      <c r="E618" t="s">
        <v>228</v>
      </c>
      <c r="F618">
        <v>33</v>
      </c>
      <c r="G618">
        <v>15</v>
      </c>
      <c r="H618" t="s">
        <v>249</v>
      </c>
      <c r="I618">
        <v>44</v>
      </c>
      <c r="J618" t="s">
        <v>144</v>
      </c>
      <c r="K618" s="8" t="str">
        <f t="shared" si="9"/>
        <v>44.h8</v>
      </c>
      <c r="L618">
        <v>2</v>
      </c>
      <c r="M618" s="6">
        <v>1.8113425925925925E-2</v>
      </c>
      <c r="N618" s="7">
        <v>26.082999999999998</v>
      </c>
    </row>
    <row r="619" spans="1:14" x14ac:dyDescent="0.2">
      <c r="A619" t="s">
        <v>117</v>
      </c>
      <c r="B619" t="s">
        <v>118</v>
      </c>
      <c r="C619" t="s">
        <v>243</v>
      </c>
      <c r="D619" t="s">
        <v>227</v>
      </c>
      <c r="E619" t="s">
        <v>228</v>
      </c>
      <c r="F619">
        <v>33</v>
      </c>
      <c r="G619">
        <v>15</v>
      </c>
      <c r="H619" t="s">
        <v>249</v>
      </c>
      <c r="I619">
        <v>44</v>
      </c>
      <c r="J619" t="s">
        <v>133</v>
      </c>
      <c r="K619" s="8" t="str">
        <f t="shared" si="9"/>
        <v>44.h6</v>
      </c>
      <c r="L619">
        <v>1</v>
      </c>
      <c r="M619" s="6">
        <v>1.8113425925925925E-2</v>
      </c>
      <c r="N619" s="7">
        <v>26.082999999999998</v>
      </c>
    </row>
    <row r="620" spans="1:14" x14ac:dyDescent="0.2">
      <c r="A620" t="s">
        <v>117</v>
      </c>
      <c r="B620" t="s">
        <v>118</v>
      </c>
      <c r="C620" t="s">
        <v>243</v>
      </c>
      <c r="D620" t="s">
        <v>227</v>
      </c>
      <c r="E620" t="s">
        <v>228</v>
      </c>
      <c r="F620">
        <v>33</v>
      </c>
      <c r="G620">
        <v>15</v>
      </c>
      <c r="H620" t="s">
        <v>249</v>
      </c>
      <c r="I620">
        <v>44</v>
      </c>
      <c r="J620" t="s">
        <v>153</v>
      </c>
      <c r="K620" s="8" t="str">
        <f t="shared" si="9"/>
        <v>44.i5</v>
      </c>
      <c r="L620">
        <v>1</v>
      </c>
      <c r="M620" s="6">
        <v>1.8113425925925925E-2</v>
      </c>
      <c r="N620" s="7">
        <v>26.082999999999998</v>
      </c>
    </row>
    <row r="621" spans="1:14" x14ac:dyDescent="0.2">
      <c r="A621" t="s">
        <v>117</v>
      </c>
      <c r="B621" t="s">
        <v>118</v>
      </c>
      <c r="C621" t="s">
        <v>243</v>
      </c>
      <c r="D621" t="s">
        <v>227</v>
      </c>
      <c r="E621" t="s">
        <v>228</v>
      </c>
      <c r="F621">
        <v>33</v>
      </c>
      <c r="G621">
        <v>15</v>
      </c>
      <c r="H621" t="s">
        <v>249</v>
      </c>
      <c r="I621">
        <v>44</v>
      </c>
      <c r="J621" t="s">
        <v>176</v>
      </c>
      <c r="K621" s="8" t="str">
        <f t="shared" si="9"/>
        <v>44.i4</v>
      </c>
      <c r="L621">
        <v>1</v>
      </c>
      <c r="M621" s="6">
        <v>1.8113425925925925E-2</v>
      </c>
      <c r="N621" s="7">
        <v>26.082999999999998</v>
      </c>
    </row>
    <row r="622" spans="1:14" x14ac:dyDescent="0.2">
      <c r="A622" t="s">
        <v>117</v>
      </c>
      <c r="B622" t="s">
        <v>118</v>
      </c>
      <c r="C622" t="s">
        <v>243</v>
      </c>
      <c r="D622" t="s">
        <v>227</v>
      </c>
      <c r="E622" t="s">
        <v>228</v>
      </c>
      <c r="F622">
        <v>33</v>
      </c>
      <c r="G622">
        <v>15</v>
      </c>
      <c r="H622" t="s">
        <v>249</v>
      </c>
      <c r="I622">
        <v>44</v>
      </c>
      <c r="J622" t="s">
        <v>159</v>
      </c>
      <c r="K622" s="8" t="str">
        <f t="shared" si="9"/>
        <v>44.i3</v>
      </c>
      <c r="L622">
        <v>1</v>
      </c>
      <c r="M622" s="6">
        <v>1.8113425925925925E-2</v>
      </c>
      <c r="N622" s="7">
        <v>26.082999999999998</v>
      </c>
    </row>
    <row r="623" spans="1:14" x14ac:dyDescent="0.2">
      <c r="A623" t="s">
        <v>117</v>
      </c>
      <c r="B623" t="s">
        <v>118</v>
      </c>
      <c r="C623" t="s">
        <v>243</v>
      </c>
      <c r="D623" t="s">
        <v>227</v>
      </c>
      <c r="E623" t="s">
        <v>228</v>
      </c>
      <c r="F623">
        <v>33</v>
      </c>
      <c r="G623">
        <v>15</v>
      </c>
      <c r="H623" t="s">
        <v>249</v>
      </c>
      <c r="I623">
        <v>44</v>
      </c>
      <c r="J623" t="s">
        <v>132</v>
      </c>
      <c r="K623" s="8" t="str">
        <f t="shared" si="9"/>
        <v>44.h2</v>
      </c>
      <c r="L623">
        <v>2</v>
      </c>
      <c r="M623" s="6">
        <v>1.8113425925925925E-2</v>
      </c>
      <c r="N623" s="7">
        <v>26.082999999999998</v>
      </c>
    </row>
    <row r="624" spans="1:14" x14ac:dyDescent="0.2">
      <c r="A624" t="s">
        <v>117</v>
      </c>
      <c r="B624" t="s">
        <v>118</v>
      </c>
      <c r="C624" t="s">
        <v>243</v>
      </c>
      <c r="D624" t="s">
        <v>227</v>
      </c>
      <c r="E624" t="s">
        <v>228</v>
      </c>
      <c r="F624">
        <v>34</v>
      </c>
      <c r="G624">
        <v>15</v>
      </c>
      <c r="H624" t="s">
        <v>249</v>
      </c>
      <c r="I624">
        <v>44</v>
      </c>
      <c r="J624" t="s">
        <v>143</v>
      </c>
      <c r="K624" s="8" t="str">
        <f t="shared" si="9"/>
        <v>44.h4</v>
      </c>
      <c r="L624">
        <v>2</v>
      </c>
      <c r="M624" s="6">
        <v>1.8113425925925925E-2</v>
      </c>
      <c r="N624" s="7">
        <v>26.082999999999998</v>
      </c>
    </row>
    <row r="625" spans="1:14" x14ac:dyDescent="0.2">
      <c r="A625" t="s">
        <v>117</v>
      </c>
      <c r="B625" t="s">
        <v>118</v>
      </c>
      <c r="C625" t="s">
        <v>243</v>
      </c>
      <c r="D625" t="s">
        <v>227</v>
      </c>
      <c r="E625" t="s">
        <v>228</v>
      </c>
      <c r="F625">
        <v>34</v>
      </c>
      <c r="G625">
        <v>15</v>
      </c>
      <c r="H625" t="s">
        <v>249</v>
      </c>
      <c r="I625">
        <v>44</v>
      </c>
      <c r="J625" t="s">
        <v>132</v>
      </c>
      <c r="K625" s="8" t="str">
        <f t="shared" si="9"/>
        <v>44.h2</v>
      </c>
      <c r="L625">
        <v>1</v>
      </c>
      <c r="M625" s="6">
        <v>1.8113425925925925E-2</v>
      </c>
      <c r="N625" s="7">
        <v>26.082999999999998</v>
      </c>
    </row>
    <row r="626" spans="1:14" x14ac:dyDescent="0.2">
      <c r="A626" t="s">
        <v>117</v>
      </c>
      <c r="B626" t="s">
        <v>118</v>
      </c>
      <c r="C626" t="s">
        <v>244</v>
      </c>
      <c r="D626" t="s">
        <v>227</v>
      </c>
      <c r="E626" t="s">
        <v>228</v>
      </c>
      <c r="F626">
        <v>35</v>
      </c>
      <c r="G626">
        <v>15</v>
      </c>
      <c r="H626" t="s">
        <v>249</v>
      </c>
      <c r="I626">
        <v>44</v>
      </c>
      <c r="J626" t="s">
        <v>170</v>
      </c>
      <c r="K626" s="8" t="str">
        <f t="shared" si="9"/>
        <v>44.c1</v>
      </c>
      <c r="L626">
        <v>2</v>
      </c>
      <c r="M626" s="6">
        <v>1.8113425925925925E-2</v>
      </c>
      <c r="N626" s="7">
        <v>26.082999999999998</v>
      </c>
    </row>
    <row r="627" spans="1:14" x14ac:dyDescent="0.2">
      <c r="A627" t="s">
        <v>117</v>
      </c>
      <c r="B627" t="s">
        <v>118</v>
      </c>
      <c r="C627" t="s">
        <v>244</v>
      </c>
      <c r="D627" t="s">
        <v>227</v>
      </c>
      <c r="E627" t="s">
        <v>228</v>
      </c>
      <c r="F627">
        <v>35</v>
      </c>
      <c r="G627">
        <v>15</v>
      </c>
      <c r="H627" t="s">
        <v>249</v>
      </c>
      <c r="I627">
        <v>44</v>
      </c>
      <c r="J627" t="s">
        <v>198</v>
      </c>
      <c r="K627" s="8" t="str">
        <f t="shared" si="9"/>
        <v>44.h5</v>
      </c>
      <c r="L627">
        <v>1</v>
      </c>
      <c r="M627" s="6">
        <v>1.8113425925925925E-2</v>
      </c>
      <c r="N627" s="7">
        <v>26.082999999999998</v>
      </c>
    </row>
    <row r="628" spans="1:14" x14ac:dyDescent="0.2">
      <c r="A628" t="s">
        <v>117</v>
      </c>
      <c r="B628" t="s">
        <v>118</v>
      </c>
      <c r="C628" t="s">
        <v>244</v>
      </c>
      <c r="D628" t="s">
        <v>227</v>
      </c>
      <c r="E628" t="s">
        <v>228</v>
      </c>
      <c r="F628">
        <v>35</v>
      </c>
      <c r="G628">
        <v>15</v>
      </c>
      <c r="H628" t="s">
        <v>249</v>
      </c>
      <c r="I628">
        <v>44</v>
      </c>
      <c r="J628" t="s">
        <v>167</v>
      </c>
      <c r="K628" s="8" t="str">
        <f t="shared" si="9"/>
        <v>44.g5</v>
      </c>
      <c r="L628">
        <v>1</v>
      </c>
      <c r="M628" s="6">
        <v>1.8113425925925925E-2</v>
      </c>
      <c r="N628" s="7">
        <v>26.082999999999998</v>
      </c>
    </row>
    <row r="629" spans="1:14" x14ac:dyDescent="0.2">
      <c r="A629" t="s">
        <v>117</v>
      </c>
      <c r="B629" t="s">
        <v>118</v>
      </c>
      <c r="C629" t="s">
        <v>244</v>
      </c>
      <c r="D629" t="s">
        <v>227</v>
      </c>
      <c r="E629" t="s">
        <v>228</v>
      </c>
      <c r="F629">
        <v>35</v>
      </c>
      <c r="G629">
        <v>15</v>
      </c>
      <c r="H629" t="s">
        <v>249</v>
      </c>
      <c r="I629">
        <v>44</v>
      </c>
      <c r="J629" t="s">
        <v>174</v>
      </c>
      <c r="K629" s="8" t="str">
        <f t="shared" si="9"/>
        <v>44.g3</v>
      </c>
      <c r="L629">
        <v>1</v>
      </c>
      <c r="M629" s="6">
        <v>1.8113425925925925E-2</v>
      </c>
      <c r="N629" s="7">
        <v>26.082999999999998</v>
      </c>
    </row>
    <row r="630" spans="1:14" x14ac:dyDescent="0.2">
      <c r="A630" t="s">
        <v>117</v>
      </c>
      <c r="B630" t="s">
        <v>118</v>
      </c>
      <c r="C630" t="s">
        <v>244</v>
      </c>
      <c r="D630" t="s">
        <v>227</v>
      </c>
      <c r="E630" t="s">
        <v>228</v>
      </c>
      <c r="F630">
        <v>35</v>
      </c>
      <c r="G630">
        <v>15</v>
      </c>
      <c r="H630" t="s">
        <v>249</v>
      </c>
      <c r="I630">
        <v>44</v>
      </c>
      <c r="J630" t="s">
        <v>132</v>
      </c>
      <c r="K630" s="8" t="str">
        <f t="shared" si="9"/>
        <v>44.h2</v>
      </c>
      <c r="L630">
        <v>1</v>
      </c>
      <c r="M630" s="6">
        <v>1.8113425925925925E-2</v>
      </c>
      <c r="N630" s="7">
        <v>26.082999999999998</v>
      </c>
    </row>
    <row r="631" spans="1:14" x14ac:dyDescent="0.2">
      <c r="A631" t="s">
        <v>117</v>
      </c>
      <c r="B631" t="s">
        <v>118</v>
      </c>
      <c r="C631" t="s">
        <v>244</v>
      </c>
      <c r="D631" t="s">
        <v>227</v>
      </c>
      <c r="E631" t="s">
        <v>228</v>
      </c>
      <c r="F631">
        <v>35</v>
      </c>
      <c r="G631">
        <v>16</v>
      </c>
      <c r="H631" t="s">
        <v>249</v>
      </c>
      <c r="I631">
        <v>44</v>
      </c>
      <c r="J631" t="s">
        <v>133</v>
      </c>
      <c r="K631" s="8" t="str">
        <f t="shared" si="9"/>
        <v>44.h6</v>
      </c>
      <c r="L631">
        <v>1</v>
      </c>
      <c r="M631" s="6">
        <v>1.8113425925925925E-2</v>
      </c>
      <c r="N631" s="7">
        <v>26.082999999999998</v>
      </c>
    </row>
    <row r="632" spans="1:14" x14ac:dyDescent="0.2">
      <c r="A632" t="s">
        <v>117</v>
      </c>
      <c r="B632" t="s">
        <v>118</v>
      </c>
      <c r="C632" t="s">
        <v>244</v>
      </c>
      <c r="D632" t="s">
        <v>227</v>
      </c>
      <c r="E632" t="s">
        <v>228</v>
      </c>
      <c r="F632">
        <v>35</v>
      </c>
      <c r="G632">
        <v>16</v>
      </c>
      <c r="H632" t="s">
        <v>249</v>
      </c>
      <c r="I632">
        <v>44</v>
      </c>
      <c r="J632" t="s">
        <v>146</v>
      </c>
      <c r="K632" s="8" t="str">
        <f t="shared" si="9"/>
        <v>44.g7</v>
      </c>
      <c r="L632">
        <v>1</v>
      </c>
      <c r="M632" s="6">
        <v>1.8113425925925925E-2</v>
      </c>
      <c r="N632" s="7">
        <v>26.082999999999998</v>
      </c>
    </row>
    <row r="633" spans="1:14" x14ac:dyDescent="0.2">
      <c r="A633" t="s">
        <v>117</v>
      </c>
      <c r="B633" t="s">
        <v>118</v>
      </c>
      <c r="C633" t="s">
        <v>244</v>
      </c>
      <c r="D633" t="s">
        <v>227</v>
      </c>
      <c r="E633" t="s">
        <v>228</v>
      </c>
      <c r="F633">
        <v>35</v>
      </c>
      <c r="G633">
        <v>16</v>
      </c>
      <c r="H633" t="s">
        <v>249</v>
      </c>
      <c r="I633">
        <v>44</v>
      </c>
      <c r="J633" t="s">
        <v>138</v>
      </c>
      <c r="K633" s="8" t="str">
        <f t="shared" si="9"/>
        <v>44.f6</v>
      </c>
      <c r="L633">
        <v>2</v>
      </c>
      <c r="M633" s="6">
        <v>1.8113425925925925E-2</v>
      </c>
      <c r="N633" s="7">
        <v>26.082999999999998</v>
      </c>
    </row>
    <row r="634" spans="1:14" x14ac:dyDescent="0.2">
      <c r="A634" t="s">
        <v>117</v>
      </c>
      <c r="B634" t="s">
        <v>118</v>
      </c>
      <c r="C634" t="s">
        <v>244</v>
      </c>
      <c r="D634" t="s">
        <v>227</v>
      </c>
      <c r="E634" t="s">
        <v>228</v>
      </c>
      <c r="F634">
        <v>35</v>
      </c>
      <c r="G634">
        <v>16</v>
      </c>
      <c r="H634" t="s">
        <v>249</v>
      </c>
      <c r="I634">
        <v>44</v>
      </c>
      <c r="J634" t="s">
        <v>167</v>
      </c>
      <c r="K634" s="8" t="str">
        <f t="shared" si="9"/>
        <v>44.g5</v>
      </c>
      <c r="L634">
        <v>1</v>
      </c>
      <c r="M634" s="6">
        <v>1.8113425925925925E-2</v>
      </c>
      <c r="N634" s="7">
        <v>26.082999999999998</v>
      </c>
    </row>
    <row r="635" spans="1:14" x14ac:dyDescent="0.2">
      <c r="A635" t="s">
        <v>117</v>
      </c>
      <c r="B635" t="s">
        <v>118</v>
      </c>
      <c r="C635" t="s">
        <v>244</v>
      </c>
      <c r="D635" t="s">
        <v>227</v>
      </c>
      <c r="E635" t="s">
        <v>229</v>
      </c>
      <c r="F635">
        <v>40</v>
      </c>
      <c r="G635">
        <v>10</v>
      </c>
      <c r="H635" t="s">
        <v>249</v>
      </c>
      <c r="I635">
        <v>44</v>
      </c>
      <c r="J635" t="s">
        <v>182</v>
      </c>
      <c r="K635" s="8" t="str">
        <f t="shared" si="9"/>
        <v>44.g2</v>
      </c>
      <c r="L635">
        <v>1</v>
      </c>
      <c r="M635" s="6">
        <v>1.8113425925925925E-2</v>
      </c>
      <c r="N635" s="7">
        <v>26.082999999999998</v>
      </c>
    </row>
    <row r="636" spans="1:14" x14ac:dyDescent="0.2">
      <c r="A636" t="s">
        <v>117</v>
      </c>
      <c r="B636" t="s">
        <v>118</v>
      </c>
      <c r="C636" t="s">
        <v>244</v>
      </c>
      <c r="D636" t="s">
        <v>227</v>
      </c>
      <c r="E636" t="s">
        <v>229</v>
      </c>
      <c r="F636">
        <v>40</v>
      </c>
      <c r="G636">
        <v>10</v>
      </c>
      <c r="H636" t="s">
        <v>249</v>
      </c>
      <c r="I636">
        <v>44</v>
      </c>
      <c r="J636" t="s">
        <v>137</v>
      </c>
      <c r="K636" s="8" t="str">
        <f t="shared" si="9"/>
        <v>44.f2</v>
      </c>
      <c r="L636">
        <v>8</v>
      </c>
      <c r="M636" s="6">
        <v>1.8113425925925925E-2</v>
      </c>
      <c r="N636" s="7">
        <v>26.082999999999998</v>
      </c>
    </row>
    <row r="637" spans="1:14" x14ac:dyDescent="0.2">
      <c r="A637" t="s">
        <v>117</v>
      </c>
      <c r="B637" t="s">
        <v>118</v>
      </c>
      <c r="C637" t="s">
        <v>244</v>
      </c>
      <c r="D637" t="s">
        <v>227</v>
      </c>
      <c r="E637" t="s">
        <v>229</v>
      </c>
      <c r="F637">
        <v>40</v>
      </c>
      <c r="G637">
        <v>10</v>
      </c>
      <c r="H637" t="s">
        <v>249</v>
      </c>
      <c r="I637">
        <v>44</v>
      </c>
      <c r="J637" t="s">
        <v>174</v>
      </c>
      <c r="K637" s="8" t="str">
        <f t="shared" si="9"/>
        <v>44.g3</v>
      </c>
      <c r="L637">
        <v>3</v>
      </c>
      <c r="M637" s="6">
        <v>1.8113425925925925E-2</v>
      </c>
      <c r="N637" s="7">
        <v>26.082999999999998</v>
      </c>
    </row>
    <row r="638" spans="1:14" x14ac:dyDescent="0.2">
      <c r="A638" t="s">
        <v>117</v>
      </c>
      <c r="B638" t="s">
        <v>118</v>
      </c>
      <c r="C638" t="s">
        <v>244</v>
      </c>
      <c r="D638" t="s">
        <v>227</v>
      </c>
      <c r="E638" t="s">
        <v>229</v>
      </c>
      <c r="F638">
        <v>40</v>
      </c>
      <c r="G638">
        <v>10</v>
      </c>
      <c r="H638" t="s">
        <v>249</v>
      </c>
      <c r="I638">
        <v>44</v>
      </c>
      <c r="J638" t="s">
        <v>132</v>
      </c>
      <c r="K638" s="8" t="str">
        <f t="shared" si="9"/>
        <v>44.h2</v>
      </c>
      <c r="L638">
        <v>2</v>
      </c>
      <c r="M638" s="6">
        <v>1.8113425925925925E-2</v>
      </c>
      <c r="N638" s="7">
        <v>26.082999999999998</v>
      </c>
    </row>
    <row r="639" spans="1:14" x14ac:dyDescent="0.2">
      <c r="A639" t="s">
        <v>117</v>
      </c>
      <c r="B639" t="s">
        <v>118</v>
      </c>
      <c r="C639" t="s">
        <v>244</v>
      </c>
      <c r="D639" t="s">
        <v>227</v>
      </c>
      <c r="E639" t="s">
        <v>229</v>
      </c>
      <c r="F639">
        <v>40</v>
      </c>
      <c r="G639">
        <v>10</v>
      </c>
      <c r="H639" t="s">
        <v>249</v>
      </c>
      <c r="I639">
        <v>44</v>
      </c>
      <c r="J639" t="s">
        <v>148</v>
      </c>
      <c r="K639" s="8" t="str">
        <f t="shared" si="9"/>
        <v>44.g1</v>
      </c>
      <c r="L639">
        <v>4</v>
      </c>
      <c r="M639" s="6">
        <v>1.8113425925925925E-2</v>
      </c>
      <c r="N639" s="7">
        <v>26.082999999999998</v>
      </c>
    </row>
    <row r="640" spans="1:14" x14ac:dyDescent="0.2">
      <c r="A640" t="s">
        <v>117</v>
      </c>
      <c r="B640" t="s">
        <v>118</v>
      </c>
      <c r="C640" t="s">
        <v>244</v>
      </c>
      <c r="D640" t="s">
        <v>227</v>
      </c>
      <c r="E640" t="s">
        <v>229</v>
      </c>
      <c r="F640">
        <v>41</v>
      </c>
      <c r="G640">
        <v>8</v>
      </c>
      <c r="H640" t="s">
        <v>249</v>
      </c>
      <c r="I640">
        <v>44</v>
      </c>
      <c r="J640" t="s">
        <v>132</v>
      </c>
      <c r="K640" s="8" t="str">
        <f t="shared" si="9"/>
        <v>44.h2</v>
      </c>
      <c r="L640">
        <v>6</v>
      </c>
      <c r="M640" s="6">
        <v>1.8113425925925925E-2</v>
      </c>
      <c r="N640" s="7">
        <v>26.082999999999998</v>
      </c>
    </row>
    <row r="641" spans="1:14" x14ac:dyDescent="0.2">
      <c r="A641" t="s">
        <v>117</v>
      </c>
      <c r="B641" t="s">
        <v>118</v>
      </c>
      <c r="C641" t="s">
        <v>244</v>
      </c>
      <c r="D641" t="s">
        <v>227</v>
      </c>
      <c r="E641" t="s">
        <v>229</v>
      </c>
      <c r="F641">
        <v>41</v>
      </c>
      <c r="G641">
        <v>8</v>
      </c>
      <c r="H641" t="s">
        <v>249</v>
      </c>
      <c r="I641">
        <v>44</v>
      </c>
      <c r="J641" t="s">
        <v>159</v>
      </c>
      <c r="K641" s="8" t="str">
        <f t="shared" ref="K641:K704" si="10">I641&amp;"."&amp;J641</f>
        <v>44.i3</v>
      </c>
      <c r="L641">
        <v>5</v>
      </c>
      <c r="M641" s="6">
        <v>1.8113425925925925E-2</v>
      </c>
      <c r="N641" s="7">
        <v>26.082999999999998</v>
      </c>
    </row>
    <row r="642" spans="1:14" x14ac:dyDescent="0.2">
      <c r="A642" t="s">
        <v>117</v>
      </c>
      <c r="B642" t="s">
        <v>118</v>
      </c>
      <c r="C642" t="s">
        <v>244</v>
      </c>
      <c r="D642" t="s">
        <v>227</v>
      </c>
      <c r="E642" t="s">
        <v>229</v>
      </c>
      <c r="F642">
        <v>41</v>
      </c>
      <c r="G642">
        <v>8</v>
      </c>
      <c r="H642" t="s">
        <v>249</v>
      </c>
      <c r="I642">
        <v>44</v>
      </c>
      <c r="J642" t="s">
        <v>128</v>
      </c>
      <c r="K642" s="8" t="str">
        <f t="shared" si="10"/>
        <v>44.h3</v>
      </c>
      <c r="L642">
        <v>9</v>
      </c>
      <c r="M642" s="6">
        <v>1.8113425925925925E-2</v>
      </c>
      <c r="N642" s="7">
        <v>26.082999999999998</v>
      </c>
    </row>
    <row r="643" spans="1:14" x14ac:dyDescent="0.2">
      <c r="A643" t="s">
        <v>117</v>
      </c>
      <c r="B643" t="s">
        <v>118</v>
      </c>
      <c r="C643" t="s">
        <v>244</v>
      </c>
      <c r="D643" t="s">
        <v>227</v>
      </c>
      <c r="E643" t="s">
        <v>229</v>
      </c>
      <c r="F643">
        <v>41</v>
      </c>
      <c r="G643">
        <v>8</v>
      </c>
      <c r="H643" t="s">
        <v>249</v>
      </c>
      <c r="I643">
        <v>44</v>
      </c>
      <c r="J643" t="s">
        <v>174</v>
      </c>
      <c r="K643" s="8" t="str">
        <f t="shared" si="10"/>
        <v>44.g3</v>
      </c>
      <c r="L643">
        <v>6</v>
      </c>
      <c r="M643" s="6">
        <v>1.8113425925925925E-2</v>
      </c>
      <c r="N643" s="7">
        <v>26.082999999999998</v>
      </c>
    </row>
    <row r="644" spans="1:14" x14ac:dyDescent="0.2">
      <c r="A644" t="s">
        <v>117</v>
      </c>
      <c r="B644" t="s">
        <v>118</v>
      </c>
      <c r="C644" t="s">
        <v>244</v>
      </c>
      <c r="D644" t="s">
        <v>227</v>
      </c>
      <c r="E644" t="s">
        <v>229</v>
      </c>
      <c r="F644">
        <v>41</v>
      </c>
      <c r="G644">
        <v>8</v>
      </c>
      <c r="H644" t="s">
        <v>249</v>
      </c>
      <c r="I644">
        <v>44</v>
      </c>
      <c r="J644" t="s">
        <v>122</v>
      </c>
      <c r="K644" s="8" t="str">
        <f t="shared" si="10"/>
        <v>44.f4</v>
      </c>
      <c r="L644">
        <v>3</v>
      </c>
      <c r="M644" s="6">
        <v>1.8113425925925925E-2</v>
      </c>
      <c r="N644" s="7">
        <v>26.082999999999998</v>
      </c>
    </row>
    <row r="645" spans="1:14" x14ac:dyDescent="0.2">
      <c r="A645" t="s">
        <v>117</v>
      </c>
      <c r="B645" t="s">
        <v>118</v>
      </c>
      <c r="C645" t="s">
        <v>244</v>
      </c>
      <c r="D645" t="s">
        <v>227</v>
      </c>
      <c r="E645" t="s">
        <v>229</v>
      </c>
      <c r="F645">
        <v>41</v>
      </c>
      <c r="G645">
        <v>8</v>
      </c>
      <c r="H645" t="s">
        <v>249</v>
      </c>
      <c r="I645">
        <v>44</v>
      </c>
      <c r="J645" t="s">
        <v>186</v>
      </c>
      <c r="K645" s="8" t="str">
        <f t="shared" si="10"/>
        <v>44.f1</v>
      </c>
      <c r="L645">
        <v>2</v>
      </c>
      <c r="M645" s="6">
        <v>1.8113425925925925E-2</v>
      </c>
      <c r="N645" s="7">
        <v>26.082999999999998</v>
      </c>
    </row>
    <row r="646" spans="1:14" x14ac:dyDescent="0.2">
      <c r="A646" t="s">
        <v>117</v>
      </c>
      <c r="B646" t="s">
        <v>118</v>
      </c>
      <c r="C646" t="s">
        <v>244</v>
      </c>
      <c r="D646" t="s">
        <v>227</v>
      </c>
      <c r="E646" t="s">
        <v>229</v>
      </c>
      <c r="F646">
        <v>41</v>
      </c>
      <c r="G646">
        <v>8</v>
      </c>
      <c r="H646" t="s">
        <v>249</v>
      </c>
      <c r="I646">
        <v>44</v>
      </c>
      <c r="J646" t="s">
        <v>177</v>
      </c>
      <c r="K646" s="8" t="str">
        <f t="shared" si="10"/>
        <v>44.e1</v>
      </c>
      <c r="L646">
        <v>1</v>
      </c>
      <c r="M646" s="6">
        <v>1.8113425925925925E-2</v>
      </c>
      <c r="N646" s="7">
        <v>26.082999999999998</v>
      </c>
    </row>
    <row r="647" spans="1:14" x14ac:dyDescent="0.2">
      <c r="A647" t="s">
        <v>117</v>
      </c>
      <c r="B647" t="s">
        <v>118</v>
      </c>
      <c r="C647" t="s">
        <v>244</v>
      </c>
      <c r="D647" t="s">
        <v>227</v>
      </c>
      <c r="E647" t="s">
        <v>229</v>
      </c>
      <c r="F647">
        <v>41</v>
      </c>
      <c r="G647">
        <v>8</v>
      </c>
      <c r="H647" t="s">
        <v>249</v>
      </c>
      <c r="I647">
        <v>44</v>
      </c>
      <c r="J647" t="s">
        <v>171</v>
      </c>
      <c r="K647" s="8" t="str">
        <f t="shared" si="10"/>
        <v>44.d1</v>
      </c>
      <c r="L647">
        <v>1</v>
      </c>
      <c r="M647" s="6">
        <v>1.8113425925925925E-2</v>
      </c>
      <c r="N647" s="7">
        <v>26.082999999999998</v>
      </c>
    </row>
    <row r="648" spans="1:14" x14ac:dyDescent="0.2">
      <c r="A648" t="s">
        <v>117</v>
      </c>
      <c r="B648" t="s">
        <v>118</v>
      </c>
      <c r="C648" t="s">
        <v>244</v>
      </c>
      <c r="D648" t="s">
        <v>227</v>
      </c>
      <c r="E648" t="s">
        <v>229</v>
      </c>
      <c r="F648">
        <v>41</v>
      </c>
      <c r="G648">
        <v>8</v>
      </c>
      <c r="H648" t="s">
        <v>249</v>
      </c>
      <c r="I648">
        <v>44</v>
      </c>
      <c r="J648" t="s">
        <v>137</v>
      </c>
      <c r="K648" s="8" t="str">
        <f t="shared" si="10"/>
        <v>44.f2</v>
      </c>
      <c r="L648">
        <v>1</v>
      </c>
      <c r="M648" s="6">
        <v>1.8113425925925925E-2</v>
      </c>
      <c r="N648" s="7">
        <v>26.082999999999998</v>
      </c>
    </row>
    <row r="649" spans="1:14" x14ac:dyDescent="0.2">
      <c r="A649" t="s">
        <v>117</v>
      </c>
      <c r="B649" t="s">
        <v>118</v>
      </c>
      <c r="C649" t="s">
        <v>244</v>
      </c>
      <c r="D649" t="s">
        <v>227</v>
      </c>
      <c r="E649" t="s">
        <v>229</v>
      </c>
      <c r="F649">
        <v>41</v>
      </c>
      <c r="G649">
        <v>8</v>
      </c>
      <c r="H649" t="s">
        <v>249</v>
      </c>
      <c r="I649">
        <v>44</v>
      </c>
      <c r="J649" t="s">
        <v>182</v>
      </c>
      <c r="K649" s="8" t="str">
        <f t="shared" si="10"/>
        <v>44.g2</v>
      </c>
      <c r="L649">
        <v>1</v>
      </c>
      <c r="M649" s="6">
        <v>1.8113425925925925E-2</v>
      </c>
      <c r="N649" s="7">
        <v>26.082999999999998</v>
      </c>
    </row>
    <row r="650" spans="1:14" x14ac:dyDescent="0.2">
      <c r="A650" t="s">
        <v>117</v>
      </c>
      <c r="B650" t="s">
        <v>118</v>
      </c>
      <c r="C650" t="s">
        <v>244</v>
      </c>
      <c r="D650" t="s">
        <v>227</v>
      </c>
      <c r="E650" t="s">
        <v>229</v>
      </c>
      <c r="F650">
        <v>41</v>
      </c>
      <c r="G650">
        <v>8</v>
      </c>
      <c r="H650" t="s">
        <v>249</v>
      </c>
      <c r="I650">
        <v>44</v>
      </c>
      <c r="J650" t="s">
        <v>180</v>
      </c>
      <c r="K650" s="8" t="str">
        <f t="shared" si="10"/>
        <v>44.i2</v>
      </c>
      <c r="L650">
        <v>1</v>
      </c>
      <c r="M650" s="6">
        <v>1.8113425925925925E-2</v>
      </c>
      <c r="N650" s="7">
        <v>26.082999999999998</v>
      </c>
    </row>
    <row r="651" spans="1:14" x14ac:dyDescent="0.2">
      <c r="A651" t="s">
        <v>117</v>
      </c>
      <c r="B651" t="s">
        <v>118</v>
      </c>
      <c r="C651" t="s">
        <v>244</v>
      </c>
      <c r="D651" t="s">
        <v>227</v>
      </c>
      <c r="E651" t="s">
        <v>229</v>
      </c>
      <c r="F651">
        <v>42</v>
      </c>
      <c r="G651">
        <v>8</v>
      </c>
      <c r="H651" t="s">
        <v>249</v>
      </c>
      <c r="I651">
        <v>44</v>
      </c>
      <c r="J651" t="s">
        <v>143</v>
      </c>
      <c r="K651" s="8" t="str">
        <f t="shared" si="10"/>
        <v>44.h4</v>
      </c>
      <c r="L651">
        <v>3</v>
      </c>
      <c r="M651" s="6">
        <v>1.8113425925925925E-2</v>
      </c>
      <c r="N651" s="7">
        <v>26.082999999999998</v>
      </c>
    </row>
    <row r="652" spans="1:14" x14ac:dyDescent="0.2">
      <c r="A652" t="s">
        <v>117</v>
      </c>
      <c r="B652" t="s">
        <v>118</v>
      </c>
      <c r="C652" t="s">
        <v>244</v>
      </c>
      <c r="D652" t="s">
        <v>227</v>
      </c>
      <c r="E652" t="s">
        <v>229</v>
      </c>
      <c r="F652">
        <v>42</v>
      </c>
      <c r="G652">
        <v>8</v>
      </c>
      <c r="H652" t="s">
        <v>249</v>
      </c>
      <c r="I652">
        <v>44</v>
      </c>
      <c r="J652" t="s">
        <v>182</v>
      </c>
      <c r="K652" s="8" t="str">
        <f t="shared" si="10"/>
        <v>44.g2</v>
      </c>
      <c r="L652">
        <v>4</v>
      </c>
      <c r="M652" s="6">
        <v>1.8113425925925925E-2</v>
      </c>
      <c r="N652" s="7">
        <v>26.082999999999998</v>
      </c>
    </row>
    <row r="653" spans="1:14" x14ac:dyDescent="0.2">
      <c r="A653" t="s">
        <v>117</v>
      </c>
      <c r="B653" t="s">
        <v>118</v>
      </c>
      <c r="C653" t="s">
        <v>244</v>
      </c>
      <c r="D653" t="s">
        <v>227</v>
      </c>
      <c r="E653" t="s">
        <v>229</v>
      </c>
      <c r="F653">
        <v>42</v>
      </c>
      <c r="G653">
        <v>8</v>
      </c>
      <c r="H653" t="s">
        <v>249</v>
      </c>
      <c r="I653">
        <v>44</v>
      </c>
      <c r="J653" t="s">
        <v>186</v>
      </c>
      <c r="K653" s="8" t="str">
        <f t="shared" si="10"/>
        <v>44.f1</v>
      </c>
      <c r="L653">
        <v>1</v>
      </c>
      <c r="M653" s="6">
        <v>1.8113425925925925E-2</v>
      </c>
      <c r="N653" s="7">
        <v>26.082999999999998</v>
      </c>
    </row>
    <row r="654" spans="1:14" x14ac:dyDescent="0.2">
      <c r="A654" t="s">
        <v>117</v>
      </c>
      <c r="B654" t="s">
        <v>118</v>
      </c>
      <c r="C654" t="s">
        <v>244</v>
      </c>
      <c r="D654" t="s">
        <v>227</v>
      </c>
      <c r="E654" t="s">
        <v>229</v>
      </c>
      <c r="F654">
        <v>42</v>
      </c>
      <c r="G654">
        <v>8</v>
      </c>
      <c r="H654" t="s">
        <v>249</v>
      </c>
      <c r="I654">
        <v>44</v>
      </c>
      <c r="J654" t="s">
        <v>124</v>
      </c>
      <c r="K654" s="8" t="str">
        <f t="shared" si="10"/>
        <v>44.d2</v>
      </c>
      <c r="L654">
        <v>1</v>
      </c>
      <c r="M654" s="6">
        <v>1.8113425925925925E-2</v>
      </c>
      <c r="N654" s="7">
        <v>26.082999999999998</v>
      </c>
    </row>
    <row r="655" spans="1:14" x14ac:dyDescent="0.2">
      <c r="A655" t="s">
        <v>117</v>
      </c>
      <c r="B655" t="s">
        <v>118</v>
      </c>
      <c r="C655" t="s">
        <v>244</v>
      </c>
      <c r="D655" t="s">
        <v>227</v>
      </c>
      <c r="E655" t="s">
        <v>229</v>
      </c>
      <c r="F655">
        <v>43</v>
      </c>
      <c r="G655">
        <v>8</v>
      </c>
      <c r="H655" t="s">
        <v>249</v>
      </c>
      <c r="I655">
        <v>44</v>
      </c>
      <c r="J655" t="s">
        <v>140</v>
      </c>
      <c r="K655" s="8" t="str">
        <f t="shared" si="10"/>
        <v>44.b2</v>
      </c>
      <c r="L655">
        <v>1</v>
      </c>
      <c r="M655" s="6">
        <v>1.8113425925925925E-2</v>
      </c>
      <c r="N655" s="7">
        <v>26.082999999999998</v>
      </c>
    </row>
    <row r="656" spans="1:14" x14ac:dyDescent="0.2">
      <c r="A656" t="s">
        <v>117</v>
      </c>
      <c r="B656" t="s">
        <v>118</v>
      </c>
      <c r="C656" t="s">
        <v>244</v>
      </c>
      <c r="D656" t="s">
        <v>227</v>
      </c>
      <c r="E656" t="s">
        <v>229</v>
      </c>
      <c r="F656">
        <v>43</v>
      </c>
      <c r="G656">
        <v>8</v>
      </c>
      <c r="H656" t="s">
        <v>249</v>
      </c>
      <c r="I656">
        <v>44</v>
      </c>
      <c r="J656" t="s">
        <v>124</v>
      </c>
      <c r="K656" s="8" t="str">
        <f t="shared" si="10"/>
        <v>44.d2</v>
      </c>
      <c r="L656">
        <v>3</v>
      </c>
      <c r="M656" s="6">
        <v>1.8113425925925925E-2</v>
      </c>
      <c r="N656" s="7">
        <v>26.082999999999998</v>
      </c>
    </row>
    <row r="657" spans="1:14" x14ac:dyDescent="0.2">
      <c r="A657" t="s">
        <v>117</v>
      </c>
      <c r="B657" t="s">
        <v>118</v>
      </c>
      <c r="C657" t="s">
        <v>244</v>
      </c>
      <c r="D657" t="s">
        <v>227</v>
      </c>
      <c r="E657" t="s">
        <v>229</v>
      </c>
      <c r="F657">
        <v>44</v>
      </c>
      <c r="G657">
        <v>8</v>
      </c>
      <c r="H657" t="s">
        <v>249</v>
      </c>
      <c r="I657">
        <v>44</v>
      </c>
      <c r="J657" t="s">
        <v>193</v>
      </c>
      <c r="K657" s="8" t="str">
        <f t="shared" si="10"/>
        <v>44.d4</v>
      </c>
      <c r="L657">
        <v>3</v>
      </c>
      <c r="M657" s="6">
        <v>1.8113425925925925E-2</v>
      </c>
      <c r="N657" s="7">
        <v>26.082999999999998</v>
      </c>
    </row>
    <row r="658" spans="1:14" x14ac:dyDescent="0.2">
      <c r="A658" t="s">
        <v>117</v>
      </c>
      <c r="B658" t="s">
        <v>118</v>
      </c>
      <c r="C658" t="s">
        <v>244</v>
      </c>
      <c r="D658" t="s">
        <v>227</v>
      </c>
      <c r="E658" t="s">
        <v>229</v>
      </c>
      <c r="F658">
        <v>44</v>
      </c>
      <c r="G658">
        <v>8</v>
      </c>
      <c r="H658" t="s">
        <v>249</v>
      </c>
      <c r="I658">
        <v>44</v>
      </c>
      <c r="J658" t="s">
        <v>123</v>
      </c>
      <c r="K658" s="8" t="str">
        <f t="shared" si="10"/>
        <v>44.e3</v>
      </c>
      <c r="L658">
        <v>4</v>
      </c>
      <c r="M658" s="6">
        <v>1.8113425925925925E-2</v>
      </c>
      <c r="N658" s="7">
        <v>26.082999999999998</v>
      </c>
    </row>
    <row r="659" spans="1:14" x14ac:dyDescent="0.2">
      <c r="A659" t="s">
        <v>117</v>
      </c>
      <c r="B659" t="s">
        <v>118</v>
      </c>
      <c r="C659" t="s">
        <v>244</v>
      </c>
      <c r="D659" t="s">
        <v>227</v>
      </c>
      <c r="E659" t="s">
        <v>229</v>
      </c>
      <c r="F659">
        <v>44</v>
      </c>
      <c r="G659">
        <v>8</v>
      </c>
      <c r="H659" t="s">
        <v>249</v>
      </c>
      <c r="I659">
        <v>44</v>
      </c>
      <c r="J659" t="s">
        <v>124</v>
      </c>
      <c r="K659" s="8" t="str">
        <f t="shared" si="10"/>
        <v>44.d2</v>
      </c>
      <c r="L659">
        <v>1</v>
      </c>
      <c r="M659" s="6">
        <v>1.8113425925925925E-2</v>
      </c>
      <c r="N659" s="7">
        <v>26.082999999999998</v>
      </c>
    </row>
    <row r="660" spans="1:14" x14ac:dyDescent="0.2">
      <c r="A660" t="s">
        <v>117</v>
      </c>
      <c r="B660" t="s">
        <v>118</v>
      </c>
      <c r="C660" t="s">
        <v>244</v>
      </c>
      <c r="D660" t="s">
        <v>227</v>
      </c>
      <c r="E660" t="s">
        <v>228</v>
      </c>
      <c r="F660">
        <v>36</v>
      </c>
      <c r="G660">
        <v>16</v>
      </c>
      <c r="H660" t="s">
        <v>249</v>
      </c>
      <c r="I660">
        <v>44</v>
      </c>
      <c r="J660" t="s">
        <v>124</v>
      </c>
      <c r="K660" s="8" t="str">
        <f t="shared" si="10"/>
        <v>44.d2</v>
      </c>
      <c r="L660">
        <v>2</v>
      </c>
      <c r="M660" s="6">
        <v>1.8113425925925925E-2</v>
      </c>
      <c r="N660" s="7">
        <v>26.082999999999998</v>
      </c>
    </row>
    <row r="661" spans="1:14" x14ac:dyDescent="0.2">
      <c r="A661" t="s">
        <v>117</v>
      </c>
      <c r="B661" t="s">
        <v>118</v>
      </c>
      <c r="C661" t="s">
        <v>244</v>
      </c>
      <c r="D661" t="s">
        <v>227</v>
      </c>
      <c r="E661" t="s">
        <v>228</v>
      </c>
      <c r="F661">
        <v>36</v>
      </c>
      <c r="G661">
        <v>16</v>
      </c>
      <c r="H661" t="s">
        <v>249</v>
      </c>
      <c r="I661">
        <v>44</v>
      </c>
      <c r="J661" t="s">
        <v>147</v>
      </c>
      <c r="K661" s="8" t="str">
        <f t="shared" si="10"/>
        <v>44.e2</v>
      </c>
      <c r="L661">
        <v>1</v>
      </c>
      <c r="M661" s="6">
        <v>1.8113425925925925E-2</v>
      </c>
      <c r="N661" s="7">
        <v>26.082999999999998</v>
      </c>
    </row>
    <row r="662" spans="1:14" x14ac:dyDescent="0.2">
      <c r="A662" t="s">
        <v>117</v>
      </c>
      <c r="B662" t="s">
        <v>118</v>
      </c>
      <c r="C662" t="s">
        <v>244</v>
      </c>
      <c r="D662" t="s">
        <v>227</v>
      </c>
      <c r="E662" t="s">
        <v>228</v>
      </c>
      <c r="F662">
        <v>36</v>
      </c>
      <c r="G662">
        <v>16</v>
      </c>
      <c r="H662" t="s">
        <v>249</v>
      </c>
      <c r="I662">
        <v>44</v>
      </c>
      <c r="J662" t="s">
        <v>171</v>
      </c>
      <c r="K662" s="8" t="str">
        <f t="shared" si="10"/>
        <v>44.d1</v>
      </c>
      <c r="L662">
        <v>1</v>
      </c>
      <c r="M662" s="6">
        <v>1.8113425925925925E-2</v>
      </c>
      <c r="N662" s="7">
        <v>26.082999999999998</v>
      </c>
    </row>
    <row r="663" spans="1:14" x14ac:dyDescent="0.2">
      <c r="A663" t="s">
        <v>117</v>
      </c>
      <c r="B663" t="s">
        <v>118</v>
      </c>
      <c r="C663" t="s">
        <v>244</v>
      </c>
      <c r="D663" t="s">
        <v>227</v>
      </c>
      <c r="E663" t="s">
        <v>228</v>
      </c>
      <c r="F663">
        <v>37</v>
      </c>
      <c r="G663">
        <v>16</v>
      </c>
      <c r="H663" t="s">
        <v>249</v>
      </c>
      <c r="I663">
        <v>44</v>
      </c>
      <c r="J663" t="s">
        <v>160</v>
      </c>
      <c r="K663" s="8" t="str">
        <f t="shared" si="10"/>
        <v>44.b4</v>
      </c>
      <c r="L663">
        <v>1</v>
      </c>
      <c r="M663" s="6">
        <v>1.8113425925925925E-2</v>
      </c>
      <c r="N663" s="7">
        <v>26.082999999999998</v>
      </c>
    </row>
    <row r="664" spans="1:14" x14ac:dyDescent="0.2">
      <c r="A664" t="s">
        <v>117</v>
      </c>
      <c r="B664" t="s">
        <v>118</v>
      </c>
      <c r="C664" t="s">
        <v>244</v>
      </c>
      <c r="D664" t="s">
        <v>227</v>
      </c>
      <c r="E664" t="s">
        <v>230</v>
      </c>
      <c r="F664">
        <v>30</v>
      </c>
      <c r="G664">
        <v>10</v>
      </c>
      <c r="H664" t="s">
        <v>249</v>
      </c>
      <c r="I664">
        <v>44</v>
      </c>
      <c r="J664" t="s">
        <v>185</v>
      </c>
      <c r="K664" s="8" t="str">
        <f t="shared" si="10"/>
        <v>44.b1</v>
      </c>
      <c r="L664">
        <v>2</v>
      </c>
      <c r="M664" s="6">
        <v>1.8113425925925925E-2</v>
      </c>
      <c r="N664" s="7">
        <v>26.082999999999998</v>
      </c>
    </row>
    <row r="665" spans="1:14" x14ac:dyDescent="0.2">
      <c r="A665" t="s">
        <v>117</v>
      </c>
      <c r="B665" t="s">
        <v>118</v>
      </c>
      <c r="C665" t="s">
        <v>244</v>
      </c>
      <c r="D665" t="s">
        <v>227</v>
      </c>
      <c r="E665" t="s">
        <v>230</v>
      </c>
      <c r="F665">
        <v>30</v>
      </c>
      <c r="G665">
        <v>10</v>
      </c>
      <c r="H665" t="s">
        <v>249</v>
      </c>
      <c r="I665">
        <v>44</v>
      </c>
      <c r="J665" t="s">
        <v>171</v>
      </c>
      <c r="K665" s="8" t="str">
        <f t="shared" si="10"/>
        <v>44.d1</v>
      </c>
      <c r="L665">
        <v>1</v>
      </c>
      <c r="M665" s="6">
        <v>1.8113425925925925E-2</v>
      </c>
      <c r="N665" s="7">
        <v>26.082999999999998</v>
      </c>
    </row>
    <row r="666" spans="1:14" x14ac:dyDescent="0.2">
      <c r="A666" t="s">
        <v>117</v>
      </c>
      <c r="B666" t="s">
        <v>118</v>
      </c>
      <c r="C666" t="s">
        <v>244</v>
      </c>
      <c r="D666" t="s">
        <v>227</v>
      </c>
      <c r="E666" t="s">
        <v>230</v>
      </c>
      <c r="F666">
        <v>30</v>
      </c>
      <c r="G666">
        <v>10</v>
      </c>
      <c r="H666" t="s">
        <v>249</v>
      </c>
      <c r="I666">
        <v>44</v>
      </c>
      <c r="J666" t="s">
        <v>124</v>
      </c>
      <c r="K666" s="8" t="str">
        <f t="shared" si="10"/>
        <v>44.d2</v>
      </c>
      <c r="L666">
        <v>1</v>
      </c>
      <c r="M666" s="6">
        <v>1.8113425925925925E-2</v>
      </c>
      <c r="N666" s="7">
        <v>26.082999999999998</v>
      </c>
    </row>
    <row r="667" spans="1:14" x14ac:dyDescent="0.2">
      <c r="A667" t="s">
        <v>117</v>
      </c>
      <c r="B667" t="s">
        <v>118</v>
      </c>
      <c r="C667" t="s">
        <v>244</v>
      </c>
      <c r="D667" t="s">
        <v>227</v>
      </c>
      <c r="E667" t="s">
        <v>230</v>
      </c>
      <c r="F667">
        <v>30</v>
      </c>
      <c r="G667">
        <v>10</v>
      </c>
      <c r="H667" t="s">
        <v>249</v>
      </c>
      <c r="I667">
        <v>44</v>
      </c>
      <c r="J667" t="s">
        <v>170</v>
      </c>
      <c r="K667" s="8" t="str">
        <f t="shared" si="10"/>
        <v>44.c1</v>
      </c>
      <c r="L667">
        <v>1</v>
      </c>
      <c r="M667" s="6">
        <v>1.8113425925925925E-2</v>
      </c>
      <c r="N667" s="7">
        <v>26.082999999999998</v>
      </c>
    </row>
    <row r="668" spans="1:14" x14ac:dyDescent="0.2">
      <c r="A668" t="s">
        <v>117</v>
      </c>
      <c r="B668" t="s">
        <v>118</v>
      </c>
      <c r="C668" t="s">
        <v>244</v>
      </c>
      <c r="D668" t="s">
        <v>227</v>
      </c>
      <c r="E668" t="s">
        <v>230</v>
      </c>
      <c r="F668">
        <v>30</v>
      </c>
      <c r="G668">
        <v>10</v>
      </c>
      <c r="H668" t="s">
        <v>249</v>
      </c>
      <c r="I668">
        <v>44</v>
      </c>
      <c r="J668" t="s">
        <v>177</v>
      </c>
      <c r="K668" s="8" t="str">
        <f t="shared" si="10"/>
        <v>44.e1</v>
      </c>
      <c r="L668">
        <v>1</v>
      </c>
      <c r="M668" s="6">
        <v>1.8113425925925925E-2</v>
      </c>
      <c r="N668" s="7">
        <v>26.082999999999998</v>
      </c>
    </row>
    <row r="669" spans="1:14" x14ac:dyDescent="0.2">
      <c r="A669" t="s">
        <v>117</v>
      </c>
      <c r="B669" t="s">
        <v>118</v>
      </c>
      <c r="C669" t="s">
        <v>244</v>
      </c>
      <c r="D669" t="s">
        <v>227</v>
      </c>
      <c r="E669" t="s">
        <v>228</v>
      </c>
      <c r="F669">
        <v>38</v>
      </c>
      <c r="G669">
        <v>16</v>
      </c>
      <c r="H669" t="s">
        <v>249</v>
      </c>
      <c r="I669">
        <v>44</v>
      </c>
      <c r="J669" t="s">
        <v>193</v>
      </c>
      <c r="K669" s="8" t="str">
        <f t="shared" si="10"/>
        <v>44.d4</v>
      </c>
      <c r="L669">
        <v>1</v>
      </c>
      <c r="M669" s="6">
        <v>1.8113425925925925E-2</v>
      </c>
      <c r="N669" s="7">
        <v>26.082999999999998</v>
      </c>
    </row>
    <row r="670" spans="1:14" x14ac:dyDescent="0.2">
      <c r="A670" t="s">
        <v>117</v>
      </c>
      <c r="B670" t="s">
        <v>118</v>
      </c>
      <c r="C670" t="s">
        <v>244</v>
      </c>
      <c r="D670" t="s">
        <v>227</v>
      </c>
      <c r="E670" t="s">
        <v>229</v>
      </c>
      <c r="F670">
        <v>45</v>
      </c>
      <c r="G670">
        <v>8</v>
      </c>
      <c r="H670" t="s">
        <v>249</v>
      </c>
      <c r="I670">
        <v>44</v>
      </c>
      <c r="J670" t="s">
        <v>193</v>
      </c>
      <c r="K670" s="8" t="str">
        <f t="shared" si="10"/>
        <v>44.d4</v>
      </c>
      <c r="L670">
        <v>1</v>
      </c>
      <c r="M670" s="6">
        <v>1.8113425925925925E-2</v>
      </c>
      <c r="N670" s="7">
        <v>26.082999999999998</v>
      </c>
    </row>
    <row r="671" spans="1:14" x14ac:dyDescent="0.2">
      <c r="A671" t="s">
        <v>117</v>
      </c>
      <c r="B671" t="s">
        <v>118</v>
      </c>
      <c r="C671" t="s">
        <v>244</v>
      </c>
      <c r="D671" t="s">
        <v>227</v>
      </c>
      <c r="E671" t="s">
        <v>229</v>
      </c>
      <c r="F671">
        <v>45</v>
      </c>
      <c r="G671">
        <v>8</v>
      </c>
      <c r="H671" t="s">
        <v>249</v>
      </c>
      <c r="I671">
        <v>44</v>
      </c>
      <c r="J671" t="s">
        <v>123</v>
      </c>
      <c r="K671" s="8" t="str">
        <f t="shared" si="10"/>
        <v>44.e3</v>
      </c>
      <c r="L671">
        <v>2</v>
      </c>
      <c r="M671" s="6">
        <v>1.8113425925925925E-2</v>
      </c>
      <c r="N671" s="7">
        <v>26.082999999999998</v>
      </c>
    </row>
    <row r="672" spans="1:14" x14ac:dyDescent="0.2">
      <c r="A672" t="s">
        <v>117</v>
      </c>
      <c r="B672" t="s">
        <v>118</v>
      </c>
      <c r="C672" t="s">
        <v>244</v>
      </c>
      <c r="D672" t="s">
        <v>227</v>
      </c>
      <c r="E672" t="s">
        <v>229</v>
      </c>
      <c r="F672">
        <v>45</v>
      </c>
      <c r="G672">
        <v>8</v>
      </c>
      <c r="H672" t="s">
        <v>249</v>
      </c>
      <c r="I672">
        <v>44</v>
      </c>
      <c r="J672" t="s">
        <v>124</v>
      </c>
      <c r="K672" s="8" t="str">
        <f t="shared" si="10"/>
        <v>44.d2</v>
      </c>
      <c r="L672">
        <v>1</v>
      </c>
      <c r="M672" s="6">
        <v>1.8113425925925925E-2</v>
      </c>
      <c r="N672" s="7">
        <v>26.082999999999998</v>
      </c>
    </row>
    <row r="673" spans="1:14" x14ac:dyDescent="0.2">
      <c r="A673" t="s">
        <v>117</v>
      </c>
      <c r="B673" t="s">
        <v>118</v>
      </c>
      <c r="C673" t="s">
        <v>244</v>
      </c>
      <c r="D673" t="s">
        <v>227</v>
      </c>
      <c r="E673" t="s">
        <v>229</v>
      </c>
      <c r="F673">
        <v>46</v>
      </c>
      <c r="G673">
        <v>8</v>
      </c>
      <c r="H673" t="s">
        <v>249</v>
      </c>
      <c r="I673">
        <v>44</v>
      </c>
      <c r="J673" t="s">
        <v>140</v>
      </c>
      <c r="K673" s="8" t="str">
        <f t="shared" si="10"/>
        <v>44.b2</v>
      </c>
      <c r="L673">
        <v>1</v>
      </c>
      <c r="M673" s="6">
        <v>1.8113425925925925E-2</v>
      </c>
      <c r="N673" s="7">
        <v>26.082999999999998</v>
      </c>
    </row>
    <row r="674" spans="1:14" x14ac:dyDescent="0.2">
      <c r="A674" t="s">
        <v>117</v>
      </c>
      <c r="B674" t="s">
        <v>118</v>
      </c>
      <c r="C674" t="s">
        <v>244</v>
      </c>
      <c r="D674" t="s">
        <v>227</v>
      </c>
      <c r="E674" t="s">
        <v>229</v>
      </c>
      <c r="F674">
        <v>46</v>
      </c>
      <c r="G674">
        <v>8</v>
      </c>
      <c r="H674" t="s">
        <v>249</v>
      </c>
      <c r="I674">
        <v>44</v>
      </c>
      <c r="J674" t="s">
        <v>185</v>
      </c>
      <c r="K674" s="8" t="str">
        <f t="shared" si="10"/>
        <v>44.b1</v>
      </c>
      <c r="L674">
        <v>1</v>
      </c>
      <c r="M674" s="6">
        <v>1.8113425925925925E-2</v>
      </c>
      <c r="N674" s="7">
        <v>26.082999999999998</v>
      </c>
    </row>
    <row r="675" spans="1:14" x14ac:dyDescent="0.2">
      <c r="A675" t="s">
        <v>117</v>
      </c>
      <c r="B675" t="s">
        <v>118</v>
      </c>
      <c r="C675" t="s">
        <v>244</v>
      </c>
      <c r="D675" t="s">
        <v>227</v>
      </c>
      <c r="E675" t="s">
        <v>229</v>
      </c>
      <c r="F675">
        <v>47</v>
      </c>
      <c r="G675">
        <v>8</v>
      </c>
      <c r="H675" t="s">
        <v>249</v>
      </c>
      <c r="I675">
        <v>44</v>
      </c>
      <c r="J675" t="s">
        <v>168</v>
      </c>
      <c r="K675" s="8" t="str">
        <f t="shared" si="10"/>
        <v>44.i7</v>
      </c>
      <c r="L675">
        <v>2</v>
      </c>
      <c r="M675" s="6">
        <v>1.8113425925925925E-2</v>
      </c>
      <c r="N675" s="7">
        <v>26.082999999999998</v>
      </c>
    </row>
    <row r="676" spans="1:14" x14ac:dyDescent="0.2">
      <c r="A676" t="s">
        <v>117</v>
      </c>
      <c r="B676" t="s">
        <v>118</v>
      </c>
      <c r="C676" t="s">
        <v>244</v>
      </c>
      <c r="D676" t="s">
        <v>227</v>
      </c>
      <c r="E676" t="s">
        <v>229</v>
      </c>
      <c r="F676">
        <v>47</v>
      </c>
      <c r="G676">
        <v>8</v>
      </c>
      <c r="H676" t="s">
        <v>249</v>
      </c>
      <c r="I676">
        <v>44</v>
      </c>
      <c r="J676" t="s">
        <v>152</v>
      </c>
      <c r="K676" s="8" t="str">
        <f t="shared" si="10"/>
        <v>44.h7</v>
      </c>
      <c r="L676">
        <v>2</v>
      </c>
      <c r="M676" s="6">
        <v>1.8113425925925925E-2</v>
      </c>
      <c r="N676" s="7">
        <v>26.082999999999998</v>
      </c>
    </row>
    <row r="677" spans="1:14" x14ac:dyDescent="0.2">
      <c r="A677" t="s">
        <v>117</v>
      </c>
      <c r="B677" t="s">
        <v>118</v>
      </c>
      <c r="C677" t="s">
        <v>244</v>
      </c>
      <c r="D677" t="s">
        <v>227</v>
      </c>
      <c r="E677" t="s">
        <v>229</v>
      </c>
      <c r="F677">
        <v>47</v>
      </c>
      <c r="G677">
        <v>8</v>
      </c>
      <c r="H677" t="s">
        <v>249</v>
      </c>
      <c r="I677">
        <v>44</v>
      </c>
      <c r="J677" t="s">
        <v>144</v>
      </c>
      <c r="K677" s="8" t="str">
        <f t="shared" si="10"/>
        <v>44.h8</v>
      </c>
      <c r="L677">
        <v>4</v>
      </c>
      <c r="M677" s="6">
        <v>1.8113425925925925E-2</v>
      </c>
      <c r="N677" s="7">
        <v>26.082999999999998</v>
      </c>
    </row>
    <row r="678" spans="1:14" x14ac:dyDescent="0.2">
      <c r="A678" t="s">
        <v>117</v>
      </c>
      <c r="B678" t="s">
        <v>118</v>
      </c>
      <c r="C678" t="s">
        <v>244</v>
      </c>
      <c r="D678" t="s">
        <v>227</v>
      </c>
      <c r="E678" t="s">
        <v>229</v>
      </c>
      <c r="F678">
        <v>47</v>
      </c>
      <c r="G678">
        <v>8</v>
      </c>
      <c r="H678" t="s">
        <v>249</v>
      </c>
      <c r="I678">
        <v>44</v>
      </c>
      <c r="J678" t="s">
        <v>133</v>
      </c>
      <c r="K678" s="8" t="str">
        <f t="shared" si="10"/>
        <v>44.h6</v>
      </c>
      <c r="L678">
        <v>3</v>
      </c>
      <c r="M678" s="6">
        <v>1.8113425925925925E-2</v>
      </c>
      <c r="N678" s="7">
        <v>26.082999999999998</v>
      </c>
    </row>
    <row r="679" spans="1:14" x14ac:dyDescent="0.2">
      <c r="A679" t="s">
        <v>117</v>
      </c>
      <c r="B679" t="s">
        <v>118</v>
      </c>
      <c r="C679" t="s">
        <v>244</v>
      </c>
      <c r="D679" t="s">
        <v>227</v>
      </c>
      <c r="E679" t="s">
        <v>229</v>
      </c>
      <c r="F679">
        <v>47</v>
      </c>
      <c r="G679">
        <v>8</v>
      </c>
      <c r="H679" t="s">
        <v>249</v>
      </c>
      <c r="I679">
        <v>44</v>
      </c>
      <c r="J679" t="s">
        <v>143</v>
      </c>
      <c r="K679" s="8" t="str">
        <f t="shared" si="10"/>
        <v>44.h4</v>
      </c>
      <c r="L679">
        <v>1</v>
      </c>
      <c r="M679" s="6">
        <v>1.8113425925925925E-2</v>
      </c>
      <c r="N679" s="7">
        <v>26.082999999999998</v>
      </c>
    </row>
    <row r="680" spans="1:14" x14ac:dyDescent="0.2">
      <c r="A680" t="s">
        <v>117</v>
      </c>
      <c r="B680" t="s">
        <v>118</v>
      </c>
      <c r="C680" t="s">
        <v>244</v>
      </c>
      <c r="D680" t="s">
        <v>227</v>
      </c>
      <c r="E680" t="s">
        <v>229</v>
      </c>
      <c r="F680">
        <v>47</v>
      </c>
      <c r="G680">
        <v>8</v>
      </c>
      <c r="H680" t="s">
        <v>249</v>
      </c>
      <c r="I680">
        <v>44</v>
      </c>
      <c r="J680" t="s">
        <v>167</v>
      </c>
      <c r="K680" s="8" t="str">
        <f t="shared" si="10"/>
        <v>44.g5</v>
      </c>
      <c r="L680">
        <v>1</v>
      </c>
      <c r="M680" s="6">
        <v>1.8113425925925925E-2</v>
      </c>
      <c r="N680" s="7">
        <v>26.082999999999998</v>
      </c>
    </row>
    <row r="681" spans="1:14" x14ac:dyDescent="0.2">
      <c r="A681" t="s">
        <v>117</v>
      </c>
      <c r="B681" t="s">
        <v>118</v>
      </c>
      <c r="C681" t="s">
        <v>244</v>
      </c>
      <c r="D681" t="s">
        <v>227</v>
      </c>
      <c r="E681" t="s">
        <v>228</v>
      </c>
      <c r="F681">
        <v>39</v>
      </c>
      <c r="G681">
        <v>16</v>
      </c>
      <c r="H681" t="s">
        <v>249</v>
      </c>
      <c r="I681">
        <v>44</v>
      </c>
      <c r="J681" t="s">
        <v>170</v>
      </c>
      <c r="K681" s="8" t="str">
        <f t="shared" si="10"/>
        <v>44.c1</v>
      </c>
      <c r="L681">
        <v>2</v>
      </c>
      <c r="M681" s="6">
        <v>1.8113425925925925E-2</v>
      </c>
      <c r="N681" s="7">
        <v>26.082999999999998</v>
      </c>
    </row>
    <row r="682" spans="1:14" x14ac:dyDescent="0.2">
      <c r="A682" t="s">
        <v>117</v>
      </c>
      <c r="B682" t="s">
        <v>118</v>
      </c>
      <c r="C682" t="s">
        <v>244</v>
      </c>
      <c r="D682" t="s">
        <v>227</v>
      </c>
      <c r="E682" t="s">
        <v>228</v>
      </c>
      <c r="F682">
        <v>39</v>
      </c>
      <c r="G682">
        <v>16</v>
      </c>
      <c r="H682" t="s">
        <v>249</v>
      </c>
      <c r="I682">
        <v>44</v>
      </c>
      <c r="J682" t="s">
        <v>185</v>
      </c>
      <c r="K682" s="8" t="str">
        <f t="shared" si="10"/>
        <v>44.b1</v>
      </c>
      <c r="L682">
        <v>1</v>
      </c>
      <c r="M682" s="6">
        <v>1.8113425925925925E-2</v>
      </c>
      <c r="N682" s="7">
        <v>26.082999999999998</v>
      </c>
    </row>
    <row r="683" spans="1:14" x14ac:dyDescent="0.2">
      <c r="A683" t="s">
        <v>117</v>
      </c>
      <c r="B683" t="s">
        <v>118</v>
      </c>
      <c r="C683" t="s">
        <v>244</v>
      </c>
      <c r="D683" t="s">
        <v>227</v>
      </c>
      <c r="E683" t="s">
        <v>228</v>
      </c>
      <c r="F683">
        <v>39</v>
      </c>
      <c r="G683">
        <v>16</v>
      </c>
      <c r="H683" t="s">
        <v>249</v>
      </c>
      <c r="I683">
        <v>44</v>
      </c>
      <c r="J683" t="s">
        <v>140</v>
      </c>
      <c r="K683" s="8" t="str">
        <f t="shared" si="10"/>
        <v>44.b2</v>
      </c>
      <c r="L683">
        <v>4</v>
      </c>
      <c r="M683" s="6">
        <v>1.8113425925925925E-2</v>
      </c>
      <c r="N683" s="7">
        <v>26.082999999999998</v>
      </c>
    </row>
    <row r="684" spans="1:14" x14ac:dyDescent="0.2">
      <c r="A684" t="s">
        <v>117</v>
      </c>
      <c r="B684" t="s">
        <v>118</v>
      </c>
      <c r="C684" t="s">
        <v>244</v>
      </c>
      <c r="D684" t="s">
        <v>227</v>
      </c>
      <c r="E684" t="s">
        <v>228</v>
      </c>
      <c r="F684">
        <v>39</v>
      </c>
      <c r="G684">
        <v>16</v>
      </c>
      <c r="H684" t="s">
        <v>249</v>
      </c>
      <c r="I684">
        <v>44</v>
      </c>
      <c r="J684" t="s">
        <v>124</v>
      </c>
      <c r="K684" s="8" t="str">
        <f t="shared" si="10"/>
        <v>44.d2</v>
      </c>
      <c r="L684">
        <v>1</v>
      </c>
      <c r="M684" s="6">
        <v>1.8113425925925925E-2</v>
      </c>
      <c r="N684" s="7">
        <v>26.082999999999998</v>
      </c>
    </row>
    <row r="685" spans="1:14" x14ac:dyDescent="0.2">
      <c r="A685" t="s">
        <v>117</v>
      </c>
      <c r="B685" t="s">
        <v>118</v>
      </c>
      <c r="C685" t="s">
        <v>244</v>
      </c>
      <c r="D685" t="s">
        <v>227</v>
      </c>
      <c r="E685" t="s">
        <v>228</v>
      </c>
      <c r="F685">
        <v>39</v>
      </c>
      <c r="G685">
        <v>16</v>
      </c>
      <c r="H685" t="s">
        <v>249</v>
      </c>
      <c r="I685">
        <v>44</v>
      </c>
      <c r="J685" t="s">
        <v>123</v>
      </c>
      <c r="K685" s="8" t="str">
        <f t="shared" si="10"/>
        <v>44.e3</v>
      </c>
      <c r="L685">
        <v>3</v>
      </c>
      <c r="M685" s="6">
        <v>1.8113425925925925E-2</v>
      </c>
      <c r="N685" s="7">
        <v>26.082999999999998</v>
      </c>
    </row>
    <row r="686" spans="1:14" x14ac:dyDescent="0.2">
      <c r="A686" t="s">
        <v>117</v>
      </c>
      <c r="B686" t="s">
        <v>118</v>
      </c>
      <c r="C686" t="s">
        <v>244</v>
      </c>
      <c r="D686" t="s">
        <v>227</v>
      </c>
      <c r="E686" t="s">
        <v>228</v>
      </c>
      <c r="F686">
        <v>39</v>
      </c>
      <c r="G686">
        <v>16</v>
      </c>
      <c r="H686" t="s">
        <v>249</v>
      </c>
      <c r="I686">
        <v>44</v>
      </c>
      <c r="J686" t="s">
        <v>193</v>
      </c>
      <c r="K686" s="8" t="str">
        <f t="shared" si="10"/>
        <v>44.d4</v>
      </c>
      <c r="L686">
        <v>1</v>
      </c>
      <c r="M686" s="6">
        <v>1.8113425925925925E-2</v>
      </c>
      <c r="N686" s="7">
        <v>26.082999999999998</v>
      </c>
    </row>
    <row r="687" spans="1:14" x14ac:dyDescent="0.2">
      <c r="A687" t="s">
        <v>117</v>
      </c>
      <c r="B687" t="s">
        <v>118</v>
      </c>
      <c r="C687" t="s">
        <v>244</v>
      </c>
      <c r="D687" t="s">
        <v>227</v>
      </c>
      <c r="E687" t="s">
        <v>228</v>
      </c>
      <c r="F687">
        <v>39</v>
      </c>
      <c r="G687">
        <v>16</v>
      </c>
      <c r="H687" t="s">
        <v>249</v>
      </c>
      <c r="I687">
        <v>44</v>
      </c>
      <c r="J687" t="s">
        <v>125</v>
      </c>
      <c r="K687" s="8" t="str">
        <f t="shared" si="10"/>
        <v>44.c3</v>
      </c>
      <c r="L687">
        <v>2</v>
      </c>
      <c r="M687" s="6">
        <v>1.8113425925925925E-2</v>
      </c>
      <c r="N687" s="7">
        <v>26.082999999999998</v>
      </c>
    </row>
    <row r="688" spans="1:14" x14ac:dyDescent="0.2">
      <c r="A688" t="s">
        <v>117</v>
      </c>
      <c r="B688" t="s">
        <v>118</v>
      </c>
      <c r="C688" t="s">
        <v>244</v>
      </c>
      <c r="D688" t="s">
        <v>227</v>
      </c>
      <c r="E688" t="s">
        <v>228</v>
      </c>
      <c r="F688">
        <v>39</v>
      </c>
      <c r="G688">
        <v>16</v>
      </c>
      <c r="H688" t="s">
        <v>249</v>
      </c>
      <c r="I688">
        <v>44</v>
      </c>
      <c r="J688" t="s">
        <v>137</v>
      </c>
      <c r="K688" s="8" t="str">
        <f t="shared" si="10"/>
        <v>44.f2</v>
      </c>
      <c r="L688">
        <v>1</v>
      </c>
      <c r="M688" s="6">
        <v>1.8113425925925925E-2</v>
      </c>
      <c r="N688" s="7">
        <v>26.082999999999998</v>
      </c>
    </row>
    <row r="689" spans="1:14" x14ac:dyDescent="0.2">
      <c r="A689" t="s">
        <v>117</v>
      </c>
      <c r="B689" t="s">
        <v>118</v>
      </c>
      <c r="C689" t="s">
        <v>244</v>
      </c>
      <c r="D689" t="s">
        <v>227</v>
      </c>
      <c r="E689" t="s">
        <v>228</v>
      </c>
      <c r="F689">
        <v>39</v>
      </c>
      <c r="G689">
        <v>16</v>
      </c>
      <c r="H689" t="s">
        <v>249</v>
      </c>
      <c r="I689">
        <v>44</v>
      </c>
      <c r="J689" t="s">
        <v>174</v>
      </c>
      <c r="K689" s="8" t="str">
        <f t="shared" si="10"/>
        <v>44.g3</v>
      </c>
      <c r="L689">
        <v>2</v>
      </c>
      <c r="M689" s="6">
        <v>1.8113425925925925E-2</v>
      </c>
      <c r="N689" s="7">
        <v>26.082999999999998</v>
      </c>
    </row>
    <row r="690" spans="1:14" x14ac:dyDescent="0.2">
      <c r="A690" t="s">
        <v>117</v>
      </c>
      <c r="B690" t="s">
        <v>118</v>
      </c>
      <c r="C690" t="s">
        <v>244</v>
      </c>
      <c r="D690" t="s">
        <v>227</v>
      </c>
      <c r="E690" t="s">
        <v>230</v>
      </c>
      <c r="F690">
        <v>31</v>
      </c>
      <c r="G690">
        <v>10</v>
      </c>
      <c r="H690" t="s">
        <v>249</v>
      </c>
      <c r="I690">
        <v>44</v>
      </c>
      <c r="J690" t="s">
        <v>146</v>
      </c>
      <c r="K690" s="8" t="str">
        <f t="shared" si="10"/>
        <v>44.g7</v>
      </c>
      <c r="L690">
        <v>1</v>
      </c>
      <c r="M690" s="6">
        <v>1.8113425925925925E-2</v>
      </c>
      <c r="N690" s="7">
        <v>26.082999999999998</v>
      </c>
    </row>
    <row r="691" spans="1:14" x14ac:dyDescent="0.2">
      <c r="A691" t="s">
        <v>117</v>
      </c>
      <c r="B691" t="s">
        <v>118</v>
      </c>
      <c r="C691" t="s">
        <v>244</v>
      </c>
      <c r="D691" t="s">
        <v>227</v>
      </c>
      <c r="E691" t="s">
        <v>230</v>
      </c>
      <c r="F691">
        <v>31</v>
      </c>
      <c r="G691">
        <v>10</v>
      </c>
      <c r="H691" t="s">
        <v>249</v>
      </c>
      <c r="I691">
        <v>44</v>
      </c>
      <c r="J691" t="s">
        <v>162</v>
      </c>
      <c r="K691" s="8" t="str">
        <f t="shared" si="10"/>
        <v>44.f8</v>
      </c>
      <c r="L691">
        <v>2</v>
      </c>
      <c r="M691" s="6">
        <v>1.8113425925925925E-2</v>
      </c>
      <c r="N691" s="7">
        <v>26.082999999999998</v>
      </c>
    </row>
    <row r="692" spans="1:14" x14ac:dyDescent="0.2">
      <c r="A692" t="s">
        <v>117</v>
      </c>
      <c r="B692" t="s">
        <v>118</v>
      </c>
      <c r="C692" t="s">
        <v>244</v>
      </c>
      <c r="D692" t="s">
        <v>227</v>
      </c>
      <c r="E692" t="s">
        <v>230</v>
      </c>
      <c r="F692">
        <v>31</v>
      </c>
      <c r="G692">
        <v>10</v>
      </c>
      <c r="H692" t="s">
        <v>249</v>
      </c>
      <c r="I692">
        <v>44</v>
      </c>
      <c r="J692" t="s">
        <v>208</v>
      </c>
      <c r="K692" s="8" t="str">
        <f t="shared" si="10"/>
        <v>44.e8</v>
      </c>
      <c r="L692">
        <v>1</v>
      </c>
      <c r="M692" s="6">
        <v>1.8113425925925925E-2</v>
      </c>
      <c r="N692" s="7">
        <v>26.082999999999998</v>
      </c>
    </row>
    <row r="693" spans="1:14" x14ac:dyDescent="0.2">
      <c r="A693" t="s">
        <v>117</v>
      </c>
      <c r="B693" t="s">
        <v>118</v>
      </c>
      <c r="C693" t="s">
        <v>244</v>
      </c>
      <c r="D693" t="s">
        <v>227</v>
      </c>
      <c r="E693" t="s">
        <v>229</v>
      </c>
      <c r="F693">
        <v>48</v>
      </c>
      <c r="G693">
        <v>9</v>
      </c>
      <c r="H693" t="s">
        <v>249</v>
      </c>
      <c r="I693">
        <v>44</v>
      </c>
      <c r="J693" t="s">
        <v>140</v>
      </c>
      <c r="K693" s="8" t="str">
        <f t="shared" si="10"/>
        <v>44.b2</v>
      </c>
      <c r="L693">
        <v>1</v>
      </c>
      <c r="M693" s="6">
        <v>1.8113425925925925E-2</v>
      </c>
      <c r="N693" s="7">
        <v>26.082999999999998</v>
      </c>
    </row>
    <row r="694" spans="1:14" x14ac:dyDescent="0.2">
      <c r="A694" t="s">
        <v>117</v>
      </c>
      <c r="B694" t="s">
        <v>118</v>
      </c>
      <c r="C694" t="s">
        <v>244</v>
      </c>
      <c r="D694" t="s">
        <v>227</v>
      </c>
      <c r="E694" t="s">
        <v>229</v>
      </c>
      <c r="F694">
        <v>48</v>
      </c>
      <c r="G694">
        <v>9</v>
      </c>
      <c r="H694" t="s">
        <v>249</v>
      </c>
      <c r="I694">
        <v>44</v>
      </c>
      <c r="J694" t="s">
        <v>125</v>
      </c>
      <c r="K694" s="8" t="str">
        <f t="shared" si="10"/>
        <v>44.c3</v>
      </c>
      <c r="L694">
        <v>1</v>
      </c>
      <c r="M694" s="6">
        <v>1.8113425925925925E-2</v>
      </c>
      <c r="N694" s="7">
        <v>26.082999999999998</v>
      </c>
    </row>
    <row r="695" spans="1:14" x14ac:dyDescent="0.2">
      <c r="A695" t="s">
        <v>117</v>
      </c>
      <c r="B695" t="s">
        <v>118</v>
      </c>
      <c r="C695" t="s">
        <v>244</v>
      </c>
      <c r="D695" t="s">
        <v>227</v>
      </c>
      <c r="E695" t="s">
        <v>229</v>
      </c>
      <c r="F695">
        <v>48</v>
      </c>
      <c r="G695">
        <v>9</v>
      </c>
      <c r="H695" t="s">
        <v>249</v>
      </c>
      <c r="I695">
        <v>44</v>
      </c>
      <c r="J695" t="s">
        <v>193</v>
      </c>
      <c r="K695" s="8" t="str">
        <f t="shared" si="10"/>
        <v>44.d4</v>
      </c>
      <c r="L695">
        <v>2</v>
      </c>
      <c r="M695" s="6">
        <v>1.8113425925925925E-2</v>
      </c>
      <c r="N695" s="7">
        <v>26.082999999999998</v>
      </c>
    </row>
    <row r="696" spans="1:14" x14ac:dyDescent="0.2">
      <c r="A696" t="s">
        <v>117</v>
      </c>
      <c r="B696" t="s">
        <v>118</v>
      </c>
      <c r="C696" t="s">
        <v>244</v>
      </c>
      <c r="D696" t="s">
        <v>227</v>
      </c>
      <c r="E696" t="s">
        <v>229</v>
      </c>
      <c r="F696">
        <v>48</v>
      </c>
      <c r="G696">
        <v>9</v>
      </c>
      <c r="H696" t="s">
        <v>249</v>
      </c>
      <c r="I696">
        <v>44</v>
      </c>
      <c r="J696" t="s">
        <v>122</v>
      </c>
      <c r="K696" s="8" t="str">
        <f t="shared" si="10"/>
        <v>44.f4</v>
      </c>
      <c r="L696">
        <v>1</v>
      </c>
      <c r="M696" s="6">
        <v>1.8113425925925925E-2</v>
      </c>
      <c r="N696" s="7">
        <v>26.082999999999998</v>
      </c>
    </row>
    <row r="697" spans="1:14" x14ac:dyDescent="0.2">
      <c r="A697" t="s">
        <v>117</v>
      </c>
      <c r="B697" t="s">
        <v>118</v>
      </c>
      <c r="C697" t="s">
        <v>245</v>
      </c>
      <c r="D697" t="s">
        <v>227</v>
      </c>
      <c r="E697" t="s">
        <v>229</v>
      </c>
      <c r="F697">
        <v>48</v>
      </c>
      <c r="G697">
        <v>9</v>
      </c>
      <c r="H697" t="s">
        <v>249</v>
      </c>
      <c r="I697">
        <v>44</v>
      </c>
      <c r="J697" t="s">
        <v>193</v>
      </c>
      <c r="K697" s="8" t="str">
        <f t="shared" si="10"/>
        <v>44.d4</v>
      </c>
      <c r="L697">
        <v>2</v>
      </c>
      <c r="M697" s="6">
        <v>3.9467592592592592E-3</v>
      </c>
      <c r="N697" s="7">
        <v>5.68</v>
      </c>
    </row>
    <row r="698" spans="1:14" x14ac:dyDescent="0.2">
      <c r="A698" t="s">
        <v>117</v>
      </c>
      <c r="B698" t="s">
        <v>118</v>
      </c>
      <c r="C698" t="s">
        <v>245</v>
      </c>
      <c r="D698" t="s">
        <v>227</v>
      </c>
      <c r="E698" t="s">
        <v>229</v>
      </c>
      <c r="F698">
        <v>48</v>
      </c>
      <c r="G698">
        <v>9</v>
      </c>
      <c r="H698" t="s">
        <v>249</v>
      </c>
      <c r="I698">
        <v>44</v>
      </c>
      <c r="J698" t="s">
        <v>165</v>
      </c>
      <c r="K698" s="8" t="str">
        <f t="shared" si="10"/>
        <v>44.d5</v>
      </c>
      <c r="L698">
        <v>3</v>
      </c>
      <c r="M698" s="6">
        <v>3.9467592592592592E-3</v>
      </c>
      <c r="N698" s="7">
        <v>5.68</v>
      </c>
    </row>
    <row r="699" spans="1:14" x14ac:dyDescent="0.2">
      <c r="A699" t="s">
        <v>117</v>
      </c>
      <c r="B699" t="s">
        <v>118</v>
      </c>
      <c r="C699" t="s">
        <v>245</v>
      </c>
      <c r="D699" t="s">
        <v>227</v>
      </c>
      <c r="E699" t="s">
        <v>229</v>
      </c>
      <c r="F699">
        <v>48</v>
      </c>
      <c r="G699">
        <v>9</v>
      </c>
      <c r="H699" t="s">
        <v>249</v>
      </c>
      <c r="I699">
        <v>44</v>
      </c>
      <c r="J699" t="s">
        <v>143</v>
      </c>
      <c r="K699" s="8" t="str">
        <f t="shared" si="10"/>
        <v>44.h4</v>
      </c>
      <c r="L699">
        <v>3</v>
      </c>
      <c r="M699" s="6">
        <v>3.9467592592592592E-3</v>
      </c>
      <c r="N699" s="7">
        <v>5.68</v>
      </c>
    </row>
    <row r="700" spans="1:14" x14ac:dyDescent="0.2">
      <c r="A700" t="s">
        <v>117</v>
      </c>
      <c r="B700" t="s">
        <v>118</v>
      </c>
      <c r="C700" t="s">
        <v>245</v>
      </c>
      <c r="D700" t="s">
        <v>227</v>
      </c>
      <c r="E700" t="s">
        <v>229</v>
      </c>
      <c r="F700">
        <v>49</v>
      </c>
      <c r="G700">
        <v>9</v>
      </c>
      <c r="H700" t="s">
        <v>249</v>
      </c>
      <c r="I700">
        <v>44</v>
      </c>
      <c r="J700" t="s">
        <v>207</v>
      </c>
      <c r="K700" s="8" t="str">
        <f t="shared" si="10"/>
        <v>44.c8</v>
      </c>
      <c r="L700">
        <v>1</v>
      </c>
      <c r="M700" s="6">
        <v>3.9467592592592592E-3</v>
      </c>
      <c r="N700" s="7">
        <v>5.68</v>
      </c>
    </row>
    <row r="701" spans="1:14" x14ac:dyDescent="0.2">
      <c r="A701" t="s">
        <v>117</v>
      </c>
      <c r="B701" t="s">
        <v>118</v>
      </c>
      <c r="C701" t="s">
        <v>245</v>
      </c>
      <c r="D701" t="s">
        <v>227</v>
      </c>
      <c r="E701" t="s">
        <v>229</v>
      </c>
      <c r="F701">
        <v>49</v>
      </c>
      <c r="G701">
        <v>9</v>
      </c>
      <c r="H701" t="s">
        <v>249</v>
      </c>
      <c r="I701">
        <v>44</v>
      </c>
      <c r="J701" t="s">
        <v>213</v>
      </c>
      <c r="K701" s="8" t="str">
        <f t="shared" si="10"/>
        <v>44.d9</v>
      </c>
      <c r="L701">
        <v>1</v>
      </c>
      <c r="M701" s="6">
        <v>3.9467592592592592E-3</v>
      </c>
      <c r="N701" s="7">
        <v>5.68</v>
      </c>
    </row>
    <row r="702" spans="1:14" x14ac:dyDescent="0.2">
      <c r="A702" t="s">
        <v>117</v>
      </c>
      <c r="B702" t="s">
        <v>118</v>
      </c>
      <c r="C702" t="s">
        <v>245</v>
      </c>
      <c r="D702" t="s">
        <v>227</v>
      </c>
      <c r="E702" t="s">
        <v>229</v>
      </c>
      <c r="F702">
        <v>49</v>
      </c>
      <c r="G702">
        <v>9</v>
      </c>
      <c r="H702" t="s">
        <v>249</v>
      </c>
      <c r="I702">
        <v>44</v>
      </c>
      <c r="J702" t="s">
        <v>196</v>
      </c>
      <c r="K702" s="8" t="str">
        <f t="shared" si="10"/>
        <v>44.c5</v>
      </c>
      <c r="L702">
        <v>4</v>
      </c>
      <c r="M702" s="6">
        <v>3.9467592592592592E-3</v>
      </c>
      <c r="N702" s="7">
        <v>5.68</v>
      </c>
    </row>
    <row r="703" spans="1:14" x14ac:dyDescent="0.2">
      <c r="A703" t="s">
        <v>117</v>
      </c>
      <c r="B703" t="s">
        <v>118</v>
      </c>
      <c r="C703" t="s">
        <v>245</v>
      </c>
      <c r="D703" t="s">
        <v>227</v>
      </c>
      <c r="E703" t="s">
        <v>229</v>
      </c>
      <c r="F703">
        <v>49</v>
      </c>
      <c r="G703">
        <v>9</v>
      </c>
      <c r="H703" t="s">
        <v>249</v>
      </c>
      <c r="I703">
        <v>44</v>
      </c>
      <c r="J703" t="s">
        <v>123</v>
      </c>
      <c r="K703" s="8" t="str">
        <f t="shared" si="10"/>
        <v>44.e3</v>
      </c>
      <c r="L703">
        <v>1</v>
      </c>
      <c r="M703" s="6">
        <v>3.9467592592592592E-3</v>
      </c>
      <c r="N703" s="7">
        <v>5.68</v>
      </c>
    </row>
    <row r="704" spans="1:14" x14ac:dyDescent="0.2">
      <c r="A704" t="s">
        <v>117</v>
      </c>
      <c r="B704" t="s">
        <v>118</v>
      </c>
      <c r="C704" t="s">
        <v>245</v>
      </c>
      <c r="D704" t="s">
        <v>227</v>
      </c>
      <c r="E704" t="s">
        <v>229</v>
      </c>
      <c r="F704">
        <v>49</v>
      </c>
      <c r="G704">
        <v>9</v>
      </c>
      <c r="H704" t="s">
        <v>249</v>
      </c>
      <c r="I704">
        <v>44</v>
      </c>
      <c r="J704" t="s">
        <v>122</v>
      </c>
      <c r="K704" s="8" t="str">
        <f t="shared" si="10"/>
        <v>44.f4</v>
      </c>
      <c r="L704">
        <v>1</v>
      </c>
      <c r="M704" s="6">
        <v>3.9467592592592592E-3</v>
      </c>
      <c r="N704" s="7">
        <v>5.68</v>
      </c>
    </row>
    <row r="705" spans="1:14" x14ac:dyDescent="0.2">
      <c r="A705" t="s">
        <v>117</v>
      </c>
      <c r="B705" t="s">
        <v>118</v>
      </c>
      <c r="C705" t="s">
        <v>245</v>
      </c>
      <c r="D705" t="s">
        <v>227</v>
      </c>
      <c r="E705" t="s">
        <v>229</v>
      </c>
      <c r="F705">
        <v>49</v>
      </c>
      <c r="G705">
        <v>9</v>
      </c>
      <c r="H705" t="s">
        <v>249</v>
      </c>
      <c r="I705">
        <v>44</v>
      </c>
      <c r="J705" t="s">
        <v>138</v>
      </c>
      <c r="K705" s="8" t="str">
        <f t="shared" ref="K705:K758" si="11">I705&amp;"."&amp;J705</f>
        <v>44.f6</v>
      </c>
      <c r="L705">
        <v>1</v>
      </c>
      <c r="M705" s="6">
        <v>3.9467592592592592E-3</v>
      </c>
      <c r="N705" s="7">
        <v>5.68</v>
      </c>
    </row>
    <row r="706" spans="1:14" x14ac:dyDescent="0.2">
      <c r="A706" t="s">
        <v>117</v>
      </c>
      <c r="B706" t="s">
        <v>118</v>
      </c>
      <c r="C706" t="s">
        <v>245</v>
      </c>
      <c r="D706" t="s">
        <v>227</v>
      </c>
      <c r="E706" t="s">
        <v>229</v>
      </c>
      <c r="F706">
        <v>49</v>
      </c>
      <c r="G706">
        <v>9</v>
      </c>
      <c r="H706" t="s">
        <v>249</v>
      </c>
      <c r="I706">
        <v>44</v>
      </c>
      <c r="J706" t="s">
        <v>146</v>
      </c>
      <c r="K706" s="8" t="str">
        <f t="shared" si="11"/>
        <v>44.g7</v>
      </c>
      <c r="L706">
        <v>2</v>
      </c>
      <c r="M706" s="6">
        <v>3.9467592592592592E-3</v>
      </c>
      <c r="N706" s="7">
        <v>5.68</v>
      </c>
    </row>
    <row r="707" spans="1:14" x14ac:dyDescent="0.2">
      <c r="A707" t="s">
        <v>117</v>
      </c>
      <c r="B707" t="s">
        <v>118</v>
      </c>
      <c r="C707" t="s">
        <v>245</v>
      </c>
      <c r="D707" t="s">
        <v>227</v>
      </c>
      <c r="E707" t="s">
        <v>229</v>
      </c>
      <c r="F707">
        <v>49</v>
      </c>
      <c r="G707">
        <v>9</v>
      </c>
      <c r="H707" t="s">
        <v>249</v>
      </c>
      <c r="I707">
        <v>44</v>
      </c>
      <c r="J707" t="s">
        <v>133</v>
      </c>
      <c r="K707" s="8" t="str">
        <f t="shared" si="11"/>
        <v>44.h6</v>
      </c>
      <c r="L707">
        <v>3</v>
      </c>
      <c r="M707" s="6">
        <v>3.9467592592592592E-3</v>
      </c>
      <c r="N707" s="7">
        <v>5.68</v>
      </c>
    </row>
    <row r="708" spans="1:14" x14ac:dyDescent="0.2">
      <c r="A708" t="s">
        <v>117</v>
      </c>
      <c r="B708" t="s">
        <v>118</v>
      </c>
      <c r="C708" t="s">
        <v>245</v>
      </c>
      <c r="D708" t="s">
        <v>227</v>
      </c>
      <c r="E708" t="s">
        <v>229</v>
      </c>
      <c r="F708">
        <v>49</v>
      </c>
      <c r="G708">
        <v>9</v>
      </c>
      <c r="H708" t="s">
        <v>249</v>
      </c>
      <c r="I708">
        <v>44</v>
      </c>
      <c r="J708" t="s">
        <v>167</v>
      </c>
      <c r="K708" s="8" t="str">
        <f t="shared" si="11"/>
        <v>44.g5</v>
      </c>
      <c r="L708">
        <v>1</v>
      </c>
      <c r="M708" s="6">
        <v>3.9467592592592592E-3</v>
      </c>
      <c r="N708" s="7">
        <v>5.68</v>
      </c>
    </row>
    <row r="709" spans="1:14" x14ac:dyDescent="0.2">
      <c r="A709" t="s">
        <v>117</v>
      </c>
      <c r="B709" t="s">
        <v>118</v>
      </c>
      <c r="C709" t="s">
        <v>245</v>
      </c>
      <c r="D709" t="s">
        <v>227</v>
      </c>
      <c r="E709" t="s">
        <v>229</v>
      </c>
      <c r="F709">
        <v>49</v>
      </c>
      <c r="G709">
        <v>9</v>
      </c>
      <c r="H709" t="s">
        <v>249</v>
      </c>
      <c r="I709">
        <v>44</v>
      </c>
      <c r="J709" t="s">
        <v>122</v>
      </c>
      <c r="K709" s="8" t="str">
        <f t="shared" si="11"/>
        <v>44.f4</v>
      </c>
      <c r="L709">
        <v>1</v>
      </c>
      <c r="M709" s="6">
        <v>3.9467592592592592E-3</v>
      </c>
      <c r="N709" s="7">
        <v>5.68</v>
      </c>
    </row>
    <row r="710" spans="1:14" x14ac:dyDescent="0.2">
      <c r="A710" t="s">
        <v>117</v>
      </c>
      <c r="B710" t="s">
        <v>118</v>
      </c>
      <c r="C710" t="s">
        <v>245</v>
      </c>
      <c r="D710" t="s">
        <v>227</v>
      </c>
      <c r="E710" t="s">
        <v>229</v>
      </c>
      <c r="F710">
        <v>49</v>
      </c>
      <c r="G710">
        <v>9</v>
      </c>
      <c r="H710" t="s">
        <v>249</v>
      </c>
      <c r="I710">
        <v>44</v>
      </c>
      <c r="J710" t="s">
        <v>174</v>
      </c>
      <c r="K710" s="8" t="str">
        <f t="shared" si="11"/>
        <v>44.g3</v>
      </c>
      <c r="L710">
        <v>3</v>
      </c>
      <c r="M710" s="6">
        <v>3.9467592592592592E-3</v>
      </c>
      <c r="N710" s="7">
        <v>5.68</v>
      </c>
    </row>
    <row r="711" spans="1:14" x14ac:dyDescent="0.2">
      <c r="A711" t="s">
        <v>117</v>
      </c>
      <c r="B711" t="s">
        <v>118</v>
      </c>
      <c r="C711" t="s">
        <v>245</v>
      </c>
      <c r="D711" t="s">
        <v>227</v>
      </c>
      <c r="E711" t="s">
        <v>229</v>
      </c>
      <c r="F711">
        <v>49</v>
      </c>
      <c r="G711">
        <v>9</v>
      </c>
      <c r="H711" t="s">
        <v>249</v>
      </c>
      <c r="I711">
        <v>44</v>
      </c>
      <c r="J711" t="s">
        <v>132</v>
      </c>
      <c r="K711" s="8" t="str">
        <f t="shared" si="11"/>
        <v>44.h2</v>
      </c>
      <c r="L711">
        <v>2</v>
      </c>
      <c r="M711" s="6">
        <v>3.9467592592592592E-3</v>
      </c>
      <c r="N711" s="7">
        <v>5.68</v>
      </c>
    </row>
    <row r="712" spans="1:14" x14ac:dyDescent="0.2">
      <c r="A712" t="s">
        <v>117</v>
      </c>
      <c r="B712" t="s">
        <v>118</v>
      </c>
      <c r="C712" t="s">
        <v>245</v>
      </c>
      <c r="D712" t="s">
        <v>227</v>
      </c>
      <c r="E712" t="s">
        <v>230</v>
      </c>
      <c r="F712">
        <v>32</v>
      </c>
      <c r="G712">
        <v>10</v>
      </c>
      <c r="H712" t="s">
        <v>249</v>
      </c>
      <c r="I712">
        <v>44</v>
      </c>
      <c r="J712" t="s">
        <v>162</v>
      </c>
      <c r="K712" s="8" t="str">
        <f t="shared" si="11"/>
        <v>44.f8</v>
      </c>
      <c r="L712">
        <v>1</v>
      </c>
      <c r="M712" s="6">
        <v>3.9467592592592592E-3</v>
      </c>
      <c r="N712" s="7">
        <v>5.68</v>
      </c>
    </row>
    <row r="713" spans="1:14" x14ac:dyDescent="0.2">
      <c r="A713" t="s">
        <v>117</v>
      </c>
      <c r="B713" t="s">
        <v>118</v>
      </c>
      <c r="C713" t="s">
        <v>245</v>
      </c>
      <c r="D713" t="s">
        <v>227</v>
      </c>
      <c r="E713" t="s">
        <v>230</v>
      </c>
      <c r="F713">
        <v>32</v>
      </c>
      <c r="G713">
        <v>10</v>
      </c>
      <c r="H713" t="s">
        <v>249</v>
      </c>
      <c r="I713">
        <v>44</v>
      </c>
      <c r="J713" t="s">
        <v>167</v>
      </c>
      <c r="K713" s="8" t="str">
        <f t="shared" si="11"/>
        <v>44.g5</v>
      </c>
      <c r="L713">
        <v>1</v>
      </c>
      <c r="M713" s="6">
        <v>3.9467592592592592E-3</v>
      </c>
      <c r="N713" s="7">
        <v>5.68</v>
      </c>
    </row>
    <row r="714" spans="1:14" x14ac:dyDescent="0.2">
      <c r="A714" t="s">
        <v>117</v>
      </c>
      <c r="B714" t="s">
        <v>118</v>
      </c>
      <c r="C714" t="s">
        <v>245</v>
      </c>
      <c r="D714" t="s">
        <v>227</v>
      </c>
      <c r="E714" t="s">
        <v>229</v>
      </c>
      <c r="F714">
        <v>50</v>
      </c>
      <c r="G714">
        <v>9</v>
      </c>
      <c r="H714" t="s">
        <v>249</v>
      </c>
      <c r="I714">
        <v>44</v>
      </c>
      <c r="J714" t="s">
        <v>152</v>
      </c>
      <c r="K714" s="8" t="str">
        <f t="shared" si="11"/>
        <v>44.h7</v>
      </c>
      <c r="L714">
        <v>3</v>
      </c>
      <c r="M714" s="6">
        <v>3.9467592592592592E-3</v>
      </c>
      <c r="N714" s="7">
        <v>5.68</v>
      </c>
    </row>
    <row r="715" spans="1:14" x14ac:dyDescent="0.2">
      <c r="A715" t="s">
        <v>117</v>
      </c>
      <c r="B715" t="s">
        <v>118</v>
      </c>
      <c r="C715" t="s">
        <v>245</v>
      </c>
      <c r="D715" t="s">
        <v>227</v>
      </c>
      <c r="E715" t="s">
        <v>229</v>
      </c>
      <c r="F715">
        <v>50</v>
      </c>
      <c r="G715">
        <v>9</v>
      </c>
      <c r="H715" t="s">
        <v>249</v>
      </c>
      <c r="I715">
        <v>44</v>
      </c>
      <c r="J715" t="s">
        <v>146</v>
      </c>
      <c r="K715" s="8" t="str">
        <f t="shared" si="11"/>
        <v>44.g7</v>
      </c>
      <c r="L715">
        <v>1</v>
      </c>
      <c r="M715" s="6">
        <v>3.9467592592592592E-3</v>
      </c>
      <c r="N715" s="7">
        <v>5.68</v>
      </c>
    </row>
    <row r="716" spans="1:14" x14ac:dyDescent="0.2">
      <c r="A716" t="s">
        <v>117</v>
      </c>
      <c r="B716" t="s">
        <v>118</v>
      </c>
      <c r="C716" t="s">
        <v>245</v>
      </c>
      <c r="D716" t="s">
        <v>227</v>
      </c>
      <c r="E716" t="s">
        <v>229</v>
      </c>
      <c r="F716">
        <v>50</v>
      </c>
      <c r="G716">
        <v>9</v>
      </c>
      <c r="H716" t="s">
        <v>249</v>
      </c>
      <c r="I716">
        <v>44</v>
      </c>
      <c r="J716" t="s">
        <v>201</v>
      </c>
      <c r="K716" s="8" t="str">
        <f t="shared" si="11"/>
        <v>44.g6</v>
      </c>
      <c r="L716">
        <v>3</v>
      </c>
      <c r="M716" s="6">
        <v>3.9467592592592592E-3</v>
      </c>
      <c r="N716" s="7">
        <v>5.68</v>
      </c>
    </row>
    <row r="717" spans="1:14" x14ac:dyDescent="0.2">
      <c r="A717" t="s">
        <v>117</v>
      </c>
      <c r="B717" t="s">
        <v>118</v>
      </c>
      <c r="C717" t="s">
        <v>245</v>
      </c>
      <c r="D717" t="s">
        <v>227</v>
      </c>
      <c r="E717" t="s">
        <v>229</v>
      </c>
      <c r="F717">
        <v>50</v>
      </c>
      <c r="G717">
        <v>9</v>
      </c>
      <c r="H717" t="s">
        <v>249</v>
      </c>
      <c r="I717">
        <v>44</v>
      </c>
      <c r="J717" t="s">
        <v>167</v>
      </c>
      <c r="K717" s="8" t="str">
        <f t="shared" si="11"/>
        <v>44.g5</v>
      </c>
      <c r="L717">
        <v>1</v>
      </c>
      <c r="M717" s="6">
        <v>3.9467592592592592E-3</v>
      </c>
      <c r="N717" s="7">
        <v>5.68</v>
      </c>
    </row>
    <row r="718" spans="1:14" x14ac:dyDescent="0.2">
      <c r="A718" t="s">
        <v>117</v>
      </c>
      <c r="B718" t="s">
        <v>118</v>
      </c>
      <c r="C718" t="s">
        <v>245</v>
      </c>
      <c r="D718" t="s">
        <v>227</v>
      </c>
      <c r="E718" t="s">
        <v>229</v>
      </c>
      <c r="F718">
        <v>50</v>
      </c>
      <c r="G718">
        <v>9</v>
      </c>
      <c r="H718" t="s">
        <v>249</v>
      </c>
      <c r="I718">
        <v>44</v>
      </c>
      <c r="J718" t="s">
        <v>133</v>
      </c>
      <c r="K718" s="8" t="str">
        <f t="shared" si="11"/>
        <v>44.h6</v>
      </c>
      <c r="L718">
        <v>3</v>
      </c>
      <c r="M718" s="6">
        <v>3.9467592592592592E-3</v>
      </c>
      <c r="N718" s="7">
        <v>5.68</v>
      </c>
    </row>
    <row r="719" spans="1:14" x14ac:dyDescent="0.2">
      <c r="A719" t="s">
        <v>117</v>
      </c>
      <c r="B719" t="s">
        <v>118</v>
      </c>
      <c r="C719" t="s">
        <v>245</v>
      </c>
      <c r="D719" t="s">
        <v>227</v>
      </c>
      <c r="E719" t="s">
        <v>229</v>
      </c>
      <c r="F719">
        <v>50</v>
      </c>
      <c r="G719">
        <v>9</v>
      </c>
      <c r="H719" t="s">
        <v>249</v>
      </c>
      <c r="I719">
        <v>44</v>
      </c>
      <c r="J719" t="s">
        <v>174</v>
      </c>
      <c r="K719" s="8" t="str">
        <f t="shared" si="11"/>
        <v>44.g3</v>
      </c>
      <c r="L719">
        <v>2</v>
      </c>
      <c r="M719" s="6">
        <v>3.9467592592592592E-3</v>
      </c>
      <c r="N719" s="7">
        <v>5.68</v>
      </c>
    </row>
    <row r="720" spans="1:14" x14ac:dyDescent="0.2">
      <c r="A720" t="s">
        <v>117</v>
      </c>
      <c r="B720" t="s">
        <v>118</v>
      </c>
      <c r="C720" t="s">
        <v>245</v>
      </c>
      <c r="D720" t="s">
        <v>227</v>
      </c>
      <c r="E720" t="s">
        <v>229</v>
      </c>
      <c r="F720">
        <v>50</v>
      </c>
      <c r="G720">
        <v>9</v>
      </c>
      <c r="H720" t="s">
        <v>249</v>
      </c>
      <c r="I720">
        <v>44</v>
      </c>
      <c r="J720" t="s">
        <v>137</v>
      </c>
      <c r="K720" s="8" t="str">
        <f t="shared" si="11"/>
        <v>44.f2</v>
      </c>
      <c r="L720">
        <v>1</v>
      </c>
      <c r="M720" s="6">
        <v>3.9467592592592592E-3</v>
      </c>
      <c r="N720" s="7">
        <v>5.68</v>
      </c>
    </row>
    <row r="721" spans="1:14" x14ac:dyDescent="0.2">
      <c r="A721" t="s">
        <v>117</v>
      </c>
      <c r="B721" t="s">
        <v>118</v>
      </c>
      <c r="C721" t="s">
        <v>245</v>
      </c>
      <c r="D721" t="s">
        <v>227</v>
      </c>
      <c r="E721" t="s">
        <v>229</v>
      </c>
      <c r="F721">
        <v>50</v>
      </c>
      <c r="G721">
        <v>9</v>
      </c>
      <c r="H721" t="s">
        <v>249</v>
      </c>
      <c r="I721">
        <v>44</v>
      </c>
      <c r="J721" t="s">
        <v>202</v>
      </c>
      <c r="K721" s="8" t="str">
        <f t="shared" si="11"/>
        <v>44.i6</v>
      </c>
      <c r="L721">
        <v>2</v>
      </c>
      <c r="M721" s="6">
        <v>3.9467592592592592E-3</v>
      </c>
      <c r="N721" s="7">
        <v>5.68</v>
      </c>
    </row>
    <row r="722" spans="1:14" x14ac:dyDescent="0.2">
      <c r="A722" t="s">
        <v>117</v>
      </c>
      <c r="B722" t="s">
        <v>118</v>
      </c>
      <c r="C722" t="s">
        <v>245</v>
      </c>
      <c r="D722" t="s">
        <v>227</v>
      </c>
      <c r="E722" t="s">
        <v>229</v>
      </c>
      <c r="F722">
        <v>50</v>
      </c>
      <c r="G722">
        <v>9</v>
      </c>
      <c r="H722" t="s">
        <v>249</v>
      </c>
      <c r="I722">
        <v>44</v>
      </c>
      <c r="J722" t="s">
        <v>137</v>
      </c>
      <c r="K722" s="8" t="str">
        <f t="shared" si="11"/>
        <v>44.f2</v>
      </c>
      <c r="L722">
        <v>1</v>
      </c>
      <c r="M722" s="6">
        <v>3.9467592592592592E-3</v>
      </c>
      <c r="N722" s="7">
        <v>5.68</v>
      </c>
    </row>
    <row r="723" spans="1:14" x14ac:dyDescent="0.2">
      <c r="A723" t="s">
        <v>117</v>
      </c>
      <c r="B723" t="s">
        <v>118</v>
      </c>
      <c r="C723" t="s">
        <v>245</v>
      </c>
      <c r="D723" t="s">
        <v>227</v>
      </c>
      <c r="E723" t="s">
        <v>229</v>
      </c>
      <c r="F723">
        <v>50</v>
      </c>
      <c r="G723">
        <v>9</v>
      </c>
      <c r="H723" t="s">
        <v>249</v>
      </c>
      <c r="I723">
        <v>44</v>
      </c>
      <c r="J723" t="s">
        <v>122</v>
      </c>
      <c r="K723" s="8" t="str">
        <f t="shared" si="11"/>
        <v>44.f4</v>
      </c>
      <c r="L723">
        <v>1</v>
      </c>
      <c r="M723" s="6">
        <v>3.9467592592592592E-3</v>
      </c>
      <c r="N723" s="7">
        <v>5.68</v>
      </c>
    </row>
    <row r="724" spans="1:14" x14ac:dyDescent="0.2">
      <c r="A724" t="s">
        <v>117</v>
      </c>
      <c r="B724" t="s">
        <v>118</v>
      </c>
      <c r="C724" t="s">
        <v>245</v>
      </c>
      <c r="D724" t="s">
        <v>227</v>
      </c>
      <c r="E724" t="s">
        <v>229</v>
      </c>
      <c r="F724">
        <v>50</v>
      </c>
      <c r="G724">
        <v>9</v>
      </c>
      <c r="H724" t="s">
        <v>249</v>
      </c>
      <c r="I724">
        <v>44</v>
      </c>
      <c r="J724" t="s">
        <v>174</v>
      </c>
      <c r="K724" s="8" t="str">
        <f t="shared" si="11"/>
        <v>44.g3</v>
      </c>
      <c r="L724">
        <v>2</v>
      </c>
      <c r="M724" s="6">
        <v>3.9467592592592592E-3</v>
      </c>
      <c r="N724" s="7">
        <v>5.68</v>
      </c>
    </row>
    <row r="725" spans="1:14" x14ac:dyDescent="0.2">
      <c r="A725" t="s">
        <v>117</v>
      </c>
      <c r="B725" t="s">
        <v>118</v>
      </c>
      <c r="C725" t="s">
        <v>245</v>
      </c>
      <c r="D725" t="s">
        <v>227</v>
      </c>
      <c r="E725" t="s">
        <v>229</v>
      </c>
      <c r="F725">
        <v>50</v>
      </c>
      <c r="G725">
        <v>9</v>
      </c>
      <c r="H725" t="s">
        <v>249</v>
      </c>
      <c r="I725">
        <v>44</v>
      </c>
      <c r="J725" t="s">
        <v>143</v>
      </c>
      <c r="K725" s="8" t="str">
        <f t="shared" si="11"/>
        <v>44.h4</v>
      </c>
      <c r="L725">
        <v>9</v>
      </c>
      <c r="M725" s="6">
        <v>3.9467592592592592E-3</v>
      </c>
      <c r="N725" s="7">
        <v>5.68</v>
      </c>
    </row>
    <row r="726" spans="1:14" x14ac:dyDescent="0.2">
      <c r="A726" t="s">
        <v>117</v>
      </c>
      <c r="B726" t="s">
        <v>118</v>
      </c>
      <c r="C726" t="s">
        <v>245</v>
      </c>
      <c r="D726" t="s">
        <v>227</v>
      </c>
      <c r="E726" t="s">
        <v>229</v>
      </c>
      <c r="F726">
        <v>50</v>
      </c>
      <c r="G726">
        <v>9</v>
      </c>
      <c r="H726" t="s">
        <v>249</v>
      </c>
      <c r="I726">
        <v>44</v>
      </c>
      <c r="J726" t="s">
        <v>167</v>
      </c>
      <c r="K726" s="8" t="str">
        <f t="shared" si="11"/>
        <v>44.g5</v>
      </c>
      <c r="L726">
        <v>3</v>
      </c>
      <c r="M726" s="6">
        <v>3.9467592592592592E-3</v>
      </c>
      <c r="N726" s="7">
        <v>5.68</v>
      </c>
    </row>
    <row r="727" spans="1:14" x14ac:dyDescent="0.2">
      <c r="A727" t="s">
        <v>117</v>
      </c>
      <c r="B727" t="s">
        <v>118</v>
      </c>
      <c r="C727" t="s">
        <v>245</v>
      </c>
      <c r="D727" t="s">
        <v>227</v>
      </c>
      <c r="E727" t="s">
        <v>229</v>
      </c>
      <c r="F727">
        <v>50</v>
      </c>
      <c r="G727">
        <v>9</v>
      </c>
      <c r="H727" t="s">
        <v>249</v>
      </c>
      <c r="I727">
        <v>44</v>
      </c>
      <c r="J727" t="s">
        <v>153</v>
      </c>
      <c r="K727" s="8" t="str">
        <f t="shared" si="11"/>
        <v>44.i5</v>
      </c>
      <c r="L727">
        <v>1</v>
      </c>
      <c r="M727" s="6">
        <v>3.9467592592592592E-3</v>
      </c>
      <c r="N727" s="7">
        <v>5.68</v>
      </c>
    </row>
    <row r="728" spans="1:14" x14ac:dyDescent="0.2">
      <c r="A728" t="s">
        <v>117</v>
      </c>
      <c r="B728" t="s">
        <v>118</v>
      </c>
      <c r="C728" t="s">
        <v>245</v>
      </c>
      <c r="D728" t="s">
        <v>227</v>
      </c>
      <c r="E728" t="s">
        <v>229</v>
      </c>
      <c r="F728">
        <v>50</v>
      </c>
      <c r="G728">
        <v>9</v>
      </c>
      <c r="H728" t="s">
        <v>249</v>
      </c>
      <c r="I728">
        <v>44</v>
      </c>
      <c r="J728" t="s">
        <v>128</v>
      </c>
      <c r="K728" s="8" t="str">
        <f t="shared" si="11"/>
        <v>44.h3</v>
      </c>
      <c r="L728">
        <v>1</v>
      </c>
      <c r="M728" s="6">
        <v>3.9467592592592592E-3</v>
      </c>
      <c r="N728" s="7">
        <v>5.68</v>
      </c>
    </row>
    <row r="729" spans="1:14" x14ac:dyDescent="0.2">
      <c r="A729" t="s">
        <v>117</v>
      </c>
      <c r="B729" t="s">
        <v>118</v>
      </c>
      <c r="C729" t="s">
        <v>245</v>
      </c>
      <c r="D729" t="s">
        <v>227</v>
      </c>
      <c r="E729" t="s">
        <v>229</v>
      </c>
      <c r="F729">
        <v>50</v>
      </c>
      <c r="G729">
        <v>9</v>
      </c>
      <c r="H729" t="s">
        <v>249</v>
      </c>
      <c r="I729">
        <v>44</v>
      </c>
      <c r="J729" t="s">
        <v>174</v>
      </c>
      <c r="K729" s="8" t="str">
        <f t="shared" si="11"/>
        <v>44.g3</v>
      </c>
      <c r="L729">
        <v>3</v>
      </c>
      <c r="M729" s="6">
        <v>3.9467592592592592E-3</v>
      </c>
      <c r="N729" s="7">
        <v>5.68</v>
      </c>
    </row>
    <row r="730" spans="1:14" x14ac:dyDescent="0.2">
      <c r="A730" t="s">
        <v>117</v>
      </c>
      <c r="B730" t="s">
        <v>118</v>
      </c>
      <c r="C730" t="s">
        <v>246</v>
      </c>
      <c r="D730" t="s">
        <v>227</v>
      </c>
      <c r="E730" t="s">
        <v>229</v>
      </c>
      <c r="F730">
        <v>51</v>
      </c>
      <c r="G730">
        <v>9</v>
      </c>
      <c r="H730" t="s">
        <v>249</v>
      </c>
      <c r="I730">
        <v>44</v>
      </c>
      <c r="J730" t="s">
        <v>128</v>
      </c>
      <c r="K730" s="8" t="str">
        <f t="shared" si="11"/>
        <v>44.h3</v>
      </c>
      <c r="L730">
        <v>1</v>
      </c>
      <c r="M730" s="6">
        <v>1.8113425925925925E-2</v>
      </c>
      <c r="N730" s="7">
        <v>26.082999999999998</v>
      </c>
    </row>
    <row r="731" spans="1:14" x14ac:dyDescent="0.2">
      <c r="A731" t="s">
        <v>117</v>
      </c>
      <c r="B731" t="s">
        <v>118</v>
      </c>
      <c r="C731" t="s">
        <v>246</v>
      </c>
      <c r="D731" t="s">
        <v>227</v>
      </c>
      <c r="E731" t="s">
        <v>229</v>
      </c>
      <c r="F731">
        <v>51</v>
      </c>
      <c r="G731">
        <v>9</v>
      </c>
      <c r="H731" t="s">
        <v>249</v>
      </c>
      <c r="I731">
        <v>44</v>
      </c>
      <c r="J731" t="s">
        <v>178</v>
      </c>
      <c r="K731" s="8" t="str">
        <f t="shared" si="11"/>
        <v>44.f3</v>
      </c>
      <c r="L731">
        <v>1</v>
      </c>
      <c r="M731" s="6">
        <v>1.8113425925925925E-2</v>
      </c>
      <c r="N731" s="7">
        <v>26.082999999999998</v>
      </c>
    </row>
    <row r="732" spans="1:14" x14ac:dyDescent="0.2">
      <c r="A732" t="s">
        <v>117</v>
      </c>
      <c r="B732" t="s">
        <v>118</v>
      </c>
      <c r="C732" t="s">
        <v>246</v>
      </c>
      <c r="D732" t="s">
        <v>227</v>
      </c>
      <c r="E732" t="s">
        <v>229</v>
      </c>
      <c r="F732">
        <v>51</v>
      </c>
      <c r="G732">
        <v>9</v>
      </c>
      <c r="H732" t="s">
        <v>249</v>
      </c>
      <c r="I732">
        <v>44</v>
      </c>
      <c r="J732" t="s">
        <v>124</v>
      </c>
      <c r="K732" s="8" t="str">
        <f t="shared" si="11"/>
        <v>44.d2</v>
      </c>
      <c r="L732">
        <v>3</v>
      </c>
      <c r="M732" s="6">
        <v>1.8113425925925925E-2</v>
      </c>
      <c r="N732" s="7">
        <v>26.082999999999998</v>
      </c>
    </row>
    <row r="733" spans="1:14" x14ac:dyDescent="0.2">
      <c r="A733" t="s">
        <v>117</v>
      </c>
      <c r="B733" t="s">
        <v>118</v>
      </c>
      <c r="C733" t="s">
        <v>246</v>
      </c>
      <c r="D733" t="s">
        <v>227</v>
      </c>
      <c r="E733" t="s">
        <v>229</v>
      </c>
      <c r="F733">
        <v>51</v>
      </c>
      <c r="G733">
        <v>9</v>
      </c>
      <c r="H733" t="s">
        <v>249</v>
      </c>
      <c r="I733">
        <v>44</v>
      </c>
      <c r="J733" t="s">
        <v>123</v>
      </c>
      <c r="K733" s="8" t="str">
        <f t="shared" si="11"/>
        <v>44.e3</v>
      </c>
      <c r="L733">
        <v>1</v>
      </c>
      <c r="M733" s="6">
        <v>1.8113425925925925E-2</v>
      </c>
      <c r="N733" s="7">
        <v>26.082999999999998</v>
      </c>
    </row>
    <row r="734" spans="1:14" x14ac:dyDescent="0.2">
      <c r="A734" t="s">
        <v>117</v>
      </c>
      <c r="B734" t="s">
        <v>118</v>
      </c>
      <c r="C734" t="s">
        <v>246</v>
      </c>
      <c r="D734" t="s">
        <v>227</v>
      </c>
      <c r="E734" t="s">
        <v>229</v>
      </c>
      <c r="F734">
        <v>51</v>
      </c>
      <c r="G734">
        <v>9</v>
      </c>
      <c r="H734" t="s">
        <v>249</v>
      </c>
      <c r="I734">
        <v>44</v>
      </c>
      <c r="J734" t="s">
        <v>132</v>
      </c>
      <c r="K734" s="8" t="str">
        <f t="shared" si="11"/>
        <v>44.h2</v>
      </c>
      <c r="L734">
        <v>1</v>
      </c>
      <c r="M734" s="6">
        <v>1.8113425925925925E-2</v>
      </c>
      <c r="N734" s="7">
        <v>26.082999999999998</v>
      </c>
    </row>
    <row r="735" spans="1:14" x14ac:dyDescent="0.2">
      <c r="A735" t="s">
        <v>117</v>
      </c>
      <c r="B735" t="s">
        <v>118</v>
      </c>
      <c r="C735" t="s">
        <v>246</v>
      </c>
      <c r="D735" t="s">
        <v>227</v>
      </c>
      <c r="E735" t="s">
        <v>228</v>
      </c>
      <c r="F735">
        <v>40</v>
      </c>
      <c r="G735">
        <v>16</v>
      </c>
      <c r="H735" t="s">
        <v>249</v>
      </c>
      <c r="I735">
        <v>44</v>
      </c>
      <c r="J735" t="s">
        <v>209</v>
      </c>
      <c r="K735" s="8" t="str">
        <f t="shared" si="11"/>
        <v>44.i8</v>
      </c>
      <c r="L735">
        <v>1</v>
      </c>
      <c r="M735" s="6">
        <v>1.8113425925925925E-2</v>
      </c>
      <c r="N735" s="7">
        <v>26.082999999999998</v>
      </c>
    </row>
    <row r="736" spans="1:14" x14ac:dyDescent="0.2">
      <c r="A736" t="s">
        <v>117</v>
      </c>
      <c r="B736" t="s">
        <v>118</v>
      </c>
      <c r="C736" t="s">
        <v>246</v>
      </c>
      <c r="D736" t="s">
        <v>227</v>
      </c>
      <c r="E736" t="s">
        <v>228</v>
      </c>
      <c r="F736">
        <v>40</v>
      </c>
      <c r="G736">
        <v>16</v>
      </c>
      <c r="H736" t="s">
        <v>249</v>
      </c>
      <c r="I736">
        <v>44</v>
      </c>
      <c r="J736" t="s">
        <v>133</v>
      </c>
      <c r="K736" s="8" t="str">
        <f t="shared" si="11"/>
        <v>44.h6</v>
      </c>
      <c r="L736">
        <v>1</v>
      </c>
      <c r="M736" s="6">
        <v>1.8113425925925925E-2</v>
      </c>
      <c r="N736" s="7">
        <v>26.082999999999998</v>
      </c>
    </row>
    <row r="737" spans="1:14" x14ac:dyDescent="0.2">
      <c r="A737" t="s">
        <v>117</v>
      </c>
      <c r="B737" t="s">
        <v>118</v>
      </c>
      <c r="C737" t="s">
        <v>246</v>
      </c>
      <c r="D737" t="s">
        <v>227</v>
      </c>
      <c r="E737" t="s">
        <v>229</v>
      </c>
      <c r="F737">
        <v>52</v>
      </c>
      <c r="G737">
        <v>10</v>
      </c>
      <c r="H737" t="s">
        <v>249</v>
      </c>
      <c r="I737">
        <v>44</v>
      </c>
      <c r="J737" t="s">
        <v>125</v>
      </c>
      <c r="K737" s="8" t="str">
        <f t="shared" si="11"/>
        <v>44.c3</v>
      </c>
      <c r="L737">
        <v>2</v>
      </c>
      <c r="M737" s="6">
        <v>1.8113425925925925E-2</v>
      </c>
      <c r="N737" s="7">
        <v>26.082999999999998</v>
      </c>
    </row>
    <row r="738" spans="1:14" x14ac:dyDescent="0.2">
      <c r="A738" t="s">
        <v>117</v>
      </c>
      <c r="B738" t="s">
        <v>118</v>
      </c>
      <c r="C738" t="s">
        <v>246</v>
      </c>
      <c r="D738" t="s">
        <v>227</v>
      </c>
      <c r="E738" t="s">
        <v>229</v>
      </c>
      <c r="F738">
        <v>52</v>
      </c>
      <c r="G738">
        <v>10</v>
      </c>
      <c r="H738" t="s">
        <v>249</v>
      </c>
      <c r="I738">
        <v>44</v>
      </c>
      <c r="J738" t="s">
        <v>121</v>
      </c>
      <c r="K738" s="8" t="str">
        <f t="shared" si="11"/>
        <v>44.d3</v>
      </c>
      <c r="L738">
        <v>1</v>
      </c>
      <c r="M738" s="6">
        <v>1.8113425925925925E-2</v>
      </c>
      <c r="N738" s="7">
        <v>26.082999999999998</v>
      </c>
    </row>
    <row r="739" spans="1:14" x14ac:dyDescent="0.2">
      <c r="A739" t="s">
        <v>117</v>
      </c>
      <c r="B739" t="s">
        <v>118</v>
      </c>
      <c r="C739" t="s">
        <v>246</v>
      </c>
      <c r="D739" t="s">
        <v>227</v>
      </c>
      <c r="E739" t="s">
        <v>229</v>
      </c>
      <c r="F739">
        <v>52</v>
      </c>
      <c r="G739">
        <v>10</v>
      </c>
      <c r="H739" t="s">
        <v>249</v>
      </c>
      <c r="I739">
        <v>44</v>
      </c>
      <c r="J739" t="s">
        <v>122</v>
      </c>
      <c r="K739" s="8" t="str">
        <f t="shared" si="11"/>
        <v>44.f4</v>
      </c>
      <c r="L739">
        <v>1</v>
      </c>
      <c r="M739" s="6">
        <v>1.8113425925925925E-2</v>
      </c>
      <c r="N739" s="7">
        <v>26.082999999999998</v>
      </c>
    </row>
    <row r="740" spans="1:14" x14ac:dyDescent="0.2">
      <c r="A740" t="s">
        <v>117</v>
      </c>
      <c r="B740" t="s">
        <v>118</v>
      </c>
      <c r="C740" t="s">
        <v>246</v>
      </c>
      <c r="D740" t="s">
        <v>227</v>
      </c>
      <c r="E740" t="s">
        <v>229</v>
      </c>
      <c r="F740">
        <v>52</v>
      </c>
      <c r="G740">
        <v>10</v>
      </c>
      <c r="H740" t="s">
        <v>249</v>
      </c>
      <c r="I740">
        <v>44</v>
      </c>
      <c r="J740" t="s">
        <v>124</v>
      </c>
      <c r="K740" s="8" t="str">
        <f t="shared" si="11"/>
        <v>44.d2</v>
      </c>
      <c r="L740">
        <v>1</v>
      </c>
      <c r="M740" s="6">
        <v>1.8113425925925925E-2</v>
      </c>
      <c r="N740" s="7">
        <v>26.082999999999998</v>
      </c>
    </row>
    <row r="741" spans="1:14" x14ac:dyDescent="0.2">
      <c r="A741" t="s">
        <v>117</v>
      </c>
      <c r="B741" t="s">
        <v>118</v>
      </c>
      <c r="C741" t="s">
        <v>246</v>
      </c>
      <c r="D741" t="s">
        <v>227</v>
      </c>
      <c r="E741" t="s">
        <v>229</v>
      </c>
      <c r="F741">
        <v>54</v>
      </c>
      <c r="G741">
        <v>9</v>
      </c>
      <c r="H741" t="s">
        <v>249</v>
      </c>
      <c r="I741">
        <v>44</v>
      </c>
      <c r="J741" t="s">
        <v>125</v>
      </c>
      <c r="K741" s="8" t="str">
        <f t="shared" si="11"/>
        <v>44.c3</v>
      </c>
      <c r="L741">
        <v>2</v>
      </c>
      <c r="M741" s="6">
        <v>1.8113425925925925E-2</v>
      </c>
      <c r="N741" s="7">
        <v>26.082999999999998</v>
      </c>
    </row>
    <row r="742" spans="1:14" x14ac:dyDescent="0.2">
      <c r="A742" t="s">
        <v>117</v>
      </c>
      <c r="B742" t="s">
        <v>118</v>
      </c>
      <c r="C742" t="s">
        <v>246</v>
      </c>
      <c r="D742" t="s">
        <v>227</v>
      </c>
      <c r="E742" t="s">
        <v>229</v>
      </c>
      <c r="F742">
        <v>54</v>
      </c>
      <c r="G742">
        <v>9</v>
      </c>
      <c r="H742" t="s">
        <v>249</v>
      </c>
      <c r="I742">
        <v>44</v>
      </c>
      <c r="J742" t="s">
        <v>140</v>
      </c>
      <c r="K742" s="8" t="str">
        <f t="shared" si="11"/>
        <v>44.b2</v>
      </c>
      <c r="L742">
        <v>1</v>
      </c>
      <c r="M742" s="6">
        <v>1.8113425925925925E-2</v>
      </c>
      <c r="N742" s="7">
        <v>26.082999999999998</v>
      </c>
    </row>
    <row r="743" spans="1:14" x14ac:dyDescent="0.2">
      <c r="A743" t="s">
        <v>117</v>
      </c>
      <c r="B743" t="s">
        <v>118</v>
      </c>
      <c r="C743" t="s">
        <v>246</v>
      </c>
      <c r="D743" t="s">
        <v>227</v>
      </c>
      <c r="E743" t="s">
        <v>228</v>
      </c>
      <c r="F743">
        <v>42</v>
      </c>
      <c r="G743">
        <v>16</v>
      </c>
      <c r="H743" t="s">
        <v>249</v>
      </c>
      <c r="I743">
        <v>44</v>
      </c>
      <c r="J743" t="s">
        <v>126</v>
      </c>
      <c r="K743" s="8" t="str">
        <f t="shared" si="11"/>
        <v>44.d6</v>
      </c>
      <c r="L743">
        <v>1</v>
      </c>
      <c r="M743" s="6">
        <v>1.8113425925925925E-2</v>
      </c>
      <c r="N743" s="7">
        <v>26.082999999999998</v>
      </c>
    </row>
    <row r="744" spans="1:14" x14ac:dyDescent="0.2">
      <c r="A744" t="s">
        <v>117</v>
      </c>
      <c r="B744" t="s">
        <v>118</v>
      </c>
      <c r="C744" t="s">
        <v>246</v>
      </c>
      <c r="D744" t="s">
        <v>227</v>
      </c>
      <c r="E744" t="s">
        <v>228</v>
      </c>
      <c r="F744">
        <v>42</v>
      </c>
      <c r="G744">
        <v>16</v>
      </c>
      <c r="H744" t="s">
        <v>249</v>
      </c>
      <c r="I744">
        <v>44</v>
      </c>
      <c r="J744" t="s">
        <v>135</v>
      </c>
      <c r="K744" s="8" t="str">
        <f t="shared" si="11"/>
        <v>44.b6</v>
      </c>
      <c r="L744">
        <v>1</v>
      </c>
      <c r="M744" s="6">
        <v>1.8113425925925925E-2</v>
      </c>
      <c r="N744" s="7">
        <v>26.082999999999998</v>
      </c>
    </row>
    <row r="745" spans="1:14" x14ac:dyDescent="0.2">
      <c r="A745" t="s">
        <v>117</v>
      </c>
      <c r="B745" t="s">
        <v>118</v>
      </c>
      <c r="C745" t="s">
        <v>246</v>
      </c>
      <c r="D745" t="s">
        <v>227</v>
      </c>
      <c r="E745" t="s">
        <v>228</v>
      </c>
      <c r="F745">
        <v>42</v>
      </c>
      <c r="G745">
        <v>16</v>
      </c>
      <c r="H745" t="s">
        <v>249</v>
      </c>
      <c r="I745">
        <v>44</v>
      </c>
      <c r="J745" t="s">
        <v>214</v>
      </c>
      <c r="K745" s="8" t="str">
        <f t="shared" si="11"/>
        <v>44.e9</v>
      </c>
      <c r="L745">
        <v>1</v>
      </c>
      <c r="M745" s="6">
        <v>1.8113425925925925E-2</v>
      </c>
      <c r="N745" s="7">
        <v>26.082999999999998</v>
      </c>
    </row>
    <row r="746" spans="1:14" x14ac:dyDescent="0.2">
      <c r="A746" t="s">
        <v>117</v>
      </c>
      <c r="B746" t="s">
        <v>118</v>
      </c>
      <c r="C746" t="s">
        <v>246</v>
      </c>
      <c r="D746" t="s">
        <v>227</v>
      </c>
      <c r="E746" t="s">
        <v>228</v>
      </c>
      <c r="F746">
        <v>42</v>
      </c>
      <c r="G746">
        <v>16</v>
      </c>
      <c r="H746" t="s">
        <v>249</v>
      </c>
      <c r="I746">
        <v>44</v>
      </c>
      <c r="J746" t="s">
        <v>208</v>
      </c>
      <c r="K746" s="8" t="str">
        <f t="shared" si="11"/>
        <v>44.e8</v>
      </c>
      <c r="L746">
        <v>1</v>
      </c>
      <c r="M746" s="6">
        <v>1.8113425925925925E-2</v>
      </c>
      <c r="N746" s="7">
        <v>26.082999999999998</v>
      </c>
    </row>
    <row r="747" spans="1:14" x14ac:dyDescent="0.2">
      <c r="A747" t="s">
        <v>117</v>
      </c>
      <c r="B747" t="s">
        <v>118</v>
      </c>
      <c r="C747" t="s">
        <v>246</v>
      </c>
      <c r="D747" t="s">
        <v>227</v>
      </c>
      <c r="E747" t="s">
        <v>228</v>
      </c>
      <c r="F747">
        <v>42</v>
      </c>
      <c r="G747">
        <v>16</v>
      </c>
      <c r="H747" t="s">
        <v>249</v>
      </c>
      <c r="I747">
        <v>44</v>
      </c>
      <c r="J747" t="s">
        <v>167</v>
      </c>
      <c r="K747" s="8" t="str">
        <f t="shared" si="11"/>
        <v>44.g5</v>
      </c>
      <c r="L747">
        <v>1</v>
      </c>
      <c r="M747" s="6">
        <v>1.8113425925925925E-2</v>
      </c>
      <c r="N747" s="7">
        <v>26.082999999999998</v>
      </c>
    </row>
    <row r="748" spans="1:14" x14ac:dyDescent="0.2">
      <c r="A748" t="s">
        <v>117</v>
      </c>
      <c r="B748" t="s">
        <v>118</v>
      </c>
      <c r="C748" t="s">
        <v>246</v>
      </c>
      <c r="D748" t="s">
        <v>227</v>
      </c>
      <c r="E748" t="s">
        <v>228</v>
      </c>
      <c r="F748">
        <v>42</v>
      </c>
      <c r="G748">
        <v>16</v>
      </c>
      <c r="H748" t="s">
        <v>249</v>
      </c>
      <c r="I748">
        <v>44</v>
      </c>
      <c r="J748" t="s">
        <v>132</v>
      </c>
      <c r="K748" s="8" t="str">
        <f t="shared" si="11"/>
        <v>44.h2</v>
      </c>
      <c r="L748">
        <v>1</v>
      </c>
      <c r="M748" s="6">
        <v>1.8113425925925925E-2</v>
      </c>
      <c r="N748" s="7">
        <v>26.082999999999998</v>
      </c>
    </row>
    <row r="749" spans="1:14" x14ac:dyDescent="0.2">
      <c r="A749" t="s">
        <v>117</v>
      </c>
      <c r="B749" t="s">
        <v>118</v>
      </c>
      <c r="C749" t="s">
        <v>246</v>
      </c>
      <c r="D749" t="s">
        <v>227</v>
      </c>
      <c r="E749" t="s">
        <v>228</v>
      </c>
      <c r="F749">
        <v>44</v>
      </c>
      <c r="G749">
        <v>16</v>
      </c>
      <c r="H749" t="s">
        <v>249</v>
      </c>
      <c r="I749">
        <v>44</v>
      </c>
      <c r="J749" t="s">
        <v>145</v>
      </c>
      <c r="K749" s="8" t="str">
        <f t="shared" si="11"/>
        <v>44.g8</v>
      </c>
      <c r="L749">
        <v>1</v>
      </c>
      <c r="M749" s="6">
        <v>1.8113425925925925E-2</v>
      </c>
      <c r="N749" s="7">
        <v>26.082999999999998</v>
      </c>
    </row>
    <row r="750" spans="1:14" x14ac:dyDescent="0.2">
      <c r="A750" t="s">
        <v>117</v>
      </c>
      <c r="B750" t="s">
        <v>118</v>
      </c>
      <c r="C750" t="s">
        <v>246</v>
      </c>
      <c r="D750" t="s">
        <v>227</v>
      </c>
      <c r="E750" t="s">
        <v>229</v>
      </c>
      <c r="F750">
        <v>55</v>
      </c>
      <c r="G750">
        <v>9</v>
      </c>
      <c r="H750" t="s">
        <v>249</v>
      </c>
      <c r="I750">
        <v>44</v>
      </c>
      <c r="J750" t="s">
        <v>140</v>
      </c>
      <c r="K750" s="8" t="str">
        <f t="shared" si="11"/>
        <v>44.b2</v>
      </c>
      <c r="L750">
        <v>1</v>
      </c>
      <c r="M750" s="6">
        <v>1.8113425925925925E-2</v>
      </c>
      <c r="N750" s="7">
        <v>26.082999999999998</v>
      </c>
    </row>
    <row r="751" spans="1:14" x14ac:dyDescent="0.2">
      <c r="A751" t="s">
        <v>117</v>
      </c>
      <c r="B751" t="s">
        <v>118</v>
      </c>
      <c r="C751" t="s">
        <v>246</v>
      </c>
      <c r="D751" t="s">
        <v>227</v>
      </c>
      <c r="E751" t="s">
        <v>229</v>
      </c>
      <c r="F751">
        <v>55</v>
      </c>
      <c r="G751">
        <v>9</v>
      </c>
      <c r="H751" t="s">
        <v>249</v>
      </c>
      <c r="I751">
        <v>44</v>
      </c>
      <c r="J751" t="s">
        <v>141</v>
      </c>
      <c r="K751" s="8" t="str">
        <f t="shared" si="11"/>
        <v>44.c7</v>
      </c>
      <c r="L751">
        <v>1</v>
      </c>
      <c r="M751" s="6">
        <v>1.8113425925925925E-2</v>
      </c>
      <c r="N751" s="7">
        <v>26.082999999999998</v>
      </c>
    </row>
    <row r="752" spans="1:14" x14ac:dyDescent="0.2">
      <c r="A752" t="s">
        <v>117</v>
      </c>
      <c r="B752" t="s">
        <v>118</v>
      </c>
      <c r="C752" t="s">
        <v>246</v>
      </c>
      <c r="D752" t="s">
        <v>227</v>
      </c>
      <c r="E752" t="s">
        <v>229</v>
      </c>
      <c r="F752">
        <v>55</v>
      </c>
      <c r="G752">
        <v>9</v>
      </c>
      <c r="H752" t="s">
        <v>249</v>
      </c>
      <c r="I752">
        <v>44</v>
      </c>
      <c r="J752" t="s">
        <v>121</v>
      </c>
      <c r="K752" s="8" t="str">
        <f t="shared" si="11"/>
        <v>44.d3</v>
      </c>
      <c r="L752">
        <v>1</v>
      </c>
      <c r="M752" s="6">
        <v>1.8113425925925925E-2</v>
      </c>
      <c r="N752" s="7">
        <v>26.082999999999998</v>
      </c>
    </row>
    <row r="753" spans="1:16" x14ac:dyDescent="0.2">
      <c r="A753" t="s">
        <v>117</v>
      </c>
      <c r="B753" t="s">
        <v>118</v>
      </c>
      <c r="C753" t="s">
        <v>246</v>
      </c>
      <c r="D753" t="s">
        <v>227</v>
      </c>
      <c r="E753" t="s">
        <v>229</v>
      </c>
      <c r="F753">
        <v>55</v>
      </c>
      <c r="G753">
        <v>9</v>
      </c>
      <c r="H753" t="s">
        <v>249</v>
      </c>
      <c r="I753">
        <v>44</v>
      </c>
      <c r="J753" t="s">
        <v>185</v>
      </c>
      <c r="K753" s="8" t="str">
        <f t="shared" si="11"/>
        <v>44.b1</v>
      </c>
      <c r="L753">
        <v>1</v>
      </c>
      <c r="M753" s="6">
        <v>1.8113425925925925E-2</v>
      </c>
      <c r="N753" s="7">
        <v>26.082999999999998</v>
      </c>
    </row>
    <row r="754" spans="1:16" x14ac:dyDescent="0.2">
      <c r="A754" t="s">
        <v>117</v>
      </c>
      <c r="B754" t="s">
        <v>118</v>
      </c>
      <c r="C754" t="s">
        <v>246</v>
      </c>
      <c r="D754" t="s">
        <v>227</v>
      </c>
      <c r="E754" t="s">
        <v>228</v>
      </c>
      <c r="F754">
        <v>45</v>
      </c>
      <c r="G754">
        <v>16</v>
      </c>
      <c r="H754" t="s">
        <v>249</v>
      </c>
      <c r="I754">
        <v>44</v>
      </c>
      <c r="J754" t="s">
        <v>214</v>
      </c>
      <c r="K754" s="8" t="str">
        <f t="shared" si="11"/>
        <v>44.e9</v>
      </c>
      <c r="L754">
        <v>1</v>
      </c>
      <c r="M754" s="6">
        <v>1.8113425925925925E-2</v>
      </c>
      <c r="N754" s="7">
        <v>26.082999999999998</v>
      </c>
    </row>
    <row r="755" spans="1:16" x14ac:dyDescent="0.2">
      <c r="A755" t="s">
        <v>117</v>
      </c>
      <c r="B755" t="s">
        <v>118</v>
      </c>
      <c r="C755" t="s">
        <v>246</v>
      </c>
      <c r="D755" t="s">
        <v>227</v>
      </c>
      <c r="E755" t="s">
        <v>228</v>
      </c>
      <c r="F755">
        <v>45</v>
      </c>
      <c r="G755">
        <v>16</v>
      </c>
      <c r="H755" t="s">
        <v>249</v>
      </c>
      <c r="I755">
        <v>44</v>
      </c>
      <c r="J755" t="s">
        <v>208</v>
      </c>
      <c r="K755" s="8" t="str">
        <f t="shared" si="11"/>
        <v>44.e8</v>
      </c>
      <c r="L755">
        <v>1</v>
      </c>
      <c r="M755" s="6">
        <v>1.8113425925925925E-2</v>
      </c>
      <c r="N755" s="7">
        <v>26.082999999999998</v>
      </c>
    </row>
    <row r="756" spans="1:16" x14ac:dyDescent="0.2">
      <c r="A756" t="s">
        <v>117</v>
      </c>
      <c r="B756" t="s">
        <v>118</v>
      </c>
      <c r="C756" t="s">
        <v>246</v>
      </c>
      <c r="D756" t="s">
        <v>227</v>
      </c>
      <c r="E756" t="s">
        <v>228</v>
      </c>
      <c r="F756">
        <v>45</v>
      </c>
      <c r="G756">
        <v>16</v>
      </c>
      <c r="H756" t="s">
        <v>249</v>
      </c>
      <c r="I756">
        <v>44</v>
      </c>
      <c r="J756" t="s">
        <v>174</v>
      </c>
      <c r="K756" s="8" t="str">
        <f t="shared" si="11"/>
        <v>44.g3</v>
      </c>
      <c r="L756">
        <v>1</v>
      </c>
      <c r="M756" s="6">
        <v>1.8113425925925925E-2</v>
      </c>
      <c r="N756" s="7">
        <v>26.082999999999998</v>
      </c>
    </row>
    <row r="757" spans="1:16" x14ac:dyDescent="0.2">
      <c r="A757" t="s">
        <v>117</v>
      </c>
      <c r="B757" t="s">
        <v>118</v>
      </c>
      <c r="C757" t="s">
        <v>246</v>
      </c>
      <c r="D757" t="s">
        <v>227</v>
      </c>
      <c r="E757" t="s">
        <v>228</v>
      </c>
      <c r="F757">
        <v>45</v>
      </c>
      <c r="G757">
        <v>16</v>
      </c>
      <c r="H757" t="s">
        <v>249</v>
      </c>
      <c r="I757">
        <v>44</v>
      </c>
      <c r="J757" t="s">
        <v>146</v>
      </c>
      <c r="K757" s="8" t="str">
        <f t="shared" si="11"/>
        <v>44.g7</v>
      </c>
      <c r="L757">
        <v>1</v>
      </c>
      <c r="M757" s="6">
        <v>1.8113425925925925E-2</v>
      </c>
      <c r="N757" s="7">
        <v>26.082999999999998</v>
      </c>
    </row>
    <row r="758" spans="1:16" x14ac:dyDescent="0.2">
      <c r="A758" t="s">
        <v>117</v>
      </c>
      <c r="B758" t="s">
        <v>118</v>
      </c>
      <c r="C758" t="s">
        <v>246</v>
      </c>
      <c r="D758" t="s">
        <v>227</v>
      </c>
      <c r="E758" t="s">
        <v>228</v>
      </c>
      <c r="F758">
        <v>46</v>
      </c>
      <c r="G758">
        <v>16</v>
      </c>
      <c r="H758" t="s">
        <v>249</v>
      </c>
      <c r="I758">
        <v>44</v>
      </c>
      <c r="J758" t="s">
        <v>191</v>
      </c>
      <c r="K758" s="8" t="str">
        <f t="shared" si="11"/>
        <v>44.b3</v>
      </c>
      <c r="L758">
        <v>1</v>
      </c>
      <c r="M758" s="6">
        <v>1.8113425925925925E-2</v>
      </c>
      <c r="N758" s="7">
        <v>26.082999999999998</v>
      </c>
    </row>
    <row r="759" spans="1:16" x14ac:dyDescent="0.2">
      <c r="A759" t="s">
        <v>117</v>
      </c>
      <c r="B759" t="s">
        <v>118</v>
      </c>
      <c r="C759" t="s">
        <v>119</v>
      </c>
      <c r="D759" t="s">
        <v>108</v>
      </c>
      <c r="E759" t="s">
        <v>120</v>
      </c>
      <c r="F759">
        <v>1</v>
      </c>
      <c r="G759">
        <v>8</v>
      </c>
      <c r="H759" t="s">
        <v>250</v>
      </c>
      <c r="I759">
        <v>6</v>
      </c>
      <c r="J759" t="s">
        <v>128</v>
      </c>
      <c r="K759" s="8" t="str">
        <f t="shared" ref="K759:K817" si="12">I759&amp;"."&amp;J759</f>
        <v>6.h3</v>
      </c>
      <c r="L759">
        <v>1</v>
      </c>
      <c r="M759" s="5">
        <v>1.8113425925925925E-2</v>
      </c>
      <c r="N759" s="7">
        <v>26.082999999999998</v>
      </c>
    </row>
    <row r="760" spans="1:16" x14ac:dyDescent="0.2">
      <c r="A760" t="s">
        <v>117</v>
      </c>
      <c r="B760" t="s">
        <v>118</v>
      </c>
      <c r="C760" t="s">
        <v>164</v>
      </c>
      <c r="D760" t="s">
        <v>108</v>
      </c>
      <c r="E760" t="s">
        <v>158</v>
      </c>
      <c r="F760">
        <v>3</v>
      </c>
      <c r="G760">
        <v>20</v>
      </c>
      <c r="H760" t="s">
        <v>250</v>
      </c>
      <c r="I760">
        <v>6</v>
      </c>
      <c r="J760" t="s">
        <v>140</v>
      </c>
      <c r="K760" s="8" t="str">
        <f t="shared" si="12"/>
        <v>6.b2</v>
      </c>
      <c r="L760">
        <v>1</v>
      </c>
      <c r="M760" s="5">
        <v>1.8113425925925925E-2</v>
      </c>
      <c r="N760" s="7">
        <v>26.082999999999998</v>
      </c>
    </row>
    <row r="761" spans="1:16" x14ac:dyDescent="0.2">
      <c r="A761" t="s">
        <v>117</v>
      </c>
      <c r="B761" t="s">
        <v>118</v>
      </c>
      <c r="C761" t="s">
        <v>164</v>
      </c>
      <c r="D761" t="s">
        <v>108</v>
      </c>
      <c r="E761" t="s">
        <v>158</v>
      </c>
      <c r="F761">
        <v>3</v>
      </c>
      <c r="G761">
        <v>20</v>
      </c>
      <c r="H761" t="s">
        <v>250</v>
      </c>
      <c r="I761">
        <v>6</v>
      </c>
      <c r="J761" t="s">
        <v>134</v>
      </c>
      <c r="K761" s="8" t="str">
        <f t="shared" si="12"/>
        <v>6.b8</v>
      </c>
      <c r="L761">
        <v>2</v>
      </c>
      <c r="M761" s="5">
        <v>1.8113425925925925E-2</v>
      </c>
      <c r="N761" s="7">
        <v>26.082999999999998</v>
      </c>
    </row>
    <row r="762" spans="1:16" x14ac:dyDescent="0.2">
      <c r="A762" t="s">
        <v>117</v>
      </c>
      <c r="B762" t="s">
        <v>118</v>
      </c>
      <c r="C762" t="s">
        <v>166</v>
      </c>
      <c r="D762" t="s">
        <v>108</v>
      </c>
      <c r="E762" t="s">
        <v>158</v>
      </c>
      <c r="F762">
        <v>4</v>
      </c>
      <c r="G762">
        <v>19</v>
      </c>
      <c r="H762" t="s">
        <v>250</v>
      </c>
      <c r="I762">
        <v>6</v>
      </c>
      <c r="J762" t="s">
        <v>134</v>
      </c>
      <c r="K762" s="8" t="str">
        <f t="shared" si="12"/>
        <v>6.b8</v>
      </c>
      <c r="L762">
        <v>1</v>
      </c>
      <c r="M762" s="5">
        <v>1.8113425925925925E-2</v>
      </c>
      <c r="N762" s="7">
        <v>26.082999999999998</v>
      </c>
      <c r="O762" t="s">
        <v>172</v>
      </c>
    </row>
    <row r="763" spans="1:16" x14ac:dyDescent="0.2">
      <c r="A763" t="s">
        <v>117</v>
      </c>
      <c r="B763" t="s">
        <v>118</v>
      </c>
      <c r="C763" t="s">
        <v>166</v>
      </c>
      <c r="D763" t="s">
        <v>108</v>
      </c>
      <c r="E763" t="s">
        <v>158</v>
      </c>
      <c r="F763">
        <v>4</v>
      </c>
      <c r="G763">
        <v>19</v>
      </c>
      <c r="H763" t="s">
        <v>250</v>
      </c>
      <c r="I763">
        <v>6</v>
      </c>
      <c r="J763" t="s">
        <v>132</v>
      </c>
      <c r="K763" s="8" t="str">
        <f t="shared" si="12"/>
        <v>6.h2</v>
      </c>
      <c r="L763">
        <v>1</v>
      </c>
      <c r="M763" s="5">
        <v>1.8113425925925925E-2</v>
      </c>
      <c r="N763" s="7">
        <v>26.082999999999998</v>
      </c>
    </row>
    <row r="764" spans="1:16" x14ac:dyDescent="0.2">
      <c r="A764" t="s">
        <v>117</v>
      </c>
      <c r="B764" t="s">
        <v>118</v>
      </c>
      <c r="C764" t="s">
        <v>173</v>
      </c>
      <c r="D764" t="s">
        <v>108</v>
      </c>
      <c r="E764" t="s">
        <v>158</v>
      </c>
      <c r="F764">
        <v>6</v>
      </c>
      <c r="G764">
        <v>20</v>
      </c>
      <c r="H764" t="s">
        <v>250</v>
      </c>
      <c r="I764">
        <v>6</v>
      </c>
      <c r="J764" t="s">
        <v>134</v>
      </c>
      <c r="K764" s="8" t="str">
        <f t="shared" si="12"/>
        <v>6.b8</v>
      </c>
      <c r="L764">
        <v>1</v>
      </c>
      <c r="M764" s="6">
        <v>1.5833333333333335E-2</v>
      </c>
      <c r="N764" s="7">
        <v>22.8</v>
      </c>
    </row>
    <row r="765" spans="1:16" x14ac:dyDescent="0.2">
      <c r="A765" t="s">
        <v>117</v>
      </c>
      <c r="B765" t="s">
        <v>118</v>
      </c>
      <c r="C765" t="s">
        <v>173</v>
      </c>
      <c r="D765" t="s">
        <v>108</v>
      </c>
      <c r="E765" t="s">
        <v>158</v>
      </c>
      <c r="F765">
        <v>6</v>
      </c>
      <c r="G765">
        <v>20</v>
      </c>
      <c r="H765" t="s">
        <v>250</v>
      </c>
      <c r="I765">
        <v>6</v>
      </c>
      <c r="J765" t="s">
        <v>126</v>
      </c>
      <c r="K765" s="8" t="str">
        <f t="shared" si="12"/>
        <v>6.d6</v>
      </c>
      <c r="L765">
        <v>1</v>
      </c>
      <c r="M765" s="6">
        <v>1.5833333333333335E-2</v>
      </c>
      <c r="N765" s="7">
        <v>22.8</v>
      </c>
    </row>
    <row r="766" spans="1:16" x14ac:dyDescent="0.2">
      <c r="A766" t="s">
        <v>117</v>
      </c>
      <c r="B766" t="s">
        <v>118</v>
      </c>
      <c r="C766" t="s">
        <v>173</v>
      </c>
      <c r="D766" t="s">
        <v>108</v>
      </c>
      <c r="E766" t="s">
        <v>158</v>
      </c>
      <c r="F766">
        <v>6</v>
      </c>
      <c r="G766">
        <v>20</v>
      </c>
      <c r="H766" t="s">
        <v>250</v>
      </c>
      <c r="I766">
        <v>6</v>
      </c>
      <c r="J766" t="s">
        <v>163</v>
      </c>
      <c r="K766" s="8" t="str">
        <f t="shared" si="12"/>
        <v>6.d8</v>
      </c>
      <c r="L766">
        <v>1</v>
      </c>
      <c r="M766" s="6">
        <v>1.5833333333333335E-2</v>
      </c>
      <c r="N766" s="7">
        <v>22.8</v>
      </c>
    </row>
    <row r="767" spans="1:16" x14ac:dyDescent="0.2">
      <c r="A767" t="s">
        <v>117</v>
      </c>
      <c r="B767" t="s">
        <v>118</v>
      </c>
      <c r="C767" t="s">
        <v>173</v>
      </c>
      <c r="D767" t="s">
        <v>108</v>
      </c>
      <c r="E767" t="s">
        <v>158</v>
      </c>
      <c r="F767">
        <v>6</v>
      </c>
      <c r="G767">
        <v>20</v>
      </c>
      <c r="H767" t="s">
        <v>250</v>
      </c>
      <c r="I767">
        <v>6</v>
      </c>
      <c r="J767" t="s">
        <v>183</v>
      </c>
      <c r="K767" s="8" t="str">
        <f t="shared" si="12"/>
        <v>6.e7</v>
      </c>
      <c r="L767">
        <v>1</v>
      </c>
      <c r="M767" s="6">
        <v>1.5833333333333335E-2</v>
      </c>
      <c r="N767" s="7">
        <v>22.8</v>
      </c>
    </row>
    <row r="768" spans="1:16" x14ac:dyDescent="0.2">
      <c r="A768" t="s">
        <v>117</v>
      </c>
      <c r="B768" t="s">
        <v>118</v>
      </c>
      <c r="C768" t="s">
        <v>129</v>
      </c>
      <c r="D768" t="s">
        <v>108</v>
      </c>
      <c r="E768" t="s">
        <v>219</v>
      </c>
      <c r="F768">
        <v>1</v>
      </c>
      <c r="G768">
        <v>12</v>
      </c>
      <c r="H768" t="s">
        <v>250</v>
      </c>
      <c r="I768">
        <v>6</v>
      </c>
      <c r="J768" t="s">
        <v>140</v>
      </c>
      <c r="K768" s="8" t="str">
        <f t="shared" si="12"/>
        <v>6.b2</v>
      </c>
      <c r="L768">
        <v>2</v>
      </c>
      <c r="M768" s="5">
        <v>1.8113425925925925E-2</v>
      </c>
      <c r="N768" s="7">
        <v>26.082999999999998</v>
      </c>
      <c r="P768" t="s">
        <v>139</v>
      </c>
    </row>
    <row r="769" spans="1:16" x14ac:dyDescent="0.2">
      <c r="A769" t="s">
        <v>117</v>
      </c>
      <c r="B769" t="s">
        <v>118</v>
      </c>
      <c r="C769" t="s">
        <v>129</v>
      </c>
      <c r="D769" t="s">
        <v>108</v>
      </c>
      <c r="E769" t="s">
        <v>219</v>
      </c>
      <c r="F769">
        <v>1</v>
      </c>
      <c r="G769">
        <v>12</v>
      </c>
      <c r="H769" t="s">
        <v>250</v>
      </c>
      <c r="I769">
        <v>6</v>
      </c>
      <c r="J769" t="s">
        <v>134</v>
      </c>
      <c r="K769" s="8" t="str">
        <f t="shared" si="12"/>
        <v>6.b8</v>
      </c>
      <c r="L769">
        <v>4</v>
      </c>
      <c r="M769" s="5">
        <v>1.8113425925925925E-2</v>
      </c>
      <c r="N769" s="7">
        <v>26.082999999999998</v>
      </c>
      <c r="P769" t="s">
        <v>139</v>
      </c>
    </row>
    <row r="770" spans="1:16" x14ac:dyDescent="0.2">
      <c r="A770" t="s">
        <v>117</v>
      </c>
      <c r="B770" t="s">
        <v>118</v>
      </c>
      <c r="C770" t="s">
        <v>129</v>
      </c>
      <c r="D770" t="s">
        <v>108</v>
      </c>
      <c r="E770" t="s">
        <v>219</v>
      </c>
      <c r="F770">
        <v>1</v>
      </c>
      <c r="G770">
        <v>12</v>
      </c>
      <c r="H770" t="s">
        <v>250</v>
      </c>
      <c r="I770">
        <v>6</v>
      </c>
      <c r="J770" t="s">
        <v>141</v>
      </c>
      <c r="K770" s="8" t="str">
        <f t="shared" si="12"/>
        <v>6.c7</v>
      </c>
      <c r="L770">
        <v>1</v>
      </c>
      <c r="M770" s="5">
        <v>1.8113425925925925E-2</v>
      </c>
      <c r="N770" s="7">
        <v>26.082999999999998</v>
      </c>
      <c r="P770" t="s">
        <v>139</v>
      </c>
    </row>
    <row r="771" spans="1:16" x14ac:dyDescent="0.2">
      <c r="A771" t="s">
        <v>117</v>
      </c>
      <c r="B771" t="s">
        <v>118</v>
      </c>
      <c r="C771" t="s">
        <v>129</v>
      </c>
      <c r="D771" t="s">
        <v>108</v>
      </c>
      <c r="E771" t="s">
        <v>219</v>
      </c>
      <c r="F771">
        <v>1</v>
      </c>
      <c r="G771">
        <v>18</v>
      </c>
      <c r="H771" t="s">
        <v>250</v>
      </c>
      <c r="I771">
        <v>6</v>
      </c>
      <c r="J771" t="s">
        <v>126</v>
      </c>
      <c r="K771" s="8" t="str">
        <f t="shared" si="12"/>
        <v>6.d6</v>
      </c>
      <c r="L771">
        <v>5</v>
      </c>
      <c r="M771" s="5">
        <v>1.8113425925925925E-2</v>
      </c>
      <c r="N771" s="7">
        <v>26.082999999999998</v>
      </c>
      <c r="O771" t="s">
        <v>136</v>
      </c>
      <c r="P771" t="s">
        <v>131</v>
      </c>
    </row>
    <row r="772" spans="1:16" x14ac:dyDescent="0.2">
      <c r="A772" t="s">
        <v>117</v>
      </c>
      <c r="B772" t="s">
        <v>118</v>
      </c>
      <c r="C772" t="s">
        <v>129</v>
      </c>
      <c r="D772" t="s">
        <v>108</v>
      </c>
      <c r="E772" t="s">
        <v>219</v>
      </c>
      <c r="F772">
        <v>1</v>
      </c>
      <c r="G772">
        <v>18</v>
      </c>
      <c r="H772" t="s">
        <v>250</v>
      </c>
      <c r="I772">
        <v>6</v>
      </c>
      <c r="J772" t="s">
        <v>137</v>
      </c>
      <c r="K772" s="8" t="str">
        <f t="shared" si="12"/>
        <v>6.f2</v>
      </c>
      <c r="L772">
        <v>1</v>
      </c>
      <c r="M772" s="5">
        <v>1.8113425925925925E-2</v>
      </c>
      <c r="N772" s="7">
        <v>26.082999999999998</v>
      </c>
      <c r="P772" t="s">
        <v>131</v>
      </c>
    </row>
    <row r="773" spans="1:16" x14ac:dyDescent="0.2">
      <c r="A773" t="s">
        <v>117</v>
      </c>
      <c r="B773" t="s">
        <v>118</v>
      </c>
      <c r="C773" t="s">
        <v>129</v>
      </c>
      <c r="D773" t="s">
        <v>108</v>
      </c>
      <c r="E773" t="s">
        <v>219</v>
      </c>
      <c r="F773">
        <v>1</v>
      </c>
      <c r="G773">
        <v>18</v>
      </c>
      <c r="H773" t="s">
        <v>250</v>
      </c>
      <c r="I773">
        <v>6</v>
      </c>
      <c r="J773" t="s">
        <v>138</v>
      </c>
      <c r="K773" s="8" t="str">
        <f t="shared" si="12"/>
        <v>6.f6</v>
      </c>
      <c r="L773">
        <v>1</v>
      </c>
      <c r="M773" s="5">
        <v>1.8113425925925925E-2</v>
      </c>
      <c r="N773" s="7">
        <v>26.082999999999998</v>
      </c>
      <c r="P773" t="s">
        <v>131</v>
      </c>
    </row>
    <row r="774" spans="1:16" x14ac:dyDescent="0.2">
      <c r="A774" t="s">
        <v>117</v>
      </c>
      <c r="B774" t="s">
        <v>118</v>
      </c>
      <c r="C774" t="s">
        <v>129</v>
      </c>
      <c r="D774" t="s">
        <v>108</v>
      </c>
      <c r="E774" t="s">
        <v>219</v>
      </c>
      <c r="F774">
        <v>1</v>
      </c>
      <c r="G774">
        <v>18</v>
      </c>
      <c r="H774" t="s">
        <v>250</v>
      </c>
      <c r="I774">
        <v>6</v>
      </c>
      <c r="J774" t="s">
        <v>132</v>
      </c>
      <c r="K774" s="8" t="str">
        <f t="shared" si="12"/>
        <v>6.h2</v>
      </c>
      <c r="L774">
        <v>4</v>
      </c>
      <c r="M774" s="5">
        <v>1.8113425925925925E-2</v>
      </c>
      <c r="N774" s="7">
        <v>26.082999999999998</v>
      </c>
      <c r="P774" t="s">
        <v>131</v>
      </c>
    </row>
    <row r="775" spans="1:16" x14ac:dyDescent="0.2">
      <c r="A775" t="s">
        <v>117</v>
      </c>
      <c r="B775" t="s">
        <v>118</v>
      </c>
      <c r="C775" t="s">
        <v>142</v>
      </c>
      <c r="D775" t="s">
        <v>108</v>
      </c>
      <c r="E775" t="s">
        <v>219</v>
      </c>
      <c r="F775">
        <v>2</v>
      </c>
      <c r="G775">
        <v>13</v>
      </c>
      <c r="H775" t="s">
        <v>250</v>
      </c>
      <c r="I775">
        <v>6</v>
      </c>
      <c r="J775" t="s">
        <v>140</v>
      </c>
      <c r="K775" s="8" t="str">
        <f t="shared" si="12"/>
        <v>6.b2</v>
      </c>
      <c r="L775">
        <v>3</v>
      </c>
      <c r="M775" s="5">
        <v>1.8113425925925925E-2</v>
      </c>
      <c r="N775" s="7">
        <v>26.082999999999998</v>
      </c>
      <c r="P775" t="s">
        <v>139</v>
      </c>
    </row>
    <row r="776" spans="1:16" x14ac:dyDescent="0.2">
      <c r="A776" t="s">
        <v>117</v>
      </c>
      <c r="B776" t="s">
        <v>118</v>
      </c>
      <c r="C776" t="s">
        <v>142</v>
      </c>
      <c r="D776" t="s">
        <v>108</v>
      </c>
      <c r="E776" t="s">
        <v>219</v>
      </c>
      <c r="F776">
        <v>3</v>
      </c>
      <c r="G776">
        <v>13</v>
      </c>
      <c r="H776" t="s">
        <v>250</v>
      </c>
      <c r="I776">
        <v>6</v>
      </c>
      <c r="J776" t="s">
        <v>133</v>
      </c>
      <c r="K776" s="8" t="str">
        <f t="shared" si="12"/>
        <v>6.h6</v>
      </c>
      <c r="L776">
        <v>1</v>
      </c>
      <c r="M776" s="5">
        <v>1.8113425925925925E-2</v>
      </c>
      <c r="N776" s="7">
        <v>26.082999999999998</v>
      </c>
      <c r="P776" t="s">
        <v>139</v>
      </c>
    </row>
    <row r="777" spans="1:16" x14ac:dyDescent="0.2">
      <c r="A777" t="s">
        <v>117</v>
      </c>
      <c r="B777" t="s">
        <v>118</v>
      </c>
      <c r="C777" t="s">
        <v>155</v>
      </c>
      <c r="D777" t="s">
        <v>108</v>
      </c>
      <c r="E777" t="s">
        <v>158</v>
      </c>
      <c r="F777">
        <v>1</v>
      </c>
      <c r="G777">
        <v>20</v>
      </c>
      <c r="H777" t="s">
        <v>250</v>
      </c>
      <c r="I777">
        <v>6</v>
      </c>
      <c r="J777" t="s">
        <v>140</v>
      </c>
      <c r="K777" s="8" t="str">
        <f t="shared" si="12"/>
        <v>6.b2</v>
      </c>
      <c r="L777">
        <v>3</v>
      </c>
      <c r="M777" s="5">
        <v>1.8113425925925925E-2</v>
      </c>
      <c r="N777" s="7">
        <v>26.082999999999998</v>
      </c>
    </row>
    <row r="778" spans="1:16" x14ac:dyDescent="0.2">
      <c r="A778" t="s">
        <v>117</v>
      </c>
      <c r="B778" t="s">
        <v>118</v>
      </c>
      <c r="C778" t="s">
        <v>155</v>
      </c>
      <c r="D778" t="s">
        <v>108</v>
      </c>
      <c r="E778" t="s">
        <v>158</v>
      </c>
      <c r="F778">
        <v>1</v>
      </c>
      <c r="G778">
        <v>20</v>
      </c>
      <c r="H778" t="s">
        <v>250</v>
      </c>
      <c r="I778">
        <v>6</v>
      </c>
      <c r="J778" t="s">
        <v>163</v>
      </c>
      <c r="K778" s="8" t="str">
        <f t="shared" si="12"/>
        <v>6.d8</v>
      </c>
      <c r="L778">
        <v>1</v>
      </c>
      <c r="M778" s="5">
        <v>1.8113425925925925E-2</v>
      </c>
      <c r="N778" s="7">
        <v>26.082999999999998</v>
      </c>
    </row>
    <row r="779" spans="1:16" x14ac:dyDescent="0.2">
      <c r="A779" t="s">
        <v>117</v>
      </c>
      <c r="B779" t="s">
        <v>118</v>
      </c>
      <c r="C779" t="s">
        <v>155</v>
      </c>
      <c r="D779" t="s">
        <v>108</v>
      </c>
      <c r="E779" t="s">
        <v>158</v>
      </c>
      <c r="F779">
        <v>1</v>
      </c>
      <c r="G779">
        <v>20</v>
      </c>
      <c r="H779" t="s">
        <v>250</v>
      </c>
      <c r="I779">
        <v>6</v>
      </c>
      <c r="J779" t="s">
        <v>137</v>
      </c>
      <c r="K779" s="8" t="str">
        <f t="shared" si="12"/>
        <v>6.f2</v>
      </c>
      <c r="L779">
        <v>2</v>
      </c>
      <c r="M779" s="5">
        <v>1.8113425925925925E-2</v>
      </c>
      <c r="N779" s="7">
        <v>26.082999999999998</v>
      </c>
    </row>
    <row r="780" spans="1:16" x14ac:dyDescent="0.2">
      <c r="A780" t="s">
        <v>117</v>
      </c>
      <c r="B780" t="s">
        <v>118</v>
      </c>
      <c r="C780" t="s">
        <v>155</v>
      </c>
      <c r="D780" t="s">
        <v>108</v>
      </c>
      <c r="E780" t="s">
        <v>158</v>
      </c>
      <c r="F780">
        <v>1</v>
      </c>
      <c r="G780">
        <v>20</v>
      </c>
      <c r="H780" t="s">
        <v>250</v>
      </c>
      <c r="I780">
        <v>6</v>
      </c>
      <c r="J780" t="s">
        <v>144</v>
      </c>
      <c r="K780" s="8" t="str">
        <f t="shared" si="12"/>
        <v>6.h8</v>
      </c>
      <c r="L780">
        <v>1</v>
      </c>
      <c r="M780" s="5">
        <v>1.8113425925925925E-2</v>
      </c>
      <c r="N780" s="7">
        <v>26.082999999999998</v>
      </c>
    </row>
    <row r="781" spans="1:16" x14ac:dyDescent="0.2">
      <c r="A781" t="s">
        <v>117</v>
      </c>
      <c r="B781" t="s">
        <v>118</v>
      </c>
      <c r="C781" t="s">
        <v>225</v>
      </c>
      <c r="D781" t="s">
        <v>221</v>
      </c>
      <c r="E781" t="s">
        <v>226</v>
      </c>
      <c r="F781">
        <v>2</v>
      </c>
      <c r="G781">
        <v>24</v>
      </c>
      <c r="H781" t="s">
        <v>250</v>
      </c>
      <c r="I781">
        <v>18</v>
      </c>
      <c r="J781" t="s">
        <v>185</v>
      </c>
      <c r="K781" s="8" t="str">
        <f t="shared" si="12"/>
        <v>18.b1</v>
      </c>
      <c r="L781">
        <v>1</v>
      </c>
      <c r="M781" s="6">
        <v>1.5231481481481483E-2</v>
      </c>
      <c r="N781" s="7">
        <v>21.93</v>
      </c>
    </row>
    <row r="782" spans="1:16" x14ac:dyDescent="0.2">
      <c r="A782" t="s">
        <v>117</v>
      </c>
      <c r="B782" t="s">
        <v>118</v>
      </c>
      <c r="C782" t="s">
        <v>225</v>
      </c>
      <c r="D782" t="s">
        <v>221</v>
      </c>
      <c r="E782" t="s">
        <v>226</v>
      </c>
      <c r="F782">
        <v>2</v>
      </c>
      <c r="G782">
        <v>24</v>
      </c>
      <c r="H782" t="s">
        <v>250</v>
      </c>
      <c r="I782">
        <v>18</v>
      </c>
      <c r="J782" t="s">
        <v>140</v>
      </c>
      <c r="K782" s="8" t="str">
        <f t="shared" si="12"/>
        <v>18.b2</v>
      </c>
      <c r="L782">
        <v>1</v>
      </c>
      <c r="M782" s="6">
        <v>1.5231481481481483E-2</v>
      </c>
      <c r="N782" s="7">
        <v>21.93</v>
      </c>
    </row>
    <row r="783" spans="1:16" x14ac:dyDescent="0.2">
      <c r="A783" t="s">
        <v>117</v>
      </c>
      <c r="B783" t="s">
        <v>118</v>
      </c>
      <c r="C783" t="s">
        <v>225</v>
      </c>
      <c r="D783" t="s">
        <v>221</v>
      </c>
      <c r="E783" t="s">
        <v>226</v>
      </c>
      <c r="F783">
        <v>1</v>
      </c>
      <c r="G783">
        <v>24</v>
      </c>
      <c r="H783" t="s">
        <v>250</v>
      </c>
      <c r="I783">
        <v>18</v>
      </c>
      <c r="J783" t="s">
        <v>160</v>
      </c>
      <c r="K783" s="8" t="str">
        <f t="shared" si="12"/>
        <v>18.b4</v>
      </c>
      <c r="L783">
        <v>1</v>
      </c>
      <c r="M783" s="6">
        <v>1.5231481481481483E-2</v>
      </c>
      <c r="N783" s="7">
        <v>21.93</v>
      </c>
    </row>
    <row r="784" spans="1:16" x14ac:dyDescent="0.2">
      <c r="A784" t="s">
        <v>117</v>
      </c>
      <c r="B784" t="s">
        <v>118</v>
      </c>
      <c r="C784" t="s">
        <v>225</v>
      </c>
      <c r="D784" t="s">
        <v>221</v>
      </c>
      <c r="E784" t="s">
        <v>226</v>
      </c>
      <c r="F784">
        <v>1</v>
      </c>
      <c r="G784">
        <v>24</v>
      </c>
      <c r="H784" t="s">
        <v>250</v>
      </c>
      <c r="I784">
        <v>18</v>
      </c>
      <c r="J784" t="s">
        <v>135</v>
      </c>
      <c r="K784" s="8" t="str">
        <f t="shared" si="12"/>
        <v>18.b6</v>
      </c>
      <c r="L784">
        <v>6</v>
      </c>
      <c r="M784" s="6">
        <v>1.5231481481481483E-2</v>
      </c>
      <c r="N784" s="7">
        <v>21.93</v>
      </c>
    </row>
    <row r="785" spans="1:14" x14ac:dyDescent="0.2">
      <c r="A785" t="s">
        <v>117</v>
      </c>
      <c r="B785" t="s">
        <v>118</v>
      </c>
      <c r="C785" t="s">
        <v>225</v>
      </c>
      <c r="D785" t="s">
        <v>221</v>
      </c>
      <c r="E785" t="s">
        <v>226</v>
      </c>
      <c r="F785">
        <v>1</v>
      </c>
      <c r="G785">
        <v>24</v>
      </c>
      <c r="H785" t="s">
        <v>250</v>
      </c>
      <c r="I785">
        <v>18</v>
      </c>
      <c r="J785" t="s">
        <v>134</v>
      </c>
      <c r="K785" s="8" t="str">
        <f t="shared" si="12"/>
        <v>18.b8</v>
      </c>
      <c r="L785">
        <v>3</v>
      </c>
      <c r="M785" s="6">
        <v>1.5231481481481483E-2</v>
      </c>
      <c r="N785" s="7">
        <v>21.93</v>
      </c>
    </row>
    <row r="786" spans="1:14" x14ac:dyDescent="0.2">
      <c r="A786" t="s">
        <v>117</v>
      </c>
      <c r="B786" t="s">
        <v>118</v>
      </c>
      <c r="C786" t="s">
        <v>225</v>
      </c>
      <c r="D786" t="s">
        <v>221</v>
      </c>
      <c r="E786" t="s">
        <v>226</v>
      </c>
      <c r="F786">
        <v>2</v>
      </c>
      <c r="G786">
        <v>24</v>
      </c>
      <c r="H786" t="s">
        <v>250</v>
      </c>
      <c r="I786">
        <v>18</v>
      </c>
      <c r="J786" t="s">
        <v>170</v>
      </c>
      <c r="K786" s="8" t="str">
        <f t="shared" si="12"/>
        <v>18.c1</v>
      </c>
      <c r="L786">
        <v>1</v>
      </c>
      <c r="M786" s="6">
        <v>1.5231481481481483E-2</v>
      </c>
      <c r="N786" s="7">
        <v>21.93</v>
      </c>
    </row>
    <row r="787" spans="1:14" x14ac:dyDescent="0.2">
      <c r="A787" t="s">
        <v>117</v>
      </c>
      <c r="B787" t="s">
        <v>118</v>
      </c>
      <c r="C787" t="s">
        <v>225</v>
      </c>
      <c r="D787" t="s">
        <v>221</v>
      </c>
      <c r="E787" t="s">
        <v>226</v>
      </c>
      <c r="F787">
        <v>1</v>
      </c>
      <c r="G787">
        <v>24</v>
      </c>
      <c r="H787" t="s">
        <v>250</v>
      </c>
      <c r="I787">
        <v>18</v>
      </c>
      <c r="J787" t="s">
        <v>196</v>
      </c>
      <c r="K787" s="8" t="str">
        <f t="shared" si="12"/>
        <v>18.c5</v>
      </c>
      <c r="L787">
        <v>5</v>
      </c>
      <c r="M787" s="6">
        <v>1.5231481481481483E-2</v>
      </c>
      <c r="N787" s="7">
        <v>21.93</v>
      </c>
    </row>
    <row r="788" spans="1:14" x14ac:dyDescent="0.2">
      <c r="A788" t="s">
        <v>117</v>
      </c>
      <c r="B788" t="s">
        <v>118</v>
      </c>
      <c r="C788" t="s">
        <v>225</v>
      </c>
      <c r="D788" t="s">
        <v>221</v>
      </c>
      <c r="E788" t="s">
        <v>226</v>
      </c>
      <c r="F788">
        <v>1</v>
      </c>
      <c r="G788">
        <v>24</v>
      </c>
      <c r="H788" t="s">
        <v>250</v>
      </c>
      <c r="I788">
        <v>18</v>
      </c>
      <c r="J788" t="s">
        <v>141</v>
      </c>
      <c r="K788" s="8" t="str">
        <f t="shared" si="12"/>
        <v>18.c7</v>
      </c>
      <c r="L788">
        <v>2</v>
      </c>
      <c r="M788" s="6">
        <v>1.5231481481481483E-2</v>
      </c>
      <c r="N788" s="7">
        <v>21.93</v>
      </c>
    </row>
    <row r="789" spans="1:14" x14ac:dyDescent="0.2">
      <c r="A789" t="s">
        <v>117</v>
      </c>
      <c r="B789" t="s">
        <v>118</v>
      </c>
      <c r="C789" t="s">
        <v>225</v>
      </c>
      <c r="D789" t="s">
        <v>221</v>
      </c>
      <c r="E789" t="s">
        <v>226</v>
      </c>
      <c r="F789">
        <v>2</v>
      </c>
      <c r="G789">
        <v>24</v>
      </c>
      <c r="H789" t="s">
        <v>250</v>
      </c>
      <c r="I789">
        <v>18</v>
      </c>
      <c r="J789" t="s">
        <v>171</v>
      </c>
      <c r="K789" s="8" t="str">
        <f t="shared" si="12"/>
        <v>18.d1</v>
      </c>
      <c r="L789">
        <v>1</v>
      </c>
      <c r="M789" s="6">
        <v>1.5231481481481483E-2</v>
      </c>
      <c r="N789" s="7">
        <v>21.93</v>
      </c>
    </row>
    <row r="790" spans="1:14" ht="15" customHeight="1" x14ac:dyDescent="0.2">
      <c r="A790" t="s">
        <v>117</v>
      </c>
      <c r="B790" t="s">
        <v>118</v>
      </c>
      <c r="C790" t="s">
        <v>225</v>
      </c>
      <c r="D790" t="s">
        <v>221</v>
      </c>
      <c r="E790" t="s">
        <v>226</v>
      </c>
      <c r="F790">
        <v>2</v>
      </c>
      <c r="G790">
        <v>24</v>
      </c>
      <c r="H790" t="s">
        <v>250</v>
      </c>
      <c r="I790">
        <v>18</v>
      </c>
      <c r="J790" t="s">
        <v>177</v>
      </c>
      <c r="K790" s="8" t="str">
        <f t="shared" si="12"/>
        <v>18.e1</v>
      </c>
      <c r="L790">
        <v>1</v>
      </c>
      <c r="M790" s="6">
        <v>1.5231481481481483E-2</v>
      </c>
      <c r="N790" s="7">
        <v>21.93</v>
      </c>
    </row>
    <row r="791" spans="1:14" ht="15" customHeight="1" x14ac:dyDescent="0.2">
      <c r="A791" t="s">
        <v>117</v>
      </c>
      <c r="B791" t="s">
        <v>118</v>
      </c>
      <c r="C791" t="s">
        <v>225</v>
      </c>
      <c r="D791" t="s">
        <v>221</v>
      </c>
      <c r="E791" t="s">
        <v>226</v>
      </c>
      <c r="F791">
        <v>2</v>
      </c>
      <c r="G791">
        <v>24</v>
      </c>
      <c r="H791" t="s">
        <v>250</v>
      </c>
      <c r="I791">
        <v>18</v>
      </c>
      <c r="J791" t="s">
        <v>122</v>
      </c>
      <c r="K791" s="8" t="str">
        <f t="shared" si="12"/>
        <v>18.f4</v>
      </c>
      <c r="L791">
        <v>1</v>
      </c>
      <c r="M791" s="6">
        <v>1.5231481481481483E-2</v>
      </c>
      <c r="N791" s="7">
        <v>21.93</v>
      </c>
    </row>
    <row r="792" spans="1:14" ht="15" customHeight="1" x14ac:dyDescent="0.2">
      <c r="A792" t="s">
        <v>117</v>
      </c>
      <c r="B792" t="s">
        <v>118</v>
      </c>
      <c r="C792" t="s">
        <v>225</v>
      </c>
      <c r="D792" t="s">
        <v>221</v>
      </c>
      <c r="E792" t="s">
        <v>226</v>
      </c>
      <c r="F792">
        <v>2</v>
      </c>
      <c r="G792">
        <v>24</v>
      </c>
      <c r="H792" t="s">
        <v>250</v>
      </c>
      <c r="I792">
        <v>18</v>
      </c>
      <c r="J792" t="s">
        <v>138</v>
      </c>
      <c r="K792" s="8" t="str">
        <f t="shared" si="12"/>
        <v>18.f6</v>
      </c>
      <c r="L792">
        <v>4</v>
      </c>
      <c r="M792" s="6">
        <v>1.5231481481481483E-2</v>
      </c>
      <c r="N792" s="7">
        <v>21.93</v>
      </c>
    </row>
    <row r="793" spans="1:14" ht="15" customHeight="1" x14ac:dyDescent="0.2">
      <c r="A793" t="s">
        <v>117</v>
      </c>
      <c r="B793" t="s">
        <v>118</v>
      </c>
      <c r="C793" t="s">
        <v>225</v>
      </c>
      <c r="D793" t="s">
        <v>221</v>
      </c>
      <c r="E793" t="s">
        <v>226</v>
      </c>
      <c r="F793">
        <v>1</v>
      </c>
      <c r="G793">
        <v>24</v>
      </c>
      <c r="H793" t="s">
        <v>250</v>
      </c>
      <c r="I793">
        <v>18</v>
      </c>
      <c r="J793" t="s">
        <v>167</v>
      </c>
      <c r="K793" s="8" t="str">
        <f t="shared" si="12"/>
        <v>18.g5</v>
      </c>
      <c r="L793">
        <v>1</v>
      </c>
      <c r="M793" s="6">
        <v>1.5231481481481483E-2</v>
      </c>
      <c r="N793" s="7">
        <v>21.93</v>
      </c>
    </row>
    <row r="794" spans="1:14" ht="15" customHeight="1" x14ac:dyDescent="0.2">
      <c r="A794" t="s">
        <v>117</v>
      </c>
      <c r="B794" t="s">
        <v>118</v>
      </c>
      <c r="C794" t="s">
        <v>225</v>
      </c>
      <c r="D794" t="s">
        <v>221</v>
      </c>
      <c r="E794" t="s">
        <v>226</v>
      </c>
      <c r="F794">
        <v>2</v>
      </c>
      <c r="G794">
        <v>24</v>
      </c>
      <c r="H794" t="s">
        <v>250</v>
      </c>
      <c r="I794">
        <v>18</v>
      </c>
      <c r="J794" t="s">
        <v>167</v>
      </c>
      <c r="K794" s="8" t="str">
        <f t="shared" si="12"/>
        <v>18.g5</v>
      </c>
      <c r="L794">
        <v>2</v>
      </c>
      <c r="M794" s="6">
        <v>1.5231481481481483E-2</v>
      </c>
      <c r="N794" s="7">
        <v>21.93</v>
      </c>
    </row>
    <row r="795" spans="1:14" x14ac:dyDescent="0.2">
      <c r="A795" t="s">
        <v>117</v>
      </c>
      <c r="B795" t="s">
        <v>118</v>
      </c>
      <c r="C795" t="s">
        <v>225</v>
      </c>
      <c r="D795" t="s">
        <v>221</v>
      </c>
      <c r="E795" t="s">
        <v>105</v>
      </c>
      <c r="F795" t="s">
        <v>105</v>
      </c>
      <c r="G795" t="s">
        <v>105</v>
      </c>
      <c r="H795" t="s">
        <v>250</v>
      </c>
      <c r="I795">
        <v>18</v>
      </c>
      <c r="J795" t="s">
        <v>201</v>
      </c>
      <c r="K795" s="8" t="str">
        <f t="shared" si="12"/>
        <v>18.g6</v>
      </c>
      <c r="L795">
        <v>0</v>
      </c>
      <c r="M795" s="6">
        <v>1.5231481481481483E-2</v>
      </c>
      <c r="N795" s="7">
        <v>21.93</v>
      </c>
    </row>
    <row r="796" spans="1:14" ht="17" customHeight="1" x14ac:dyDescent="0.2">
      <c r="A796" t="s">
        <v>117</v>
      </c>
      <c r="B796" t="s">
        <v>118</v>
      </c>
      <c r="C796" t="s">
        <v>225</v>
      </c>
      <c r="D796" t="s">
        <v>221</v>
      </c>
      <c r="E796" t="s">
        <v>226</v>
      </c>
      <c r="F796">
        <v>1</v>
      </c>
      <c r="G796">
        <v>24</v>
      </c>
      <c r="H796" t="s">
        <v>250</v>
      </c>
      <c r="I796">
        <v>18</v>
      </c>
      <c r="J796" t="s">
        <v>146</v>
      </c>
      <c r="K796" s="8" t="str">
        <f t="shared" si="12"/>
        <v>18.g7</v>
      </c>
      <c r="L796">
        <v>1</v>
      </c>
      <c r="M796" s="6">
        <v>1.5231481481481483E-2</v>
      </c>
      <c r="N796" s="7">
        <v>21.93</v>
      </c>
    </row>
    <row r="797" spans="1:14" x14ac:dyDescent="0.2">
      <c r="A797" t="s">
        <v>117</v>
      </c>
      <c r="B797" t="s">
        <v>118</v>
      </c>
      <c r="C797" t="s">
        <v>225</v>
      </c>
      <c r="D797" t="s">
        <v>221</v>
      </c>
      <c r="E797" t="s">
        <v>226</v>
      </c>
      <c r="F797">
        <v>2</v>
      </c>
      <c r="G797">
        <v>24</v>
      </c>
      <c r="H797" t="s">
        <v>250</v>
      </c>
      <c r="I797">
        <v>18</v>
      </c>
      <c r="J797" t="s">
        <v>146</v>
      </c>
      <c r="K797" s="8" t="str">
        <f t="shared" si="12"/>
        <v>18.g7</v>
      </c>
      <c r="L797">
        <v>2</v>
      </c>
      <c r="M797" s="6">
        <v>1.5231481481481483E-2</v>
      </c>
      <c r="N797" s="7">
        <v>21.93</v>
      </c>
    </row>
    <row r="798" spans="1:14" x14ac:dyDescent="0.2">
      <c r="A798" t="s">
        <v>117</v>
      </c>
      <c r="B798" t="s">
        <v>118</v>
      </c>
      <c r="C798" t="s">
        <v>225</v>
      </c>
      <c r="D798" t="s">
        <v>221</v>
      </c>
      <c r="E798" t="s">
        <v>226</v>
      </c>
      <c r="F798">
        <v>2</v>
      </c>
      <c r="G798">
        <v>24</v>
      </c>
      <c r="H798" t="s">
        <v>250</v>
      </c>
      <c r="I798">
        <v>18</v>
      </c>
      <c r="J798" t="s">
        <v>132</v>
      </c>
      <c r="K798" s="8" t="str">
        <f t="shared" si="12"/>
        <v>18.h2</v>
      </c>
      <c r="L798">
        <v>1</v>
      </c>
      <c r="M798" s="6">
        <v>1.5231481481481483E-2</v>
      </c>
      <c r="N798" s="7">
        <v>21.93</v>
      </c>
    </row>
    <row r="799" spans="1:14" x14ac:dyDescent="0.2">
      <c r="A799" t="s">
        <v>117</v>
      </c>
      <c r="B799" t="s">
        <v>118</v>
      </c>
      <c r="C799" t="s">
        <v>225</v>
      </c>
      <c r="D799" t="s">
        <v>221</v>
      </c>
      <c r="E799" t="s">
        <v>226</v>
      </c>
      <c r="F799">
        <v>2</v>
      </c>
      <c r="G799">
        <v>24</v>
      </c>
      <c r="H799" t="s">
        <v>250</v>
      </c>
      <c r="I799">
        <v>18</v>
      </c>
      <c r="J799" t="s">
        <v>133</v>
      </c>
      <c r="K799" s="8" t="str">
        <f t="shared" si="12"/>
        <v>18.h6</v>
      </c>
      <c r="L799">
        <v>2</v>
      </c>
      <c r="M799" s="6">
        <v>1.5231481481481483E-2</v>
      </c>
      <c r="N799" s="7">
        <v>21.93</v>
      </c>
    </row>
    <row r="800" spans="1:14" x14ac:dyDescent="0.2">
      <c r="A800" t="s">
        <v>117</v>
      </c>
      <c r="B800" t="s">
        <v>118</v>
      </c>
      <c r="C800" t="s">
        <v>225</v>
      </c>
      <c r="D800" t="s">
        <v>221</v>
      </c>
      <c r="E800" t="s">
        <v>226</v>
      </c>
      <c r="F800">
        <v>1</v>
      </c>
      <c r="G800">
        <v>24</v>
      </c>
      <c r="H800" t="s">
        <v>250</v>
      </c>
      <c r="I800">
        <v>18</v>
      </c>
      <c r="J800" t="s">
        <v>144</v>
      </c>
      <c r="K800" s="8" t="str">
        <f t="shared" si="12"/>
        <v>18.h8</v>
      </c>
      <c r="L800">
        <v>1</v>
      </c>
      <c r="M800" s="6">
        <v>1.5231481481481483E-2</v>
      </c>
      <c r="N800" s="7">
        <v>21.93</v>
      </c>
    </row>
    <row r="801" spans="1:16" x14ac:dyDescent="0.2">
      <c r="A801" t="s">
        <v>117</v>
      </c>
      <c r="B801" t="s">
        <v>118</v>
      </c>
      <c r="C801" t="s">
        <v>225</v>
      </c>
      <c r="D801" t="s">
        <v>221</v>
      </c>
      <c r="E801" t="s">
        <v>226</v>
      </c>
      <c r="F801">
        <v>2</v>
      </c>
      <c r="G801">
        <v>24</v>
      </c>
      <c r="H801" t="s">
        <v>250</v>
      </c>
      <c r="I801">
        <v>18</v>
      </c>
      <c r="J801" t="s">
        <v>176</v>
      </c>
      <c r="K801" s="8" t="str">
        <f t="shared" si="12"/>
        <v>18.i4</v>
      </c>
      <c r="L801">
        <v>1</v>
      </c>
      <c r="M801" s="6">
        <v>1.5231481481481483E-2</v>
      </c>
      <c r="N801" s="7">
        <v>21.93</v>
      </c>
    </row>
    <row r="802" spans="1:16" x14ac:dyDescent="0.2">
      <c r="A802" t="s">
        <v>117</v>
      </c>
      <c r="B802" t="s">
        <v>118</v>
      </c>
      <c r="C802" t="s">
        <v>225</v>
      </c>
      <c r="D802" t="s">
        <v>221</v>
      </c>
      <c r="E802" t="s">
        <v>226</v>
      </c>
      <c r="F802">
        <v>2</v>
      </c>
      <c r="G802">
        <v>24</v>
      </c>
      <c r="H802" t="s">
        <v>250</v>
      </c>
      <c r="I802">
        <v>18</v>
      </c>
      <c r="J802" t="s">
        <v>153</v>
      </c>
      <c r="K802" s="8" t="str">
        <f t="shared" si="12"/>
        <v>18.i5</v>
      </c>
      <c r="L802">
        <v>2</v>
      </c>
      <c r="M802" s="6">
        <v>1.5231481481481483E-2</v>
      </c>
      <c r="N802" s="7">
        <v>21.93</v>
      </c>
    </row>
    <row r="803" spans="1:16" x14ac:dyDescent="0.2">
      <c r="A803" t="s">
        <v>117</v>
      </c>
      <c r="B803" t="s">
        <v>118</v>
      </c>
      <c r="C803" t="s">
        <v>225</v>
      </c>
      <c r="D803" t="s">
        <v>221</v>
      </c>
      <c r="E803" t="s">
        <v>226</v>
      </c>
      <c r="F803">
        <v>2</v>
      </c>
      <c r="G803">
        <v>24</v>
      </c>
      <c r="H803" t="s">
        <v>250</v>
      </c>
      <c r="I803">
        <v>18</v>
      </c>
      <c r="J803" t="s">
        <v>202</v>
      </c>
      <c r="K803" s="8" t="str">
        <f t="shared" si="12"/>
        <v>18.i6</v>
      </c>
      <c r="L803">
        <v>1</v>
      </c>
      <c r="M803" s="6">
        <v>1.5231481481481483E-2</v>
      </c>
      <c r="N803" s="7">
        <v>21.93</v>
      </c>
    </row>
    <row r="804" spans="1:16" x14ac:dyDescent="0.2">
      <c r="A804" t="s">
        <v>117</v>
      </c>
      <c r="B804" t="s">
        <v>118</v>
      </c>
      <c r="C804" t="s">
        <v>224</v>
      </c>
      <c r="D804" t="s">
        <v>221</v>
      </c>
      <c r="E804" t="s">
        <v>223</v>
      </c>
      <c r="F804">
        <v>1</v>
      </c>
      <c r="G804">
        <v>4</v>
      </c>
      <c r="H804" t="s">
        <v>250</v>
      </c>
      <c r="I804">
        <v>18</v>
      </c>
      <c r="J804" t="s">
        <v>192</v>
      </c>
      <c r="K804" s="8" t="str">
        <f t="shared" si="12"/>
        <v>18.a4</v>
      </c>
      <c r="L804">
        <v>1</v>
      </c>
      <c r="M804" s="5">
        <v>1.8113425925925925E-2</v>
      </c>
      <c r="N804" s="7">
        <v>26.082999999999998</v>
      </c>
    </row>
    <row r="805" spans="1:16" x14ac:dyDescent="0.2">
      <c r="A805" t="s">
        <v>117</v>
      </c>
      <c r="B805" t="s">
        <v>118</v>
      </c>
      <c r="C805" t="s">
        <v>224</v>
      </c>
      <c r="D805" t="s">
        <v>221</v>
      </c>
      <c r="E805" t="s">
        <v>105</v>
      </c>
      <c r="F805" t="s">
        <v>105</v>
      </c>
      <c r="G805" t="s">
        <v>105</v>
      </c>
      <c r="H805" t="s">
        <v>250</v>
      </c>
      <c r="I805">
        <v>18</v>
      </c>
      <c r="J805" t="s">
        <v>194</v>
      </c>
      <c r="K805" s="8" t="str">
        <f t="shared" si="12"/>
        <v>18.a5</v>
      </c>
      <c r="L805">
        <v>0</v>
      </c>
      <c r="M805" s="5">
        <v>1.8113425925925925E-2</v>
      </c>
      <c r="N805" s="7">
        <v>26.082999999999998</v>
      </c>
    </row>
    <row r="806" spans="1:16" x14ac:dyDescent="0.2">
      <c r="A806" t="s">
        <v>117</v>
      </c>
      <c r="B806" t="s">
        <v>118</v>
      </c>
      <c r="C806" t="s">
        <v>224</v>
      </c>
      <c r="D806" t="s">
        <v>221</v>
      </c>
      <c r="E806" t="s">
        <v>223</v>
      </c>
      <c r="F806">
        <v>1</v>
      </c>
      <c r="G806">
        <v>4</v>
      </c>
      <c r="H806" t="s">
        <v>250</v>
      </c>
      <c r="I806">
        <v>18</v>
      </c>
      <c r="J806" t="s">
        <v>193</v>
      </c>
      <c r="K806" s="8" t="str">
        <f t="shared" si="12"/>
        <v>18.d4</v>
      </c>
      <c r="L806">
        <v>1</v>
      </c>
      <c r="M806" s="6">
        <v>1.8113425925925925E-2</v>
      </c>
      <c r="N806" s="7">
        <v>26.082999999999998</v>
      </c>
    </row>
    <row r="807" spans="1:16" x14ac:dyDescent="0.2">
      <c r="A807" t="s">
        <v>117</v>
      </c>
      <c r="B807" t="s">
        <v>118</v>
      </c>
      <c r="C807" t="s">
        <v>232</v>
      </c>
      <c r="D807" t="s">
        <v>227</v>
      </c>
      <c r="E807" t="s">
        <v>219</v>
      </c>
      <c r="F807">
        <v>11</v>
      </c>
      <c r="G807">
        <v>11</v>
      </c>
      <c r="H807" t="s">
        <v>250</v>
      </c>
      <c r="I807">
        <v>72</v>
      </c>
      <c r="J807" t="s">
        <v>188</v>
      </c>
      <c r="K807" s="8" t="str">
        <f t="shared" si="12"/>
        <v>72.a2</v>
      </c>
      <c r="L807">
        <v>1</v>
      </c>
      <c r="M807" s="6">
        <v>1.8113425925925925E-2</v>
      </c>
      <c r="N807" s="7">
        <v>26.082999999999998</v>
      </c>
      <c r="P807" t="s">
        <v>231</v>
      </c>
    </row>
    <row r="808" spans="1:16" x14ac:dyDescent="0.2">
      <c r="A808" t="s">
        <v>117</v>
      </c>
      <c r="B808" t="s">
        <v>118</v>
      </c>
      <c r="C808" t="s">
        <v>232</v>
      </c>
      <c r="D808" t="s">
        <v>227</v>
      </c>
      <c r="E808" t="s">
        <v>105</v>
      </c>
      <c r="F808" t="s">
        <v>105</v>
      </c>
      <c r="G808" t="s">
        <v>105</v>
      </c>
      <c r="H808" t="s">
        <v>250</v>
      </c>
      <c r="I808">
        <v>72</v>
      </c>
      <c r="J808" t="s">
        <v>190</v>
      </c>
      <c r="K808" s="8" t="str">
        <f t="shared" si="12"/>
        <v>72.a3</v>
      </c>
      <c r="L808">
        <v>0</v>
      </c>
      <c r="M808" s="6">
        <v>1.8113425925925925E-2</v>
      </c>
      <c r="N808" s="7">
        <v>26.082999999999998</v>
      </c>
    </row>
    <row r="809" spans="1:16" x14ac:dyDescent="0.2">
      <c r="A809" t="s">
        <v>117</v>
      </c>
      <c r="B809" t="s">
        <v>118</v>
      </c>
      <c r="C809" t="s">
        <v>232</v>
      </c>
      <c r="D809" t="s">
        <v>227</v>
      </c>
      <c r="E809" t="s">
        <v>228</v>
      </c>
      <c r="F809">
        <v>5</v>
      </c>
      <c r="G809">
        <v>15</v>
      </c>
      <c r="H809" t="s">
        <v>250</v>
      </c>
      <c r="I809">
        <v>72</v>
      </c>
      <c r="J809" t="s">
        <v>192</v>
      </c>
      <c r="K809" s="8" t="str">
        <f t="shared" si="12"/>
        <v>72.a4</v>
      </c>
      <c r="L809">
        <v>1</v>
      </c>
      <c r="M809" s="6">
        <v>1.8113425925925925E-2</v>
      </c>
      <c r="N809" s="7">
        <v>26.082999999999998</v>
      </c>
    </row>
    <row r="810" spans="1:16" x14ac:dyDescent="0.2">
      <c r="A810" t="s">
        <v>117</v>
      </c>
      <c r="B810" t="s">
        <v>118</v>
      </c>
      <c r="C810" t="s">
        <v>232</v>
      </c>
      <c r="D810" t="s">
        <v>227</v>
      </c>
      <c r="E810" t="s">
        <v>228</v>
      </c>
      <c r="F810">
        <v>2</v>
      </c>
      <c r="G810">
        <v>18</v>
      </c>
      <c r="H810" t="s">
        <v>250</v>
      </c>
      <c r="I810">
        <v>72</v>
      </c>
      <c r="J810" t="s">
        <v>199</v>
      </c>
      <c r="K810" s="8" t="str">
        <f t="shared" si="12"/>
        <v>72.a6</v>
      </c>
      <c r="L810">
        <v>1</v>
      </c>
      <c r="M810" s="6">
        <v>1.8113425925925925E-2</v>
      </c>
      <c r="N810" s="7">
        <v>26.082999999999998</v>
      </c>
    </row>
    <row r="811" spans="1:16" x14ac:dyDescent="0.2">
      <c r="A811" t="s">
        <v>117</v>
      </c>
      <c r="B811" t="s">
        <v>118</v>
      </c>
      <c r="C811" t="s">
        <v>232</v>
      </c>
      <c r="D811" t="s">
        <v>227</v>
      </c>
      <c r="E811" t="s">
        <v>228</v>
      </c>
      <c r="F811">
        <v>5</v>
      </c>
      <c r="G811">
        <v>15</v>
      </c>
      <c r="H811" t="s">
        <v>250</v>
      </c>
      <c r="I811">
        <v>72</v>
      </c>
      <c r="J811" t="s">
        <v>203</v>
      </c>
      <c r="K811" s="8" t="str">
        <f t="shared" si="12"/>
        <v>72.a7</v>
      </c>
      <c r="L811">
        <v>3</v>
      </c>
      <c r="M811" s="6">
        <v>1.8113425925925925E-2</v>
      </c>
      <c r="N811" s="7">
        <v>26.082999999999998</v>
      </c>
    </row>
    <row r="812" spans="1:16" x14ac:dyDescent="0.2">
      <c r="A812" t="s">
        <v>117</v>
      </c>
      <c r="B812" t="s">
        <v>118</v>
      </c>
      <c r="C812" t="s">
        <v>232</v>
      </c>
      <c r="D812" t="s">
        <v>227</v>
      </c>
      <c r="E812" t="s">
        <v>229</v>
      </c>
      <c r="F812">
        <v>4</v>
      </c>
      <c r="G812">
        <v>9</v>
      </c>
      <c r="H812" t="s">
        <v>250</v>
      </c>
      <c r="I812">
        <v>72</v>
      </c>
      <c r="J812" t="s">
        <v>206</v>
      </c>
      <c r="K812" s="8" t="str">
        <f t="shared" si="12"/>
        <v>72.a8</v>
      </c>
      <c r="L812">
        <v>1</v>
      </c>
      <c r="M812" s="6">
        <v>1.8113425925925925E-2</v>
      </c>
      <c r="N812" s="7">
        <v>26.082999999999998</v>
      </c>
    </row>
    <row r="813" spans="1:16" x14ac:dyDescent="0.2">
      <c r="A813" t="s">
        <v>117</v>
      </c>
      <c r="B813" t="s">
        <v>118</v>
      </c>
      <c r="C813" t="s">
        <v>232</v>
      </c>
      <c r="D813" t="s">
        <v>227</v>
      </c>
      <c r="E813" t="s">
        <v>105</v>
      </c>
      <c r="F813" t="s">
        <v>105</v>
      </c>
      <c r="G813" t="s">
        <v>105</v>
      </c>
      <c r="H813" t="s">
        <v>250</v>
      </c>
      <c r="I813">
        <v>72</v>
      </c>
      <c r="J813" t="s">
        <v>210</v>
      </c>
      <c r="K813" s="8" t="str">
        <f t="shared" si="12"/>
        <v>72.a9</v>
      </c>
      <c r="L813">
        <v>0</v>
      </c>
      <c r="M813" s="6">
        <v>1.8113425925925925E-2</v>
      </c>
      <c r="N813" s="7">
        <v>26.082999999999998</v>
      </c>
    </row>
    <row r="814" spans="1:16" x14ac:dyDescent="0.2">
      <c r="A814" t="s">
        <v>117</v>
      </c>
      <c r="B814" t="s">
        <v>118</v>
      </c>
      <c r="C814" t="s">
        <v>232</v>
      </c>
      <c r="D814" t="s">
        <v>227</v>
      </c>
      <c r="E814" t="s">
        <v>229</v>
      </c>
      <c r="F814">
        <v>3</v>
      </c>
      <c r="G814">
        <v>8</v>
      </c>
      <c r="H814" t="s">
        <v>250</v>
      </c>
      <c r="I814">
        <v>72</v>
      </c>
      <c r="J814" t="s">
        <v>140</v>
      </c>
      <c r="K814" s="8" t="str">
        <f t="shared" si="12"/>
        <v>72.b2</v>
      </c>
      <c r="L814">
        <v>1</v>
      </c>
      <c r="M814" s="6">
        <v>1.8113425925925925E-2</v>
      </c>
      <c r="N814" s="7">
        <v>26.082999999999998</v>
      </c>
    </row>
    <row r="815" spans="1:16" x14ac:dyDescent="0.2">
      <c r="A815" t="s">
        <v>117</v>
      </c>
      <c r="B815" t="s">
        <v>118</v>
      </c>
      <c r="C815" t="s">
        <v>232</v>
      </c>
      <c r="D815" t="s">
        <v>227</v>
      </c>
      <c r="E815" t="s">
        <v>228</v>
      </c>
      <c r="F815">
        <v>1</v>
      </c>
      <c r="G815">
        <v>18</v>
      </c>
      <c r="H815" t="s">
        <v>250</v>
      </c>
      <c r="I815">
        <v>72</v>
      </c>
      <c r="J815" t="s">
        <v>140</v>
      </c>
      <c r="K815" s="8" t="str">
        <f t="shared" si="12"/>
        <v>72.b2</v>
      </c>
      <c r="L815">
        <v>1</v>
      </c>
      <c r="M815" s="6">
        <v>1.8113425925925925E-2</v>
      </c>
      <c r="N815" s="7">
        <v>26.082999999999998</v>
      </c>
    </row>
    <row r="816" spans="1:16" x14ac:dyDescent="0.2">
      <c r="A816" t="s">
        <v>117</v>
      </c>
      <c r="B816" t="s">
        <v>118</v>
      </c>
      <c r="C816" t="s">
        <v>232</v>
      </c>
      <c r="D816" t="s">
        <v>227</v>
      </c>
      <c r="E816" t="s">
        <v>228</v>
      </c>
      <c r="F816">
        <v>3</v>
      </c>
      <c r="G816">
        <v>18</v>
      </c>
      <c r="H816" t="s">
        <v>250</v>
      </c>
      <c r="I816">
        <v>72</v>
      </c>
      <c r="J816" t="s">
        <v>140</v>
      </c>
      <c r="K816" s="8" t="str">
        <f t="shared" si="12"/>
        <v>72.b2</v>
      </c>
      <c r="L816">
        <v>1</v>
      </c>
      <c r="M816" s="6">
        <v>1.8113425925925925E-2</v>
      </c>
      <c r="N816" s="7">
        <v>26.082999999999998</v>
      </c>
    </row>
    <row r="817" spans="1:14" x14ac:dyDescent="0.2">
      <c r="A817" t="s">
        <v>117</v>
      </c>
      <c r="B817" t="s">
        <v>118</v>
      </c>
      <c r="C817" t="s">
        <v>232</v>
      </c>
      <c r="D817" t="s">
        <v>227</v>
      </c>
      <c r="E817" t="s">
        <v>230</v>
      </c>
      <c r="F817">
        <v>3</v>
      </c>
      <c r="G817">
        <v>10</v>
      </c>
      <c r="H817" t="s">
        <v>250</v>
      </c>
      <c r="I817">
        <v>72</v>
      </c>
      <c r="J817" t="s">
        <v>140</v>
      </c>
      <c r="K817" s="8" t="str">
        <f t="shared" si="12"/>
        <v>72.b2</v>
      </c>
      <c r="L817">
        <v>5</v>
      </c>
      <c r="M817" s="6">
        <v>1.8113425925925925E-2</v>
      </c>
      <c r="N817" s="7">
        <v>26.082999999999998</v>
      </c>
    </row>
    <row r="818" spans="1:14" x14ac:dyDescent="0.2">
      <c r="A818" t="s">
        <v>117</v>
      </c>
      <c r="B818" t="s">
        <v>118</v>
      </c>
      <c r="C818" t="s">
        <v>232</v>
      </c>
      <c r="D818" t="s">
        <v>227</v>
      </c>
      <c r="E818" t="s">
        <v>228</v>
      </c>
      <c r="F818">
        <v>3</v>
      </c>
      <c r="G818">
        <v>18</v>
      </c>
      <c r="H818" t="s">
        <v>250</v>
      </c>
      <c r="I818">
        <v>72</v>
      </c>
      <c r="J818" t="s">
        <v>191</v>
      </c>
      <c r="K818" s="8" t="str">
        <f t="shared" ref="K818:K881" si="13">I818&amp;"."&amp;J818</f>
        <v>72.b3</v>
      </c>
      <c r="L818">
        <v>1</v>
      </c>
      <c r="M818" s="6">
        <v>1.8113425925925925E-2</v>
      </c>
      <c r="N818" s="7">
        <v>26.082999999999998</v>
      </c>
    </row>
    <row r="819" spans="1:14" x14ac:dyDescent="0.2">
      <c r="A819" t="s">
        <v>117</v>
      </c>
      <c r="B819" t="s">
        <v>118</v>
      </c>
      <c r="C819" t="s">
        <v>232</v>
      </c>
      <c r="D819" t="s">
        <v>227</v>
      </c>
      <c r="E819" t="s">
        <v>228</v>
      </c>
      <c r="F819">
        <v>4</v>
      </c>
      <c r="G819">
        <v>17</v>
      </c>
      <c r="H819" t="s">
        <v>250</v>
      </c>
      <c r="I819">
        <v>72</v>
      </c>
      <c r="J819" t="s">
        <v>160</v>
      </c>
      <c r="K819" s="8" t="str">
        <f t="shared" si="13"/>
        <v>72.b4</v>
      </c>
      <c r="L819">
        <v>1</v>
      </c>
      <c r="M819" s="6">
        <v>1.8113425925925925E-2</v>
      </c>
      <c r="N819" s="7">
        <v>26.082999999999998</v>
      </c>
    </row>
    <row r="820" spans="1:14" x14ac:dyDescent="0.2">
      <c r="A820" t="s">
        <v>117</v>
      </c>
      <c r="B820" t="s">
        <v>118</v>
      </c>
      <c r="C820" t="s">
        <v>232</v>
      </c>
      <c r="D820" t="s">
        <v>227</v>
      </c>
      <c r="E820" t="s">
        <v>230</v>
      </c>
      <c r="F820">
        <v>2</v>
      </c>
      <c r="G820">
        <v>10</v>
      </c>
      <c r="H820" t="s">
        <v>250</v>
      </c>
      <c r="I820">
        <v>72</v>
      </c>
      <c r="J820" t="s">
        <v>160</v>
      </c>
      <c r="K820" s="8" t="str">
        <f t="shared" si="13"/>
        <v>72.b4</v>
      </c>
      <c r="L820">
        <v>2</v>
      </c>
      <c r="M820" s="6">
        <v>1.8113425925925925E-2</v>
      </c>
      <c r="N820" s="7">
        <v>26.082999999999998</v>
      </c>
    </row>
    <row r="821" spans="1:14" x14ac:dyDescent="0.2">
      <c r="A821" t="s">
        <v>117</v>
      </c>
      <c r="B821" t="s">
        <v>118</v>
      </c>
      <c r="C821" t="s">
        <v>232</v>
      </c>
      <c r="D821" t="s">
        <v>227</v>
      </c>
      <c r="E821" t="s">
        <v>228</v>
      </c>
      <c r="F821">
        <v>2</v>
      </c>
      <c r="G821">
        <v>18</v>
      </c>
      <c r="H821" t="s">
        <v>250</v>
      </c>
      <c r="I821">
        <v>72</v>
      </c>
      <c r="J821" t="s">
        <v>135</v>
      </c>
      <c r="K821" s="8" t="str">
        <f t="shared" si="13"/>
        <v>72.b6</v>
      </c>
      <c r="L821">
        <v>1</v>
      </c>
      <c r="M821" s="6">
        <v>1.8113425925925925E-2</v>
      </c>
      <c r="N821" s="7">
        <v>26.082999999999998</v>
      </c>
    </row>
    <row r="822" spans="1:14" x14ac:dyDescent="0.2">
      <c r="A822" t="s">
        <v>117</v>
      </c>
      <c r="B822" t="s">
        <v>118</v>
      </c>
      <c r="C822" t="s">
        <v>232</v>
      </c>
      <c r="D822" t="s">
        <v>227</v>
      </c>
      <c r="E822" t="s">
        <v>228</v>
      </c>
      <c r="F822">
        <v>4</v>
      </c>
      <c r="G822">
        <v>17</v>
      </c>
      <c r="H822" t="s">
        <v>250</v>
      </c>
      <c r="I822">
        <v>72</v>
      </c>
      <c r="J822" t="s">
        <v>135</v>
      </c>
      <c r="K822" s="8" t="str">
        <f t="shared" si="13"/>
        <v>72.b6</v>
      </c>
      <c r="L822">
        <v>2</v>
      </c>
      <c r="M822" s="6">
        <v>1.8113425925925925E-2</v>
      </c>
      <c r="N822" s="7">
        <v>26.082999999999998</v>
      </c>
    </row>
    <row r="823" spans="1:14" x14ac:dyDescent="0.2">
      <c r="A823" t="s">
        <v>117</v>
      </c>
      <c r="B823" t="s">
        <v>118</v>
      </c>
      <c r="C823" t="s">
        <v>232</v>
      </c>
      <c r="D823" t="s">
        <v>227</v>
      </c>
      <c r="E823" t="s">
        <v>230</v>
      </c>
      <c r="F823">
        <v>2</v>
      </c>
      <c r="G823">
        <v>10</v>
      </c>
      <c r="H823" t="s">
        <v>250</v>
      </c>
      <c r="I823">
        <v>72</v>
      </c>
      <c r="J823" t="s">
        <v>135</v>
      </c>
      <c r="K823" s="8" t="str">
        <f t="shared" si="13"/>
        <v>72.b6</v>
      </c>
      <c r="L823">
        <v>1</v>
      </c>
      <c r="M823" s="6">
        <v>1.8113425925925925E-2</v>
      </c>
      <c r="N823" s="7">
        <v>26.082999999999998</v>
      </c>
    </row>
    <row r="824" spans="1:14" x14ac:dyDescent="0.2">
      <c r="A824" t="s">
        <v>117</v>
      </c>
      <c r="B824" t="s">
        <v>118</v>
      </c>
      <c r="C824" t="s">
        <v>232</v>
      </c>
      <c r="D824" t="s">
        <v>227</v>
      </c>
      <c r="E824" t="s">
        <v>228</v>
      </c>
      <c r="F824">
        <v>4</v>
      </c>
      <c r="G824">
        <v>17</v>
      </c>
      <c r="H824" t="s">
        <v>250</v>
      </c>
      <c r="I824">
        <v>72</v>
      </c>
      <c r="J824" t="s">
        <v>204</v>
      </c>
      <c r="K824" s="8" t="str">
        <f t="shared" si="13"/>
        <v>72.b7</v>
      </c>
      <c r="L824">
        <v>2</v>
      </c>
      <c r="M824" s="6">
        <v>1.8113425925925925E-2</v>
      </c>
      <c r="N824" s="7">
        <v>26.082999999999998</v>
      </c>
    </row>
    <row r="825" spans="1:14" x14ac:dyDescent="0.2">
      <c r="A825" t="s">
        <v>117</v>
      </c>
      <c r="B825" t="s">
        <v>118</v>
      </c>
      <c r="C825" t="s">
        <v>232</v>
      </c>
      <c r="D825" t="s">
        <v>227</v>
      </c>
      <c r="E825" t="s">
        <v>229</v>
      </c>
      <c r="F825">
        <v>4</v>
      </c>
      <c r="G825">
        <v>9</v>
      </c>
      <c r="H825" t="s">
        <v>250</v>
      </c>
      <c r="I825">
        <v>72</v>
      </c>
      <c r="J825" t="s">
        <v>134</v>
      </c>
      <c r="K825" s="8" t="str">
        <f t="shared" si="13"/>
        <v>72.b8</v>
      </c>
      <c r="L825">
        <v>1</v>
      </c>
      <c r="M825" s="6">
        <v>1.8113425925925925E-2</v>
      </c>
      <c r="N825" s="7">
        <v>26.082999999999998</v>
      </c>
    </row>
    <row r="826" spans="1:14" x14ac:dyDescent="0.2">
      <c r="A826" t="s">
        <v>117</v>
      </c>
      <c r="B826" t="s">
        <v>118</v>
      </c>
      <c r="C826" t="s">
        <v>232</v>
      </c>
      <c r="D826" t="s">
        <v>227</v>
      </c>
      <c r="E826" t="s">
        <v>228</v>
      </c>
      <c r="F826">
        <v>1</v>
      </c>
      <c r="G826">
        <v>18</v>
      </c>
      <c r="H826" t="s">
        <v>250</v>
      </c>
      <c r="I826">
        <v>72</v>
      </c>
      <c r="J826" t="s">
        <v>170</v>
      </c>
      <c r="K826" s="8" t="str">
        <f t="shared" si="13"/>
        <v>72.c1</v>
      </c>
      <c r="L826">
        <v>2</v>
      </c>
      <c r="M826" s="6">
        <v>1.8113425925925925E-2</v>
      </c>
      <c r="N826" s="7">
        <v>26.082999999999998</v>
      </c>
    </row>
    <row r="827" spans="1:14" x14ac:dyDescent="0.2">
      <c r="A827" t="s">
        <v>117</v>
      </c>
      <c r="B827" t="s">
        <v>118</v>
      </c>
      <c r="C827" t="s">
        <v>232</v>
      </c>
      <c r="D827" t="s">
        <v>227</v>
      </c>
      <c r="E827" t="s">
        <v>228</v>
      </c>
      <c r="F827">
        <v>3</v>
      </c>
      <c r="G827">
        <v>18</v>
      </c>
      <c r="H827" t="s">
        <v>250</v>
      </c>
      <c r="I827">
        <v>72</v>
      </c>
      <c r="J827" t="s">
        <v>170</v>
      </c>
      <c r="K827" s="8" t="str">
        <f t="shared" si="13"/>
        <v>72.c1</v>
      </c>
      <c r="L827">
        <v>4</v>
      </c>
      <c r="M827" s="6">
        <v>1.8113425925925925E-2</v>
      </c>
      <c r="N827" s="7">
        <v>26.082999999999998</v>
      </c>
    </row>
    <row r="828" spans="1:14" x14ac:dyDescent="0.2">
      <c r="A828" t="s">
        <v>117</v>
      </c>
      <c r="B828" t="s">
        <v>118</v>
      </c>
      <c r="C828" t="s">
        <v>232</v>
      </c>
      <c r="D828" t="s">
        <v>227</v>
      </c>
      <c r="E828" t="s">
        <v>228</v>
      </c>
      <c r="F828">
        <v>3</v>
      </c>
      <c r="G828">
        <v>18</v>
      </c>
      <c r="H828" t="s">
        <v>250</v>
      </c>
      <c r="I828">
        <v>72</v>
      </c>
      <c r="J828" t="s">
        <v>125</v>
      </c>
      <c r="K828" s="8" t="str">
        <f t="shared" si="13"/>
        <v>72.c3</v>
      </c>
      <c r="L828">
        <v>2</v>
      </c>
      <c r="M828" s="6">
        <v>1.8113425925925925E-2</v>
      </c>
      <c r="N828" s="7">
        <v>26.082999999999998</v>
      </c>
    </row>
    <row r="829" spans="1:14" x14ac:dyDescent="0.2">
      <c r="A829" t="s">
        <v>117</v>
      </c>
      <c r="B829" t="s">
        <v>118</v>
      </c>
      <c r="C829" t="s">
        <v>232</v>
      </c>
      <c r="D829" t="s">
        <v>227</v>
      </c>
      <c r="E829" t="s">
        <v>228</v>
      </c>
      <c r="F829">
        <v>1</v>
      </c>
      <c r="G829">
        <v>18</v>
      </c>
      <c r="H829" t="s">
        <v>250</v>
      </c>
      <c r="I829">
        <v>72</v>
      </c>
      <c r="J829" t="s">
        <v>196</v>
      </c>
      <c r="K829" s="8" t="str">
        <f t="shared" si="13"/>
        <v>72.c5</v>
      </c>
      <c r="L829">
        <v>1</v>
      </c>
      <c r="M829" s="6">
        <v>1.8113425925925925E-2</v>
      </c>
      <c r="N829" s="7">
        <v>26.082999999999998</v>
      </c>
    </row>
    <row r="830" spans="1:14" x14ac:dyDescent="0.2">
      <c r="A830" t="s">
        <v>117</v>
      </c>
      <c r="B830" t="s">
        <v>118</v>
      </c>
      <c r="C830" t="s">
        <v>232</v>
      </c>
      <c r="D830" t="s">
        <v>227</v>
      </c>
      <c r="E830" t="s">
        <v>230</v>
      </c>
      <c r="F830">
        <v>2</v>
      </c>
      <c r="G830">
        <v>10</v>
      </c>
      <c r="H830" t="s">
        <v>250</v>
      </c>
      <c r="I830">
        <v>72</v>
      </c>
      <c r="J830" t="s">
        <v>196</v>
      </c>
      <c r="K830" s="8" t="str">
        <f t="shared" si="13"/>
        <v>72.c5</v>
      </c>
      <c r="L830">
        <v>1</v>
      </c>
      <c r="M830" s="6">
        <v>1.8113425925925925E-2</v>
      </c>
      <c r="N830" s="7">
        <v>26.082999999999998</v>
      </c>
    </row>
    <row r="831" spans="1:14" x14ac:dyDescent="0.2">
      <c r="A831" t="s">
        <v>117</v>
      </c>
      <c r="B831" t="s">
        <v>118</v>
      </c>
      <c r="C831" t="s">
        <v>232</v>
      </c>
      <c r="D831" t="s">
        <v>227</v>
      </c>
      <c r="E831" t="s">
        <v>228</v>
      </c>
      <c r="F831">
        <v>4</v>
      </c>
      <c r="G831">
        <v>17</v>
      </c>
      <c r="H831" t="s">
        <v>250</v>
      </c>
      <c r="I831">
        <v>72</v>
      </c>
      <c r="J831" t="s">
        <v>141</v>
      </c>
      <c r="K831" s="8" t="str">
        <f t="shared" si="13"/>
        <v>72.c7</v>
      </c>
      <c r="L831">
        <v>4</v>
      </c>
      <c r="M831" s="6">
        <v>1.8113425925925925E-2</v>
      </c>
      <c r="N831" s="7">
        <v>26.082999999999998</v>
      </c>
    </row>
    <row r="832" spans="1:14" x14ac:dyDescent="0.2">
      <c r="A832" t="s">
        <v>117</v>
      </c>
      <c r="B832" t="s">
        <v>118</v>
      </c>
      <c r="C832" t="s">
        <v>232</v>
      </c>
      <c r="D832" t="s">
        <v>227</v>
      </c>
      <c r="E832" t="s">
        <v>228</v>
      </c>
      <c r="F832">
        <v>4</v>
      </c>
      <c r="G832">
        <v>17</v>
      </c>
      <c r="H832" t="s">
        <v>250</v>
      </c>
      <c r="I832">
        <v>72</v>
      </c>
      <c r="J832" t="s">
        <v>207</v>
      </c>
      <c r="K832" s="8" t="str">
        <f t="shared" si="13"/>
        <v>72.c8</v>
      </c>
      <c r="L832">
        <v>1</v>
      </c>
      <c r="M832" s="6">
        <v>1.8113425925925925E-2</v>
      </c>
      <c r="N832" s="7">
        <v>26.082999999999998</v>
      </c>
    </row>
    <row r="833" spans="1:14" x14ac:dyDescent="0.2">
      <c r="A833" t="s">
        <v>117</v>
      </c>
      <c r="B833" t="s">
        <v>118</v>
      </c>
      <c r="C833" t="s">
        <v>232</v>
      </c>
      <c r="D833" t="s">
        <v>227</v>
      </c>
      <c r="E833" t="s">
        <v>228</v>
      </c>
      <c r="F833">
        <v>1</v>
      </c>
      <c r="G833">
        <v>18</v>
      </c>
      <c r="H833" t="s">
        <v>250</v>
      </c>
      <c r="I833">
        <v>72</v>
      </c>
      <c r="J833" t="s">
        <v>124</v>
      </c>
      <c r="K833" s="8" t="str">
        <f t="shared" si="13"/>
        <v>72.d2</v>
      </c>
      <c r="L833">
        <v>1</v>
      </c>
      <c r="M833" s="6">
        <v>1.8113425925925925E-2</v>
      </c>
      <c r="N833" s="7">
        <v>26.082999999999998</v>
      </c>
    </row>
    <row r="834" spans="1:14" x14ac:dyDescent="0.2">
      <c r="A834" t="s">
        <v>117</v>
      </c>
      <c r="B834" t="s">
        <v>118</v>
      </c>
      <c r="C834" t="s">
        <v>232</v>
      </c>
      <c r="D834" t="s">
        <v>227</v>
      </c>
      <c r="E834" t="s">
        <v>230</v>
      </c>
      <c r="F834">
        <v>3</v>
      </c>
      <c r="G834">
        <v>10</v>
      </c>
      <c r="H834" t="s">
        <v>250</v>
      </c>
      <c r="I834">
        <v>72</v>
      </c>
      <c r="J834" t="s">
        <v>124</v>
      </c>
      <c r="K834" s="8" t="str">
        <f t="shared" si="13"/>
        <v>72.d2</v>
      </c>
      <c r="L834">
        <v>1</v>
      </c>
      <c r="M834" s="6">
        <v>1.8113425925925925E-2</v>
      </c>
      <c r="N834" s="7">
        <v>26.082999999999998</v>
      </c>
    </row>
    <row r="835" spans="1:14" x14ac:dyDescent="0.2">
      <c r="A835" t="s">
        <v>117</v>
      </c>
      <c r="B835" t="s">
        <v>118</v>
      </c>
      <c r="C835" t="s">
        <v>232</v>
      </c>
      <c r="D835" t="s">
        <v>227</v>
      </c>
      <c r="E835" t="s">
        <v>228</v>
      </c>
      <c r="F835">
        <v>1</v>
      </c>
      <c r="G835">
        <v>18</v>
      </c>
      <c r="H835" t="s">
        <v>250</v>
      </c>
      <c r="I835">
        <v>72</v>
      </c>
      <c r="J835" t="s">
        <v>193</v>
      </c>
      <c r="K835" s="8" t="str">
        <f t="shared" si="13"/>
        <v>72.d4</v>
      </c>
      <c r="L835">
        <v>2</v>
      </c>
      <c r="M835" s="6">
        <v>1.8113425925925925E-2</v>
      </c>
      <c r="N835" s="7">
        <v>26.082999999999998</v>
      </c>
    </row>
    <row r="836" spans="1:14" x14ac:dyDescent="0.2">
      <c r="A836" t="s">
        <v>117</v>
      </c>
      <c r="B836" t="s">
        <v>118</v>
      </c>
      <c r="C836" t="s">
        <v>232</v>
      </c>
      <c r="D836" t="s">
        <v>227</v>
      </c>
      <c r="E836" t="s">
        <v>228</v>
      </c>
      <c r="F836">
        <v>1</v>
      </c>
      <c r="G836">
        <v>18</v>
      </c>
      <c r="H836" t="s">
        <v>250</v>
      </c>
      <c r="I836">
        <v>72</v>
      </c>
      <c r="J836" t="s">
        <v>165</v>
      </c>
      <c r="K836" s="8" t="str">
        <f t="shared" si="13"/>
        <v>72.d5</v>
      </c>
      <c r="L836">
        <v>5</v>
      </c>
      <c r="M836" s="6">
        <v>1.8113425925925925E-2</v>
      </c>
      <c r="N836" s="7">
        <v>26.082999999999998</v>
      </c>
    </row>
    <row r="837" spans="1:14" x14ac:dyDescent="0.2">
      <c r="A837" t="s">
        <v>117</v>
      </c>
      <c r="B837" t="s">
        <v>118</v>
      </c>
      <c r="C837" t="s">
        <v>232</v>
      </c>
      <c r="D837" t="s">
        <v>227</v>
      </c>
      <c r="E837" t="s">
        <v>228</v>
      </c>
      <c r="F837">
        <v>2</v>
      </c>
      <c r="G837">
        <v>18</v>
      </c>
      <c r="H837" t="s">
        <v>250</v>
      </c>
      <c r="I837">
        <v>72</v>
      </c>
      <c r="J837" t="s">
        <v>165</v>
      </c>
      <c r="K837" s="8" t="str">
        <f t="shared" si="13"/>
        <v>72.d5</v>
      </c>
      <c r="L837">
        <v>2</v>
      </c>
      <c r="M837" s="6">
        <v>1.8113425925925925E-2</v>
      </c>
      <c r="N837" s="7">
        <v>26.082999999999998</v>
      </c>
    </row>
    <row r="838" spans="1:14" x14ac:dyDescent="0.2">
      <c r="A838" t="s">
        <v>117</v>
      </c>
      <c r="B838" t="s">
        <v>118</v>
      </c>
      <c r="C838" t="s">
        <v>232</v>
      </c>
      <c r="D838" t="s">
        <v>227</v>
      </c>
      <c r="E838" t="s">
        <v>228</v>
      </c>
      <c r="F838">
        <v>4</v>
      </c>
      <c r="G838">
        <v>17</v>
      </c>
      <c r="H838" t="s">
        <v>250</v>
      </c>
      <c r="I838">
        <v>72</v>
      </c>
      <c r="J838" t="s">
        <v>126</v>
      </c>
      <c r="K838" s="8" t="str">
        <f t="shared" si="13"/>
        <v>72.d6</v>
      </c>
      <c r="L838">
        <v>2</v>
      </c>
      <c r="M838" s="6">
        <v>1.8113425925925925E-2</v>
      </c>
      <c r="N838" s="7">
        <v>26.082999999999998</v>
      </c>
    </row>
    <row r="839" spans="1:14" x14ac:dyDescent="0.2">
      <c r="A839" t="s">
        <v>117</v>
      </c>
      <c r="B839" t="s">
        <v>118</v>
      </c>
      <c r="C839" t="s">
        <v>232</v>
      </c>
      <c r="D839" t="s">
        <v>227</v>
      </c>
      <c r="E839" t="s">
        <v>228</v>
      </c>
      <c r="F839">
        <v>4</v>
      </c>
      <c r="G839">
        <v>17</v>
      </c>
      <c r="H839" t="s">
        <v>250</v>
      </c>
      <c r="I839">
        <v>72</v>
      </c>
      <c r="J839" t="s">
        <v>126</v>
      </c>
      <c r="K839" s="8" t="str">
        <f t="shared" si="13"/>
        <v>72.d6</v>
      </c>
      <c r="L839">
        <v>1</v>
      </c>
      <c r="M839" s="6">
        <v>1.8113425925925925E-2</v>
      </c>
      <c r="N839" s="7">
        <v>26.082999999999998</v>
      </c>
    </row>
    <row r="840" spans="1:14" x14ac:dyDescent="0.2">
      <c r="A840" t="s">
        <v>117</v>
      </c>
      <c r="B840" t="s">
        <v>118</v>
      </c>
      <c r="C840" t="s">
        <v>232</v>
      </c>
      <c r="D840" t="s">
        <v>227</v>
      </c>
      <c r="E840" t="s">
        <v>230</v>
      </c>
      <c r="F840">
        <v>2</v>
      </c>
      <c r="G840">
        <v>10</v>
      </c>
      <c r="H840" t="s">
        <v>250</v>
      </c>
      <c r="I840">
        <v>72</v>
      </c>
      <c r="J840" t="s">
        <v>163</v>
      </c>
      <c r="K840" s="8" t="str">
        <f t="shared" si="13"/>
        <v>72.d8</v>
      </c>
      <c r="L840">
        <v>1</v>
      </c>
      <c r="M840" s="6">
        <v>1.8113425925925925E-2</v>
      </c>
      <c r="N840" s="7">
        <v>26.082999999999998</v>
      </c>
    </row>
    <row r="841" spans="1:14" x14ac:dyDescent="0.2">
      <c r="A841" t="s">
        <v>117</v>
      </c>
      <c r="B841" t="s">
        <v>118</v>
      </c>
      <c r="C841" t="s">
        <v>232</v>
      </c>
      <c r="D841" t="s">
        <v>227</v>
      </c>
      <c r="E841" t="s">
        <v>228</v>
      </c>
      <c r="F841">
        <v>3</v>
      </c>
      <c r="G841">
        <v>18</v>
      </c>
      <c r="H841" t="s">
        <v>250</v>
      </c>
      <c r="I841">
        <v>72</v>
      </c>
      <c r="J841" t="s">
        <v>177</v>
      </c>
      <c r="K841" s="8" t="str">
        <f t="shared" si="13"/>
        <v>72.e1</v>
      </c>
      <c r="L841">
        <v>3</v>
      </c>
      <c r="M841" s="6">
        <v>1.8113425925925925E-2</v>
      </c>
      <c r="N841" s="7">
        <v>26.082999999999998</v>
      </c>
    </row>
    <row r="842" spans="1:14" x14ac:dyDescent="0.2">
      <c r="A842" t="s">
        <v>117</v>
      </c>
      <c r="B842" t="s">
        <v>118</v>
      </c>
      <c r="C842" t="s">
        <v>232</v>
      </c>
      <c r="D842" t="s">
        <v>227</v>
      </c>
      <c r="E842" t="s">
        <v>228</v>
      </c>
      <c r="F842">
        <v>3</v>
      </c>
      <c r="G842">
        <v>18</v>
      </c>
      <c r="H842" t="s">
        <v>250</v>
      </c>
      <c r="I842">
        <v>72</v>
      </c>
      <c r="J842" t="s">
        <v>123</v>
      </c>
      <c r="K842" s="8" t="str">
        <f t="shared" si="13"/>
        <v>72.e3</v>
      </c>
      <c r="L842">
        <v>1</v>
      </c>
      <c r="M842" s="6">
        <v>1.8113425925925925E-2</v>
      </c>
      <c r="N842" s="7">
        <v>26.082999999999998</v>
      </c>
    </row>
    <row r="843" spans="1:14" x14ac:dyDescent="0.2">
      <c r="A843" t="s">
        <v>117</v>
      </c>
      <c r="B843" t="s">
        <v>118</v>
      </c>
      <c r="C843" t="s">
        <v>232</v>
      </c>
      <c r="D843" t="s">
        <v>227</v>
      </c>
      <c r="E843" t="s">
        <v>228</v>
      </c>
      <c r="F843">
        <v>4</v>
      </c>
      <c r="G843">
        <v>17</v>
      </c>
      <c r="H843" t="s">
        <v>250</v>
      </c>
      <c r="I843">
        <v>72</v>
      </c>
      <c r="J843" t="s">
        <v>197</v>
      </c>
      <c r="K843" s="8" t="str">
        <f t="shared" si="13"/>
        <v>72.e5</v>
      </c>
      <c r="L843">
        <v>1</v>
      </c>
      <c r="M843" s="6">
        <v>1.8113425925925925E-2</v>
      </c>
      <c r="N843" s="7">
        <v>26.082999999999998</v>
      </c>
    </row>
    <row r="844" spans="1:14" x14ac:dyDescent="0.2">
      <c r="A844" t="s">
        <v>117</v>
      </c>
      <c r="B844" t="s">
        <v>118</v>
      </c>
      <c r="C844" t="s">
        <v>232</v>
      </c>
      <c r="D844" t="s">
        <v>227</v>
      </c>
      <c r="E844" t="s">
        <v>228</v>
      </c>
      <c r="F844">
        <v>4</v>
      </c>
      <c r="G844">
        <v>17</v>
      </c>
      <c r="H844" t="s">
        <v>250</v>
      </c>
      <c r="I844">
        <v>72</v>
      </c>
      <c r="J844" t="s">
        <v>200</v>
      </c>
      <c r="K844" s="8" t="str">
        <f t="shared" si="13"/>
        <v>72.e6</v>
      </c>
      <c r="L844">
        <v>2</v>
      </c>
      <c r="M844" s="6">
        <v>1.8113425925925925E-2</v>
      </c>
      <c r="N844" s="7">
        <v>26.082999999999998</v>
      </c>
    </row>
    <row r="845" spans="1:14" x14ac:dyDescent="0.2">
      <c r="A845" t="s">
        <v>117</v>
      </c>
      <c r="B845" t="s">
        <v>118</v>
      </c>
      <c r="C845" t="s">
        <v>232</v>
      </c>
      <c r="D845" t="s">
        <v>227</v>
      </c>
      <c r="E845" t="s">
        <v>228</v>
      </c>
      <c r="F845">
        <v>4</v>
      </c>
      <c r="G845">
        <v>17</v>
      </c>
      <c r="H845" t="s">
        <v>250</v>
      </c>
      <c r="I845">
        <v>72</v>
      </c>
      <c r="J845" t="s">
        <v>183</v>
      </c>
      <c r="K845" s="8" t="str">
        <f t="shared" si="13"/>
        <v>72.e7</v>
      </c>
      <c r="L845">
        <v>1</v>
      </c>
      <c r="M845" s="6">
        <v>1.8113425925925925E-2</v>
      </c>
      <c r="N845" s="7">
        <v>26.082999999999998</v>
      </c>
    </row>
    <row r="846" spans="1:14" x14ac:dyDescent="0.2">
      <c r="A846" t="s">
        <v>117</v>
      </c>
      <c r="B846" t="s">
        <v>118</v>
      </c>
      <c r="C846" t="s">
        <v>232</v>
      </c>
      <c r="D846" t="s">
        <v>227</v>
      </c>
      <c r="E846" t="s">
        <v>228</v>
      </c>
      <c r="F846">
        <v>3</v>
      </c>
      <c r="G846">
        <v>18</v>
      </c>
      <c r="H846" t="s">
        <v>250</v>
      </c>
      <c r="I846">
        <v>72</v>
      </c>
      <c r="J846" t="s">
        <v>186</v>
      </c>
      <c r="K846" s="8" t="str">
        <f t="shared" si="13"/>
        <v>72.f1</v>
      </c>
      <c r="L846">
        <v>1</v>
      </c>
      <c r="M846" s="6">
        <v>1.8113425925925925E-2</v>
      </c>
      <c r="N846" s="7">
        <v>26.082999999999998</v>
      </c>
    </row>
    <row r="847" spans="1:14" x14ac:dyDescent="0.2">
      <c r="A847" t="s">
        <v>117</v>
      </c>
      <c r="B847" t="s">
        <v>118</v>
      </c>
      <c r="C847" t="s">
        <v>232</v>
      </c>
      <c r="D847" t="s">
        <v>227</v>
      </c>
      <c r="E847" t="s">
        <v>230</v>
      </c>
      <c r="F847">
        <v>5</v>
      </c>
      <c r="G847">
        <v>10</v>
      </c>
      <c r="H847" t="s">
        <v>250</v>
      </c>
      <c r="I847">
        <v>72</v>
      </c>
      <c r="J847" t="s">
        <v>186</v>
      </c>
      <c r="K847" s="8" t="str">
        <f t="shared" si="13"/>
        <v>72.f1</v>
      </c>
      <c r="L847">
        <v>2</v>
      </c>
      <c r="M847" s="6">
        <v>1.8113425925925925E-2</v>
      </c>
      <c r="N847" s="7">
        <v>26.082999999999998</v>
      </c>
    </row>
    <row r="848" spans="1:14" x14ac:dyDescent="0.2">
      <c r="A848" t="s">
        <v>117</v>
      </c>
      <c r="B848" t="s">
        <v>118</v>
      </c>
      <c r="C848" t="s">
        <v>232</v>
      </c>
      <c r="D848" t="s">
        <v>227</v>
      </c>
      <c r="E848" t="s">
        <v>230</v>
      </c>
      <c r="F848">
        <v>3</v>
      </c>
      <c r="G848">
        <v>10</v>
      </c>
      <c r="H848" t="s">
        <v>250</v>
      </c>
      <c r="I848">
        <v>72</v>
      </c>
      <c r="J848" t="s">
        <v>137</v>
      </c>
      <c r="K848" s="8" t="str">
        <f t="shared" si="13"/>
        <v>72.f2</v>
      </c>
      <c r="L848">
        <v>1</v>
      </c>
      <c r="M848" s="6">
        <v>1.8113425925925925E-2</v>
      </c>
      <c r="N848" s="7">
        <v>26.082999999999998</v>
      </c>
    </row>
    <row r="849" spans="1:14" x14ac:dyDescent="0.2">
      <c r="A849" t="s">
        <v>117</v>
      </c>
      <c r="B849" t="s">
        <v>118</v>
      </c>
      <c r="C849" t="s">
        <v>232</v>
      </c>
      <c r="D849" t="s">
        <v>227</v>
      </c>
      <c r="E849" t="s">
        <v>228</v>
      </c>
      <c r="F849">
        <v>1</v>
      </c>
      <c r="G849">
        <v>18</v>
      </c>
      <c r="H849" t="s">
        <v>250</v>
      </c>
      <c r="I849">
        <v>72</v>
      </c>
      <c r="J849" t="s">
        <v>122</v>
      </c>
      <c r="K849" s="8" t="str">
        <f t="shared" si="13"/>
        <v>72.f4</v>
      </c>
      <c r="L849">
        <v>1</v>
      </c>
      <c r="M849" s="6">
        <v>1.8113425925925925E-2</v>
      </c>
      <c r="N849" s="7">
        <v>26.082999999999998</v>
      </c>
    </row>
    <row r="850" spans="1:14" x14ac:dyDescent="0.2">
      <c r="A850" t="s">
        <v>117</v>
      </c>
      <c r="B850" t="s">
        <v>118</v>
      </c>
      <c r="C850" t="s">
        <v>232</v>
      </c>
      <c r="D850" t="s">
        <v>227</v>
      </c>
      <c r="E850" t="s">
        <v>228</v>
      </c>
      <c r="F850">
        <v>4</v>
      </c>
      <c r="G850">
        <v>17</v>
      </c>
      <c r="H850" t="s">
        <v>250</v>
      </c>
      <c r="I850">
        <v>72</v>
      </c>
      <c r="J850" t="s">
        <v>122</v>
      </c>
      <c r="K850" s="8" t="str">
        <f t="shared" si="13"/>
        <v>72.f4</v>
      </c>
      <c r="L850">
        <v>1</v>
      </c>
      <c r="M850" s="6">
        <v>1.8113425925925925E-2</v>
      </c>
      <c r="N850" s="7">
        <v>26.082999999999998</v>
      </c>
    </row>
    <row r="851" spans="1:14" x14ac:dyDescent="0.2">
      <c r="A851" t="s">
        <v>117</v>
      </c>
      <c r="B851" t="s">
        <v>118</v>
      </c>
      <c r="C851" t="s">
        <v>232</v>
      </c>
      <c r="D851" t="s">
        <v>227</v>
      </c>
      <c r="E851" t="s">
        <v>228</v>
      </c>
      <c r="F851">
        <v>2</v>
      </c>
      <c r="G851">
        <v>18</v>
      </c>
      <c r="H851" t="s">
        <v>250</v>
      </c>
      <c r="I851">
        <v>72</v>
      </c>
      <c r="J851" t="s">
        <v>175</v>
      </c>
      <c r="K851" s="8" t="str">
        <f t="shared" si="13"/>
        <v>72.f5</v>
      </c>
      <c r="L851">
        <v>1</v>
      </c>
      <c r="M851" s="6">
        <v>1.8113425925925925E-2</v>
      </c>
      <c r="N851" s="7">
        <v>26.082999999999998</v>
      </c>
    </row>
    <row r="852" spans="1:14" x14ac:dyDescent="0.2">
      <c r="A852" t="s">
        <v>117</v>
      </c>
      <c r="B852" t="s">
        <v>118</v>
      </c>
      <c r="C852" t="s">
        <v>232</v>
      </c>
      <c r="D852" t="s">
        <v>227</v>
      </c>
      <c r="E852" t="s">
        <v>229</v>
      </c>
      <c r="F852">
        <v>5</v>
      </c>
      <c r="G852">
        <v>9</v>
      </c>
      <c r="H852" t="s">
        <v>250</v>
      </c>
      <c r="I852">
        <v>72</v>
      </c>
      <c r="J852" t="s">
        <v>138</v>
      </c>
      <c r="K852" s="8" t="str">
        <f t="shared" si="13"/>
        <v>72.f6</v>
      </c>
      <c r="L852">
        <v>2</v>
      </c>
      <c r="M852" s="6">
        <v>1.8113425925925925E-2</v>
      </c>
      <c r="N852" s="7">
        <v>26.082999999999998</v>
      </c>
    </row>
    <row r="853" spans="1:14" x14ac:dyDescent="0.2">
      <c r="A853" t="s">
        <v>117</v>
      </c>
      <c r="B853" t="s">
        <v>118</v>
      </c>
      <c r="C853" t="s">
        <v>232</v>
      </c>
      <c r="D853" t="s">
        <v>227</v>
      </c>
      <c r="E853" t="s">
        <v>228</v>
      </c>
      <c r="F853">
        <v>4</v>
      </c>
      <c r="G853">
        <v>17</v>
      </c>
      <c r="H853" t="s">
        <v>250</v>
      </c>
      <c r="I853">
        <v>72</v>
      </c>
      <c r="J853" t="s">
        <v>162</v>
      </c>
      <c r="K853" s="8" t="str">
        <f t="shared" si="13"/>
        <v>72.f8</v>
      </c>
      <c r="L853">
        <v>1</v>
      </c>
      <c r="M853" s="6">
        <v>1.8113425925925925E-2</v>
      </c>
      <c r="N853" s="7">
        <v>26.082999999999998</v>
      </c>
    </row>
    <row r="854" spans="1:14" x14ac:dyDescent="0.2">
      <c r="A854" t="s">
        <v>117</v>
      </c>
      <c r="B854" t="s">
        <v>118</v>
      </c>
      <c r="C854" t="s">
        <v>232</v>
      </c>
      <c r="D854" t="s">
        <v>227</v>
      </c>
      <c r="E854" t="s">
        <v>228</v>
      </c>
      <c r="F854">
        <v>5</v>
      </c>
      <c r="G854">
        <v>15</v>
      </c>
      <c r="H854" t="s">
        <v>250</v>
      </c>
      <c r="I854">
        <v>72</v>
      </c>
      <c r="J854" t="s">
        <v>162</v>
      </c>
      <c r="K854" s="8" t="str">
        <f t="shared" si="13"/>
        <v>72.f8</v>
      </c>
      <c r="L854">
        <v>1</v>
      </c>
      <c r="M854" s="6">
        <v>1.8113425925925925E-2</v>
      </c>
      <c r="N854" s="7">
        <v>26.082999999999998</v>
      </c>
    </row>
    <row r="855" spans="1:14" x14ac:dyDescent="0.2">
      <c r="A855" t="s">
        <v>117</v>
      </c>
      <c r="B855" t="s">
        <v>118</v>
      </c>
      <c r="C855" t="s">
        <v>232</v>
      </c>
      <c r="D855" t="s">
        <v>227</v>
      </c>
      <c r="E855" t="s">
        <v>228</v>
      </c>
      <c r="F855">
        <v>4</v>
      </c>
      <c r="G855">
        <v>17</v>
      </c>
      <c r="H855" t="s">
        <v>250</v>
      </c>
      <c r="I855">
        <v>72</v>
      </c>
      <c r="J855" t="s">
        <v>162</v>
      </c>
      <c r="K855" s="8" t="str">
        <f t="shared" si="13"/>
        <v>72.f8</v>
      </c>
      <c r="L855">
        <v>2</v>
      </c>
      <c r="M855" s="6">
        <v>1.8113425925925925E-2</v>
      </c>
      <c r="N855" s="7">
        <v>26.082999999999998</v>
      </c>
    </row>
    <row r="856" spans="1:14" x14ac:dyDescent="0.2">
      <c r="A856" t="s">
        <v>117</v>
      </c>
      <c r="B856" t="s">
        <v>118</v>
      </c>
      <c r="C856" t="s">
        <v>232</v>
      </c>
      <c r="D856" t="s">
        <v>227</v>
      </c>
      <c r="E856" t="s">
        <v>230</v>
      </c>
      <c r="F856">
        <v>2</v>
      </c>
      <c r="G856">
        <v>10</v>
      </c>
      <c r="H856" t="s">
        <v>250</v>
      </c>
      <c r="I856">
        <v>72</v>
      </c>
      <c r="J856" t="s">
        <v>162</v>
      </c>
      <c r="K856" s="8" t="str">
        <f t="shared" si="13"/>
        <v>72.f8</v>
      </c>
      <c r="L856">
        <v>1</v>
      </c>
      <c r="M856" s="6">
        <v>1.8113425925925925E-2</v>
      </c>
      <c r="N856" s="7">
        <v>26.082999999999998</v>
      </c>
    </row>
    <row r="857" spans="1:14" x14ac:dyDescent="0.2">
      <c r="A857" t="s">
        <v>117</v>
      </c>
      <c r="B857" t="s">
        <v>118</v>
      </c>
      <c r="C857" t="s">
        <v>232</v>
      </c>
      <c r="D857" t="s">
        <v>227</v>
      </c>
      <c r="E857" t="s">
        <v>228</v>
      </c>
      <c r="F857">
        <v>4</v>
      </c>
      <c r="G857">
        <v>17</v>
      </c>
      <c r="H857" t="s">
        <v>250</v>
      </c>
      <c r="I857">
        <v>72</v>
      </c>
      <c r="J857" t="s">
        <v>167</v>
      </c>
      <c r="K857" s="8" t="str">
        <f t="shared" si="13"/>
        <v>72.g5</v>
      </c>
      <c r="L857">
        <v>2</v>
      </c>
      <c r="M857" s="6">
        <v>1.8113425925925925E-2</v>
      </c>
      <c r="N857" s="7">
        <v>26.082999999999998</v>
      </c>
    </row>
    <row r="858" spans="1:14" x14ac:dyDescent="0.2">
      <c r="A858" t="s">
        <v>117</v>
      </c>
      <c r="B858" t="s">
        <v>118</v>
      </c>
      <c r="C858" t="s">
        <v>232</v>
      </c>
      <c r="D858" t="s">
        <v>227</v>
      </c>
      <c r="E858" t="s">
        <v>229</v>
      </c>
      <c r="F858">
        <v>10</v>
      </c>
      <c r="G858">
        <v>9</v>
      </c>
      <c r="H858" t="s">
        <v>250</v>
      </c>
      <c r="I858">
        <v>72</v>
      </c>
      <c r="J858" t="s">
        <v>146</v>
      </c>
      <c r="K858" s="8" t="str">
        <f t="shared" si="13"/>
        <v>72.g7</v>
      </c>
      <c r="L858">
        <v>1</v>
      </c>
      <c r="M858" s="6">
        <v>1.8113425925925925E-2</v>
      </c>
      <c r="N858" s="7">
        <v>26.082999999999998</v>
      </c>
    </row>
    <row r="859" spans="1:14" x14ac:dyDescent="0.2">
      <c r="A859" t="s">
        <v>117</v>
      </c>
      <c r="B859" t="s">
        <v>118</v>
      </c>
      <c r="C859" t="s">
        <v>232</v>
      </c>
      <c r="D859" t="s">
        <v>227</v>
      </c>
      <c r="E859" t="s">
        <v>229</v>
      </c>
      <c r="F859">
        <v>11</v>
      </c>
      <c r="G859">
        <v>8</v>
      </c>
      <c r="H859" t="s">
        <v>250</v>
      </c>
      <c r="I859">
        <v>72</v>
      </c>
      <c r="J859" t="s">
        <v>146</v>
      </c>
      <c r="K859" s="8" t="str">
        <f t="shared" si="13"/>
        <v>72.g7</v>
      </c>
      <c r="L859">
        <v>1</v>
      </c>
      <c r="M859" s="6">
        <v>1.8113425925925925E-2</v>
      </c>
      <c r="N859" s="7">
        <v>26.082999999999998</v>
      </c>
    </row>
    <row r="860" spans="1:14" x14ac:dyDescent="0.2">
      <c r="A860" t="s">
        <v>117</v>
      </c>
      <c r="B860" t="s">
        <v>118</v>
      </c>
      <c r="C860" t="s">
        <v>232</v>
      </c>
      <c r="D860" t="s">
        <v>227</v>
      </c>
      <c r="E860" t="s">
        <v>228</v>
      </c>
      <c r="F860">
        <v>4</v>
      </c>
      <c r="G860">
        <v>17</v>
      </c>
      <c r="H860" t="s">
        <v>250</v>
      </c>
      <c r="I860">
        <v>72</v>
      </c>
      <c r="J860" t="s">
        <v>146</v>
      </c>
      <c r="K860" s="8" t="str">
        <f t="shared" si="13"/>
        <v>72.g7</v>
      </c>
      <c r="L860">
        <v>1</v>
      </c>
      <c r="M860" s="6">
        <v>1.8113425925925925E-2</v>
      </c>
      <c r="N860" s="7">
        <v>26.082999999999998</v>
      </c>
    </row>
    <row r="861" spans="1:14" x14ac:dyDescent="0.2">
      <c r="A861" t="s">
        <v>117</v>
      </c>
      <c r="B861" t="s">
        <v>118</v>
      </c>
      <c r="C861" t="s">
        <v>232</v>
      </c>
      <c r="D861" t="s">
        <v>227</v>
      </c>
      <c r="E861" t="s">
        <v>229</v>
      </c>
      <c r="F861">
        <v>6</v>
      </c>
      <c r="G861">
        <v>9</v>
      </c>
      <c r="H861" t="s">
        <v>250</v>
      </c>
      <c r="I861">
        <v>72</v>
      </c>
      <c r="J861" t="s">
        <v>132</v>
      </c>
      <c r="K861" s="8" t="str">
        <f t="shared" si="13"/>
        <v>72.h2</v>
      </c>
      <c r="L861">
        <v>1</v>
      </c>
      <c r="M861" s="6">
        <v>1.8113425925925925E-2</v>
      </c>
      <c r="N861" s="7">
        <v>26.082999999999998</v>
      </c>
    </row>
    <row r="862" spans="1:14" x14ac:dyDescent="0.2">
      <c r="A862" t="s">
        <v>117</v>
      </c>
      <c r="B862" t="s">
        <v>118</v>
      </c>
      <c r="C862" t="s">
        <v>232</v>
      </c>
      <c r="D862" t="s">
        <v>227</v>
      </c>
      <c r="E862" t="s">
        <v>229</v>
      </c>
      <c r="F862">
        <v>2</v>
      </c>
      <c r="G862">
        <v>8</v>
      </c>
      <c r="H862" t="s">
        <v>250</v>
      </c>
      <c r="I862">
        <v>72</v>
      </c>
      <c r="J862" t="s">
        <v>132</v>
      </c>
      <c r="K862" s="8" t="str">
        <f t="shared" si="13"/>
        <v>72.h2</v>
      </c>
      <c r="L862">
        <v>3</v>
      </c>
      <c r="M862" s="6">
        <v>1.8113425925925925E-2</v>
      </c>
      <c r="N862" s="7">
        <v>26.082999999999998</v>
      </c>
    </row>
    <row r="863" spans="1:14" x14ac:dyDescent="0.2">
      <c r="A863" t="s">
        <v>117</v>
      </c>
      <c r="B863" t="s">
        <v>118</v>
      </c>
      <c r="C863" t="s">
        <v>232</v>
      </c>
      <c r="D863" t="s">
        <v>227</v>
      </c>
      <c r="E863" t="s">
        <v>229</v>
      </c>
      <c r="F863">
        <v>5</v>
      </c>
      <c r="G863">
        <v>9</v>
      </c>
      <c r="H863" t="s">
        <v>250</v>
      </c>
      <c r="I863">
        <v>72</v>
      </c>
      <c r="J863" t="s">
        <v>132</v>
      </c>
      <c r="K863" s="8" t="str">
        <f t="shared" si="13"/>
        <v>72.h2</v>
      </c>
      <c r="L863">
        <v>3</v>
      </c>
      <c r="M863" s="6">
        <v>1.8113425925925925E-2</v>
      </c>
      <c r="N863" s="7">
        <v>26.082999999999998</v>
      </c>
    </row>
    <row r="864" spans="1:14" x14ac:dyDescent="0.2">
      <c r="A864" t="s">
        <v>117</v>
      </c>
      <c r="B864" t="s">
        <v>118</v>
      </c>
      <c r="C864" t="s">
        <v>232</v>
      </c>
      <c r="D864" t="s">
        <v>227</v>
      </c>
      <c r="E864" t="s">
        <v>228</v>
      </c>
      <c r="F864">
        <v>1</v>
      </c>
      <c r="G864">
        <v>18</v>
      </c>
      <c r="H864" t="s">
        <v>250</v>
      </c>
      <c r="I864">
        <v>72</v>
      </c>
      <c r="J864" t="s">
        <v>132</v>
      </c>
      <c r="K864" s="8" t="str">
        <f t="shared" si="13"/>
        <v>72.h2</v>
      </c>
      <c r="L864">
        <v>1</v>
      </c>
      <c r="M864" s="6">
        <v>1.8113425925925925E-2</v>
      </c>
      <c r="N864" s="7">
        <v>26.082999999999998</v>
      </c>
    </row>
    <row r="865" spans="1:14" x14ac:dyDescent="0.2">
      <c r="A865" t="s">
        <v>117</v>
      </c>
      <c r="B865" t="s">
        <v>118</v>
      </c>
      <c r="C865" t="s">
        <v>232</v>
      </c>
      <c r="D865" t="s">
        <v>227</v>
      </c>
      <c r="E865" t="s">
        <v>229</v>
      </c>
      <c r="F865">
        <v>2</v>
      </c>
      <c r="G865">
        <v>8</v>
      </c>
      <c r="H865" t="s">
        <v>250</v>
      </c>
      <c r="I865">
        <v>72</v>
      </c>
      <c r="J865" t="s">
        <v>128</v>
      </c>
      <c r="K865" s="8" t="str">
        <f t="shared" si="13"/>
        <v>72.h3</v>
      </c>
      <c r="L865">
        <v>1</v>
      </c>
      <c r="M865" s="6">
        <v>1.8113425925925925E-2</v>
      </c>
      <c r="N865" s="7">
        <v>26.082999999999998</v>
      </c>
    </row>
    <row r="866" spans="1:14" x14ac:dyDescent="0.2">
      <c r="A866" t="s">
        <v>117</v>
      </c>
      <c r="B866" t="s">
        <v>118</v>
      </c>
      <c r="C866" t="s">
        <v>232</v>
      </c>
      <c r="D866" t="s">
        <v>227</v>
      </c>
      <c r="E866" t="s">
        <v>228</v>
      </c>
      <c r="F866">
        <v>1</v>
      </c>
      <c r="G866">
        <v>18</v>
      </c>
      <c r="H866" t="s">
        <v>250</v>
      </c>
      <c r="I866">
        <v>72</v>
      </c>
      <c r="J866" t="s">
        <v>143</v>
      </c>
      <c r="K866" s="8" t="str">
        <f t="shared" si="13"/>
        <v>72.h4</v>
      </c>
      <c r="L866">
        <v>1</v>
      </c>
      <c r="M866" s="6">
        <v>1.8113425925925925E-2</v>
      </c>
      <c r="N866" s="7">
        <v>26.082999999999998</v>
      </c>
    </row>
    <row r="867" spans="1:14" x14ac:dyDescent="0.2">
      <c r="A867" t="s">
        <v>117</v>
      </c>
      <c r="B867" t="s">
        <v>118</v>
      </c>
      <c r="C867" t="s">
        <v>232</v>
      </c>
      <c r="D867" t="s">
        <v>227</v>
      </c>
      <c r="E867" t="s">
        <v>228</v>
      </c>
      <c r="F867">
        <v>2</v>
      </c>
      <c r="G867">
        <v>18</v>
      </c>
      <c r="H867" t="s">
        <v>250</v>
      </c>
      <c r="I867">
        <v>72</v>
      </c>
      <c r="J867" t="s">
        <v>133</v>
      </c>
      <c r="K867" s="8" t="str">
        <f t="shared" si="13"/>
        <v>72.h6</v>
      </c>
      <c r="L867">
        <v>1</v>
      </c>
      <c r="M867" s="6">
        <v>1.8113425925925925E-2</v>
      </c>
      <c r="N867" s="7">
        <v>26.082999999999998</v>
      </c>
    </row>
    <row r="868" spans="1:14" x14ac:dyDescent="0.2">
      <c r="A868" t="s">
        <v>117</v>
      </c>
      <c r="B868" t="s">
        <v>118</v>
      </c>
      <c r="C868" t="s">
        <v>232</v>
      </c>
      <c r="D868" t="s">
        <v>227</v>
      </c>
      <c r="E868" t="s">
        <v>228</v>
      </c>
      <c r="F868">
        <v>4</v>
      </c>
      <c r="G868">
        <v>17</v>
      </c>
      <c r="H868" t="s">
        <v>250</v>
      </c>
      <c r="I868">
        <v>72</v>
      </c>
      <c r="J868" t="s">
        <v>133</v>
      </c>
      <c r="K868" s="8" t="str">
        <f t="shared" si="13"/>
        <v>72.h6</v>
      </c>
      <c r="L868">
        <v>6</v>
      </c>
      <c r="M868" s="6">
        <v>1.8113425925925925E-2</v>
      </c>
      <c r="N868" s="7">
        <v>26.082999999999998</v>
      </c>
    </row>
    <row r="869" spans="1:14" x14ac:dyDescent="0.2">
      <c r="A869" t="s">
        <v>117</v>
      </c>
      <c r="B869" t="s">
        <v>118</v>
      </c>
      <c r="C869" t="s">
        <v>232</v>
      </c>
      <c r="D869" t="s">
        <v>227</v>
      </c>
      <c r="E869" t="s">
        <v>229</v>
      </c>
      <c r="F869">
        <v>11</v>
      </c>
      <c r="G869">
        <v>8</v>
      </c>
      <c r="H869" t="s">
        <v>250</v>
      </c>
      <c r="I869">
        <v>72</v>
      </c>
      <c r="J869" t="s">
        <v>152</v>
      </c>
      <c r="K869" s="8" t="str">
        <f t="shared" si="13"/>
        <v>72.h7</v>
      </c>
      <c r="L869">
        <v>2</v>
      </c>
      <c r="M869" s="6">
        <v>1.8113425925925925E-2</v>
      </c>
      <c r="N869" s="7">
        <v>26.082999999999998</v>
      </c>
    </row>
    <row r="870" spans="1:14" x14ac:dyDescent="0.2">
      <c r="A870" t="s">
        <v>117</v>
      </c>
      <c r="B870" t="s">
        <v>118</v>
      </c>
      <c r="C870" t="s">
        <v>232</v>
      </c>
      <c r="D870" t="s">
        <v>227</v>
      </c>
      <c r="E870" t="s">
        <v>228</v>
      </c>
      <c r="F870">
        <v>3</v>
      </c>
      <c r="G870">
        <v>18</v>
      </c>
      <c r="H870" t="s">
        <v>250</v>
      </c>
      <c r="I870">
        <v>72</v>
      </c>
      <c r="J870" t="s">
        <v>152</v>
      </c>
      <c r="K870" s="8" t="str">
        <f t="shared" si="13"/>
        <v>72.h7</v>
      </c>
      <c r="L870">
        <v>2</v>
      </c>
      <c r="M870" s="6">
        <v>1.8113425925925925E-2</v>
      </c>
      <c r="N870" s="7">
        <v>26.082999999999998</v>
      </c>
    </row>
    <row r="871" spans="1:14" x14ac:dyDescent="0.2">
      <c r="A871" t="s">
        <v>117</v>
      </c>
      <c r="B871" t="s">
        <v>118</v>
      </c>
      <c r="C871" t="s">
        <v>232</v>
      </c>
      <c r="D871" t="s">
        <v>227</v>
      </c>
      <c r="E871" t="s">
        <v>228</v>
      </c>
      <c r="F871">
        <v>2</v>
      </c>
      <c r="G871">
        <v>18</v>
      </c>
      <c r="H871" t="s">
        <v>250</v>
      </c>
      <c r="I871">
        <v>72</v>
      </c>
      <c r="J871" t="s">
        <v>144</v>
      </c>
      <c r="K871" s="8" t="str">
        <f t="shared" si="13"/>
        <v>72.h8</v>
      </c>
      <c r="L871">
        <v>1</v>
      </c>
      <c r="M871" s="6">
        <v>1.8113425925925925E-2</v>
      </c>
      <c r="N871" s="7">
        <v>26.082999999999998</v>
      </c>
    </row>
    <row r="872" spans="1:14" x14ac:dyDescent="0.2">
      <c r="A872" t="s">
        <v>117</v>
      </c>
      <c r="B872" t="s">
        <v>118</v>
      </c>
      <c r="C872" t="s">
        <v>232</v>
      </c>
      <c r="D872" t="s">
        <v>227</v>
      </c>
      <c r="E872" t="s">
        <v>228</v>
      </c>
      <c r="F872">
        <v>4</v>
      </c>
      <c r="G872">
        <v>17</v>
      </c>
      <c r="H872" t="s">
        <v>250</v>
      </c>
      <c r="I872">
        <v>72</v>
      </c>
      <c r="J872" t="s">
        <v>144</v>
      </c>
      <c r="K872" s="8" t="str">
        <f t="shared" si="13"/>
        <v>72.h8</v>
      </c>
      <c r="L872">
        <v>1</v>
      </c>
      <c r="M872" s="6">
        <v>1.8113425925925925E-2</v>
      </c>
      <c r="N872" s="7">
        <v>26.082999999999998</v>
      </c>
    </row>
    <row r="873" spans="1:14" x14ac:dyDescent="0.2">
      <c r="A873" t="s">
        <v>117</v>
      </c>
      <c r="B873" t="s">
        <v>118</v>
      </c>
      <c r="C873" t="s">
        <v>232</v>
      </c>
      <c r="D873" t="s">
        <v>227</v>
      </c>
      <c r="E873" t="s">
        <v>228</v>
      </c>
      <c r="F873">
        <v>4</v>
      </c>
      <c r="G873">
        <v>17</v>
      </c>
      <c r="H873" t="s">
        <v>250</v>
      </c>
      <c r="I873">
        <v>72</v>
      </c>
      <c r="J873" t="s">
        <v>176</v>
      </c>
      <c r="K873" s="8" t="str">
        <f t="shared" si="13"/>
        <v>72.i4</v>
      </c>
      <c r="L873">
        <v>3</v>
      </c>
      <c r="M873" s="6">
        <v>1.8113425925925925E-2</v>
      </c>
      <c r="N873" s="7">
        <v>26.082999999999998</v>
      </c>
    </row>
    <row r="874" spans="1:14" x14ac:dyDescent="0.2">
      <c r="A874" t="s">
        <v>117</v>
      </c>
      <c r="B874" t="s">
        <v>118</v>
      </c>
      <c r="C874" t="s">
        <v>232</v>
      </c>
      <c r="D874" t="s">
        <v>227</v>
      </c>
      <c r="E874" t="s">
        <v>228</v>
      </c>
      <c r="F874">
        <v>4</v>
      </c>
      <c r="G874">
        <v>17</v>
      </c>
      <c r="H874" t="s">
        <v>250</v>
      </c>
      <c r="I874">
        <v>72</v>
      </c>
      <c r="J874" t="s">
        <v>153</v>
      </c>
      <c r="K874" s="8" t="str">
        <f t="shared" si="13"/>
        <v>72.i5</v>
      </c>
      <c r="L874">
        <v>2</v>
      </c>
      <c r="M874" s="6">
        <v>1.8113425925925925E-2</v>
      </c>
      <c r="N874" s="7">
        <v>26.082999999999998</v>
      </c>
    </row>
    <row r="875" spans="1:14" x14ac:dyDescent="0.2">
      <c r="A875" t="s">
        <v>117</v>
      </c>
      <c r="B875" t="s">
        <v>118</v>
      </c>
      <c r="C875" t="s">
        <v>232</v>
      </c>
      <c r="D875" t="s">
        <v>227</v>
      </c>
      <c r="E875" t="s">
        <v>228</v>
      </c>
      <c r="F875">
        <v>4</v>
      </c>
      <c r="G875">
        <v>17</v>
      </c>
      <c r="H875" t="s">
        <v>250</v>
      </c>
      <c r="I875">
        <v>72</v>
      </c>
      <c r="J875" t="s">
        <v>202</v>
      </c>
      <c r="K875" s="8" t="str">
        <f t="shared" si="13"/>
        <v>72.i6</v>
      </c>
      <c r="L875">
        <v>2</v>
      </c>
      <c r="M875" s="6">
        <v>1.8113425925925925E-2</v>
      </c>
      <c r="N875" s="7">
        <v>26.082999999999998</v>
      </c>
    </row>
    <row r="876" spans="1:14" x14ac:dyDescent="0.2">
      <c r="A876" t="s">
        <v>117</v>
      </c>
      <c r="B876" t="s">
        <v>118</v>
      </c>
      <c r="C876" t="s">
        <v>232</v>
      </c>
      <c r="D876" t="s">
        <v>227</v>
      </c>
      <c r="E876" t="s">
        <v>228</v>
      </c>
      <c r="F876">
        <v>4</v>
      </c>
      <c r="G876">
        <v>17</v>
      </c>
      <c r="H876" t="s">
        <v>250</v>
      </c>
      <c r="I876">
        <v>72</v>
      </c>
      <c r="J876" t="s">
        <v>168</v>
      </c>
      <c r="K876" s="8" t="str">
        <f t="shared" si="13"/>
        <v>72.i7</v>
      </c>
      <c r="L876">
        <v>2</v>
      </c>
      <c r="M876" s="6">
        <v>1.8113425925925925E-2</v>
      </c>
      <c r="N876" s="7">
        <v>26.082999999999998</v>
      </c>
    </row>
    <row r="877" spans="1:14" x14ac:dyDescent="0.2">
      <c r="A877" t="s">
        <v>117</v>
      </c>
      <c r="B877" t="s">
        <v>118</v>
      </c>
      <c r="C877" t="s">
        <v>233</v>
      </c>
      <c r="D877" t="s">
        <v>227</v>
      </c>
      <c r="E877" t="s">
        <v>228</v>
      </c>
      <c r="F877">
        <v>4</v>
      </c>
      <c r="G877">
        <v>17</v>
      </c>
      <c r="H877" t="s">
        <v>250</v>
      </c>
      <c r="I877">
        <v>72</v>
      </c>
      <c r="J877" t="s">
        <v>203</v>
      </c>
      <c r="K877" s="8" t="str">
        <f t="shared" si="13"/>
        <v>72.a7</v>
      </c>
      <c r="L877">
        <v>1</v>
      </c>
      <c r="M877" s="6">
        <v>1.8113425925925925E-2</v>
      </c>
      <c r="N877" s="7">
        <v>26.082999999999998</v>
      </c>
    </row>
    <row r="878" spans="1:14" x14ac:dyDescent="0.2">
      <c r="A878" t="s">
        <v>117</v>
      </c>
      <c r="B878" t="s">
        <v>118</v>
      </c>
      <c r="C878" t="s">
        <v>233</v>
      </c>
      <c r="D878" t="s">
        <v>227</v>
      </c>
      <c r="E878" t="s">
        <v>228</v>
      </c>
      <c r="F878">
        <v>4</v>
      </c>
      <c r="G878">
        <v>17</v>
      </c>
      <c r="H878" t="s">
        <v>250</v>
      </c>
      <c r="I878">
        <v>72</v>
      </c>
      <c r="J878" t="s">
        <v>134</v>
      </c>
      <c r="K878" s="8" t="str">
        <f t="shared" si="13"/>
        <v>72.b8</v>
      </c>
      <c r="L878">
        <v>1</v>
      </c>
      <c r="M878" s="6">
        <v>1.8113425925925925E-2</v>
      </c>
      <c r="N878" s="7">
        <v>26.082999999999998</v>
      </c>
    </row>
    <row r="879" spans="1:14" x14ac:dyDescent="0.2">
      <c r="A879" t="s">
        <v>117</v>
      </c>
      <c r="B879" t="s">
        <v>118</v>
      </c>
      <c r="C879" t="s">
        <v>233</v>
      </c>
      <c r="D879" t="s">
        <v>227</v>
      </c>
      <c r="E879" t="s">
        <v>228</v>
      </c>
      <c r="F879">
        <v>4</v>
      </c>
      <c r="G879">
        <v>17</v>
      </c>
      <c r="H879" t="s">
        <v>250</v>
      </c>
      <c r="I879">
        <v>72</v>
      </c>
      <c r="J879" t="s">
        <v>141</v>
      </c>
      <c r="K879" s="8" t="str">
        <f t="shared" si="13"/>
        <v>72.c7</v>
      </c>
      <c r="L879">
        <v>1</v>
      </c>
      <c r="M879" s="6">
        <v>1.8113425925925925E-2</v>
      </c>
      <c r="N879" s="7">
        <v>26.082999999999998</v>
      </c>
    </row>
    <row r="880" spans="1:14" x14ac:dyDescent="0.2">
      <c r="A880" t="s">
        <v>117</v>
      </c>
      <c r="B880" t="s">
        <v>118</v>
      </c>
      <c r="C880" t="s">
        <v>233</v>
      </c>
      <c r="D880" t="s">
        <v>227</v>
      </c>
      <c r="E880" t="s">
        <v>228</v>
      </c>
      <c r="F880">
        <v>4</v>
      </c>
      <c r="G880">
        <v>17</v>
      </c>
      <c r="H880" t="s">
        <v>250</v>
      </c>
      <c r="I880">
        <v>72</v>
      </c>
      <c r="J880" t="s">
        <v>207</v>
      </c>
      <c r="K880" s="8" t="str">
        <f t="shared" si="13"/>
        <v>72.c8</v>
      </c>
      <c r="L880">
        <v>3</v>
      </c>
      <c r="M880" s="6">
        <v>1.8113425925925925E-2</v>
      </c>
      <c r="N880" s="7">
        <v>26.082999999999998</v>
      </c>
    </row>
    <row r="881" spans="1:14" x14ac:dyDescent="0.2">
      <c r="A881" t="s">
        <v>117</v>
      </c>
      <c r="B881" t="s">
        <v>118</v>
      </c>
      <c r="C881" t="s">
        <v>233</v>
      </c>
      <c r="D881" t="s">
        <v>227</v>
      </c>
      <c r="E881" t="s">
        <v>105</v>
      </c>
      <c r="F881" t="s">
        <v>105</v>
      </c>
      <c r="G881" t="s">
        <v>105</v>
      </c>
      <c r="H881" t="s">
        <v>250</v>
      </c>
      <c r="I881">
        <v>72</v>
      </c>
      <c r="J881" t="s">
        <v>212</v>
      </c>
      <c r="K881" s="8" t="str">
        <f t="shared" si="13"/>
        <v>72.c9</v>
      </c>
      <c r="L881">
        <v>0</v>
      </c>
      <c r="M881" s="6">
        <v>1.8113425925925925E-2</v>
      </c>
      <c r="N881" s="7">
        <v>26.082999999999998</v>
      </c>
    </row>
    <row r="882" spans="1:14" x14ac:dyDescent="0.2">
      <c r="A882" t="s">
        <v>117</v>
      </c>
      <c r="B882" t="s">
        <v>118</v>
      </c>
      <c r="C882" t="s">
        <v>233</v>
      </c>
      <c r="D882" t="s">
        <v>227</v>
      </c>
      <c r="E882" t="s">
        <v>229</v>
      </c>
      <c r="F882">
        <v>12</v>
      </c>
      <c r="G882">
        <v>9</v>
      </c>
      <c r="H882" t="s">
        <v>250</v>
      </c>
      <c r="I882">
        <v>72</v>
      </c>
      <c r="J882" t="s">
        <v>163</v>
      </c>
      <c r="K882" s="8" t="str">
        <f t="shared" ref="K882:K945" si="14">I882&amp;"."&amp;J882</f>
        <v>72.d8</v>
      </c>
      <c r="L882">
        <v>2</v>
      </c>
      <c r="M882" s="6">
        <v>1.8113425925925925E-2</v>
      </c>
      <c r="N882" s="7">
        <v>26.082999999999998</v>
      </c>
    </row>
    <row r="883" spans="1:14" x14ac:dyDescent="0.2">
      <c r="A883" t="s">
        <v>117</v>
      </c>
      <c r="B883" t="s">
        <v>118</v>
      </c>
      <c r="C883" t="s">
        <v>233</v>
      </c>
      <c r="D883" t="s">
        <v>227</v>
      </c>
      <c r="E883" t="s">
        <v>229</v>
      </c>
      <c r="F883">
        <v>12</v>
      </c>
      <c r="G883">
        <v>9</v>
      </c>
      <c r="H883" t="s">
        <v>250</v>
      </c>
      <c r="I883">
        <v>72</v>
      </c>
      <c r="J883" t="s">
        <v>168</v>
      </c>
      <c r="K883" s="8" t="str">
        <f t="shared" si="14"/>
        <v>72.i7</v>
      </c>
      <c r="L883">
        <v>1</v>
      </c>
      <c r="M883" s="6">
        <v>1.8113425925925925E-2</v>
      </c>
      <c r="N883" s="7">
        <v>26.082999999999998</v>
      </c>
    </row>
    <row r="884" spans="1:14" x14ac:dyDescent="0.2">
      <c r="A884" t="s">
        <v>117</v>
      </c>
      <c r="B884" t="s">
        <v>118</v>
      </c>
      <c r="C884" t="s">
        <v>233</v>
      </c>
      <c r="D884" t="s">
        <v>227</v>
      </c>
      <c r="E884" t="s">
        <v>229</v>
      </c>
      <c r="F884">
        <v>14</v>
      </c>
      <c r="G884">
        <v>8</v>
      </c>
      <c r="H884" t="s">
        <v>250</v>
      </c>
      <c r="I884">
        <v>72</v>
      </c>
      <c r="J884" t="s">
        <v>132</v>
      </c>
      <c r="K884" s="8" t="str">
        <f t="shared" si="14"/>
        <v>72.h2</v>
      </c>
      <c r="L884">
        <v>2</v>
      </c>
      <c r="M884" s="6">
        <v>1.8113425925925925E-2</v>
      </c>
      <c r="N884" s="7">
        <v>26.082999999999998</v>
      </c>
    </row>
    <row r="885" spans="1:14" x14ac:dyDescent="0.2">
      <c r="A885" t="s">
        <v>117</v>
      </c>
      <c r="B885" t="s">
        <v>118</v>
      </c>
      <c r="C885" t="s">
        <v>233</v>
      </c>
      <c r="D885" t="s">
        <v>227</v>
      </c>
      <c r="E885" t="s">
        <v>228</v>
      </c>
      <c r="F885">
        <v>4</v>
      </c>
      <c r="G885">
        <v>17</v>
      </c>
      <c r="H885" t="s">
        <v>250</v>
      </c>
      <c r="I885">
        <v>72</v>
      </c>
      <c r="J885" t="s">
        <v>134</v>
      </c>
      <c r="K885" s="8" t="str">
        <f t="shared" si="14"/>
        <v>72.b8</v>
      </c>
      <c r="L885">
        <v>4</v>
      </c>
      <c r="M885" s="6">
        <v>1.8113425925925925E-2</v>
      </c>
      <c r="N885" s="7">
        <v>26.082999999999998</v>
      </c>
    </row>
    <row r="886" spans="1:14" x14ac:dyDescent="0.2">
      <c r="A886" t="s">
        <v>117</v>
      </c>
      <c r="B886" t="s">
        <v>118</v>
      </c>
      <c r="C886" t="s">
        <v>233</v>
      </c>
      <c r="D886" t="s">
        <v>227</v>
      </c>
      <c r="E886" t="s">
        <v>228</v>
      </c>
      <c r="F886">
        <v>4</v>
      </c>
      <c r="G886">
        <v>17</v>
      </c>
      <c r="H886" t="s">
        <v>250</v>
      </c>
      <c r="I886">
        <v>72</v>
      </c>
      <c r="J886" t="s">
        <v>204</v>
      </c>
      <c r="K886" s="8" t="str">
        <f t="shared" si="14"/>
        <v>72.b7</v>
      </c>
      <c r="L886">
        <v>5</v>
      </c>
      <c r="M886" s="6">
        <v>1.8113425925925925E-2</v>
      </c>
      <c r="N886" s="7">
        <v>26.082999999999998</v>
      </c>
    </row>
    <row r="887" spans="1:14" x14ac:dyDescent="0.2">
      <c r="A887" t="s">
        <v>117</v>
      </c>
      <c r="B887" t="s">
        <v>118</v>
      </c>
      <c r="C887" t="s">
        <v>233</v>
      </c>
      <c r="D887" t="s">
        <v>227</v>
      </c>
      <c r="E887" t="s">
        <v>228</v>
      </c>
      <c r="F887">
        <v>4</v>
      </c>
      <c r="G887">
        <v>17</v>
      </c>
      <c r="H887" t="s">
        <v>250</v>
      </c>
      <c r="I887">
        <v>72</v>
      </c>
      <c r="J887" t="s">
        <v>183</v>
      </c>
      <c r="K887" s="8" t="str">
        <f t="shared" si="14"/>
        <v>72.e7</v>
      </c>
      <c r="L887">
        <v>2</v>
      </c>
      <c r="M887" s="6">
        <v>1.8113425925925925E-2</v>
      </c>
      <c r="N887" s="7">
        <v>26.082999999999998</v>
      </c>
    </row>
    <row r="888" spans="1:14" x14ac:dyDescent="0.2">
      <c r="A888" t="s">
        <v>117</v>
      </c>
      <c r="B888" t="s">
        <v>118</v>
      </c>
      <c r="C888" t="s">
        <v>233</v>
      </c>
      <c r="D888" t="s">
        <v>227</v>
      </c>
      <c r="E888" t="s">
        <v>228</v>
      </c>
      <c r="F888">
        <v>4</v>
      </c>
      <c r="G888">
        <v>17</v>
      </c>
      <c r="H888" t="s">
        <v>250</v>
      </c>
      <c r="I888">
        <v>72</v>
      </c>
      <c r="J888" t="s">
        <v>126</v>
      </c>
      <c r="K888" s="8" t="str">
        <f t="shared" si="14"/>
        <v>72.d6</v>
      </c>
      <c r="L888">
        <v>5</v>
      </c>
      <c r="M888" s="6">
        <v>1.8113425925925925E-2</v>
      </c>
      <c r="N888" s="7">
        <v>26.082999999999998</v>
      </c>
    </row>
    <row r="889" spans="1:14" x14ac:dyDescent="0.2">
      <c r="A889" t="s">
        <v>117</v>
      </c>
      <c r="B889" t="s">
        <v>118</v>
      </c>
      <c r="C889" t="s">
        <v>233</v>
      </c>
      <c r="D889" t="s">
        <v>227</v>
      </c>
      <c r="E889" t="s">
        <v>228</v>
      </c>
      <c r="F889">
        <v>4</v>
      </c>
      <c r="G889">
        <v>17</v>
      </c>
      <c r="H889" t="s">
        <v>250</v>
      </c>
      <c r="I889">
        <v>72</v>
      </c>
      <c r="J889" t="s">
        <v>179</v>
      </c>
      <c r="K889" s="8" t="str">
        <f t="shared" si="14"/>
        <v>72.e4</v>
      </c>
      <c r="L889">
        <v>3</v>
      </c>
      <c r="M889" s="6">
        <v>1.8113425925925925E-2</v>
      </c>
      <c r="N889" s="7">
        <v>26.082999999999998</v>
      </c>
    </row>
    <row r="890" spans="1:14" x14ac:dyDescent="0.2">
      <c r="A890" t="s">
        <v>117</v>
      </c>
      <c r="B890" t="s">
        <v>118</v>
      </c>
      <c r="C890" t="s">
        <v>233</v>
      </c>
      <c r="D890" t="s">
        <v>227</v>
      </c>
      <c r="E890" t="s">
        <v>228</v>
      </c>
      <c r="F890">
        <v>4</v>
      </c>
      <c r="G890">
        <v>17</v>
      </c>
      <c r="H890" t="s">
        <v>250</v>
      </c>
      <c r="I890">
        <v>72</v>
      </c>
      <c r="J890" t="s">
        <v>196</v>
      </c>
      <c r="K890" s="8" t="str">
        <f t="shared" si="14"/>
        <v>72.c5</v>
      </c>
      <c r="L890">
        <v>1</v>
      </c>
      <c r="M890" s="6">
        <v>1.8113425925925925E-2</v>
      </c>
      <c r="N890" s="7">
        <v>26.082999999999998</v>
      </c>
    </row>
    <row r="891" spans="1:14" x14ac:dyDescent="0.2">
      <c r="A891" t="s">
        <v>117</v>
      </c>
      <c r="B891" t="s">
        <v>118</v>
      </c>
      <c r="C891" t="s">
        <v>233</v>
      </c>
      <c r="D891" t="s">
        <v>227</v>
      </c>
      <c r="E891" t="s">
        <v>228</v>
      </c>
      <c r="F891">
        <v>4</v>
      </c>
      <c r="G891">
        <v>17</v>
      </c>
      <c r="H891" t="s">
        <v>250</v>
      </c>
      <c r="I891">
        <v>72</v>
      </c>
      <c r="J891" t="s">
        <v>212</v>
      </c>
      <c r="K891" s="8" t="str">
        <f t="shared" si="14"/>
        <v>72.c9</v>
      </c>
      <c r="L891">
        <v>2</v>
      </c>
      <c r="M891" s="6">
        <v>1.8113425925925925E-2</v>
      </c>
      <c r="N891" s="7">
        <v>26.082999999999998</v>
      </c>
    </row>
    <row r="892" spans="1:14" x14ac:dyDescent="0.2">
      <c r="A892" t="s">
        <v>117</v>
      </c>
      <c r="B892" t="s">
        <v>118</v>
      </c>
      <c r="C892" t="s">
        <v>233</v>
      </c>
      <c r="D892" t="s">
        <v>227</v>
      </c>
      <c r="E892" t="s">
        <v>228</v>
      </c>
      <c r="F892">
        <v>4</v>
      </c>
      <c r="G892">
        <v>17</v>
      </c>
      <c r="H892" t="s">
        <v>250</v>
      </c>
      <c r="I892">
        <v>72</v>
      </c>
      <c r="J892" t="s">
        <v>148</v>
      </c>
      <c r="K892" s="8" t="str">
        <f t="shared" si="14"/>
        <v>72.g1</v>
      </c>
      <c r="L892">
        <v>1</v>
      </c>
      <c r="M892" s="6">
        <v>1.8113425925925925E-2</v>
      </c>
      <c r="N892" s="7">
        <v>26.082999999999998</v>
      </c>
    </row>
    <row r="893" spans="1:14" x14ac:dyDescent="0.2">
      <c r="A893" t="s">
        <v>117</v>
      </c>
      <c r="B893" t="s">
        <v>118</v>
      </c>
      <c r="C893" t="s">
        <v>233</v>
      </c>
      <c r="D893" t="s">
        <v>227</v>
      </c>
      <c r="E893" t="s">
        <v>228</v>
      </c>
      <c r="F893">
        <v>4</v>
      </c>
      <c r="G893">
        <v>17</v>
      </c>
      <c r="H893" t="s">
        <v>250</v>
      </c>
      <c r="I893">
        <v>72</v>
      </c>
      <c r="J893" t="s">
        <v>137</v>
      </c>
      <c r="K893" s="8" t="str">
        <f t="shared" si="14"/>
        <v>72.f2</v>
      </c>
      <c r="L893">
        <v>1</v>
      </c>
      <c r="M893" s="6">
        <v>1.8113425925925925E-2</v>
      </c>
      <c r="N893" s="7">
        <v>26.082999999999998</v>
      </c>
    </row>
    <row r="894" spans="1:14" x14ac:dyDescent="0.2">
      <c r="A894" t="s">
        <v>117</v>
      </c>
      <c r="B894" t="s">
        <v>118</v>
      </c>
      <c r="C894" t="s">
        <v>233</v>
      </c>
      <c r="D894" t="s">
        <v>227</v>
      </c>
      <c r="E894" t="s">
        <v>228</v>
      </c>
      <c r="F894">
        <v>4</v>
      </c>
      <c r="G894">
        <v>17</v>
      </c>
      <c r="H894" t="s">
        <v>250</v>
      </c>
      <c r="I894">
        <v>72</v>
      </c>
      <c r="J894" t="s">
        <v>123</v>
      </c>
      <c r="K894" s="8" t="str">
        <f t="shared" si="14"/>
        <v>72.e3</v>
      </c>
      <c r="L894">
        <v>3</v>
      </c>
      <c r="M894" s="6">
        <v>1.8113425925925925E-2</v>
      </c>
      <c r="N894" s="7">
        <v>26.082999999999998</v>
      </c>
    </row>
    <row r="895" spans="1:14" x14ac:dyDescent="0.2">
      <c r="A895" t="s">
        <v>117</v>
      </c>
      <c r="B895" t="s">
        <v>118</v>
      </c>
      <c r="C895" t="s">
        <v>233</v>
      </c>
      <c r="D895" t="s">
        <v>227</v>
      </c>
      <c r="E895" t="s">
        <v>228</v>
      </c>
      <c r="F895">
        <v>4</v>
      </c>
      <c r="G895">
        <v>17</v>
      </c>
      <c r="H895" t="s">
        <v>250</v>
      </c>
      <c r="I895">
        <v>72</v>
      </c>
      <c r="J895" t="s">
        <v>124</v>
      </c>
      <c r="K895" s="8" t="str">
        <f t="shared" si="14"/>
        <v>72.d2</v>
      </c>
      <c r="L895">
        <v>2</v>
      </c>
      <c r="M895" s="6">
        <v>1.8113425925925925E-2</v>
      </c>
      <c r="N895" s="7">
        <v>26.082999999999998</v>
      </c>
    </row>
    <row r="896" spans="1:14" x14ac:dyDescent="0.2">
      <c r="A896" t="s">
        <v>117</v>
      </c>
      <c r="B896" t="s">
        <v>118</v>
      </c>
      <c r="C896" t="s">
        <v>233</v>
      </c>
      <c r="D896" t="s">
        <v>227</v>
      </c>
      <c r="E896" t="s">
        <v>228</v>
      </c>
      <c r="F896">
        <v>4</v>
      </c>
      <c r="G896">
        <v>17</v>
      </c>
      <c r="H896" t="s">
        <v>250</v>
      </c>
      <c r="I896">
        <v>72</v>
      </c>
      <c r="J896" t="s">
        <v>125</v>
      </c>
      <c r="K896" s="8" t="str">
        <f t="shared" si="14"/>
        <v>72.c3</v>
      </c>
      <c r="L896">
        <v>1</v>
      </c>
      <c r="M896" s="6">
        <v>1.8113425925925925E-2</v>
      </c>
      <c r="N896" s="7">
        <v>26.082999999999998</v>
      </c>
    </row>
    <row r="897" spans="1:14" x14ac:dyDescent="0.2">
      <c r="A897" t="s">
        <v>117</v>
      </c>
      <c r="B897" t="s">
        <v>118</v>
      </c>
      <c r="C897" t="s">
        <v>233</v>
      </c>
      <c r="D897" t="s">
        <v>227</v>
      </c>
      <c r="E897" t="s">
        <v>228</v>
      </c>
      <c r="F897">
        <v>4</v>
      </c>
      <c r="G897">
        <v>17</v>
      </c>
      <c r="H897" t="s">
        <v>250</v>
      </c>
      <c r="I897">
        <v>72</v>
      </c>
      <c r="J897" t="s">
        <v>140</v>
      </c>
      <c r="K897" s="8" t="str">
        <f t="shared" si="14"/>
        <v>72.b2</v>
      </c>
      <c r="L897">
        <v>2</v>
      </c>
      <c r="M897" s="6">
        <v>1.8113425925925925E-2</v>
      </c>
      <c r="N897" s="7">
        <v>26.082999999999998</v>
      </c>
    </row>
    <row r="898" spans="1:14" x14ac:dyDescent="0.2">
      <c r="A898" t="s">
        <v>117</v>
      </c>
      <c r="B898" t="s">
        <v>118</v>
      </c>
      <c r="C898" t="s">
        <v>233</v>
      </c>
      <c r="D898" t="s">
        <v>227</v>
      </c>
      <c r="E898" t="s">
        <v>228</v>
      </c>
      <c r="F898">
        <v>4</v>
      </c>
      <c r="G898">
        <v>17</v>
      </c>
      <c r="H898" t="s">
        <v>250</v>
      </c>
      <c r="I898">
        <v>72</v>
      </c>
      <c r="J898" t="s">
        <v>143</v>
      </c>
      <c r="K898" s="8" t="str">
        <f t="shared" si="14"/>
        <v>72.h4</v>
      </c>
      <c r="L898">
        <v>1</v>
      </c>
      <c r="M898" s="6">
        <v>1.8113425925925925E-2</v>
      </c>
      <c r="N898" s="7">
        <v>26.082999999999998</v>
      </c>
    </row>
    <row r="899" spans="1:14" x14ac:dyDescent="0.2">
      <c r="A899" t="s">
        <v>117</v>
      </c>
      <c r="B899" t="s">
        <v>118</v>
      </c>
      <c r="C899" t="s">
        <v>233</v>
      </c>
      <c r="D899" t="s">
        <v>227</v>
      </c>
      <c r="E899" t="s">
        <v>228</v>
      </c>
      <c r="F899">
        <v>4</v>
      </c>
      <c r="G899">
        <v>17</v>
      </c>
      <c r="H899" t="s">
        <v>250</v>
      </c>
      <c r="I899">
        <v>72</v>
      </c>
      <c r="J899" t="s">
        <v>174</v>
      </c>
      <c r="K899" s="8" t="str">
        <f t="shared" si="14"/>
        <v>72.g3</v>
      </c>
      <c r="L899">
        <v>1</v>
      </c>
      <c r="M899" s="6">
        <v>1.8113425925925925E-2</v>
      </c>
      <c r="N899" s="7">
        <v>26.082999999999998</v>
      </c>
    </row>
    <row r="900" spans="1:14" x14ac:dyDescent="0.2">
      <c r="A900" t="s">
        <v>117</v>
      </c>
      <c r="B900" t="s">
        <v>118</v>
      </c>
      <c r="C900" t="s">
        <v>233</v>
      </c>
      <c r="D900" t="s">
        <v>227</v>
      </c>
      <c r="E900" t="s">
        <v>228</v>
      </c>
      <c r="F900">
        <v>4</v>
      </c>
      <c r="G900">
        <v>17</v>
      </c>
      <c r="H900" t="s">
        <v>250</v>
      </c>
      <c r="I900">
        <v>72</v>
      </c>
      <c r="J900" t="s">
        <v>186</v>
      </c>
      <c r="K900" s="8" t="str">
        <f t="shared" si="14"/>
        <v>72.f1</v>
      </c>
      <c r="L900">
        <v>2</v>
      </c>
      <c r="M900" s="6">
        <v>1.8113425925925925E-2</v>
      </c>
      <c r="N900" s="7">
        <v>26.082999999999998</v>
      </c>
    </row>
    <row r="901" spans="1:14" x14ac:dyDescent="0.2">
      <c r="A901" t="s">
        <v>117</v>
      </c>
      <c r="B901" t="s">
        <v>118</v>
      </c>
      <c r="C901" t="s">
        <v>233</v>
      </c>
      <c r="D901" t="s">
        <v>227</v>
      </c>
      <c r="E901" t="s">
        <v>228</v>
      </c>
      <c r="F901">
        <v>10</v>
      </c>
      <c r="G901">
        <v>13</v>
      </c>
      <c r="H901" t="s">
        <v>250</v>
      </c>
      <c r="I901">
        <v>72</v>
      </c>
      <c r="J901" t="s">
        <v>170</v>
      </c>
      <c r="K901" s="8" t="str">
        <f t="shared" si="14"/>
        <v>72.c1</v>
      </c>
      <c r="L901">
        <v>2</v>
      </c>
      <c r="M901" s="6">
        <v>1.8113425925925925E-2</v>
      </c>
      <c r="N901" s="7">
        <v>26.082999999999998</v>
      </c>
    </row>
    <row r="902" spans="1:14" x14ac:dyDescent="0.2">
      <c r="A902" t="s">
        <v>117</v>
      </c>
      <c r="B902" t="s">
        <v>118</v>
      </c>
      <c r="C902" t="s">
        <v>233</v>
      </c>
      <c r="D902" t="s">
        <v>227</v>
      </c>
      <c r="E902" t="s">
        <v>228</v>
      </c>
      <c r="F902">
        <v>10</v>
      </c>
      <c r="G902">
        <v>13</v>
      </c>
      <c r="H902" t="s">
        <v>250</v>
      </c>
      <c r="I902">
        <v>72</v>
      </c>
      <c r="J902" t="s">
        <v>185</v>
      </c>
      <c r="K902" s="8" t="str">
        <f t="shared" si="14"/>
        <v>72.b1</v>
      </c>
      <c r="L902">
        <v>3</v>
      </c>
      <c r="M902" s="6">
        <v>1.8113425925925925E-2</v>
      </c>
      <c r="N902" s="7">
        <v>26.082999999999998</v>
      </c>
    </row>
    <row r="903" spans="1:14" x14ac:dyDescent="0.2">
      <c r="A903" t="s">
        <v>117</v>
      </c>
      <c r="B903" t="s">
        <v>118</v>
      </c>
      <c r="C903" t="s">
        <v>233</v>
      </c>
      <c r="D903" t="s">
        <v>227</v>
      </c>
      <c r="E903" t="s">
        <v>228</v>
      </c>
      <c r="F903">
        <v>10</v>
      </c>
      <c r="G903">
        <v>13</v>
      </c>
      <c r="H903" t="s">
        <v>250</v>
      </c>
      <c r="I903">
        <v>72</v>
      </c>
      <c r="J903" t="s">
        <v>186</v>
      </c>
      <c r="K903" s="8" t="str">
        <f t="shared" si="14"/>
        <v>72.f1</v>
      </c>
      <c r="L903">
        <v>1</v>
      </c>
      <c r="M903" s="6">
        <v>1.8113425925925925E-2</v>
      </c>
      <c r="N903" s="7">
        <v>26.082999999999998</v>
      </c>
    </row>
    <row r="904" spans="1:14" x14ac:dyDescent="0.2">
      <c r="A904" t="s">
        <v>117</v>
      </c>
      <c r="B904" t="s">
        <v>118</v>
      </c>
      <c r="C904" t="s">
        <v>233</v>
      </c>
      <c r="D904" t="s">
        <v>227</v>
      </c>
      <c r="E904" t="s">
        <v>229</v>
      </c>
      <c r="F904">
        <v>16</v>
      </c>
      <c r="G904">
        <v>9</v>
      </c>
      <c r="H904" t="s">
        <v>250</v>
      </c>
      <c r="I904">
        <v>72</v>
      </c>
      <c r="J904" t="s">
        <v>197</v>
      </c>
      <c r="K904" s="8" t="str">
        <f t="shared" si="14"/>
        <v>72.e5</v>
      </c>
      <c r="L904">
        <v>1</v>
      </c>
      <c r="M904" s="6">
        <v>1.8113425925925925E-2</v>
      </c>
      <c r="N904" s="7">
        <v>26.082999999999998</v>
      </c>
    </row>
    <row r="905" spans="1:14" x14ac:dyDescent="0.2">
      <c r="A905" t="s">
        <v>117</v>
      </c>
      <c r="B905" t="s">
        <v>118</v>
      </c>
      <c r="C905" t="s">
        <v>233</v>
      </c>
      <c r="D905" t="s">
        <v>227</v>
      </c>
      <c r="E905" t="s">
        <v>229</v>
      </c>
      <c r="F905">
        <v>16</v>
      </c>
      <c r="G905">
        <v>9</v>
      </c>
      <c r="H905" t="s">
        <v>250</v>
      </c>
      <c r="I905">
        <v>72</v>
      </c>
      <c r="J905" t="s">
        <v>126</v>
      </c>
      <c r="K905" s="8" t="str">
        <f t="shared" si="14"/>
        <v>72.d6</v>
      </c>
      <c r="L905">
        <v>1</v>
      </c>
      <c r="M905" s="6">
        <v>1.8113425925925925E-2</v>
      </c>
      <c r="N905" s="7">
        <v>26.082999999999998</v>
      </c>
    </row>
    <row r="906" spans="1:14" x14ac:dyDescent="0.2">
      <c r="A906" t="s">
        <v>117</v>
      </c>
      <c r="B906" t="s">
        <v>118</v>
      </c>
      <c r="C906" t="s">
        <v>233</v>
      </c>
      <c r="D906" t="s">
        <v>227</v>
      </c>
      <c r="E906" t="s">
        <v>230</v>
      </c>
      <c r="F906">
        <v>6</v>
      </c>
      <c r="G906">
        <v>10</v>
      </c>
      <c r="H906" t="s">
        <v>250</v>
      </c>
      <c r="I906">
        <v>72</v>
      </c>
      <c r="J906" t="s">
        <v>147</v>
      </c>
      <c r="K906" s="8" t="str">
        <f t="shared" si="14"/>
        <v>72.e2</v>
      </c>
      <c r="L906">
        <v>1</v>
      </c>
      <c r="M906" s="6">
        <v>1.8113425925925925E-2</v>
      </c>
      <c r="N906" s="7">
        <v>26.082999999999998</v>
      </c>
    </row>
    <row r="907" spans="1:14" x14ac:dyDescent="0.2">
      <c r="A907" t="s">
        <v>117</v>
      </c>
      <c r="B907" t="s">
        <v>118</v>
      </c>
      <c r="C907" t="s">
        <v>233</v>
      </c>
      <c r="D907" t="s">
        <v>227</v>
      </c>
      <c r="E907" t="s">
        <v>230</v>
      </c>
      <c r="F907">
        <v>6</v>
      </c>
      <c r="G907">
        <v>10</v>
      </c>
      <c r="H907" t="s">
        <v>250</v>
      </c>
      <c r="I907">
        <v>72</v>
      </c>
      <c r="J907" t="s">
        <v>137</v>
      </c>
      <c r="K907" s="8" t="str">
        <f t="shared" si="14"/>
        <v>72.f2</v>
      </c>
      <c r="L907">
        <v>1</v>
      </c>
      <c r="M907" s="6">
        <v>1.8113425925925925E-2</v>
      </c>
      <c r="N907" s="7">
        <v>26.082999999999998</v>
      </c>
    </row>
    <row r="908" spans="1:14" x14ac:dyDescent="0.2">
      <c r="A908" t="s">
        <v>117</v>
      </c>
      <c r="B908" t="s">
        <v>118</v>
      </c>
      <c r="C908" t="s">
        <v>233</v>
      </c>
      <c r="D908" t="s">
        <v>227</v>
      </c>
      <c r="E908" t="s">
        <v>230</v>
      </c>
      <c r="F908">
        <v>6</v>
      </c>
      <c r="G908">
        <v>10</v>
      </c>
      <c r="H908" t="s">
        <v>250</v>
      </c>
      <c r="I908">
        <v>72</v>
      </c>
      <c r="J908" t="s">
        <v>132</v>
      </c>
      <c r="K908" s="8" t="str">
        <f t="shared" si="14"/>
        <v>72.h2</v>
      </c>
      <c r="L908">
        <v>2</v>
      </c>
      <c r="M908" s="6">
        <v>1.8113425925925925E-2</v>
      </c>
      <c r="N908" s="7">
        <v>26.082999999999998</v>
      </c>
    </row>
    <row r="909" spans="1:14" x14ac:dyDescent="0.2">
      <c r="A909" t="s">
        <v>117</v>
      </c>
      <c r="B909" t="s">
        <v>118</v>
      </c>
      <c r="C909" t="s">
        <v>233</v>
      </c>
      <c r="D909" t="s">
        <v>227</v>
      </c>
      <c r="E909" t="s">
        <v>230</v>
      </c>
      <c r="F909">
        <v>6</v>
      </c>
      <c r="G909">
        <v>10</v>
      </c>
      <c r="H909" t="s">
        <v>250</v>
      </c>
      <c r="I909">
        <v>72</v>
      </c>
      <c r="J909" t="s">
        <v>128</v>
      </c>
      <c r="K909" s="8" t="str">
        <f t="shared" si="14"/>
        <v>72.h3</v>
      </c>
      <c r="L909">
        <v>1</v>
      </c>
      <c r="M909" s="6">
        <v>1.8113425925925925E-2</v>
      </c>
      <c r="N909" s="7">
        <v>26.082999999999998</v>
      </c>
    </row>
    <row r="910" spans="1:14" x14ac:dyDescent="0.2">
      <c r="A910" t="s">
        <v>117</v>
      </c>
      <c r="B910" t="s">
        <v>118</v>
      </c>
      <c r="C910" t="s">
        <v>233</v>
      </c>
      <c r="D910" t="s">
        <v>227</v>
      </c>
      <c r="E910" t="s">
        <v>229</v>
      </c>
      <c r="F910">
        <v>18</v>
      </c>
      <c r="G910">
        <v>8</v>
      </c>
      <c r="H910" t="s">
        <v>250</v>
      </c>
      <c r="I910">
        <v>72</v>
      </c>
      <c r="J910" t="s">
        <v>203</v>
      </c>
      <c r="K910" s="8" t="str">
        <f t="shared" si="14"/>
        <v>72.a7</v>
      </c>
      <c r="L910">
        <v>2</v>
      </c>
      <c r="M910" s="6">
        <v>1.8113425925925925E-2</v>
      </c>
      <c r="N910" s="7">
        <v>26.082999999999998</v>
      </c>
    </row>
    <row r="911" spans="1:14" x14ac:dyDescent="0.2">
      <c r="A911" t="s">
        <v>117</v>
      </c>
      <c r="B911" t="s">
        <v>118</v>
      </c>
      <c r="C911" t="s">
        <v>233</v>
      </c>
      <c r="D911" t="s">
        <v>227</v>
      </c>
      <c r="E911" t="s">
        <v>229</v>
      </c>
      <c r="F911">
        <v>18</v>
      </c>
      <c r="G911">
        <v>8</v>
      </c>
      <c r="H911" t="s">
        <v>250</v>
      </c>
      <c r="I911">
        <v>72</v>
      </c>
      <c r="J911" t="s">
        <v>206</v>
      </c>
      <c r="K911" s="8" t="str">
        <f t="shared" si="14"/>
        <v>72.a8</v>
      </c>
      <c r="L911">
        <v>1</v>
      </c>
      <c r="M911" s="6">
        <v>1.8113425925925925E-2</v>
      </c>
      <c r="N911" s="7">
        <v>26.082999999999998</v>
      </c>
    </row>
    <row r="912" spans="1:14" x14ac:dyDescent="0.2">
      <c r="A912" t="s">
        <v>117</v>
      </c>
      <c r="B912" t="s">
        <v>118</v>
      </c>
      <c r="C912" t="s">
        <v>233</v>
      </c>
      <c r="D912" t="s">
        <v>227</v>
      </c>
      <c r="E912" t="s">
        <v>229</v>
      </c>
      <c r="F912">
        <v>19</v>
      </c>
      <c r="G912">
        <v>9</v>
      </c>
      <c r="H912" t="s">
        <v>250</v>
      </c>
      <c r="I912">
        <v>72</v>
      </c>
      <c r="J912" t="s">
        <v>146</v>
      </c>
      <c r="K912" s="8" t="str">
        <f t="shared" si="14"/>
        <v>72.g7</v>
      </c>
      <c r="L912">
        <v>2</v>
      </c>
      <c r="M912" s="6">
        <v>1.8113425925925925E-2</v>
      </c>
      <c r="N912" s="7">
        <v>26.082999999999998</v>
      </c>
    </row>
    <row r="913" spans="1:14" x14ac:dyDescent="0.2">
      <c r="A913" t="s">
        <v>117</v>
      </c>
      <c r="B913" t="s">
        <v>118</v>
      </c>
      <c r="C913" t="s">
        <v>233</v>
      </c>
      <c r="D913" t="s">
        <v>227</v>
      </c>
      <c r="E913" t="s">
        <v>229</v>
      </c>
      <c r="F913">
        <v>20</v>
      </c>
      <c r="G913">
        <v>8</v>
      </c>
      <c r="H913" t="s">
        <v>250</v>
      </c>
      <c r="I913">
        <v>72</v>
      </c>
      <c r="J913" t="s">
        <v>133</v>
      </c>
      <c r="K913" s="8" t="str">
        <f t="shared" si="14"/>
        <v>72.h6</v>
      </c>
      <c r="L913">
        <v>1</v>
      </c>
      <c r="M913" s="6">
        <v>1.8113425925925925E-2</v>
      </c>
      <c r="N913" s="7">
        <v>26.082999999999998</v>
      </c>
    </row>
    <row r="914" spans="1:14" x14ac:dyDescent="0.2">
      <c r="A914" t="s">
        <v>117</v>
      </c>
      <c r="B914" t="s">
        <v>118</v>
      </c>
      <c r="C914" t="s">
        <v>233</v>
      </c>
      <c r="D914" t="s">
        <v>227</v>
      </c>
      <c r="E914" t="s">
        <v>228</v>
      </c>
      <c r="F914">
        <v>4</v>
      </c>
      <c r="G914">
        <v>17</v>
      </c>
      <c r="H914" t="s">
        <v>250</v>
      </c>
      <c r="I914">
        <v>72</v>
      </c>
      <c r="J914" t="s">
        <v>196</v>
      </c>
      <c r="K914" s="8" t="str">
        <f t="shared" si="14"/>
        <v>72.c5</v>
      </c>
      <c r="L914">
        <v>4</v>
      </c>
      <c r="M914" s="6">
        <v>1.8113425925925925E-2</v>
      </c>
      <c r="N914" s="7">
        <v>26.082999999999998</v>
      </c>
    </row>
    <row r="915" spans="1:14" x14ac:dyDescent="0.2">
      <c r="A915" t="s">
        <v>117</v>
      </c>
      <c r="B915" t="s">
        <v>118</v>
      </c>
      <c r="C915" t="s">
        <v>233</v>
      </c>
      <c r="D915" t="s">
        <v>227</v>
      </c>
      <c r="E915" t="s">
        <v>230</v>
      </c>
      <c r="F915">
        <v>7</v>
      </c>
      <c r="G915">
        <v>10</v>
      </c>
      <c r="H915" t="s">
        <v>250</v>
      </c>
      <c r="I915">
        <v>72</v>
      </c>
      <c r="J915" t="s">
        <v>201</v>
      </c>
      <c r="K915" s="8" t="str">
        <f t="shared" si="14"/>
        <v>72.g6</v>
      </c>
      <c r="L915">
        <v>2</v>
      </c>
      <c r="M915" s="6">
        <v>1.8113425925925925E-2</v>
      </c>
      <c r="N915" s="7">
        <v>26.082999999999998</v>
      </c>
    </row>
    <row r="916" spans="1:14" x14ac:dyDescent="0.2">
      <c r="A916" t="s">
        <v>117</v>
      </c>
      <c r="B916" t="s">
        <v>118</v>
      </c>
      <c r="C916" t="s">
        <v>233</v>
      </c>
      <c r="D916" t="s">
        <v>227</v>
      </c>
      <c r="E916" t="s">
        <v>228</v>
      </c>
      <c r="F916">
        <v>11</v>
      </c>
      <c r="G916">
        <v>14</v>
      </c>
      <c r="H916" t="s">
        <v>250</v>
      </c>
      <c r="I916">
        <v>72</v>
      </c>
      <c r="J916" t="s">
        <v>185</v>
      </c>
      <c r="K916" s="8" t="str">
        <f t="shared" si="14"/>
        <v>72.b1</v>
      </c>
      <c r="L916">
        <v>2</v>
      </c>
      <c r="M916" s="6">
        <v>1.8113425925925925E-2</v>
      </c>
      <c r="N916" s="7">
        <v>26.082999999999998</v>
      </c>
    </row>
    <row r="917" spans="1:14" x14ac:dyDescent="0.2">
      <c r="A917" t="s">
        <v>117</v>
      </c>
      <c r="B917" t="s">
        <v>118</v>
      </c>
      <c r="C917" t="s">
        <v>233</v>
      </c>
      <c r="D917" t="s">
        <v>227</v>
      </c>
      <c r="E917" t="s">
        <v>228</v>
      </c>
      <c r="F917">
        <v>4</v>
      </c>
      <c r="G917">
        <v>17</v>
      </c>
      <c r="H917" t="s">
        <v>250</v>
      </c>
      <c r="I917">
        <v>72</v>
      </c>
      <c r="J917" t="s">
        <v>135</v>
      </c>
      <c r="K917" s="8" t="str">
        <f t="shared" si="14"/>
        <v>72.b6</v>
      </c>
      <c r="L917">
        <v>2</v>
      </c>
      <c r="M917" s="6">
        <v>1.8113425925925925E-2</v>
      </c>
      <c r="N917" s="7">
        <v>26.082999999999998</v>
      </c>
    </row>
    <row r="918" spans="1:14" x14ac:dyDescent="0.2">
      <c r="A918" t="s">
        <v>117</v>
      </c>
      <c r="B918" t="s">
        <v>118</v>
      </c>
      <c r="C918" t="s">
        <v>233</v>
      </c>
      <c r="D918" t="s">
        <v>227</v>
      </c>
      <c r="E918" t="s">
        <v>228</v>
      </c>
      <c r="F918">
        <v>4</v>
      </c>
      <c r="G918">
        <v>17</v>
      </c>
      <c r="H918" t="s">
        <v>250</v>
      </c>
      <c r="I918">
        <v>72</v>
      </c>
      <c r="J918" t="s">
        <v>195</v>
      </c>
      <c r="K918" s="8" t="str">
        <f t="shared" si="14"/>
        <v>72.b5</v>
      </c>
      <c r="L918">
        <v>4</v>
      </c>
      <c r="M918" s="6">
        <v>1.8113425925925925E-2</v>
      </c>
      <c r="N918" s="7">
        <v>26.082999999999998</v>
      </c>
    </row>
    <row r="919" spans="1:14" x14ac:dyDescent="0.2">
      <c r="A919" t="s">
        <v>117</v>
      </c>
      <c r="B919" t="s">
        <v>118</v>
      </c>
      <c r="C919" t="s">
        <v>233</v>
      </c>
      <c r="D919" t="s">
        <v>227</v>
      </c>
      <c r="E919" t="s">
        <v>228</v>
      </c>
      <c r="F919">
        <v>4</v>
      </c>
      <c r="G919">
        <v>17</v>
      </c>
      <c r="H919" t="s">
        <v>250</v>
      </c>
      <c r="I919">
        <v>72</v>
      </c>
      <c r="J919" t="s">
        <v>134</v>
      </c>
      <c r="K919" s="8" t="str">
        <f t="shared" si="14"/>
        <v>72.b8</v>
      </c>
      <c r="L919">
        <v>2</v>
      </c>
      <c r="M919" s="6">
        <v>1.8113425925925925E-2</v>
      </c>
      <c r="N919" s="7">
        <v>26.082999999999998</v>
      </c>
    </row>
    <row r="920" spans="1:14" x14ac:dyDescent="0.2">
      <c r="A920" t="s">
        <v>117</v>
      </c>
      <c r="B920" t="s">
        <v>118</v>
      </c>
      <c r="C920" t="s">
        <v>233</v>
      </c>
      <c r="D920" t="s">
        <v>227</v>
      </c>
      <c r="E920" t="s">
        <v>228</v>
      </c>
      <c r="F920">
        <v>4</v>
      </c>
      <c r="G920">
        <v>17</v>
      </c>
      <c r="H920" t="s">
        <v>250</v>
      </c>
      <c r="I920">
        <v>72</v>
      </c>
      <c r="J920" t="s">
        <v>162</v>
      </c>
      <c r="K920" s="8" t="str">
        <f t="shared" si="14"/>
        <v>72.f8</v>
      </c>
      <c r="L920">
        <v>1</v>
      </c>
      <c r="M920" s="6">
        <v>1.8113425925925925E-2</v>
      </c>
      <c r="N920" s="7">
        <v>26.082999999999998</v>
      </c>
    </row>
    <row r="921" spans="1:14" x14ac:dyDescent="0.2">
      <c r="A921" t="s">
        <v>117</v>
      </c>
      <c r="B921" t="s">
        <v>118</v>
      </c>
      <c r="C921" t="s">
        <v>233</v>
      </c>
      <c r="D921" t="s">
        <v>227</v>
      </c>
      <c r="E921" t="s">
        <v>230</v>
      </c>
      <c r="F921">
        <v>8</v>
      </c>
      <c r="G921">
        <v>10</v>
      </c>
      <c r="H921" t="s">
        <v>250</v>
      </c>
      <c r="I921">
        <v>72</v>
      </c>
      <c r="J921" t="s">
        <v>188</v>
      </c>
      <c r="K921" s="8" t="str">
        <f t="shared" si="14"/>
        <v>72.a2</v>
      </c>
      <c r="L921">
        <v>3</v>
      </c>
      <c r="M921" s="6">
        <v>1.8113425925925925E-2</v>
      </c>
      <c r="N921" s="7">
        <v>26.082999999999998</v>
      </c>
    </row>
    <row r="922" spans="1:14" x14ac:dyDescent="0.2">
      <c r="A922" t="s">
        <v>117</v>
      </c>
      <c r="B922" t="s">
        <v>118</v>
      </c>
      <c r="C922" t="s">
        <v>233</v>
      </c>
      <c r="D922" t="s">
        <v>227</v>
      </c>
      <c r="E922" t="s">
        <v>230</v>
      </c>
      <c r="F922">
        <v>8</v>
      </c>
      <c r="G922">
        <v>10</v>
      </c>
      <c r="H922" t="s">
        <v>250</v>
      </c>
      <c r="I922">
        <v>72</v>
      </c>
      <c r="J922" t="s">
        <v>184</v>
      </c>
      <c r="K922" s="8" t="str">
        <f t="shared" si="14"/>
        <v>72.a1</v>
      </c>
      <c r="L922">
        <v>1</v>
      </c>
      <c r="M922" s="6">
        <v>1.8113425925925925E-2</v>
      </c>
      <c r="N922" s="7">
        <v>26.082999999999998</v>
      </c>
    </row>
    <row r="923" spans="1:14" x14ac:dyDescent="0.2">
      <c r="A923" t="s">
        <v>117</v>
      </c>
      <c r="B923" t="s">
        <v>118</v>
      </c>
      <c r="C923" t="s">
        <v>233</v>
      </c>
      <c r="D923" t="s">
        <v>227</v>
      </c>
      <c r="E923" t="s">
        <v>229</v>
      </c>
      <c r="F923">
        <v>22</v>
      </c>
      <c r="G923">
        <v>9</v>
      </c>
      <c r="H923" t="s">
        <v>250</v>
      </c>
      <c r="I923">
        <v>72</v>
      </c>
      <c r="J923" t="s">
        <v>206</v>
      </c>
      <c r="K923" s="8" t="str">
        <f t="shared" si="14"/>
        <v>72.a8</v>
      </c>
      <c r="L923">
        <v>5</v>
      </c>
      <c r="M923" s="6">
        <v>1.8113425925925925E-2</v>
      </c>
      <c r="N923" s="7">
        <v>26.082999999999998</v>
      </c>
    </row>
    <row r="924" spans="1:14" x14ac:dyDescent="0.2">
      <c r="A924" t="s">
        <v>117</v>
      </c>
      <c r="B924" t="s">
        <v>118</v>
      </c>
      <c r="C924" t="s">
        <v>233</v>
      </c>
      <c r="D924" t="s">
        <v>227</v>
      </c>
      <c r="E924" t="s">
        <v>229</v>
      </c>
      <c r="F924">
        <v>22</v>
      </c>
      <c r="G924">
        <v>9</v>
      </c>
      <c r="H924" t="s">
        <v>250</v>
      </c>
      <c r="I924">
        <v>72</v>
      </c>
      <c r="J924" t="s">
        <v>134</v>
      </c>
      <c r="K924" s="8" t="str">
        <f t="shared" si="14"/>
        <v>72.b8</v>
      </c>
      <c r="L924">
        <v>2</v>
      </c>
      <c r="M924" s="6">
        <v>1.8113425925925925E-2</v>
      </c>
      <c r="N924" s="7">
        <v>26.082999999999998</v>
      </c>
    </row>
    <row r="925" spans="1:14" x14ac:dyDescent="0.2">
      <c r="A925" t="s">
        <v>117</v>
      </c>
      <c r="B925" t="s">
        <v>118</v>
      </c>
      <c r="C925" t="s">
        <v>233</v>
      </c>
      <c r="D925" t="s">
        <v>227</v>
      </c>
      <c r="E925" t="s">
        <v>229</v>
      </c>
      <c r="F925">
        <v>22</v>
      </c>
      <c r="G925">
        <v>9</v>
      </c>
      <c r="H925" t="s">
        <v>250</v>
      </c>
      <c r="I925">
        <v>72</v>
      </c>
      <c r="J925" t="s">
        <v>146</v>
      </c>
      <c r="K925" s="8" t="str">
        <f t="shared" si="14"/>
        <v>72.g7</v>
      </c>
      <c r="L925">
        <v>1</v>
      </c>
      <c r="M925" s="6">
        <v>1.8113425925925925E-2</v>
      </c>
      <c r="N925" s="7">
        <v>26.082999999999998</v>
      </c>
    </row>
    <row r="926" spans="1:14" x14ac:dyDescent="0.2">
      <c r="A926" t="s">
        <v>117</v>
      </c>
      <c r="B926" t="s">
        <v>118</v>
      </c>
      <c r="C926" t="s">
        <v>233</v>
      </c>
      <c r="D926" t="s">
        <v>227</v>
      </c>
      <c r="E926" t="s">
        <v>229</v>
      </c>
      <c r="F926">
        <v>22</v>
      </c>
      <c r="G926">
        <v>9</v>
      </c>
      <c r="H926" t="s">
        <v>250</v>
      </c>
      <c r="I926">
        <v>72</v>
      </c>
      <c r="J926" t="s">
        <v>163</v>
      </c>
      <c r="K926" s="8" t="str">
        <f t="shared" si="14"/>
        <v>72.d8</v>
      </c>
      <c r="L926">
        <v>2</v>
      </c>
      <c r="M926" s="6">
        <v>1.8113425925925925E-2</v>
      </c>
      <c r="N926" s="7">
        <v>26.082999999999998</v>
      </c>
    </row>
    <row r="927" spans="1:14" x14ac:dyDescent="0.2">
      <c r="A927" t="s">
        <v>117</v>
      </c>
      <c r="B927" t="s">
        <v>118</v>
      </c>
      <c r="C927" t="s">
        <v>237</v>
      </c>
      <c r="D927" t="s">
        <v>227</v>
      </c>
      <c r="E927" t="s">
        <v>230</v>
      </c>
      <c r="F927">
        <v>9</v>
      </c>
      <c r="G927">
        <v>9</v>
      </c>
      <c r="H927" t="s">
        <v>250</v>
      </c>
      <c r="I927">
        <v>72</v>
      </c>
      <c r="J927" t="s">
        <v>181</v>
      </c>
      <c r="K927" s="8" t="str">
        <f t="shared" si="14"/>
        <v>72.h1</v>
      </c>
      <c r="L927">
        <v>2</v>
      </c>
      <c r="M927" s="6">
        <v>1.8113425925925925E-2</v>
      </c>
      <c r="N927" s="7">
        <v>26.082999999999998</v>
      </c>
    </row>
    <row r="928" spans="1:14" x14ac:dyDescent="0.2">
      <c r="A928" t="s">
        <v>117</v>
      </c>
      <c r="B928" t="s">
        <v>118</v>
      </c>
      <c r="C928" t="s">
        <v>237</v>
      </c>
      <c r="D928" t="s">
        <v>227</v>
      </c>
      <c r="E928" t="s">
        <v>230</v>
      </c>
      <c r="F928">
        <v>9</v>
      </c>
      <c r="G928">
        <v>9</v>
      </c>
      <c r="H928" t="s">
        <v>250</v>
      </c>
      <c r="I928">
        <v>72</v>
      </c>
      <c r="J928" t="s">
        <v>148</v>
      </c>
      <c r="K928" s="8" t="str">
        <f t="shared" si="14"/>
        <v>72.g1</v>
      </c>
      <c r="L928">
        <v>1</v>
      </c>
      <c r="M928" s="6">
        <v>1.8113425925925925E-2</v>
      </c>
      <c r="N928" s="7">
        <v>26.082999999999998</v>
      </c>
    </row>
    <row r="929" spans="1:14" x14ac:dyDescent="0.2">
      <c r="A929" t="s">
        <v>117</v>
      </c>
      <c r="B929" t="s">
        <v>118</v>
      </c>
      <c r="C929" t="s">
        <v>237</v>
      </c>
      <c r="D929" t="s">
        <v>227</v>
      </c>
      <c r="E929" t="s">
        <v>230</v>
      </c>
      <c r="F929">
        <v>10</v>
      </c>
      <c r="G929">
        <v>9</v>
      </c>
      <c r="H929" t="s">
        <v>250</v>
      </c>
      <c r="I929">
        <v>72</v>
      </c>
      <c r="J929" t="s">
        <v>143</v>
      </c>
      <c r="K929" s="8" t="str">
        <f t="shared" si="14"/>
        <v>72.h4</v>
      </c>
      <c r="L929">
        <v>1</v>
      </c>
      <c r="M929" s="6">
        <v>1.8113425925925925E-2</v>
      </c>
      <c r="N929" s="7">
        <v>26.082999999999998</v>
      </c>
    </row>
    <row r="930" spans="1:14" x14ac:dyDescent="0.2">
      <c r="A930" t="s">
        <v>117</v>
      </c>
      <c r="B930" t="s">
        <v>118</v>
      </c>
      <c r="C930" t="s">
        <v>237</v>
      </c>
      <c r="D930" t="s">
        <v>227</v>
      </c>
      <c r="E930" t="s">
        <v>230</v>
      </c>
      <c r="F930">
        <v>10</v>
      </c>
      <c r="G930">
        <v>9</v>
      </c>
      <c r="H930" t="s">
        <v>250</v>
      </c>
      <c r="I930">
        <v>72</v>
      </c>
      <c r="J930" t="s">
        <v>133</v>
      </c>
      <c r="K930" s="8" t="str">
        <f t="shared" si="14"/>
        <v>72.h6</v>
      </c>
      <c r="L930">
        <v>1</v>
      </c>
      <c r="M930" s="6">
        <v>1.8113425925925925E-2</v>
      </c>
      <c r="N930" s="7">
        <v>26.082999999999998</v>
      </c>
    </row>
    <row r="931" spans="1:14" x14ac:dyDescent="0.2">
      <c r="A931" t="s">
        <v>117</v>
      </c>
      <c r="B931" t="s">
        <v>118</v>
      </c>
      <c r="C931" t="s">
        <v>237</v>
      </c>
      <c r="D931" t="s">
        <v>227</v>
      </c>
      <c r="E931" t="s">
        <v>230</v>
      </c>
      <c r="F931">
        <v>10</v>
      </c>
      <c r="G931">
        <v>9</v>
      </c>
      <c r="H931" t="s">
        <v>250</v>
      </c>
      <c r="I931">
        <v>72</v>
      </c>
      <c r="J931" t="s">
        <v>146</v>
      </c>
      <c r="K931" s="8" t="str">
        <f t="shared" si="14"/>
        <v>72.g7</v>
      </c>
      <c r="L931">
        <v>1</v>
      </c>
      <c r="M931" s="6">
        <v>1.8113425925925925E-2</v>
      </c>
      <c r="N931" s="7">
        <v>26.082999999999998</v>
      </c>
    </row>
    <row r="932" spans="1:14" x14ac:dyDescent="0.2">
      <c r="A932" t="s">
        <v>117</v>
      </c>
      <c r="B932" t="s">
        <v>118</v>
      </c>
      <c r="C932" t="s">
        <v>237</v>
      </c>
      <c r="D932" t="s">
        <v>227</v>
      </c>
      <c r="E932" t="s">
        <v>228</v>
      </c>
      <c r="F932">
        <v>15</v>
      </c>
      <c r="G932">
        <v>15</v>
      </c>
      <c r="H932" t="s">
        <v>250</v>
      </c>
      <c r="I932">
        <v>72</v>
      </c>
      <c r="J932" t="s">
        <v>198</v>
      </c>
      <c r="K932" s="8" t="str">
        <f t="shared" si="14"/>
        <v>72.h5</v>
      </c>
      <c r="L932">
        <v>1</v>
      </c>
      <c r="M932" s="6">
        <v>1.8113425925925925E-2</v>
      </c>
      <c r="N932" s="7">
        <v>26.082999999999998</v>
      </c>
    </row>
    <row r="933" spans="1:14" x14ac:dyDescent="0.2">
      <c r="A933" t="s">
        <v>117</v>
      </c>
      <c r="B933" t="s">
        <v>118</v>
      </c>
      <c r="C933" t="s">
        <v>237</v>
      </c>
      <c r="D933" t="s">
        <v>227</v>
      </c>
      <c r="E933" t="s">
        <v>228</v>
      </c>
      <c r="F933">
        <v>15</v>
      </c>
      <c r="G933">
        <v>15</v>
      </c>
      <c r="H933" t="s">
        <v>250</v>
      </c>
      <c r="I933">
        <v>72</v>
      </c>
      <c r="J933" t="s">
        <v>162</v>
      </c>
      <c r="K933" s="8" t="str">
        <f t="shared" si="14"/>
        <v>72.f8</v>
      </c>
      <c r="L933">
        <v>1</v>
      </c>
      <c r="M933" s="6">
        <v>1.8113425925925925E-2</v>
      </c>
      <c r="N933" s="7">
        <v>26.082999999999998</v>
      </c>
    </row>
    <row r="934" spans="1:14" x14ac:dyDescent="0.2">
      <c r="A934" t="s">
        <v>117</v>
      </c>
      <c r="B934" t="s">
        <v>118</v>
      </c>
      <c r="C934" t="s">
        <v>237</v>
      </c>
      <c r="D934" t="s">
        <v>227</v>
      </c>
      <c r="E934" t="s">
        <v>229</v>
      </c>
      <c r="F934">
        <v>24</v>
      </c>
      <c r="G934">
        <v>9</v>
      </c>
      <c r="H934" t="s">
        <v>250</v>
      </c>
      <c r="I934">
        <v>72</v>
      </c>
      <c r="J934" t="s">
        <v>134</v>
      </c>
      <c r="K934" s="8" t="str">
        <f t="shared" si="14"/>
        <v>72.b8</v>
      </c>
      <c r="L934">
        <v>5</v>
      </c>
      <c r="M934" s="6">
        <v>1.8113425925925925E-2</v>
      </c>
      <c r="N934" s="7">
        <v>26.082999999999998</v>
      </c>
    </row>
    <row r="935" spans="1:14" x14ac:dyDescent="0.2">
      <c r="A935" t="s">
        <v>117</v>
      </c>
      <c r="B935" t="s">
        <v>118</v>
      </c>
      <c r="C935" t="s">
        <v>237</v>
      </c>
      <c r="D935" t="s">
        <v>227</v>
      </c>
      <c r="E935" t="s">
        <v>229</v>
      </c>
      <c r="F935">
        <v>25</v>
      </c>
      <c r="G935">
        <v>8</v>
      </c>
      <c r="H935" t="s">
        <v>250</v>
      </c>
      <c r="I935">
        <v>72</v>
      </c>
      <c r="J935" t="s">
        <v>140</v>
      </c>
      <c r="K935" s="8" t="str">
        <f t="shared" si="14"/>
        <v>72.b2</v>
      </c>
      <c r="L935">
        <v>1</v>
      </c>
      <c r="M935" s="6">
        <v>1.8113425925925925E-2</v>
      </c>
      <c r="N935" s="7">
        <v>26.082999999999998</v>
      </c>
    </row>
    <row r="936" spans="1:14" x14ac:dyDescent="0.2">
      <c r="A936" t="s">
        <v>117</v>
      </c>
      <c r="B936" t="s">
        <v>118</v>
      </c>
      <c r="C936" t="s">
        <v>237</v>
      </c>
      <c r="D936" t="s">
        <v>227</v>
      </c>
      <c r="E936" t="s">
        <v>229</v>
      </c>
      <c r="F936">
        <v>25</v>
      </c>
      <c r="G936">
        <v>8</v>
      </c>
      <c r="H936" t="s">
        <v>250</v>
      </c>
      <c r="I936">
        <v>72</v>
      </c>
      <c r="J936" t="s">
        <v>160</v>
      </c>
      <c r="K936" s="8" t="str">
        <f t="shared" si="14"/>
        <v>72.b4</v>
      </c>
      <c r="L936">
        <v>3</v>
      </c>
      <c r="M936" s="6">
        <v>1.8113425925925925E-2</v>
      </c>
      <c r="N936" s="7">
        <v>26.082999999999998</v>
      </c>
    </row>
    <row r="937" spans="1:14" x14ac:dyDescent="0.2">
      <c r="A937" t="s">
        <v>117</v>
      </c>
      <c r="B937" t="s">
        <v>118</v>
      </c>
      <c r="C937" t="s">
        <v>237</v>
      </c>
      <c r="D937" t="s">
        <v>227</v>
      </c>
      <c r="E937" t="s">
        <v>229</v>
      </c>
      <c r="F937">
        <v>25</v>
      </c>
      <c r="G937">
        <v>8</v>
      </c>
      <c r="H937" t="s">
        <v>250</v>
      </c>
      <c r="I937">
        <v>72</v>
      </c>
      <c r="J937" t="s">
        <v>135</v>
      </c>
      <c r="K937" s="8" t="str">
        <f t="shared" si="14"/>
        <v>72.b6</v>
      </c>
      <c r="L937">
        <v>1</v>
      </c>
      <c r="M937" s="6">
        <v>1.8113425925925925E-2</v>
      </c>
      <c r="N937" s="7">
        <v>26.082999999999998</v>
      </c>
    </row>
    <row r="938" spans="1:14" x14ac:dyDescent="0.2">
      <c r="A938" t="s">
        <v>117</v>
      </c>
      <c r="B938" t="s">
        <v>118</v>
      </c>
      <c r="C938" t="s">
        <v>237</v>
      </c>
      <c r="D938" t="s">
        <v>227</v>
      </c>
      <c r="E938" t="s">
        <v>228</v>
      </c>
      <c r="F938">
        <v>16</v>
      </c>
      <c r="G938">
        <v>16</v>
      </c>
      <c r="H938" t="s">
        <v>250</v>
      </c>
      <c r="I938">
        <v>72</v>
      </c>
      <c r="J938" t="s">
        <v>132</v>
      </c>
      <c r="K938" s="8" t="str">
        <f t="shared" si="14"/>
        <v>72.h2</v>
      </c>
      <c r="L938">
        <v>1</v>
      </c>
      <c r="M938" s="6">
        <v>1.8113425925925925E-2</v>
      </c>
      <c r="N938" s="7">
        <v>26.082999999999998</v>
      </c>
    </row>
    <row r="939" spans="1:14" x14ac:dyDescent="0.2">
      <c r="A939" t="s">
        <v>117</v>
      </c>
      <c r="B939" t="s">
        <v>118</v>
      </c>
      <c r="C939" t="s">
        <v>237</v>
      </c>
      <c r="D939" t="s">
        <v>227</v>
      </c>
      <c r="E939" t="s">
        <v>228</v>
      </c>
      <c r="F939">
        <v>16</v>
      </c>
      <c r="G939">
        <v>16</v>
      </c>
      <c r="H939" t="s">
        <v>250</v>
      </c>
      <c r="I939">
        <v>72</v>
      </c>
      <c r="J939" t="s">
        <v>148</v>
      </c>
      <c r="K939" s="8" t="str">
        <f t="shared" si="14"/>
        <v>72.g1</v>
      </c>
      <c r="L939">
        <v>2</v>
      </c>
      <c r="M939" s="6">
        <v>1.8113425925925925E-2</v>
      </c>
      <c r="N939" s="7">
        <v>26.082999999999998</v>
      </c>
    </row>
    <row r="940" spans="1:14" x14ac:dyDescent="0.2">
      <c r="A940" t="s">
        <v>117</v>
      </c>
      <c r="B940" t="s">
        <v>118</v>
      </c>
      <c r="C940" t="s">
        <v>237</v>
      </c>
      <c r="D940" t="s">
        <v>227</v>
      </c>
      <c r="E940" t="s">
        <v>228</v>
      </c>
      <c r="F940">
        <v>16</v>
      </c>
      <c r="G940">
        <v>16</v>
      </c>
      <c r="H940" t="s">
        <v>250</v>
      </c>
      <c r="I940">
        <v>72</v>
      </c>
      <c r="J940" t="s">
        <v>186</v>
      </c>
      <c r="K940" s="8" t="str">
        <f t="shared" si="14"/>
        <v>72.f1</v>
      </c>
      <c r="L940">
        <v>1</v>
      </c>
      <c r="M940" s="6">
        <v>1.8113425925925925E-2</v>
      </c>
      <c r="N940" s="7">
        <v>26.082999999999998</v>
      </c>
    </row>
    <row r="941" spans="1:14" x14ac:dyDescent="0.2">
      <c r="A941" t="s">
        <v>117</v>
      </c>
      <c r="B941" t="s">
        <v>118</v>
      </c>
      <c r="C941" t="s">
        <v>237</v>
      </c>
      <c r="D941" t="s">
        <v>227</v>
      </c>
      <c r="E941" t="s">
        <v>228</v>
      </c>
      <c r="F941">
        <v>16</v>
      </c>
      <c r="G941">
        <v>16</v>
      </c>
      <c r="H941" t="s">
        <v>250</v>
      </c>
      <c r="I941">
        <v>72</v>
      </c>
      <c r="J941" t="s">
        <v>177</v>
      </c>
      <c r="K941" s="8" t="str">
        <f t="shared" si="14"/>
        <v>72.e1</v>
      </c>
      <c r="L941">
        <v>1</v>
      </c>
      <c r="M941" s="6">
        <v>1.8113425925925925E-2</v>
      </c>
      <c r="N941" s="7">
        <v>26.082999999999998</v>
      </c>
    </row>
    <row r="942" spans="1:14" x14ac:dyDescent="0.2">
      <c r="A942" t="s">
        <v>117</v>
      </c>
      <c r="B942" t="s">
        <v>118</v>
      </c>
      <c r="C942" t="s">
        <v>237</v>
      </c>
      <c r="D942" t="s">
        <v>227</v>
      </c>
      <c r="E942" t="s">
        <v>228</v>
      </c>
      <c r="F942">
        <v>16</v>
      </c>
      <c r="G942">
        <v>16</v>
      </c>
      <c r="H942" t="s">
        <v>250</v>
      </c>
      <c r="I942">
        <v>72</v>
      </c>
      <c r="J942" t="s">
        <v>174</v>
      </c>
      <c r="K942" s="8" t="str">
        <f t="shared" si="14"/>
        <v>72.g3</v>
      </c>
      <c r="L942">
        <v>1</v>
      </c>
      <c r="M942" s="6">
        <v>1.8113425925925925E-2</v>
      </c>
      <c r="N942" s="7">
        <v>26.082999999999998</v>
      </c>
    </row>
    <row r="943" spans="1:14" x14ac:dyDescent="0.2">
      <c r="A943" t="s">
        <v>117</v>
      </c>
      <c r="B943" t="s">
        <v>118</v>
      </c>
      <c r="C943" t="s">
        <v>237</v>
      </c>
      <c r="D943" t="s">
        <v>227</v>
      </c>
      <c r="E943" t="s">
        <v>228</v>
      </c>
      <c r="F943">
        <v>16</v>
      </c>
      <c r="G943">
        <v>16</v>
      </c>
      <c r="H943" t="s">
        <v>250</v>
      </c>
      <c r="I943">
        <v>72</v>
      </c>
      <c r="J943" t="s">
        <v>143</v>
      </c>
      <c r="K943" s="8" t="str">
        <f t="shared" si="14"/>
        <v>72.h4</v>
      </c>
      <c r="L943">
        <v>2</v>
      </c>
      <c r="M943" s="6">
        <v>1.8113425925925925E-2</v>
      </c>
      <c r="N943" s="7">
        <v>26.082999999999998</v>
      </c>
    </row>
    <row r="944" spans="1:14" x14ac:dyDescent="0.2">
      <c r="A944" t="s">
        <v>117</v>
      </c>
      <c r="B944" t="s">
        <v>118</v>
      </c>
      <c r="C944" t="s">
        <v>237</v>
      </c>
      <c r="D944" t="s">
        <v>227</v>
      </c>
      <c r="E944" t="s">
        <v>228</v>
      </c>
      <c r="F944">
        <v>4</v>
      </c>
      <c r="G944">
        <v>17</v>
      </c>
      <c r="H944" t="s">
        <v>250</v>
      </c>
      <c r="I944">
        <v>72</v>
      </c>
      <c r="J944" t="s">
        <v>123</v>
      </c>
      <c r="K944" s="8" t="str">
        <f t="shared" si="14"/>
        <v>72.e3</v>
      </c>
      <c r="L944">
        <v>1</v>
      </c>
      <c r="M944" s="6">
        <v>1.8113425925925925E-2</v>
      </c>
      <c r="N944" s="7">
        <v>26.082999999999998</v>
      </c>
    </row>
    <row r="945" spans="1:14" x14ac:dyDescent="0.2">
      <c r="A945" t="s">
        <v>117</v>
      </c>
      <c r="B945" t="s">
        <v>118</v>
      </c>
      <c r="C945" t="s">
        <v>237</v>
      </c>
      <c r="D945" t="s">
        <v>227</v>
      </c>
      <c r="E945" t="s">
        <v>228</v>
      </c>
      <c r="F945">
        <v>4</v>
      </c>
      <c r="G945">
        <v>17</v>
      </c>
      <c r="H945" t="s">
        <v>250</v>
      </c>
      <c r="I945">
        <v>72</v>
      </c>
      <c r="J945" t="s">
        <v>174</v>
      </c>
      <c r="K945" s="8" t="str">
        <f t="shared" si="14"/>
        <v>72.g3</v>
      </c>
      <c r="L945">
        <v>1</v>
      </c>
      <c r="M945" s="6">
        <v>1.8113425925925925E-2</v>
      </c>
      <c r="N945" s="7">
        <v>26.082999999999998</v>
      </c>
    </row>
    <row r="946" spans="1:14" x14ac:dyDescent="0.2">
      <c r="A946" t="s">
        <v>117</v>
      </c>
      <c r="B946" t="s">
        <v>118</v>
      </c>
      <c r="C946" t="s">
        <v>237</v>
      </c>
      <c r="D946" t="s">
        <v>227</v>
      </c>
      <c r="E946" t="s">
        <v>228</v>
      </c>
      <c r="F946">
        <v>4</v>
      </c>
      <c r="G946">
        <v>17</v>
      </c>
      <c r="H946" t="s">
        <v>250</v>
      </c>
      <c r="I946">
        <v>72</v>
      </c>
      <c r="J946" t="s">
        <v>143</v>
      </c>
      <c r="K946" s="8" t="str">
        <f t="shared" ref="K946:K1009" si="15">I946&amp;"."&amp;J946</f>
        <v>72.h4</v>
      </c>
      <c r="L946">
        <v>1</v>
      </c>
      <c r="M946" s="6">
        <v>1.8113425925925925E-2</v>
      </c>
      <c r="N946" s="7">
        <v>26.082999999999998</v>
      </c>
    </row>
    <row r="947" spans="1:14" x14ac:dyDescent="0.2">
      <c r="A947" t="s">
        <v>117</v>
      </c>
      <c r="B947" t="s">
        <v>118</v>
      </c>
      <c r="C947" t="s">
        <v>237</v>
      </c>
      <c r="D947" t="s">
        <v>227</v>
      </c>
      <c r="E947" t="s">
        <v>228</v>
      </c>
      <c r="F947">
        <v>4</v>
      </c>
      <c r="G947">
        <v>17</v>
      </c>
      <c r="H947" t="s">
        <v>250</v>
      </c>
      <c r="I947">
        <v>72</v>
      </c>
      <c r="J947" t="s">
        <v>176</v>
      </c>
      <c r="K947" s="8" t="str">
        <f t="shared" si="15"/>
        <v>72.i4</v>
      </c>
      <c r="L947">
        <v>1</v>
      </c>
      <c r="M947" s="6">
        <v>1.8113425925925925E-2</v>
      </c>
      <c r="N947" s="7">
        <v>26.082999999999998</v>
      </c>
    </row>
    <row r="948" spans="1:14" x14ac:dyDescent="0.2">
      <c r="A948" t="s">
        <v>117</v>
      </c>
      <c r="B948" t="s">
        <v>118</v>
      </c>
      <c r="C948" t="s">
        <v>237</v>
      </c>
      <c r="D948" t="s">
        <v>227</v>
      </c>
      <c r="E948" t="s">
        <v>228</v>
      </c>
      <c r="F948">
        <v>4</v>
      </c>
      <c r="G948">
        <v>17</v>
      </c>
      <c r="H948" t="s">
        <v>250</v>
      </c>
      <c r="I948">
        <v>72</v>
      </c>
      <c r="J948" t="s">
        <v>153</v>
      </c>
      <c r="K948" s="8" t="str">
        <f t="shared" si="15"/>
        <v>72.i5</v>
      </c>
      <c r="L948">
        <v>1</v>
      </c>
      <c r="M948" s="6">
        <v>1.8113425925925925E-2</v>
      </c>
      <c r="N948" s="7">
        <v>26.082999999999998</v>
      </c>
    </row>
    <row r="949" spans="1:14" x14ac:dyDescent="0.2">
      <c r="A949" t="s">
        <v>117</v>
      </c>
      <c r="B949" t="s">
        <v>118</v>
      </c>
      <c r="C949" t="s">
        <v>237</v>
      </c>
      <c r="D949" t="s">
        <v>227</v>
      </c>
      <c r="E949" t="s">
        <v>228</v>
      </c>
      <c r="F949">
        <v>4</v>
      </c>
      <c r="G949">
        <v>17</v>
      </c>
      <c r="H949" t="s">
        <v>250</v>
      </c>
      <c r="I949">
        <v>72</v>
      </c>
      <c r="J949" t="s">
        <v>146</v>
      </c>
      <c r="K949" s="8" t="str">
        <f t="shared" si="15"/>
        <v>72.g7</v>
      </c>
      <c r="L949">
        <v>1</v>
      </c>
      <c r="M949" s="6">
        <v>1.8113425925925925E-2</v>
      </c>
      <c r="N949" s="7">
        <v>26.082999999999998</v>
      </c>
    </row>
    <row r="950" spans="1:14" x14ac:dyDescent="0.2">
      <c r="A950" t="s">
        <v>117</v>
      </c>
      <c r="B950" t="s">
        <v>118</v>
      </c>
      <c r="C950" t="s">
        <v>237</v>
      </c>
      <c r="D950" t="s">
        <v>227</v>
      </c>
      <c r="E950" t="s">
        <v>228</v>
      </c>
      <c r="F950">
        <v>4</v>
      </c>
      <c r="G950">
        <v>17</v>
      </c>
      <c r="H950" t="s">
        <v>250</v>
      </c>
      <c r="I950">
        <v>72</v>
      </c>
      <c r="J950" t="s">
        <v>144</v>
      </c>
      <c r="K950" s="8" t="str">
        <f t="shared" si="15"/>
        <v>72.h8</v>
      </c>
      <c r="L950">
        <v>4</v>
      </c>
      <c r="M950" s="6">
        <v>1.8113425925925925E-2</v>
      </c>
      <c r="N950" s="7">
        <v>26.082999999999998</v>
      </c>
    </row>
    <row r="951" spans="1:14" x14ac:dyDescent="0.2">
      <c r="A951" t="s">
        <v>117</v>
      </c>
      <c r="B951" t="s">
        <v>118</v>
      </c>
      <c r="C951" t="s">
        <v>237</v>
      </c>
      <c r="D951" t="s">
        <v>227</v>
      </c>
      <c r="E951" t="s">
        <v>228</v>
      </c>
      <c r="F951">
        <v>4</v>
      </c>
      <c r="G951">
        <v>17</v>
      </c>
      <c r="H951" t="s">
        <v>250</v>
      </c>
      <c r="I951">
        <v>72</v>
      </c>
      <c r="J951" t="s">
        <v>168</v>
      </c>
      <c r="K951" s="8" t="str">
        <f t="shared" si="15"/>
        <v>72.i7</v>
      </c>
      <c r="L951">
        <v>2</v>
      </c>
      <c r="M951" s="6">
        <v>1.8113425925925925E-2</v>
      </c>
      <c r="N951" s="7">
        <v>26.082999999999998</v>
      </c>
    </row>
    <row r="952" spans="1:14" x14ac:dyDescent="0.2">
      <c r="A952" t="s">
        <v>117</v>
      </c>
      <c r="B952" t="s">
        <v>118</v>
      </c>
      <c r="C952" t="s">
        <v>237</v>
      </c>
      <c r="D952" t="s">
        <v>227</v>
      </c>
      <c r="E952" t="s">
        <v>228</v>
      </c>
      <c r="F952">
        <v>4</v>
      </c>
      <c r="G952">
        <v>17</v>
      </c>
      <c r="H952" t="s">
        <v>250</v>
      </c>
      <c r="I952">
        <v>72</v>
      </c>
      <c r="J952" t="s">
        <v>202</v>
      </c>
      <c r="K952" s="8" t="str">
        <f t="shared" si="15"/>
        <v>72.i6</v>
      </c>
      <c r="L952">
        <v>2</v>
      </c>
      <c r="M952" s="6">
        <v>1.8113425925925925E-2</v>
      </c>
      <c r="N952" s="7">
        <v>26.082999999999998</v>
      </c>
    </row>
    <row r="953" spans="1:14" x14ac:dyDescent="0.2">
      <c r="A953" t="s">
        <v>117</v>
      </c>
      <c r="B953" t="s">
        <v>118</v>
      </c>
      <c r="C953" t="s">
        <v>237</v>
      </c>
      <c r="D953" t="s">
        <v>227</v>
      </c>
      <c r="E953" t="s">
        <v>230</v>
      </c>
      <c r="F953">
        <v>12</v>
      </c>
      <c r="G953">
        <v>10</v>
      </c>
      <c r="H953" t="s">
        <v>250</v>
      </c>
      <c r="I953">
        <v>72</v>
      </c>
      <c r="J953" t="s">
        <v>124</v>
      </c>
      <c r="K953" s="8" t="str">
        <f t="shared" si="15"/>
        <v>72.d2</v>
      </c>
      <c r="L953">
        <v>2</v>
      </c>
      <c r="M953" s="6">
        <v>1.8113425925925925E-2</v>
      </c>
      <c r="N953" s="7">
        <v>26.082999999999998</v>
      </c>
    </row>
    <row r="954" spans="1:14" x14ac:dyDescent="0.2">
      <c r="A954" t="s">
        <v>117</v>
      </c>
      <c r="B954" t="s">
        <v>118</v>
      </c>
      <c r="C954" t="s">
        <v>237</v>
      </c>
      <c r="D954" t="s">
        <v>227</v>
      </c>
      <c r="E954" t="s">
        <v>228</v>
      </c>
      <c r="F954">
        <v>18</v>
      </c>
      <c r="G954">
        <v>16</v>
      </c>
      <c r="H954" t="s">
        <v>250</v>
      </c>
      <c r="I954">
        <v>72</v>
      </c>
      <c r="J954" t="s">
        <v>190</v>
      </c>
      <c r="K954" s="8" t="str">
        <f t="shared" si="15"/>
        <v>72.a3</v>
      </c>
      <c r="L954">
        <v>1</v>
      </c>
      <c r="M954" s="6">
        <v>1.8113425925925925E-2</v>
      </c>
      <c r="N954" s="7">
        <v>26.082999999999998</v>
      </c>
    </row>
    <row r="955" spans="1:14" x14ac:dyDescent="0.2">
      <c r="A955" t="s">
        <v>117</v>
      </c>
      <c r="B955" t="s">
        <v>118</v>
      </c>
      <c r="C955" t="s">
        <v>237</v>
      </c>
      <c r="D955" t="s">
        <v>227</v>
      </c>
      <c r="E955" t="s">
        <v>228</v>
      </c>
      <c r="F955">
        <v>4</v>
      </c>
      <c r="G955">
        <v>17</v>
      </c>
      <c r="H955" t="s">
        <v>250</v>
      </c>
      <c r="I955">
        <v>72</v>
      </c>
      <c r="J955" t="s">
        <v>152</v>
      </c>
      <c r="K955" s="8" t="str">
        <f t="shared" si="15"/>
        <v>72.h7</v>
      </c>
      <c r="L955">
        <v>1</v>
      </c>
      <c r="M955" s="6">
        <v>1.8113425925925925E-2</v>
      </c>
      <c r="N955" s="7">
        <v>26.082999999999998</v>
      </c>
    </row>
    <row r="956" spans="1:14" x14ac:dyDescent="0.2">
      <c r="A956" t="s">
        <v>117</v>
      </c>
      <c r="B956" t="s">
        <v>118</v>
      </c>
      <c r="C956" t="s">
        <v>237</v>
      </c>
      <c r="D956" t="s">
        <v>227</v>
      </c>
      <c r="E956" t="s">
        <v>228</v>
      </c>
      <c r="F956">
        <v>4</v>
      </c>
      <c r="G956">
        <v>17</v>
      </c>
      <c r="H956" t="s">
        <v>250</v>
      </c>
      <c r="I956">
        <v>72</v>
      </c>
      <c r="J956" t="s">
        <v>144</v>
      </c>
      <c r="K956" s="8" t="str">
        <f t="shared" si="15"/>
        <v>72.h8</v>
      </c>
      <c r="L956">
        <v>1</v>
      </c>
      <c r="M956" s="6">
        <v>1.8113425925925925E-2</v>
      </c>
      <c r="N956" s="7">
        <v>26.082999999999998</v>
      </c>
    </row>
    <row r="957" spans="1:14" x14ac:dyDescent="0.2">
      <c r="A957" t="s">
        <v>117</v>
      </c>
      <c r="B957" t="s">
        <v>118</v>
      </c>
      <c r="C957" t="s">
        <v>237</v>
      </c>
      <c r="D957" t="s">
        <v>227</v>
      </c>
      <c r="E957" t="s">
        <v>228</v>
      </c>
      <c r="F957">
        <v>4</v>
      </c>
      <c r="G957">
        <v>17</v>
      </c>
      <c r="H957" t="s">
        <v>250</v>
      </c>
      <c r="I957">
        <v>72</v>
      </c>
      <c r="J957" t="s">
        <v>146</v>
      </c>
      <c r="K957" s="8" t="str">
        <f t="shared" si="15"/>
        <v>72.g7</v>
      </c>
      <c r="L957">
        <v>4</v>
      </c>
      <c r="M957" s="6">
        <v>1.8113425925925925E-2</v>
      </c>
      <c r="N957" s="7">
        <v>26.082999999999998</v>
      </c>
    </row>
    <row r="958" spans="1:14" x14ac:dyDescent="0.2">
      <c r="A958" t="s">
        <v>117</v>
      </c>
      <c r="B958" t="s">
        <v>118</v>
      </c>
      <c r="C958" t="s">
        <v>237</v>
      </c>
      <c r="D958" t="s">
        <v>227</v>
      </c>
      <c r="E958" t="s">
        <v>228</v>
      </c>
      <c r="F958">
        <v>4</v>
      </c>
      <c r="G958">
        <v>17</v>
      </c>
      <c r="H958" t="s">
        <v>250</v>
      </c>
      <c r="I958">
        <v>72</v>
      </c>
      <c r="J958" t="s">
        <v>168</v>
      </c>
      <c r="K958" s="8" t="str">
        <f t="shared" si="15"/>
        <v>72.i7</v>
      </c>
      <c r="L958">
        <v>2</v>
      </c>
      <c r="M958" s="6">
        <v>1.8113425925925925E-2</v>
      </c>
      <c r="N958" s="7">
        <v>26.082999999999998</v>
      </c>
    </row>
    <row r="959" spans="1:14" x14ac:dyDescent="0.2">
      <c r="A959" t="s">
        <v>117</v>
      </c>
      <c r="B959" t="s">
        <v>118</v>
      </c>
      <c r="C959" t="s">
        <v>237</v>
      </c>
      <c r="D959" t="s">
        <v>227</v>
      </c>
      <c r="E959" t="s">
        <v>228</v>
      </c>
      <c r="F959">
        <v>4</v>
      </c>
      <c r="G959">
        <v>17</v>
      </c>
      <c r="H959" t="s">
        <v>250</v>
      </c>
      <c r="I959">
        <v>72</v>
      </c>
      <c r="J959" t="s">
        <v>138</v>
      </c>
      <c r="K959" s="8" t="str">
        <f t="shared" si="15"/>
        <v>72.f6</v>
      </c>
      <c r="L959">
        <v>2</v>
      </c>
      <c r="M959" s="6">
        <v>1.8113425925925925E-2</v>
      </c>
      <c r="N959" s="7">
        <v>26.082999999999998</v>
      </c>
    </row>
    <row r="960" spans="1:14" x14ac:dyDescent="0.2">
      <c r="A960" t="s">
        <v>117</v>
      </c>
      <c r="B960" t="s">
        <v>118</v>
      </c>
      <c r="C960" t="s">
        <v>238</v>
      </c>
      <c r="D960" t="s">
        <v>227</v>
      </c>
      <c r="E960" t="s">
        <v>228</v>
      </c>
      <c r="F960">
        <v>20</v>
      </c>
      <c r="G960">
        <v>15</v>
      </c>
      <c r="H960" t="s">
        <v>250</v>
      </c>
      <c r="I960">
        <v>72</v>
      </c>
      <c r="J960" t="s">
        <v>203</v>
      </c>
      <c r="K960" s="8" t="str">
        <f t="shared" si="15"/>
        <v>72.a7</v>
      </c>
      <c r="L960">
        <v>2</v>
      </c>
      <c r="M960" s="6">
        <v>1.8113425925925925E-2</v>
      </c>
      <c r="N960" s="7">
        <v>26.082999999999998</v>
      </c>
    </row>
    <row r="961" spans="1:14" x14ac:dyDescent="0.2">
      <c r="A961" t="s">
        <v>117</v>
      </c>
      <c r="B961" t="s">
        <v>118</v>
      </c>
      <c r="C961" t="s">
        <v>238</v>
      </c>
      <c r="D961" t="s">
        <v>227</v>
      </c>
      <c r="E961" t="s">
        <v>228</v>
      </c>
      <c r="F961">
        <v>20</v>
      </c>
      <c r="G961">
        <v>15</v>
      </c>
      <c r="H961" t="s">
        <v>250</v>
      </c>
      <c r="I961">
        <v>72</v>
      </c>
      <c r="J961" t="s">
        <v>199</v>
      </c>
      <c r="K961" s="8" t="str">
        <f t="shared" si="15"/>
        <v>72.a6</v>
      </c>
      <c r="L961">
        <v>1</v>
      </c>
      <c r="M961" s="6">
        <v>1.8113425925925925E-2</v>
      </c>
      <c r="N961" s="7">
        <v>26.082999999999998</v>
      </c>
    </row>
    <row r="962" spans="1:14" x14ac:dyDescent="0.2">
      <c r="A962" t="s">
        <v>117</v>
      </c>
      <c r="B962" t="s">
        <v>118</v>
      </c>
      <c r="C962" t="s">
        <v>238</v>
      </c>
      <c r="D962" t="s">
        <v>227</v>
      </c>
      <c r="E962" t="s">
        <v>228</v>
      </c>
      <c r="F962">
        <v>20</v>
      </c>
      <c r="G962">
        <v>15</v>
      </c>
      <c r="H962" t="s">
        <v>250</v>
      </c>
      <c r="I962">
        <v>72</v>
      </c>
      <c r="J962" t="s">
        <v>194</v>
      </c>
      <c r="K962" s="8" t="str">
        <f t="shared" si="15"/>
        <v>72.a5</v>
      </c>
      <c r="L962">
        <v>1</v>
      </c>
      <c r="M962" s="6">
        <v>1.8113425925925925E-2</v>
      </c>
      <c r="N962" s="7">
        <v>26.082999999999998</v>
      </c>
    </row>
    <row r="963" spans="1:14" x14ac:dyDescent="0.2">
      <c r="A963" t="s">
        <v>117</v>
      </c>
      <c r="B963" t="s">
        <v>118</v>
      </c>
      <c r="C963" t="s">
        <v>238</v>
      </c>
      <c r="D963" t="s">
        <v>227</v>
      </c>
      <c r="E963" t="s">
        <v>228</v>
      </c>
      <c r="F963">
        <v>20</v>
      </c>
      <c r="G963">
        <v>15</v>
      </c>
      <c r="H963" t="s">
        <v>250</v>
      </c>
      <c r="I963">
        <v>72</v>
      </c>
      <c r="J963" t="s">
        <v>192</v>
      </c>
      <c r="K963" s="8" t="str">
        <f t="shared" si="15"/>
        <v>72.a4</v>
      </c>
      <c r="L963">
        <v>2</v>
      </c>
      <c r="M963" s="6">
        <v>1.8113425925925925E-2</v>
      </c>
      <c r="N963" s="7">
        <v>26.082999999999998</v>
      </c>
    </row>
    <row r="964" spans="1:14" x14ac:dyDescent="0.2">
      <c r="A964" t="s">
        <v>117</v>
      </c>
      <c r="B964" t="s">
        <v>118</v>
      </c>
      <c r="C964" t="s">
        <v>238</v>
      </c>
      <c r="D964" t="s">
        <v>227</v>
      </c>
      <c r="E964" t="s">
        <v>228</v>
      </c>
      <c r="F964">
        <v>4</v>
      </c>
      <c r="G964">
        <v>17</v>
      </c>
      <c r="H964" t="s">
        <v>250</v>
      </c>
      <c r="I964">
        <v>72</v>
      </c>
      <c r="J964" t="s">
        <v>183</v>
      </c>
      <c r="K964" s="8" t="str">
        <f t="shared" si="15"/>
        <v>72.e7</v>
      </c>
      <c r="L964">
        <v>3</v>
      </c>
      <c r="M964" s="6">
        <v>1.8113425925925925E-2</v>
      </c>
      <c r="N964" s="7">
        <v>26.082999999999998</v>
      </c>
    </row>
    <row r="965" spans="1:14" x14ac:dyDescent="0.2">
      <c r="A965" t="s">
        <v>117</v>
      </c>
      <c r="B965" t="s">
        <v>118</v>
      </c>
      <c r="C965" t="s">
        <v>238</v>
      </c>
      <c r="D965" t="s">
        <v>227</v>
      </c>
      <c r="E965" t="s">
        <v>228</v>
      </c>
      <c r="F965">
        <v>4</v>
      </c>
      <c r="G965">
        <v>17</v>
      </c>
      <c r="H965" t="s">
        <v>250</v>
      </c>
      <c r="I965">
        <v>72</v>
      </c>
      <c r="J965" t="s">
        <v>138</v>
      </c>
      <c r="K965" s="8" t="str">
        <f t="shared" si="15"/>
        <v>72.f6</v>
      </c>
      <c r="L965">
        <v>1</v>
      </c>
      <c r="M965" s="6">
        <v>1.8113425925925925E-2</v>
      </c>
      <c r="N965" s="7">
        <v>26.082999999999998</v>
      </c>
    </row>
    <row r="966" spans="1:14" x14ac:dyDescent="0.2">
      <c r="A966" t="s">
        <v>117</v>
      </c>
      <c r="B966" t="s">
        <v>118</v>
      </c>
      <c r="C966" t="s">
        <v>238</v>
      </c>
      <c r="D966" t="s">
        <v>227</v>
      </c>
      <c r="E966" t="s">
        <v>228</v>
      </c>
      <c r="F966">
        <v>4</v>
      </c>
      <c r="G966">
        <v>17</v>
      </c>
      <c r="H966" t="s">
        <v>250</v>
      </c>
      <c r="I966">
        <v>72</v>
      </c>
      <c r="J966" t="s">
        <v>167</v>
      </c>
      <c r="K966" s="8" t="str">
        <f t="shared" si="15"/>
        <v>72.g5</v>
      </c>
      <c r="L966">
        <v>1</v>
      </c>
      <c r="M966" s="6">
        <v>1.8113425925925925E-2</v>
      </c>
      <c r="N966" s="7">
        <v>26.082999999999998</v>
      </c>
    </row>
    <row r="967" spans="1:14" x14ac:dyDescent="0.2">
      <c r="A967" t="s">
        <v>117</v>
      </c>
      <c r="B967" t="s">
        <v>118</v>
      </c>
      <c r="C967" t="s">
        <v>238</v>
      </c>
      <c r="D967" t="s">
        <v>227</v>
      </c>
      <c r="E967" t="s">
        <v>230</v>
      </c>
      <c r="F967">
        <v>13</v>
      </c>
      <c r="G967">
        <v>19</v>
      </c>
      <c r="H967" t="s">
        <v>250</v>
      </c>
      <c r="I967">
        <v>72</v>
      </c>
      <c r="J967" t="s">
        <v>148</v>
      </c>
      <c r="K967" s="8" t="str">
        <f t="shared" si="15"/>
        <v>72.g1</v>
      </c>
      <c r="L967">
        <v>2</v>
      </c>
      <c r="M967" s="6">
        <v>1.8113425925925925E-2</v>
      </c>
      <c r="N967" s="7">
        <v>26.082999999999998</v>
      </c>
    </row>
    <row r="968" spans="1:14" x14ac:dyDescent="0.2">
      <c r="A968" t="s">
        <v>117</v>
      </c>
      <c r="B968" t="s">
        <v>118</v>
      </c>
      <c r="C968" t="s">
        <v>238</v>
      </c>
      <c r="D968" t="s">
        <v>227</v>
      </c>
      <c r="E968" t="s">
        <v>230</v>
      </c>
      <c r="F968">
        <v>13</v>
      </c>
      <c r="G968">
        <v>19</v>
      </c>
      <c r="H968" t="s">
        <v>250</v>
      </c>
      <c r="I968">
        <v>72</v>
      </c>
      <c r="J968" t="s">
        <v>186</v>
      </c>
      <c r="K968" s="8" t="str">
        <f t="shared" si="15"/>
        <v>72.f1</v>
      </c>
      <c r="L968">
        <v>1</v>
      </c>
      <c r="M968" s="6">
        <v>1.8113425925925925E-2</v>
      </c>
      <c r="N968" s="7">
        <v>26.082999999999998</v>
      </c>
    </row>
    <row r="969" spans="1:14" x14ac:dyDescent="0.2">
      <c r="A969" t="s">
        <v>117</v>
      </c>
      <c r="B969" t="s">
        <v>118</v>
      </c>
      <c r="C969" t="s">
        <v>238</v>
      </c>
      <c r="D969" t="s">
        <v>227</v>
      </c>
      <c r="E969" t="s">
        <v>228</v>
      </c>
      <c r="F969">
        <v>21</v>
      </c>
      <c r="G969">
        <v>16</v>
      </c>
      <c r="H969" t="s">
        <v>250</v>
      </c>
      <c r="I969">
        <v>72</v>
      </c>
      <c r="J969" t="s">
        <v>198</v>
      </c>
      <c r="K969" s="8" t="str">
        <f t="shared" si="15"/>
        <v>72.h5</v>
      </c>
      <c r="L969">
        <v>1</v>
      </c>
      <c r="M969" s="6">
        <v>1.8113425925925925E-2</v>
      </c>
      <c r="N969" s="7">
        <v>26.082999999999998</v>
      </c>
    </row>
    <row r="970" spans="1:14" x14ac:dyDescent="0.2">
      <c r="A970" t="s">
        <v>117</v>
      </c>
      <c r="B970" t="s">
        <v>118</v>
      </c>
      <c r="C970" t="s">
        <v>238</v>
      </c>
      <c r="D970" t="s">
        <v>227</v>
      </c>
      <c r="E970" t="s">
        <v>228</v>
      </c>
      <c r="F970">
        <v>22</v>
      </c>
      <c r="G970">
        <v>15</v>
      </c>
      <c r="H970" t="s">
        <v>250</v>
      </c>
      <c r="I970">
        <v>71</v>
      </c>
      <c r="J970" t="s">
        <v>148</v>
      </c>
      <c r="K970" s="8" t="str">
        <f t="shared" si="15"/>
        <v>71.g1</v>
      </c>
      <c r="L970">
        <v>2</v>
      </c>
      <c r="M970" s="6">
        <v>1.8113425925925925E-2</v>
      </c>
      <c r="N970" s="7">
        <v>26.082999999999998</v>
      </c>
    </row>
    <row r="971" spans="1:14" x14ac:dyDescent="0.2">
      <c r="A971" t="s">
        <v>117</v>
      </c>
      <c r="B971" t="s">
        <v>118</v>
      </c>
      <c r="C971" t="s">
        <v>238</v>
      </c>
      <c r="D971" t="s">
        <v>227</v>
      </c>
      <c r="E971" t="s">
        <v>228</v>
      </c>
      <c r="F971">
        <v>22</v>
      </c>
      <c r="G971">
        <v>15</v>
      </c>
      <c r="H971" t="s">
        <v>250</v>
      </c>
      <c r="I971">
        <v>71</v>
      </c>
      <c r="J971" t="s">
        <v>186</v>
      </c>
      <c r="K971" s="8" t="str">
        <f t="shared" si="15"/>
        <v>71.f1</v>
      </c>
      <c r="L971">
        <v>2</v>
      </c>
      <c r="M971" s="6">
        <v>1.8113425925925925E-2</v>
      </c>
      <c r="N971" s="7">
        <v>26.082999999999998</v>
      </c>
    </row>
    <row r="972" spans="1:14" x14ac:dyDescent="0.2">
      <c r="A972" t="s">
        <v>117</v>
      </c>
      <c r="B972" t="s">
        <v>118</v>
      </c>
      <c r="C972" t="s">
        <v>238</v>
      </c>
      <c r="D972" t="s">
        <v>227</v>
      </c>
      <c r="E972" t="s">
        <v>228</v>
      </c>
      <c r="F972">
        <v>22</v>
      </c>
      <c r="G972">
        <v>15</v>
      </c>
      <c r="H972" t="s">
        <v>250</v>
      </c>
      <c r="I972">
        <v>71</v>
      </c>
      <c r="J972" t="s">
        <v>177</v>
      </c>
      <c r="K972" s="8" t="str">
        <f t="shared" si="15"/>
        <v>71.e1</v>
      </c>
      <c r="L972">
        <v>1</v>
      </c>
      <c r="M972" s="6">
        <v>1.8113425925925925E-2</v>
      </c>
      <c r="N972" s="7">
        <v>26.082999999999998</v>
      </c>
    </row>
    <row r="973" spans="1:14" x14ac:dyDescent="0.2">
      <c r="A973" t="s">
        <v>117</v>
      </c>
      <c r="B973" t="s">
        <v>118</v>
      </c>
      <c r="C973" t="s">
        <v>238</v>
      </c>
      <c r="D973" t="s">
        <v>227</v>
      </c>
      <c r="E973" t="s">
        <v>228</v>
      </c>
      <c r="F973">
        <v>22</v>
      </c>
      <c r="G973">
        <v>15</v>
      </c>
      <c r="H973" t="s">
        <v>250</v>
      </c>
      <c r="I973">
        <v>71</v>
      </c>
      <c r="J973" t="s">
        <v>174</v>
      </c>
      <c r="K973" s="8" t="str">
        <f t="shared" si="15"/>
        <v>71.g3</v>
      </c>
      <c r="L973">
        <v>1</v>
      </c>
      <c r="M973" s="6">
        <v>1.8113425925925925E-2</v>
      </c>
      <c r="N973" s="7">
        <v>26.082999999999998</v>
      </c>
    </row>
    <row r="974" spans="1:14" x14ac:dyDescent="0.2">
      <c r="A974" t="s">
        <v>117</v>
      </c>
      <c r="B974" t="s">
        <v>118</v>
      </c>
      <c r="C974" t="s">
        <v>238</v>
      </c>
      <c r="D974" t="s">
        <v>227</v>
      </c>
      <c r="E974" t="s">
        <v>228</v>
      </c>
      <c r="F974">
        <v>22</v>
      </c>
      <c r="G974">
        <v>15</v>
      </c>
      <c r="H974" t="s">
        <v>250</v>
      </c>
      <c r="I974">
        <v>71</v>
      </c>
      <c r="J974" t="s">
        <v>143</v>
      </c>
      <c r="K974" s="8" t="str">
        <f t="shared" si="15"/>
        <v>71.h4</v>
      </c>
      <c r="L974">
        <v>1</v>
      </c>
      <c r="M974" s="6">
        <v>1.8113425925925925E-2</v>
      </c>
      <c r="N974" s="7">
        <v>26.082999999999998</v>
      </c>
    </row>
    <row r="975" spans="1:14" x14ac:dyDescent="0.2">
      <c r="A975" t="s">
        <v>117</v>
      </c>
      <c r="B975" t="s">
        <v>118</v>
      </c>
      <c r="C975" t="s">
        <v>238</v>
      </c>
      <c r="D975" t="s">
        <v>227</v>
      </c>
      <c r="E975" t="s">
        <v>228</v>
      </c>
      <c r="F975">
        <v>4</v>
      </c>
      <c r="G975">
        <v>17</v>
      </c>
      <c r="H975" t="s">
        <v>250</v>
      </c>
      <c r="I975">
        <v>72</v>
      </c>
      <c r="J975" t="s">
        <v>135</v>
      </c>
      <c r="K975" s="8" t="str">
        <f t="shared" si="15"/>
        <v>72.b6</v>
      </c>
      <c r="L975">
        <v>1</v>
      </c>
      <c r="M975" s="6">
        <v>1.8113425925925925E-2</v>
      </c>
      <c r="N975" s="7">
        <v>26.082999999999998</v>
      </c>
    </row>
    <row r="976" spans="1:14" x14ac:dyDescent="0.2">
      <c r="A976" t="s">
        <v>117</v>
      </c>
      <c r="B976" t="s">
        <v>118</v>
      </c>
      <c r="C976" t="s">
        <v>238</v>
      </c>
      <c r="D976" t="s">
        <v>227</v>
      </c>
      <c r="E976" t="s">
        <v>228</v>
      </c>
      <c r="F976">
        <v>4</v>
      </c>
      <c r="G976">
        <v>17</v>
      </c>
      <c r="H976" t="s">
        <v>250</v>
      </c>
      <c r="I976">
        <v>72</v>
      </c>
      <c r="J976" t="s">
        <v>196</v>
      </c>
      <c r="K976" s="8" t="str">
        <f t="shared" si="15"/>
        <v>72.c5</v>
      </c>
      <c r="L976">
        <v>1</v>
      </c>
      <c r="M976" s="6">
        <v>1.8113425925925925E-2</v>
      </c>
      <c r="N976" s="7">
        <v>26.082999999999998</v>
      </c>
    </row>
    <row r="977" spans="1:14" x14ac:dyDescent="0.2">
      <c r="A977" t="s">
        <v>117</v>
      </c>
      <c r="B977" t="s">
        <v>118</v>
      </c>
      <c r="C977" t="s">
        <v>238</v>
      </c>
      <c r="D977" t="s">
        <v>227</v>
      </c>
      <c r="E977" t="s">
        <v>228</v>
      </c>
      <c r="F977">
        <v>4</v>
      </c>
      <c r="G977">
        <v>17</v>
      </c>
      <c r="H977" t="s">
        <v>250</v>
      </c>
      <c r="I977">
        <v>72</v>
      </c>
      <c r="J977" t="s">
        <v>193</v>
      </c>
      <c r="K977" s="8" t="str">
        <f t="shared" si="15"/>
        <v>72.d4</v>
      </c>
      <c r="L977">
        <v>1</v>
      </c>
      <c r="M977" s="6">
        <v>1.8113425925925925E-2</v>
      </c>
      <c r="N977" s="7">
        <v>26.082999999999998</v>
      </c>
    </row>
    <row r="978" spans="1:14" x14ac:dyDescent="0.2">
      <c r="A978" t="s">
        <v>117</v>
      </c>
      <c r="B978" t="s">
        <v>118</v>
      </c>
      <c r="C978" t="s">
        <v>238</v>
      </c>
      <c r="D978" t="s">
        <v>227</v>
      </c>
      <c r="E978" t="s">
        <v>228</v>
      </c>
      <c r="F978">
        <v>4</v>
      </c>
      <c r="G978">
        <v>17</v>
      </c>
      <c r="H978" t="s">
        <v>250</v>
      </c>
      <c r="I978">
        <v>72</v>
      </c>
      <c r="J978" t="s">
        <v>125</v>
      </c>
      <c r="K978" s="8" t="str">
        <f t="shared" si="15"/>
        <v>72.c3</v>
      </c>
      <c r="L978">
        <v>1</v>
      </c>
      <c r="M978" s="6">
        <v>1.8113425925925925E-2</v>
      </c>
      <c r="N978" s="7">
        <v>26.082999999999998</v>
      </c>
    </row>
    <row r="979" spans="1:14" x14ac:dyDescent="0.2">
      <c r="A979" t="s">
        <v>117</v>
      </c>
      <c r="B979" t="s">
        <v>118</v>
      </c>
      <c r="C979" t="s">
        <v>238</v>
      </c>
      <c r="D979" t="s">
        <v>227</v>
      </c>
      <c r="E979" t="s">
        <v>228</v>
      </c>
      <c r="F979">
        <v>4</v>
      </c>
      <c r="G979">
        <v>17</v>
      </c>
      <c r="H979" t="s">
        <v>250</v>
      </c>
      <c r="I979">
        <v>72</v>
      </c>
      <c r="J979" t="s">
        <v>140</v>
      </c>
      <c r="K979" s="8" t="str">
        <f t="shared" si="15"/>
        <v>72.b2</v>
      </c>
      <c r="L979">
        <v>1</v>
      </c>
      <c r="M979" s="6">
        <v>1.8113425925925925E-2</v>
      </c>
      <c r="N979" s="7">
        <v>26.082999999999998</v>
      </c>
    </row>
    <row r="980" spans="1:14" x14ac:dyDescent="0.2">
      <c r="A980" t="s">
        <v>117</v>
      </c>
      <c r="B980" t="s">
        <v>118</v>
      </c>
      <c r="C980" t="s">
        <v>238</v>
      </c>
      <c r="D980" t="s">
        <v>227</v>
      </c>
      <c r="E980" t="s">
        <v>229</v>
      </c>
      <c r="F980">
        <v>27</v>
      </c>
      <c r="G980">
        <v>8</v>
      </c>
      <c r="H980" t="s">
        <v>250</v>
      </c>
      <c r="I980">
        <v>72</v>
      </c>
      <c r="J980" t="s">
        <v>148</v>
      </c>
      <c r="K980" s="8" t="str">
        <f t="shared" si="15"/>
        <v>72.g1</v>
      </c>
      <c r="L980">
        <v>3</v>
      </c>
      <c r="M980" s="6">
        <v>1.8113425925925925E-2</v>
      </c>
      <c r="N980" s="7">
        <v>26.082999999999998</v>
      </c>
    </row>
    <row r="981" spans="1:14" x14ac:dyDescent="0.2">
      <c r="A981" t="s">
        <v>117</v>
      </c>
      <c r="B981" t="s">
        <v>118</v>
      </c>
      <c r="C981" t="s">
        <v>238</v>
      </c>
      <c r="D981" t="s">
        <v>227</v>
      </c>
      <c r="E981" t="s">
        <v>229</v>
      </c>
      <c r="F981">
        <v>27</v>
      </c>
      <c r="G981">
        <v>8</v>
      </c>
      <c r="H981" t="s">
        <v>250</v>
      </c>
      <c r="I981">
        <v>72</v>
      </c>
      <c r="J981" t="s">
        <v>137</v>
      </c>
      <c r="K981" s="8" t="str">
        <f t="shared" si="15"/>
        <v>72.f2</v>
      </c>
      <c r="L981">
        <v>1</v>
      </c>
      <c r="M981" s="6">
        <v>1.8113425925925925E-2</v>
      </c>
      <c r="N981" s="7">
        <v>26.082999999999998</v>
      </c>
    </row>
    <row r="982" spans="1:14" x14ac:dyDescent="0.2">
      <c r="A982" t="s">
        <v>117</v>
      </c>
      <c r="B982" t="s">
        <v>118</v>
      </c>
      <c r="C982" t="s">
        <v>238</v>
      </c>
      <c r="D982" t="s">
        <v>227</v>
      </c>
      <c r="E982" t="s">
        <v>229</v>
      </c>
      <c r="F982">
        <v>27</v>
      </c>
      <c r="G982">
        <v>8</v>
      </c>
      <c r="H982" t="s">
        <v>250</v>
      </c>
      <c r="I982">
        <v>72</v>
      </c>
      <c r="J982" t="s">
        <v>132</v>
      </c>
      <c r="K982" s="8" t="str">
        <f t="shared" si="15"/>
        <v>72.h2</v>
      </c>
      <c r="L982">
        <v>8</v>
      </c>
      <c r="M982" s="6">
        <v>1.8113425925925925E-2</v>
      </c>
      <c r="N982" s="7">
        <v>26.082999999999998</v>
      </c>
    </row>
    <row r="983" spans="1:14" x14ac:dyDescent="0.2">
      <c r="A983" t="s">
        <v>117</v>
      </c>
      <c r="B983" t="s">
        <v>118</v>
      </c>
      <c r="C983" t="s">
        <v>238</v>
      </c>
      <c r="D983" t="s">
        <v>227</v>
      </c>
      <c r="E983" t="s">
        <v>229</v>
      </c>
      <c r="F983">
        <v>27</v>
      </c>
      <c r="G983">
        <v>8</v>
      </c>
      <c r="H983" t="s">
        <v>250</v>
      </c>
      <c r="I983">
        <v>72</v>
      </c>
      <c r="J983" t="s">
        <v>174</v>
      </c>
      <c r="K983" s="8" t="str">
        <f t="shared" si="15"/>
        <v>72.g3</v>
      </c>
      <c r="L983">
        <v>2</v>
      </c>
      <c r="M983" s="6">
        <v>1.8113425925925925E-2</v>
      </c>
      <c r="N983" s="7">
        <v>26.082999999999998</v>
      </c>
    </row>
    <row r="984" spans="1:14" x14ac:dyDescent="0.2">
      <c r="A984" t="s">
        <v>117</v>
      </c>
      <c r="B984" t="s">
        <v>118</v>
      </c>
      <c r="C984" t="s">
        <v>238</v>
      </c>
      <c r="D984" t="s">
        <v>227</v>
      </c>
      <c r="E984" t="s">
        <v>229</v>
      </c>
      <c r="F984">
        <v>27</v>
      </c>
      <c r="G984">
        <v>8</v>
      </c>
      <c r="H984" t="s">
        <v>250</v>
      </c>
      <c r="I984">
        <v>72</v>
      </c>
      <c r="J984" t="s">
        <v>144</v>
      </c>
      <c r="K984" s="8" t="str">
        <f t="shared" si="15"/>
        <v>72.h8</v>
      </c>
      <c r="L984">
        <v>1</v>
      </c>
      <c r="M984" s="6">
        <v>1.8113425925925925E-2</v>
      </c>
      <c r="N984" s="7">
        <v>26.082999999999998</v>
      </c>
    </row>
    <row r="985" spans="1:14" x14ac:dyDescent="0.2">
      <c r="A985" t="s">
        <v>117</v>
      </c>
      <c r="B985" t="s">
        <v>118</v>
      </c>
      <c r="C985" t="s">
        <v>238</v>
      </c>
      <c r="D985" t="s">
        <v>227</v>
      </c>
      <c r="E985" t="s">
        <v>229</v>
      </c>
      <c r="F985">
        <v>27</v>
      </c>
      <c r="G985">
        <v>8</v>
      </c>
      <c r="H985" t="s">
        <v>250</v>
      </c>
      <c r="I985">
        <v>72</v>
      </c>
      <c r="J985" t="s">
        <v>146</v>
      </c>
      <c r="K985" s="8" t="str">
        <f t="shared" si="15"/>
        <v>72.g7</v>
      </c>
      <c r="L985">
        <v>1</v>
      </c>
      <c r="M985" s="6">
        <v>1.8113425925925925E-2</v>
      </c>
      <c r="N985" s="7">
        <v>26.082999999999998</v>
      </c>
    </row>
    <row r="986" spans="1:14" x14ac:dyDescent="0.2">
      <c r="A986" t="s">
        <v>117</v>
      </c>
      <c r="B986" t="s">
        <v>118</v>
      </c>
      <c r="C986" t="s">
        <v>238</v>
      </c>
      <c r="D986" t="s">
        <v>227</v>
      </c>
      <c r="E986" t="s">
        <v>229</v>
      </c>
      <c r="F986">
        <v>29</v>
      </c>
      <c r="G986">
        <v>9</v>
      </c>
      <c r="H986" t="s">
        <v>250</v>
      </c>
      <c r="I986">
        <v>72</v>
      </c>
      <c r="J986" t="s">
        <v>171</v>
      </c>
      <c r="K986" s="8" t="str">
        <f t="shared" si="15"/>
        <v>72.d1</v>
      </c>
      <c r="L986">
        <v>1</v>
      </c>
      <c r="M986" s="6">
        <v>1.8113425925925925E-2</v>
      </c>
      <c r="N986" s="7">
        <v>26.082999999999998</v>
      </c>
    </row>
    <row r="987" spans="1:14" x14ac:dyDescent="0.2">
      <c r="A987" t="s">
        <v>117</v>
      </c>
      <c r="B987" t="s">
        <v>118</v>
      </c>
      <c r="C987" t="s">
        <v>238</v>
      </c>
      <c r="D987" t="s">
        <v>227</v>
      </c>
      <c r="E987" t="s">
        <v>229</v>
      </c>
      <c r="F987">
        <v>29</v>
      </c>
      <c r="G987">
        <v>9</v>
      </c>
      <c r="H987" t="s">
        <v>250</v>
      </c>
      <c r="I987">
        <v>72</v>
      </c>
      <c r="J987" t="s">
        <v>170</v>
      </c>
      <c r="K987" s="8" t="str">
        <f t="shared" si="15"/>
        <v>72.c1</v>
      </c>
      <c r="L987">
        <v>2</v>
      </c>
      <c r="M987" s="6">
        <v>1.8113425925925925E-2</v>
      </c>
      <c r="N987" s="7">
        <v>26.082999999999998</v>
      </c>
    </row>
    <row r="988" spans="1:14" x14ac:dyDescent="0.2">
      <c r="A988" t="s">
        <v>117</v>
      </c>
      <c r="B988" t="s">
        <v>118</v>
      </c>
      <c r="C988" t="s">
        <v>238</v>
      </c>
      <c r="D988" t="s">
        <v>227</v>
      </c>
      <c r="E988" t="s">
        <v>229</v>
      </c>
      <c r="F988">
        <v>29</v>
      </c>
      <c r="G988">
        <v>9</v>
      </c>
      <c r="H988" t="s">
        <v>250</v>
      </c>
      <c r="I988">
        <v>72</v>
      </c>
      <c r="J988" t="s">
        <v>185</v>
      </c>
      <c r="K988" s="8" t="str">
        <f t="shared" si="15"/>
        <v>72.b1</v>
      </c>
      <c r="L988">
        <v>2</v>
      </c>
      <c r="M988" s="6">
        <v>1.8113425925925925E-2</v>
      </c>
      <c r="N988" s="7">
        <v>26.082999999999998</v>
      </c>
    </row>
    <row r="989" spans="1:14" x14ac:dyDescent="0.2">
      <c r="A989" t="s">
        <v>117</v>
      </c>
      <c r="B989" t="s">
        <v>118</v>
      </c>
      <c r="C989" t="s">
        <v>238</v>
      </c>
      <c r="D989" t="s">
        <v>227</v>
      </c>
      <c r="E989" t="s">
        <v>229</v>
      </c>
      <c r="F989">
        <v>29</v>
      </c>
      <c r="G989">
        <v>9</v>
      </c>
      <c r="H989" t="s">
        <v>250</v>
      </c>
      <c r="I989">
        <v>72</v>
      </c>
      <c r="J989" t="s">
        <v>194</v>
      </c>
      <c r="K989" s="8" t="str">
        <f t="shared" si="15"/>
        <v>72.a5</v>
      </c>
      <c r="L989">
        <v>3</v>
      </c>
      <c r="M989" s="6">
        <v>1.8113425925925925E-2</v>
      </c>
      <c r="N989" s="7">
        <v>26.082999999999998</v>
      </c>
    </row>
    <row r="990" spans="1:14" x14ac:dyDescent="0.2">
      <c r="A990" t="s">
        <v>117</v>
      </c>
      <c r="B990" t="s">
        <v>118</v>
      </c>
      <c r="C990" t="s">
        <v>238</v>
      </c>
      <c r="D990" t="s">
        <v>227</v>
      </c>
      <c r="E990" t="s">
        <v>229</v>
      </c>
      <c r="F990">
        <v>29</v>
      </c>
      <c r="G990">
        <v>9</v>
      </c>
      <c r="H990" t="s">
        <v>250</v>
      </c>
      <c r="I990">
        <v>72</v>
      </c>
      <c r="J990" t="s">
        <v>195</v>
      </c>
      <c r="K990" s="8" t="str">
        <f t="shared" si="15"/>
        <v>72.b5</v>
      </c>
      <c r="L990">
        <v>1</v>
      </c>
      <c r="M990" s="6">
        <v>1.8113425925925925E-2</v>
      </c>
      <c r="N990" s="7">
        <v>26.082999999999998</v>
      </c>
    </row>
    <row r="991" spans="1:14" x14ac:dyDescent="0.2">
      <c r="A991" t="s">
        <v>117</v>
      </c>
      <c r="B991" t="s">
        <v>118</v>
      </c>
      <c r="C991" t="s">
        <v>238</v>
      </c>
      <c r="D991" t="s">
        <v>227</v>
      </c>
      <c r="E991" t="s">
        <v>229</v>
      </c>
      <c r="F991">
        <v>29</v>
      </c>
      <c r="G991">
        <v>9</v>
      </c>
      <c r="H991" t="s">
        <v>250</v>
      </c>
      <c r="I991">
        <v>72</v>
      </c>
      <c r="J991" t="s">
        <v>190</v>
      </c>
      <c r="K991" s="8" t="str">
        <f t="shared" si="15"/>
        <v>72.a3</v>
      </c>
      <c r="L991">
        <v>2</v>
      </c>
      <c r="M991" s="6">
        <v>1.8113425925925925E-2</v>
      </c>
      <c r="N991" s="7">
        <v>26.082999999999998</v>
      </c>
    </row>
    <row r="992" spans="1:14" x14ac:dyDescent="0.2">
      <c r="A992" t="s">
        <v>117</v>
      </c>
      <c r="B992" t="s">
        <v>118</v>
      </c>
      <c r="C992" t="s">
        <v>238</v>
      </c>
      <c r="D992" t="s">
        <v>227</v>
      </c>
      <c r="E992" t="s">
        <v>229</v>
      </c>
      <c r="F992">
        <v>29</v>
      </c>
      <c r="G992">
        <v>9</v>
      </c>
      <c r="H992" t="s">
        <v>250</v>
      </c>
      <c r="I992">
        <v>72</v>
      </c>
      <c r="J992" t="s">
        <v>124</v>
      </c>
      <c r="K992" s="8" t="str">
        <f t="shared" si="15"/>
        <v>72.d2</v>
      </c>
      <c r="L992">
        <v>2</v>
      </c>
      <c r="M992" s="6">
        <v>1.8113425925925925E-2</v>
      </c>
      <c r="N992" s="7">
        <v>26.082999999999998</v>
      </c>
    </row>
    <row r="993" spans="1:14" x14ac:dyDescent="0.2">
      <c r="A993" t="s">
        <v>117</v>
      </c>
      <c r="B993" t="s">
        <v>118</v>
      </c>
      <c r="C993" t="s">
        <v>238</v>
      </c>
      <c r="D993" t="s">
        <v>227</v>
      </c>
      <c r="E993" t="s">
        <v>229</v>
      </c>
      <c r="F993">
        <v>29</v>
      </c>
      <c r="G993">
        <v>9</v>
      </c>
      <c r="H993" t="s">
        <v>250</v>
      </c>
      <c r="I993">
        <v>72</v>
      </c>
      <c r="J993" t="s">
        <v>137</v>
      </c>
      <c r="K993" s="8" t="str">
        <f t="shared" si="15"/>
        <v>72.f2</v>
      </c>
      <c r="L993">
        <v>1</v>
      </c>
      <c r="M993" s="6">
        <v>1.8113425925925925E-2</v>
      </c>
      <c r="N993" s="7">
        <v>26.082999999999998</v>
      </c>
    </row>
    <row r="994" spans="1:14" x14ac:dyDescent="0.2">
      <c r="A994" t="s">
        <v>117</v>
      </c>
      <c r="B994" t="s">
        <v>118</v>
      </c>
      <c r="C994" t="s">
        <v>238</v>
      </c>
      <c r="D994" t="s">
        <v>227</v>
      </c>
      <c r="E994" t="s">
        <v>229</v>
      </c>
      <c r="F994">
        <v>29</v>
      </c>
      <c r="G994">
        <v>9</v>
      </c>
      <c r="H994" t="s">
        <v>250</v>
      </c>
      <c r="I994">
        <v>72</v>
      </c>
      <c r="J994" t="s">
        <v>132</v>
      </c>
      <c r="K994" s="8" t="str">
        <f t="shared" si="15"/>
        <v>72.h2</v>
      </c>
      <c r="L994">
        <v>1</v>
      </c>
      <c r="M994" s="6">
        <v>1.8113425925925925E-2</v>
      </c>
      <c r="N994" s="7">
        <v>26.082999999999998</v>
      </c>
    </row>
    <row r="995" spans="1:14" x14ac:dyDescent="0.2">
      <c r="A995" t="s">
        <v>117</v>
      </c>
      <c r="B995" t="s">
        <v>118</v>
      </c>
      <c r="C995" t="s">
        <v>238</v>
      </c>
      <c r="D995" t="s">
        <v>227</v>
      </c>
      <c r="E995" t="s">
        <v>228</v>
      </c>
      <c r="F995">
        <v>24</v>
      </c>
      <c r="G995">
        <v>15</v>
      </c>
      <c r="H995" t="s">
        <v>250</v>
      </c>
      <c r="I995">
        <v>72</v>
      </c>
      <c r="J995" t="s">
        <v>146</v>
      </c>
      <c r="K995" s="8" t="str">
        <f t="shared" si="15"/>
        <v>72.g7</v>
      </c>
      <c r="L995">
        <v>5</v>
      </c>
      <c r="M995" s="6">
        <v>1.8113425925925925E-2</v>
      </c>
      <c r="N995" s="7">
        <v>26.082999999999998</v>
      </c>
    </row>
    <row r="996" spans="1:14" x14ac:dyDescent="0.2">
      <c r="A996" t="s">
        <v>117</v>
      </c>
      <c r="B996" t="s">
        <v>118</v>
      </c>
      <c r="C996" t="s">
        <v>238</v>
      </c>
      <c r="D996" t="s">
        <v>227</v>
      </c>
      <c r="E996" t="s">
        <v>228</v>
      </c>
      <c r="F996">
        <v>24</v>
      </c>
      <c r="G996">
        <v>15</v>
      </c>
      <c r="H996" t="s">
        <v>250</v>
      </c>
      <c r="I996">
        <v>72</v>
      </c>
      <c r="J996" t="s">
        <v>206</v>
      </c>
      <c r="K996" s="8" t="str">
        <f t="shared" si="15"/>
        <v>72.a8</v>
      </c>
      <c r="L996">
        <v>2</v>
      </c>
      <c r="M996" s="6">
        <v>1.8113425925925925E-2</v>
      </c>
      <c r="N996" s="7">
        <v>26.082999999999998</v>
      </c>
    </row>
    <row r="997" spans="1:14" x14ac:dyDescent="0.2">
      <c r="A997" t="s">
        <v>117</v>
      </c>
      <c r="B997" t="s">
        <v>118</v>
      </c>
      <c r="C997" t="s">
        <v>238</v>
      </c>
      <c r="D997" t="s">
        <v>227</v>
      </c>
      <c r="E997" t="s">
        <v>228</v>
      </c>
      <c r="F997">
        <v>24</v>
      </c>
      <c r="G997">
        <v>15</v>
      </c>
      <c r="H997" t="s">
        <v>250</v>
      </c>
      <c r="I997">
        <v>72</v>
      </c>
      <c r="J997" t="s">
        <v>134</v>
      </c>
      <c r="K997" s="8" t="str">
        <f t="shared" si="15"/>
        <v>72.b8</v>
      </c>
      <c r="L997">
        <v>1</v>
      </c>
      <c r="M997" s="6">
        <v>1.8113425925925925E-2</v>
      </c>
      <c r="N997" s="7">
        <v>26.082999999999998</v>
      </c>
    </row>
    <row r="998" spans="1:14" x14ac:dyDescent="0.2">
      <c r="A998" t="s">
        <v>117</v>
      </c>
      <c r="B998" t="s">
        <v>118</v>
      </c>
      <c r="C998" t="s">
        <v>238</v>
      </c>
      <c r="D998" t="s">
        <v>227</v>
      </c>
      <c r="E998" t="s">
        <v>228</v>
      </c>
      <c r="F998">
        <v>24</v>
      </c>
      <c r="G998">
        <v>15</v>
      </c>
      <c r="H998" t="s">
        <v>250</v>
      </c>
      <c r="I998">
        <v>72</v>
      </c>
      <c r="J998" t="s">
        <v>135</v>
      </c>
      <c r="K998" s="8" t="str">
        <f t="shared" si="15"/>
        <v>72.b6</v>
      </c>
      <c r="L998">
        <v>1</v>
      </c>
      <c r="M998" s="6">
        <v>1.8113425925925925E-2</v>
      </c>
      <c r="N998" s="7">
        <v>26.082999999999998</v>
      </c>
    </row>
    <row r="999" spans="1:14" x14ac:dyDescent="0.2">
      <c r="A999" t="s">
        <v>117</v>
      </c>
      <c r="B999" t="s">
        <v>118</v>
      </c>
      <c r="C999" t="s">
        <v>238</v>
      </c>
      <c r="D999" t="s">
        <v>227</v>
      </c>
      <c r="E999" t="s">
        <v>228</v>
      </c>
      <c r="F999">
        <v>24</v>
      </c>
      <c r="G999">
        <v>15</v>
      </c>
      <c r="H999" t="s">
        <v>250</v>
      </c>
      <c r="I999">
        <v>72</v>
      </c>
      <c r="J999" t="s">
        <v>162</v>
      </c>
      <c r="K999" s="8" t="str">
        <f t="shared" si="15"/>
        <v>72.f8</v>
      </c>
      <c r="L999">
        <v>1</v>
      </c>
      <c r="M999" s="6">
        <v>1.8113425925925925E-2</v>
      </c>
      <c r="N999" s="7">
        <v>26.082999999999998</v>
      </c>
    </row>
    <row r="1000" spans="1:14" x14ac:dyDescent="0.2">
      <c r="A1000" t="s">
        <v>117</v>
      </c>
      <c r="B1000" t="s">
        <v>118</v>
      </c>
      <c r="C1000" t="s">
        <v>238</v>
      </c>
      <c r="D1000" t="s">
        <v>227</v>
      </c>
      <c r="E1000" t="s">
        <v>228</v>
      </c>
      <c r="F1000">
        <v>24</v>
      </c>
      <c r="G1000">
        <v>15</v>
      </c>
      <c r="H1000" t="s">
        <v>250</v>
      </c>
      <c r="I1000">
        <v>72</v>
      </c>
      <c r="J1000" t="s">
        <v>207</v>
      </c>
      <c r="K1000" s="8" t="str">
        <f t="shared" si="15"/>
        <v>72.c8</v>
      </c>
      <c r="L1000">
        <v>1</v>
      </c>
      <c r="M1000" s="6">
        <v>1.8113425925925925E-2</v>
      </c>
      <c r="N1000" s="7">
        <v>26.082999999999998</v>
      </c>
    </row>
    <row r="1001" spans="1:14" x14ac:dyDescent="0.2">
      <c r="A1001" t="s">
        <v>117</v>
      </c>
      <c r="B1001" t="s">
        <v>118</v>
      </c>
      <c r="C1001" t="s">
        <v>238</v>
      </c>
      <c r="D1001" t="s">
        <v>227</v>
      </c>
      <c r="E1001" t="s">
        <v>228</v>
      </c>
      <c r="F1001">
        <v>24</v>
      </c>
      <c r="G1001">
        <v>15</v>
      </c>
      <c r="H1001" t="s">
        <v>250</v>
      </c>
      <c r="I1001">
        <v>72</v>
      </c>
      <c r="J1001" t="s">
        <v>208</v>
      </c>
      <c r="K1001" s="8" t="str">
        <f t="shared" si="15"/>
        <v>72.e8</v>
      </c>
      <c r="L1001">
        <v>2</v>
      </c>
      <c r="M1001" s="6">
        <v>1.8113425925925925E-2</v>
      </c>
      <c r="N1001" s="7">
        <v>26.082999999999998</v>
      </c>
    </row>
    <row r="1002" spans="1:14" x14ac:dyDescent="0.2">
      <c r="A1002" t="s">
        <v>117</v>
      </c>
      <c r="B1002" t="s">
        <v>118</v>
      </c>
      <c r="C1002" t="s">
        <v>238</v>
      </c>
      <c r="D1002" t="s">
        <v>227</v>
      </c>
      <c r="E1002" t="s">
        <v>228</v>
      </c>
      <c r="F1002">
        <v>25</v>
      </c>
      <c r="G1002">
        <v>16</v>
      </c>
      <c r="H1002" t="s">
        <v>250</v>
      </c>
      <c r="I1002">
        <v>72</v>
      </c>
      <c r="J1002" t="s">
        <v>192</v>
      </c>
      <c r="K1002" s="8" t="str">
        <f t="shared" si="15"/>
        <v>72.a4</v>
      </c>
      <c r="L1002">
        <v>1</v>
      </c>
      <c r="M1002" s="6">
        <v>1.8113425925925925E-2</v>
      </c>
      <c r="N1002" s="7">
        <v>26.082999999999998</v>
      </c>
    </row>
    <row r="1003" spans="1:14" x14ac:dyDescent="0.2">
      <c r="A1003" t="s">
        <v>117</v>
      </c>
      <c r="B1003" t="s">
        <v>118</v>
      </c>
      <c r="C1003" t="s">
        <v>238</v>
      </c>
      <c r="D1003" t="s">
        <v>227</v>
      </c>
      <c r="E1003" t="s">
        <v>228</v>
      </c>
      <c r="F1003">
        <v>25</v>
      </c>
      <c r="G1003">
        <v>16</v>
      </c>
      <c r="H1003" t="s">
        <v>250</v>
      </c>
      <c r="I1003">
        <v>72</v>
      </c>
      <c r="J1003" t="s">
        <v>199</v>
      </c>
      <c r="K1003" s="8" t="str">
        <f t="shared" si="15"/>
        <v>72.a6</v>
      </c>
      <c r="L1003">
        <v>1</v>
      </c>
      <c r="M1003" s="6">
        <v>1.8113425925925925E-2</v>
      </c>
      <c r="N1003" s="7">
        <v>26.082999999999998</v>
      </c>
    </row>
    <row r="1004" spans="1:14" x14ac:dyDescent="0.2">
      <c r="A1004" t="s">
        <v>117</v>
      </c>
      <c r="B1004" t="s">
        <v>118</v>
      </c>
      <c r="C1004" t="s">
        <v>238</v>
      </c>
      <c r="D1004" t="s">
        <v>227</v>
      </c>
      <c r="E1004" t="s">
        <v>228</v>
      </c>
      <c r="F1004">
        <v>25</v>
      </c>
      <c r="G1004">
        <v>16</v>
      </c>
      <c r="H1004" t="s">
        <v>250</v>
      </c>
      <c r="I1004">
        <v>72</v>
      </c>
      <c r="J1004" t="s">
        <v>163</v>
      </c>
      <c r="K1004" s="8" t="str">
        <f t="shared" si="15"/>
        <v>72.d8</v>
      </c>
      <c r="L1004">
        <v>1</v>
      </c>
      <c r="M1004" s="6">
        <v>1.8113425925925925E-2</v>
      </c>
      <c r="N1004" s="7">
        <v>26.082999999999998</v>
      </c>
    </row>
    <row r="1005" spans="1:14" x14ac:dyDescent="0.2">
      <c r="A1005" t="s">
        <v>117</v>
      </c>
      <c r="B1005" t="s">
        <v>118</v>
      </c>
      <c r="C1005" t="s">
        <v>238</v>
      </c>
      <c r="D1005" t="s">
        <v>227</v>
      </c>
      <c r="E1005" t="s">
        <v>228</v>
      </c>
      <c r="F1005">
        <v>25</v>
      </c>
      <c r="G1005">
        <v>16</v>
      </c>
      <c r="H1005" t="s">
        <v>250</v>
      </c>
      <c r="I1005">
        <v>72</v>
      </c>
      <c r="J1005" t="s">
        <v>138</v>
      </c>
      <c r="K1005" s="8" t="str">
        <f t="shared" si="15"/>
        <v>72.f6</v>
      </c>
      <c r="L1005">
        <v>1</v>
      </c>
      <c r="M1005" s="6">
        <v>1.8113425925925925E-2</v>
      </c>
      <c r="N1005" s="7">
        <v>26.082999999999998</v>
      </c>
    </row>
    <row r="1006" spans="1:14" x14ac:dyDescent="0.2">
      <c r="A1006" t="s">
        <v>117</v>
      </c>
      <c r="B1006" t="s">
        <v>118</v>
      </c>
      <c r="C1006" t="s">
        <v>238</v>
      </c>
      <c r="D1006" t="s">
        <v>227</v>
      </c>
      <c r="E1006" t="s">
        <v>228</v>
      </c>
      <c r="F1006">
        <v>25</v>
      </c>
      <c r="G1006">
        <v>16</v>
      </c>
      <c r="H1006" t="s">
        <v>250</v>
      </c>
      <c r="I1006">
        <v>72</v>
      </c>
      <c r="J1006" t="s">
        <v>122</v>
      </c>
      <c r="K1006" s="8" t="str">
        <f t="shared" si="15"/>
        <v>72.f4</v>
      </c>
      <c r="L1006">
        <v>1</v>
      </c>
      <c r="M1006" s="6">
        <v>1.8113425925925925E-2</v>
      </c>
      <c r="N1006" s="7">
        <v>26.082999999999998</v>
      </c>
    </row>
    <row r="1007" spans="1:14" x14ac:dyDescent="0.2">
      <c r="A1007" t="s">
        <v>117</v>
      </c>
      <c r="B1007" t="s">
        <v>118</v>
      </c>
      <c r="C1007" t="s">
        <v>238</v>
      </c>
      <c r="D1007" t="s">
        <v>227</v>
      </c>
      <c r="E1007" t="s">
        <v>228</v>
      </c>
      <c r="F1007">
        <v>25</v>
      </c>
      <c r="G1007">
        <v>16</v>
      </c>
      <c r="H1007" t="s">
        <v>250</v>
      </c>
      <c r="I1007">
        <v>72</v>
      </c>
      <c r="J1007" t="s">
        <v>123</v>
      </c>
      <c r="K1007" s="8" t="str">
        <f t="shared" si="15"/>
        <v>72.e3</v>
      </c>
      <c r="L1007">
        <v>1</v>
      </c>
      <c r="M1007" s="6">
        <v>1.8113425925925925E-2</v>
      </c>
      <c r="N1007" s="7">
        <v>26.082999999999998</v>
      </c>
    </row>
    <row r="1008" spans="1:14" x14ac:dyDescent="0.2">
      <c r="A1008" t="s">
        <v>117</v>
      </c>
      <c r="B1008" t="s">
        <v>118</v>
      </c>
      <c r="C1008" t="s">
        <v>238</v>
      </c>
      <c r="D1008" t="s">
        <v>227</v>
      </c>
      <c r="E1008" t="s">
        <v>228</v>
      </c>
      <c r="F1008">
        <v>25</v>
      </c>
      <c r="G1008">
        <v>16</v>
      </c>
      <c r="H1008" t="s">
        <v>250</v>
      </c>
      <c r="I1008">
        <v>72</v>
      </c>
      <c r="J1008" t="s">
        <v>124</v>
      </c>
      <c r="K1008" s="8" t="str">
        <f t="shared" si="15"/>
        <v>72.d2</v>
      </c>
      <c r="L1008">
        <v>2</v>
      </c>
      <c r="M1008" s="6">
        <v>1.8113425925925925E-2</v>
      </c>
      <c r="N1008" s="7">
        <v>26.082999999999998</v>
      </c>
    </row>
    <row r="1009" spans="1:14" x14ac:dyDescent="0.2">
      <c r="A1009" t="s">
        <v>117</v>
      </c>
      <c r="B1009" t="s">
        <v>118</v>
      </c>
      <c r="C1009" t="s">
        <v>238</v>
      </c>
      <c r="D1009" t="s">
        <v>227</v>
      </c>
      <c r="E1009" t="s">
        <v>228</v>
      </c>
      <c r="F1009">
        <v>25</v>
      </c>
      <c r="G1009">
        <v>16</v>
      </c>
      <c r="H1009" t="s">
        <v>250</v>
      </c>
      <c r="I1009">
        <v>72</v>
      </c>
      <c r="J1009" t="s">
        <v>126</v>
      </c>
      <c r="K1009" s="8" t="str">
        <f t="shared" si="15"/>
        <v>72.d6</v>
      </c>
      <c r="L1009">
        <v>1</v>
      </c>
      <c r="M1009" s="6">
        <v>1.8113425925925925E-2</v>
      </c>
      <c r="N1009" s="7">
        <v>26.082999999999998</v>
      </c>
    </row>
    <row r="1010" spans="1:14" x14ac:dyDescent="0.2">
      <c r="A1010" t="s">
        <v>117</v>
      </c>
      <c r="B1010" t="s">
        <v>118</v>
      </c>
      <c r="C1010" t="s">
        <v>238</v>
      </c>
      <c r="D1010" t="s">
        <v>227</v>
      </c>
      <c r="E1010" t="s">
        <v>228</v>
      </c>
      <c r="F1010">
        <v>25</v>
      </c>
      <c r="G1010">
        <v>16</v>
      </c>
      <c r="H1010" t="s">
        <v>250</v>
      </c>
      <c r="I1010">
        <v>72</v>
      </c>
      <c r="J1010" t="s">
        <v>135</v>
      </c>
      <c r="K1010" s="8" t="str">
        <f t="shared" ref="K1010:K1073" si="16">I1010&amp;"."&amp;J1010</f>
        <v>72.b6</v>
      </c>
      <c r="L1010">
        <v>1</v>
      </c>
      <c r="M1010" s="6">
        <v>1.8113425925925925E-2</v>
      </c>
      <c r="N1010" s="7">
        <v>26.082999999999998</v>
      </c>
    </row>
    <row r="1011" spans="1:14" x14ac:dyDescent="0.2">
      <c r="A1011" t="s">
        <v>117</v>
      </c>
      <c r="B1011" t="s">
        <v>118</v>
      </c>
      <c r="C1011" t="s">
        <v>238</v>
      </c>
      <c r="D1011" t="s">
        <v>227</v>
      </c>
      <c r="E1011" t="s">
        <v>228</v>
      </c>
      <c r="F1011">
        <v>4</v>
      </c>
      <c r="G1011">
        <v>17</v>
      </c>
      <c r="H1011" t="s">
        <v>250</v>
      </c>
      <c r="I1011">
        <v>72</v>
      </c>
      <c r="J1011" t="s">
        <v>152</v>
      </c>
      <c r="K1011" s="8" t="str">
        <f t="shared" si="16"/>
        <v>72.h7</v>
      </c>
      <c r="L1011">
        <v>2</v>
      </c>
      <c r="M1011" s="6">
        <v>1.8113425925925925E-2</v>
      </c>
      <c r="N1011" s="7">
        <v>26.082999999999998</v>
      </c>
    </row>
    <row r="1012" spans="1:14" x14ac:dyDescent="0.2">
      <c r="A1012" t="s">
        <v>117</v>
      </c>
      <c r="B1012" t="s">
        <v>118</v>
      </c>
      <c r="C1012" t="s">
        <v>238</v>
      </c>
      <c r="D1012" t="s">
        <v>227</v>
      </c>
      <c r="E1012" t="s">
        <v>228</v>
      </c>
      <c r="F1012">
        <v>4</v>
      </c>
      <c r="G1012">
        <v>17</v>
      </c>
      <c r="H1012" t="s">
        <v>250</v>
      </c>
      <c r="I1012">
        <v>72</v>
      </c>
      <c r="J1012" t="s">
        <v>183</v>
      </c>
      <c r="K1012" s="8" t="str">
        <f t="shared" si="16"/>
        <v>72.e7</v>
      </c>
      <c r="L1012">
        <v>1</v>
      </c>
      <c r="M1012" s="6">
        <v>1.8113425925925925E-2</v>
      </c>
      <c r="N1012" s="7">
        <v>26.082999999999998</v>
      </c>
    </row>
    <row r="1013" spans="1:14" x14ac:dyDescent="0.2">
      <c r="A1013" t="s">
        <v>117</v>
      </c>
      <c r="B1013" t="s">
        <v>118</v>
      </c>
      <c r="C1013" t="s">
        <v>238</v>
      </c>
      <c r="D1013" t="s">
        <v>227</v>
      </c>
      <c r="E1013" t="s">
        <v>228</v>
      </c>
      <c r="F1013">
        <v>4</v>
      </c>
      <c r="G1013">
        <v>17</v>
      </c>
      <c r="H1013" t="s">
        <v>250</v>
      </c>
      <c r="I1013">
        <v>72</v>
      </c>
      <c r="J1013" t="s">
        <v>135</v>
      </c>
      <c r="K1013" s="8" t="str">
        <f t="shared" si="16"/>
        <v>72.b6</v>
      </c>
      <c r="L1013">
        <v>3</v>
      </c>
      <c r="M1013" s="6">
        <v>1.8113425925925925E-2</v>
      </c>
      <c r="N1013" s="7">
        <v>26.082999999999998</v>
      </c>
    </row>
    <row r="1014" spans="1:14" x14ac:dyDescent="0.2">
      <c r="A1014" t="s">
        <v>117</v>
      </c>
      <c r="B1014" t="s">
        <v>118</v>
      </c>
      <c r="C1014" t="s">
        <v>238</v>
      </c>
      <c r="D1014" t="s">
        <v>227</v>
      </c>
      <c r="E1014" t="s">
        <v>228</v>
      </c>
      <c r="F1014">
        <v>4</v>
      </c>
      <c r="G1014">
        <v>17</v>
      </c>
      <c r="H1014" t="s">
        <v>250</v>
      </c>
      <c r="I1014">
        <v>72</v>
      </c>
      <c r="J1014" t="s">
        <v>160</v>
      </c>
      <c r="K1014" s="8" t="str">
        <f t="shared" si="16"/>
        <v>72.b4</v>
      </c>
      <c r="L1014">
        <v>5</v>
      </c>
      <c r="M1014" s="6">
        <v>1.8113425925925925E-2</v>
      </c>
      <c r="N1014" s="7">
        <v>26.082999999999998</v>
      </c>
    </row>
    <row r="1015" spans="1:14" x14ac:dyDescent="0.2">
      <c r="A1015" t="s">
        <v>117</v>
      </c>
      <c r="B1015" t="s">
        <v>118</v>
      </c>
      <c r="C1015" t="s">
        <v>238</v>
      </c>
      <c r="D1015" t="s">
        <v>227</v>
      </c>
      <c r="E1015" t="s">
        <v>228</v>
      </c>
      <c r="F1015">
        <v>4</v>
      </c>
      <c r="G1015">
        <v>17</v>
      </c>
      <c r="H1015" t="s">
        <v>250</v>
      </c>
      <c r="I1015">
        <v>72</v>
      </c>
      <c r="J1015" t="s">
        <v>196</v>
      </c>
      <c r="K1015" s="8" t="str">
        <f t="shared" si="16"/>
        <v>72.c5</v>
      </c>
      <c r="L1015">
        <v>1</v>
      </c>
      <c r="M1015" s="6">
        <v>1.8113425925925925E-2</v>
      </c>
      <c r="N1015" s="7">
        <v>26.082999999999998</v>
      </c>
    </row>
    <row r="1016" spans="1:14" x14ac:dyDescent="0.2">
      <c r="A1016" t="s">
        <v>117</v>
      </c>
      <c r="B1016" t="s">
        <v>118</v>
      </c>
      <c r="C1016" t="s">
        <v>238</v>
      </c>
      <c r="D1016" t="s">
        <v>227</v>
      </c>
      <c r="E1016" t="s">
        <v>229</v>
      </c>
      <c r="F1016">
        <v>31</v>
      </c>
      <c r="G1016">
        <v>9</v>
      </c>
      <c r="H1016" t="s">
        <v>250</v>
      </c>
      <c r="I1016">
        <v>72</v>
      </c>
      <c r="J1016" t="s">
        <v>211</v>
      </c>
      <c r="K1016" s="8" t="str">
        <f t="shared" si="16"/>
        <v>72.b9</v>
      </c>
      <c r="L1016">
        <v>5</v>
      </c>
      <c r="M1016" s="6">
        <v>1.8113425925925925E-2</v>
      </c>
      <c r="N1016" s="7">
        <v>26.082999999999998</v>
      </c>
    </row>
    <row r="1017" spans="1:14" x14ac:dyDescent="0.2">
      <c r="A1017" t="s">
        <v>117</v>
      </c>
      <c r="B1017" t="s">
        <v>118</v>
      </c>
      <c r="C1017" t="s">
        <v>238</v>
      </c>
      <c r="D1017" t="s">
        <v>227</v>
      </c>
      <c r="E1017" t="s">
        <v>229</v>
      </c>
      <c r="F1017">
        <v>31</v>
      </c>
      <c r="G1017">
        <v>9</v>
      </c>
      <c r="H1017" t="s">
        <v>250</v>
      </c>
      <c r="I1017">
        <v>72</v>
      </c>
      <c r="J1017" t="s">
        <v>134</v>
      </c>
      <c r="K1017" s="8" t="str">
        <f t="shared" si="16"/>
        <v>72.b8</v>
      </c>
      <c r="L1017">
        <v>4</v>
      </c>
      <c r="M1017" s="6">
        <v>1.8113425925925925E-2</v>
      </c>
      <c r="N1017" s="7">
        <v>26.082999999999998</v>
      </c>
    </row>
    <row r="1018" spans="1:14" x14ac:dyDescent="0.2">
      <c r="A1018" t="s">
        <v>117</v>
      </c>
      <c r="B1018" t="s">
        <v>118</v>
      </c>
      <c r="C1018" t="s">
        <v>238</v>
      </c>
      <c r="D1018" t="s">
        <v>227</v>
      </c>
      <c r="E1018" t="s">
        <v>229</v>
      </c>
      <c r="F1018">
        <v>31</v>
      </c>
      <c r="G1018">
        <v>9</v>
      </c>
      <c r="H1018" t="s">
        <v>250</v>
      </c>
      <c r="I1018">
        <v>72</v>
      </c>
      <c r="J1018" t="s">
        <v>212</v>
      </c>
      <c r="K1018" s="8" t="str">
        <f t="shared" si="16"/>
        <v>72.c9</v>
      </c>
      <c r="L1018">
        <v>1</v>
      </c>
      <c r="M1018" s="6">
        <v>1.8113425925925925E-2</v>
      </c>
      <c r="N1018" s="7">
        <v>26.082999999999998</v>
      </c>
    </row>
    <row r="1019" spans="1:14" x14ac:dyDescent="0.2">
      <c r="A1019" t="s">
        <v>117</v>
      </c>
      <c r="B1019" t="s">
        <v>118</v>
      </c>
      <c r="C1019" t="s">
        <v>238</v>
      </c>
      <c r="D1019" t="s">
        <v>227</v>
      </c>
      <c r="E1019" t="s">
        <v>229</v>
      </c>
      <c r="F1019">
        <v>31</v>
      </c>
      <c r="G1019">
        <v>9</v>
      </c>
      <c r="H1019" t="s">
        <v>250</v>
      </c>
      <c r="I1019">
        <v>72</v>
      </c>
      <c r="J1019" t="s">
        <v>213</v>
      </c>
      <c r="K1019" s="8" t="str">
        <f t="shared" si="16"/>
        <v>72.d9</v>
      </c>
      <c r="L1019">
        <v>1</v>
      </c>
      <c r="M1019" s="6">
        <v>1.8113425925925925E-2</v>
      </c>
      <c r="N1019" s="7">
        <v>26.082999999999998</v>
      </c>
    </row>
    <row r="1020" spans="1:14" x14ac:dyDescent="0.2">
      <c r="A1020" t="s">
        <v>117</v>
      </c>
      <c r="B1020" t="s">
        <v>118</v>
      </c>
      <c r="C1020" t="s">
        <v>238</v>
      </c>
      <c r="D1020" t="s">
        <v>227</v>
      </c>
      <c r="E1020" t="s">
        <v>229</v>
      </c>
      <c r="F1020">
        <v>31</v>
      </c>
      <c r="G1020">
        <v>9</v>
      </c>
      <c r="H1020" t="s">
        <v>250</v>
      </c>
      <c r="I1020">
        <v>72</v>
      </c>
      <c r="J1020" t="s">
        <v>162</v>
      </c>
      <c r="K1020" s="8" t="str">
        <f t="shared" si="16"/>
        <v>72.f8</v>
      </c>
      <c r="L1020">
        <v>2</v>
      </c>
      <c r="M1020" s="6">
        <v>1.8113425925925925E-2</v>
      </c>
      <c r="N1020" s="7">
        <v>26.082999999999998</v>
      </c>
    </row>
    <row r="1021" spans="1:14" x14ac:dyDescent="0.2">
      <c r="A1021" t="s">
        <v>117</v>
      </c>
      <c r="B1021" t="s">
        <v>118</v>
      </c>
      <c r="C1021" t="s">
        <v>238</v>
      </c>
      <c r="D1021" t="s">
        <v>227</v>
      </c>
      <c r="E1021" t="s">
        <v>229</v>
      </c>
      <c r="F1021">
        <v>31</v>
      </c>
      <c r="G1021">
        <v>9</v>
      </c>
      <c r="H1021" t="s">
        <v>250</v>
      </c>
      <c r="I1021">
        <v>72</v>
      </c>
      <c r="J1021" t="s">
        <v>146</v>
      </c>
      <c r="K1021" s="8" t="str">
        <f t="shared" si="16"/>
        <v>72.g7</v>
      </c>
      <c r="L1021">
        <v>1</v>
      </c>
      <c r="M1021" s="6">
        <v>1.8113425925925925E-2</v>
      </c>
      <c r="N1021" s="7">
        <v>26.082999999999998</v>
      </c>
    </row>
    <row r="1022" spans="1:14" x14ac:dyDescent="0.2">
      <c r="A1022" t="s">
        <v>117</v>
      </c>
      <c r="B1022" t="s">
        <v>118</v>
      </c>
      <c r="C1022" t="s">
        <v>238</v>
      </c>
      <c r="D1022" t="s">
        <v>227</v>
      </c>
      <c r="E1022" t="s">
        <v>230</v>
      </c>
      <c r="F1022">
        <v>16</v>
      </c>
      <c r="G1022">
        <v>10</v>
      </c>
      <c r="H1022" t="s">
        <v>250</v>
      </c>
      <c r="I1022">
        <v>72</v>
      </c>
      <c r="J1022" t="s">
        <v>174</v>
      </c>
      <c r="K1022" s="8" t="str">
        <f t="shared" si="16"/>
        <v>72.g3</v>
      </c>
      <c r="L1022">
        <v>1</v>
      </c>
      <c r="M1022" s="6">
        <v>1.8113425925925925E-2</v>
      </c>
      <c r="N1022" s="7">
        <v>26.082999999999998</v>
      </c>
    </row>
    <row r="1023" spans="1:14" x14ac:dyDescent="0.2">
      <c r="A1023" t="s">
        <v>117</v>
      </c>
      <c r="B1023" t="s">
        <v>118</v>
      </c>
      <c r="C1023" t="s">
        <v>238</v>
      </c>
      <c r="D1023" t="s">
        <v>227</v>
      </c>
      <c r="E1023" t="s">
        <v>230</v>
      </c>
      <c r="F1023">
        <v>16</v>
      </c>
      <c r="G1023">
        <v>10</v>
      </c>
      <c r="H1023" t="s">
        <v>250</v>
      </c>
      <c r="I1023">
        <v>72</v>
      </c>
      <c r="J1023" t="s">
        <v>143</v>
      </c>
      <c r="K1023" s="8" t="str">
        <f t="shared" si="16"/>
        <v>72.h4</v>
      </c>
      <c r="L1023">
        <v>3</v>
      </c>
      <c r="M1023" s="6">
        <v>1.8113425925925925E-2</v>
      </c>
      <c r="N1023" s="7">
        <v>26.082999999999998</v>
      </c>
    </row>
    <row r="1024" spans="1:14" x14ac:dyDescent="0.2">
      <c r="A1024" t="s">
        <v>117</v>
      </c>
      <c r="B1024" t="s">
        <v>118</v>
      </c>
      <c r="C1024" t="s">
        <v>239</v>
      </c>
      <c r="D1024" t="s">
        <v>227</v>
      </c>
      <c r="E1024" t="s">
        <v>229</v>
      </c>
      <c r="F1024">
        <v>32</v>
      </c>
      <c r="G1024">
        <v>9</v>
      </c>
      <c r="H1024" t="s">
        <v>250</v>
      </c>
      <c r="I1024">
        <v>72</v>
      </c>
      <c r="J1024" t="s">
        <v>207</v>
      </c>
      <c r="K1024" s="8" t="str">
        <f t="shared" si="16"/>
        <v>72.c8</v>
      </c>
      <c r="L1024">
        <v>3</v>
      </c>
      <c r="M1024" s="6">
        <v>1.8113425925925925E-2</v>
      </c>
      <c r="N1024" s="7">
        <v>26.082999999999998</v>
      </c>
    </row>
    <row r="1025" spans="1:14" x14ac:dyDescent="0.2">
      <c r="A1025" t="s">
        <v>117</v>
      </c>
      <c r="B1025" t="s">
        <v>118</v>
      </c>
      <c r="C1025" t="s">
        <v>239</v>
      </c>
      <c r="D1025" t="s">
        <v>227</v>
      </c>
      <c r="E1025" t="s">
        <v>229</v>
      </c>
      <c r="F1025">
        <v>32</v>
      </c>
      <c r="G1025">
        <v>9</v>
      </c>
      <c r="H1025" t="s">
        <v>250</v>
      </c>
      <c r="I1025">
        <v>72</v>
      </c>
      <c r="J1025" t="s">
        <v>134</v>
      </c>
      <c r="K1025" s="8" t="str">
        <f t="shared" si="16"/>
        <v>72.b8</v>
      </c>
      <c r="L1025">
        <v>2</v>
      </c>
      <c r="M1025" s="6">
        <v>1.8113425925925925E-2</v>
      </c>
      <c r="N1025" s="7">
        <v>26.082999999999998</v>
      </c>
    </row>
    <row r="1026" spans="1:14" x14ac:dyDescent="0.2">
      <c r="A1026" t="s">
        <v>117</v>
      </c>
      <c r="B1026" t="s">
        <v>118</v>
      </c>
      <c r="C1026" t="s">
        <v>239</v>
      </c>
      <c r="D1026" t="s">
        <v>227</v>
      </c>
      <c r="E1026" t="s">
        <v>229</v>
      </c>
      <c r="F1026">
        <v>32</v>
      </c>
      <c r="G1026">
        <v>9</v>
      </c>
      <c r="H1026" t="s">
        <v>250</v>
      </c>
      <c r="I1026">
        <v>72</v>
      </c>
      <c r="J1026" t="s">
        <v>135</v>
      </c>
      <c r="K1026" s="8" t="str">
        <f t="shared" si="16"/>
        <v>72.b6</v>
      </c>
      <c r="L1026">
        <v>2</v>
      </c>
      <c r="M1026" s="6">
        <v>1.8113425925925925E-2</v>
      </c>
      <c r="N1026" s="7">
        <v>26.082999999999998</v>
      </c>
    </row>
    <row r="1027" spans="1:14" x14ac:dyDescent="0.2">
      <c r="A1027" t="s">
        <v>117</v>
      </c>
      <c r="B1027" t="s">
        <v>118</v>
      </c>
      <c r="C1027" t="s">
        <v>239</v>
      </c>
      <c r="D1027" t="s">
        <v>227</v>
      </c>
      <c r="E1027" t="s">
        <v>228</v>
      </c>
      <c r="F1027">
        <v>26</v>
      </c>
      <c r="G1027">
        <v>16</v>
      </c>
      <c r="H1027" t="s">
        <v>250</v>
      </c>
      <c r="I1027">
        <v>72</v>
      </c>
      <c r="J1027" t="s">
        <v>181</v>
      </c>
      <c r="K1027" s="8" t="str">
        <f t="shared" si="16"/>
        <v>72.h1</v>
      </c>
      <c r="L1027">
        <v>3</v>
      </c>
      <c r="M1027" s="6">
        <v>1.8113425925925925E-2</v>
      </c>
      <c r="N1027" s="7">
        <v>26.082999999999998</v>
      </c>
    </row>
    <row r="1028" spans="1:14" x14ac:dyDescent="0.2">
      <c r="A1028" t="s">
        <v>117</v>
      </c>
      <c r="B1028" t="s">
        <v>118</v>
      </c>
      <c r="C1028" t="s">
        <v>239</v>
      </c>
      <c r="D1028" t="s">
        <v>227</v>
      </c>
      <c r="E1028" t="s">
        <v>228</v>
      </c>
      <c r="F1028">
        <v>26</v>
      </c>
      <c r="G1028">
        <v>16</v>
      </c>
      <c r="H1028" t="s">
        <v>250</v>
      </c>
      <c r="I1028">
        <v>72</v>
      </c>
      <c r="J1028" t="s">
        <v>186</v>
      </c>
      <c r="K1028" s="8" t="str">
        <f t="shared" si="16"/>
        <v>72.f1</v>
      </c>
      <c r="L1028">
        <v>1</v>
      </c>
      <c r="M1028" s="6">
        <v>1.8113425925925925E-2</v>
      </c>
      <c r="N1028" s="7">
        <v>26.082999999999998</v>
      </c>
    </row>
    <row r="1029" spans="1:14" x14ac:dyDescent="0.2">
      <c r="A1029" t="s">
        <v>117</v>
      </c>
      <c r="B1029" t="s">
        <v>118</v>
      </c>
      <c r="C1029" t="s">
        <v>239</v>
      </c>
      <c r="D1029" t="s">
        <v>227</v>
      </c>
      <c r="E1029" t="s">
        <v>228</v>
      </c>
      <c r="F1029">
        <v>26</v>
      </c>
      <c r="G1029">
        <v>16</v>
      </c>
      <c r="H1029" t="s">
        <v>250</v>
      </c>
      <c r="I1029">
        <v>72</v>
      </c>
      <c r="J1029" t="s">
        <v>137</v>
      </c>
      <c r="K1029" s="8" t="str">
        <f t="shared" si="16"/>
        <v>72.f2</v>
      </c>
      <c r="L1029">
        <v>4</v>
      </c>
      <c r="M1029" s="6">
        <v>1.8113425925925925E-2</v>
      </c>
      <c r="N1029" s="7">
        <v>26.082999999999998</v>
      </c>
    </row>
    <row r="1030" spans="1:14" x14ac:dyDescent="0.2">
      <c r="A1030" t="s">
        <v>117</v>
      </c>
      <c r="B1030" t="s">
        <v>118</v>
      </c>
      <c r="C1030" t="s">
        <v>239</v>
      </c>
      <c r="D1030" t="s">
        <v>227</v>
      </c>
      <c r="E1030" t="s">
        <v>228</v>
      </c>
      <c r="F1030">
        <v>26</v>
      </c>
      <c r="G1030">
        <v>16</v>
      </c>
      <c r="H1030" t="s">
        <v>250</v>
      </c>
      <c r="I1030">
        <v>72</v>
      </c>
      <c r="J1030" t="s">
        <v>123</v>
      </c>
      <c r="K1030" s="8" t="str">
        <f t="shared" si="16"/>
        <v>72.e3</v>
      </c>
      <c r="L1030">
        <v>4</v>
      </c>
      <c r="M1030" s="6">
        <v>1.8113425925925925E-2</v>
      </c>
      <c r="N1030" s="7">
        <v>26.082999999999998</v>
      </c>
    </row>
    <row r="1031" spans="1:14" x14ac:dyDescent="0.2">
      <c r="A1031" t="s">
        <v>117</v>
      </c>
      <c r="B1031" t="s">
        <v>118</v>
      </c>
      <c r="C1031" t="s">
        <v>239</v>
      </c>
      <c r="D1031" t="s">
        <v>227</v>
      </c>
      <c r="E1031" t="s">
        <v>228</v>
      </c>
      <c r="F1031">
        <v>26</v>
      </c>
      <c r="G1031">
        <v>16</v>
      </c>
      <c r="H1031" t="s">
        <v>250</v>
      </c>
      <c r="I1031">
        <v>72</v>
      </c>
      <c r="J1031" t="s">
        <v>124</v>
      </c>
      <c r="K1031" s="8" t="str">
        <f t="shared" si="16"/>
        <v>72.d2</v>
      </c>
      <c r="L1031">
        <v>2</v>
      </c>
      <c r="M1031" s="6">
        <v>1.8113425925925925E-2</v>
      </c>
      <c r="N1031" s="7">
        <v>26.082999999999998</v>
      </c>
    </row>
    <row r="1032" spans="1:14" x14ac:dyDescent="0.2">
      <c r="A1032" t="s">
        <v>117</v>
      </c>
      <c r="B1032" t="s">
        <v>118</v>
      </c>
      <c r="C1032" t="s">
        <v>239</v>
      </c>
      <c r="D1032" t="s">
        <v>227</v>
      </c>
      <c r="E1032" t="s">
        <v>228</v>
      </c>
      <c r="F1032">
        <v>26</v>
      </c>
      <c r="G1032">
        <v>16</v>
      </c>
      <c r="H1032" t="s">
        <v>250</v>
      </c>
      <c r="I1032">
        <v>72</v>
      </c>
      <c r="J1032" t="s">
        <v>122</v>
      </c>
      <c r="K1032" s="8" t="str">
        <f t="shared" si="16"/>
        <v>72.f4</v>
      </c>
      <c r="L1032">
        <v>2</v>
      </c>
      <c r="M1032" s="6">
        <v>1.8113425925925925E-2</v>
      </c>
      <c r="N1032" s="7">
        <v>26.082999999999998</v>
      </c>
    </row>
    <row r="1033" spans="1:14" x14ac:dyDescent="0.2">
      <c r="A1033" t="s">
        <v>117</v>
      </c>
      <c r="B1033" t="s">
        <v>118</v>
      </c>
      <c r="C1033" t="s">
        <v>239</v>
      </c>
      <c r="D1033" t="s">
        <v>227</v>
      </c>
      <c r="E1033" t="s">
        <v>228</v>
      </c>
      <c r="F1033">
        <v>26</v>
      </c>
      <c r="G1033">
        <v>16</v>
      </c>
      <c r="H1033" t="s">
        <v>250</v>
      </c>
      <c r="I1033">
        <v>72</v>
      </c>
      <c r="J1033" t="s">
        <v>140</v>
      </c>
      <c r="K1033" s="8" t="str">
        <f t="shared" si="16"/>
        <v>72.b2</v>
      </c>
      <c r="L1033">
        <v>2</v>
      </c>
      <c r="M1033" s="6">
        <v>1.8113425925925925E-2</v>
      </c>
      <c r="N1033" s="7">
        <v>26.082999999999998</v>
      </c>
    </row>
    <row r="1034" spans="1:14" x14ac:dyDescent="0.2">
      <c r="A1034" t="s">
        <v>117</v>
      </c>
      <c r="B1034" t="s">
        <v>118</v>
      </c>
      <c r="C1034" t="s">
        <v>239</v>
      </c>
      <c r="D1034" t="s">
        <v>227</v>
      </c>
      <c r="E1034" t="s">
        <v>228</v>
      </c>
      <c r="F1034">
        <v>26</v>
      </c>
      <c r="G1034">
        <v>16</v>
      </c>
      <c r="H1034" t="s">
        <v>250</v>
      </c>
      <c r="I1034">
        <v>72</v>
      </c>
      <c r="J1034" t="s">
        <v>192</v>
      </c>
      <c r="K1034" s="8" t="str">
        <f t="shared" si="16"/>
        <v>72.a4</v>
      </c>
      <c r="L1034">
        <v>1</v>
      </c>
      <c r="M1034" s="6">
        <v>1.8113425925925925E-2</v>
      </c>
      <c r="N1034" s="7">
        <v>26.082999999999998</v>
      </c>
    </row>
    <row r="1035" spans="1:14" x14ac:dyDescent="0.2">
      <c r="A1035" t="s">
        <v>117</v>
      </c>
      <c r="B1035" t="s">
        <v>118</v>
      </c>
      <c r="C1035" t="s">
        <v>239</v>
      </c>
      <c r="D1035" t="s">
        <v>227</v>
      </c>
      <c r="E1035" t="s">
        <v>228</v>
      </c>
      <c r="F1035">
        <v>27</v>
      </c>
      <c r="G1035">
        <v>16</v>
      </c>
      <c r="H1035" t="s">
        <v>250</v>
      </c>
      <c r="I1035">
        <v>72</v>
      </c>
      <c r="J1035" t="s">
        <v>188</v>
      </c>
      <c r="K1035" s="8" t="str">
        <f t="shared" si="16"/>
        <v>72.a2</v>
      </c>
      <c r="L1035">
        <v>2</v>
      </c>
      <c r="M1035" s="6">
        <v>1.8113425925925925E-2</v>
      </c>
      <c r="N1035" s="7">
        <v>26.082999999999998</v>
      </c>
    </row>
    <row r="1036" spans="1:14" x14ac:dyDescent="0.2">
      <c r="A1036" t="s">
        <v>117</v>
      </c>
      <c r="B1036" t="s">
        <v>118</v>
      </c>
      <c r="C1036" t="s">
        <v>239</v>
      </c>
      <c r="D1036" t="s">
        <v>227</v>
      </c>
      <c r="E1036" t="s">
        <v>228</v>
      </c>
      <c r="F1036">
        <v>27</v>
      </c>
      <c r="G1036">
        <v>16</v>
      </c>
      <c r="H1036" t="s">
        <v>250</v>
      </c>
      <c r="I1036">
        <v>72</v>
      </c>
      <c r="J1036" t="s">
        <v>125</v>
      </c>
      <c r="K1036" s="8" t="str">
        <f t="shared" si="16"/>
        <v>72.c3</v>
      </c>
      <c r="L1036">
        <v>1</v>
      </c>
      <c r="M1036" s="6">
        <v>1.8113425925925925E-2</v>
      </c>
      <c r="N1036" s="7">
        <v>26.082999999999998</v>
      </c>
    </row>
    <row r="1037" spans="1:14" x14ac:dyDescent="0.2">
      <c r="A1037" t="s">
        <v>117</v>
      </c>
      <c r="B1037" t="s">
        <v>118</v>
      </c>
      <c r="C1037" t="s">
        <v>239</v>
      </c>
      <c r="D1037" t="s">
        <v>227</v>
      </c>
      <c r="E1037" t="s">
        <v>228</v>
      </c>
      <c r="F1037">
        <v>27</v>
      </c>
      <c r="G1037">
        <v>16</v>
      </c>
      <c r="H1037" t="s">
        <v>250</v>
      </c>
      <c r="I1037">
        <v>72</v>
      </c>
      <c r="J1037" t="s">
        <v>160</v>
      </c>
      <c r="K1037" s="8" t="str">
        <f t="shared" si="16"/>
        <v>72.b4</v>
      </c>
      <c r="L1037">
        <v>1</v>
      </c>
      <c r="M1037" s="6">
        <v>1.8113425925925925E-2</v>
      </c>
      <c r="N1037" s="7">
        <v>26.082999999999998</v>
      </c>
    </row>
    <row r="1038" spans="1:14" x14ac:dyDescent="0.2">
      <c r="A1038" t="s">
        <v>117</v>
      </c>
      <c r="B1038" t="s">
        <v>118</v>
      </c>
      <c r="C1038" t="s">
        <v>239</v>
      </c>
      <c r="D1038" t="s">
        <v>227</v>
      </c>
      <c r="E1038" t="s">
        <v>228</v>
      </c>
      <c r="F1038">
        <v>27</v>
      </c>
      <c r="G1038">
        <v>16</v>
      </c>
      <c r="H1038" t="s">
        <v>250</v>
      </c>
      <c r="I1038">
        <v>72</v>
      </c>
      <c r="J1038" t="s">
        <v>167</v>
      </c>
      <c r="K1038" s="8" t="str">
        <f t="shared" si="16"/>
        <v>72.g5</v>
      </c>
      <c r="L1038">
        <v>1</v>
      </c>
      <c r="M1038" s="6">
        <v>1.8113425925925925E-2</v>
      </c>
      <c r="N1038" s="7">
        <v>26.082999999999998</v>
      </c>
    </row>
    <row r="1039" spans="1:14" x14ac:dyDescent="0.2">
      <c r="A1039" t="s">
        <v>117</v>
      </c>
      <c r="B1039" t="s">
        <v>118</v>
      </c>
      <c r="C1039" t="s">
        <v>239</v>
      </c>
      <c r="D1039" t="s">
        <v>227</v>
      </c>
      <c r="E1039" t="s">
        <v>228</v>
      </c>
      <c r="F1039">
        <v>27</v>
      </c>
      <c r="G1039">
        <v>16</v>
      </c>
      <c r="H1039" t="s">
        <v>250</v>
      </c>
      <c r="I1039">
        <v>72</v>
      </c>
      <c r="J1039" t="s">
        <v>163</v>
      </c>
      <c r="K1039" s="8" t="str">
        <f t="shared" si="16"/>
        <v>72.d8</v>
      </c>
      <c r="L1039">
        <v>1</v>
      </c>
      <c r="M1039" s="6">
        <v>1.8113425925925925E-2</v>
      </c>
      <c r="N1039" s="7">
        <v>26.082999999999998</v>
      </c>
    </row>
    <row r="1040" spans="1:14" x14ac:dyDescent="0.2">
      <c r="A1040" t="s">
        <v>117</v>
      </c>
      <c r="B1040" t="s">
        <v>118</v>
      </c>
      <c r="C1040" t="s">
        <v>239</v>
      </c>
      <c r="D1040" t="s">
        <v>227</v>
      </c>
      <c r="E1040" t="s">
        <v>228</v>
      </c>
      <c r="F1040">
        <v>27</v>
      </c>
      <c r="G1040">
        <v>16</v>
      </c>
      <c r="H1040" t="s">
        <v>250</v>
      </c>
      <c r="I1040">
        <v>72</v>
      </c>
      <c r="J1040" t="s">
        <v>193</v>
      </c>
      <c r="K1040" s="8" t="str">
        <f t="shared" si="16"/>
        <v>72.d4</v>
      </c>
      <c r="L1040">
        <v>1</v>
      </c>
      <c r="M1040" s="6">
        <v>1.8113425925925925E-2</v>
      </c>
      <c r="N1040" s="7">
        <v>26.082999999999998</v>
      </c>
    </row>
    <row r="1041" spans="1:14" x14ac:dyDescent="0.2">
      <c r="A1041" t="s">
        <v>117</v>
      </c>
      <c r="B1041" t="s">
        <v>118</v>
      </c>
      <c r="C1041" t="s">
        <v>239</v>
      </c>
      <c r="D1041" t="s">
        <v>227</v>
      </c>
      <c r="E1041" t="s">
        <v>228</v>
      </c>
      <c r="F1041">
        <v>27</v>
      </c>
      <c r="G1041">
        <v>16</v>
      </c>
      <c r="H1041" t="s">
        <v>250</v>
      </c>
      <c r="I1041">
        <v>72</v>
      </c>
      <c r="J1041" t="s">
        <v>121</v>
      </c>
      <c r="K1041" s="8" t="str">
        <f t="shared" si="16"/>
        <v>72.d3</v>
      </c>
      <c r="L1041">
        <v>2</v>
      </c>
      <c r="M1041" s="6">
        <v>1.8113425925925925E-2</v>
      </c>
      <c r="N1041" s="7">
        <v>26.082999999999998</v>
      </c>
    </row>
    <row r="1042" spans="1:14" x14ac:dyDescent="0.2">
      <c r="A1042" t="s">
        <v>117</v>
      </c>
      <c r="B1042" t="s">
        <v>118</v>
      </c>
      <c r="C1042" t="s">
        <v>239</v>
      </c>
      <c r="D1042" t="s">
        <v>227</v>
      </c>
      <c r="E1042" t="s">
        <v>228</v>
      </c>
      <c r="F1042">
        <v>27</v>
      </c>
      <c r="G1042">
        <v>16</v>
      </c>
      <c r="H1042" t="s">
        <v>250</v>
      </c>
      <c r="I1042">
        <v>72</v>
      </c>
      <c r="J1042" t="s">
        <v>124</v>
      </c>
      <c r="K1042" s="8" t="str">
        <f t="shared" si="16"/>
        <v>72.d2</v>
      </c>
      <c r="L1042">
        <v>3</v>
      </c>
      <c r="M1042" s="6">
        <v>1.8113425925925925E-2</v>
      </c>
      <c r="N1042" s="7">
        <v>26.082999999999998</v>
      </c>
    </row>
    <row r="1043" spans="1:14" x14ac:dyDescent="0.2">
      <c r="A1043" t="s">
        <v>117</v>
      </c>
      <c r="B1043" t="s">
        <v>118</v>
      </c>
      <c r="C1043" t="s">
        <v>239</v>
      </c>
      <c r="D1043" t="s">
        <v>227</v>
      </c>
      <c r="E1043" t="s">
        <v>229</v>
      </c>
      <c r="F1043">
        <v>33</v>
      </c>
      <c r="G1043">
        <v>10</v>
      </c>
      <c r="H1043" t="s">
        <v>250</v>
      </c>
      <c r="I1043">
        <v>72</v>
      </c>
      <c r="J1043" t="s">
        <v>134</v>
      </c>
      <c r="K1043" s="8" t="str">
        <f t="shared" si="16"/>
        <v>72.b8</v>
      </c>
      <c r="L1043">
        <v>4</v>
      </c>
      <c r="M1043" s="6">
        <v>1.8113425925925925E-2</v>
      </c>
      <c r="N1043" s="7">
        <v>26.082999999999998</v>
      </c>
    </row>
    <row r="1044" spans="1:14" x14ac:dyDescent="0.2">
      <c r="A1044" t="s">
        <v>117</v>
      </c>
      <c r="B1044" t="s">
        <v>118</v>
      </c>
      <c r="C1044" t="s">
        <v>239</v>
      </c>
      <c r="D1044" t="s">
        <v>227</v>
      </c>
      <c r="E1044" t="s">
        <v>229</v>
      </c>
      <c r="F1044">
        <v>33</v>
      </c>
      <c r="G1044">
        <v>10</v>
      </c>
      <c r="H1044" t="s">
        <v>250</v>
      </c>
      <c r="I1044">
        <v>72</v>
      </c>
      <c r="J1044" t="s">
        <v>199</v>
      </c>
      <c r="K1044" s="8" t="str">
        <f t="shared" si="16"/>
        <v>72.a6</v>
      </c>
      <c r="L1044">
        <v>4</v>
      </c>
      <c r="M1044" s="6">
        <v>1.8113425925925925E-2</v>
      </c>
      <c r="N1044" s="7">
        <v>26.082999999999998</v>
      </c>
    </row>
    <row r="1045" spans="1:14" x14ac:dyDescent="0.2">
      <c r="A1045" t="s">
        <v>117</v>
      </c>
      <c r="B1045" t="s">
        <v>118</v>
      </c>
      <c r="C1045" t="s">
        <v>239</v>
      </c>
      <c r="D1045" t="s">
        <v>227</v>
      </c>
      <c r="E1045" t="s">
        <v>229</v>
      </c>
      <c r="F1045">
        <v>33</v>
      </c>
      <c r="G1045">
        <v>10</v>
      </c>
      <c r="H1045" t="s">
        <v>250</v>
      </c>
      <c r="I1045">
        <v>72</v>
      </c>
      <c r="J1045" t="s">
        <v>135</v>
      </c>
      <c r="K1045" s="8" t="str">
        <f t="shared" si="16"/>
        <v>72.b6</v>
      </c>
      <c r="L1045">
        <v>1</v>
      </c>
      <c r="M1045" s="6">
        <v>1.8113425925925925E-2</v>
      </c>
      <c r="N1045" s="7">
        <v>26.082999999999998</v>
      </c>
    </row>
    <row r="1046" spans="1:14" x14ac:dyDescent="0.2">
      <c r="A1046" t="s">
        <v>117</v>
      </c>
      <c r="B1046" t="s">
        <v>118</v>
      </c>
      <c r="C1046" t="s">
        <v>239</v>
      </c>
      <c r="D1046" t="s">
        <v>227</v>
      </c>
      <c r="E1046" t="s">
        <v>229</v>
      </c>
      <c r="F1046">
        <v>33</v>
      </c>
      <c r="G1046">
        <v>10</v>
      </c>
      <c r="H1046" t="s">
        <v>250</v>
      </c>
      <c r="I1046">
        <v>72</v>
      </c>
      <c r="J1046" t="s">
        <v>160</v>
      </c>
      <c r="K1046" s="8" t="str">
        <f t="shared" si="16"/>
        <v>72.b4</v>
      </c>
      <c r="L1046">
        <v>2</v>
      </c>
      <c r="M1046" s="6">
        <v>1.8113425925925925E-2</v>
      </c>
      <c r="N1046" s="7">
        <v>26.082999999999998</v>
      </c>
    </row>
    <row r="1047" spans="1:14" x14ac:dyDescent="0.2">
      <c r="A1047" t="s">
        <v>117</v>
      </c>
      <c r="B1047" t="s">
        <v>118</v>
      </c>
      <c r="C1047" t="s">
        <v>239</v>
      </c>
      <c r="D1047" t="s">
        <v>227</v>
      </c>
      <c r="E1047" t="s">
        <v>229</v>
      </c>
      <c r="F1047">
        <v>33</v>
      </c>
      <c r="G1047">
        <v>10</v>
      </c>
      <c r="H1047" t="s">
        <v>250</v>
      </c>
      <c r="I1047">
        <v>72</v>
      </c>
      <c r="J1047" t="s">
        <v>196</v>
      </c>
      <c r="K1047" s="8" t="str">
        <f t="shared" si="16"/>
        <v>72.c5</v>
      </c>
      <c r="L1047">
        <v>1</v>
      </c>
      <c r="M1047" s="6">
        <v>1.8113425925925925E-2</v>
      </c>
      <c r="N1047" s="7">
        <v>26.082999999999998</v>
      </c>
    </row>
    <row r="1048" spans="1:14" x14ac:dyDescent="0.2">
      <c r="A1048" t="s">
        <v>117</v>
      </c>
      <c r="B1048" t="s">
        <v>118</v>
      </c>
      <c r="C1048" t="s">
        <v>239</v>
      </c>
      <c r="D1048" t="s">
        <v>227</v>
      </c>
      <c r="E1048" t="s">
        <v>229</v>
      </c>
      <c r="F1048">
        <v>33</v>
      </c>
      <c r="G1048">
        <v>10</v>
      </c>
      <c r="H1048" t="s">
        <v>250</v>
      </c>
      <c r="I1048">
        <v>72</v>
      </c>
      <c r="J1048" t="s">
        <v>124</v>
      </c>
      <c r="K1048" s="8" t="str">
        <f t="shared" si="16"/>
        <v>72.d2</v>
      </c>
      <c r="L1048">
        <v>1</v>
      </c>
      <c r="M1048" s="6">
        <v>1.8113425925925925E-2</v>
      </c>
      <c r="N1048" s="7">
        <v>26.082999999999998</v>
      </c>
    </row>
    <row r="1049" spans="1:14" x14ac:dyDescent="0.2">
      <c r="A1049" t="s">
        <v>117</v>
      </c>
      <c r="B1049" t="s">
        <v>118</v>
      </c>
      <c r="C1049" t="s">
        <v>239</v>
      </c>
      <c r="D1049" t="s">
        <v>227</v>
      </c>
      <c r="E1049" t="s">
        <v>228</v>
      </c>
      <c r="F1049">
        <v>28</v>
      </c>
      <c r="G1049">
        <v>15</v>
      </c>
      <c r="H1049" t="s">
        <v>250</v>
      </c>
      <c r="I1049">
        <v>72</v>
      </c>
      <c r="J1049" t="s">
        <v>144</v>
      </c>
      <c r="K1049" s="8" t="str">
        <f t="shared" si="16"/>
        <v>72.h8</v>
      </c>
      <c r="L1049">
        <v>1</v>
      </c>
      <c r="M1049" s="6">
        <v>1.8113425925925925E-2</v>
      </c>
      <c r="N1049" s="7">
        <v>26.082999999999998</v>
      </c>
    </row>
    <row r="1050" spans="1:14" x14ac:dyDescent="0.2">
      <c r="A1050" t="s">
        <v>117</v>
      </c>
      <c r="B1050" t="s">
        <v>118</v>
      </c>
      <c r="C1050" t="s">
        <v>239</v>
      </c>
      <c r="D1050" t="s">
        <v>227</v>
      </c>
      <c r="E1050" t="s">
        <v>228</v>
      </c>
      <c r="F1050">
        <v>28</v>
      </c>
      <c r="G1050">
        <v>15</v>
      </c>
      <c r="H1050" t="s">
        <v>250</v>
      </c>
      <c r="I1050">
        <v>72</v>
      </c>
      <c r="J1050" t="s">
        <v>140</v>
      </c>
      <c r="K1050" s="8" t="str">
        <f t="shared" si="16"/>
        <v>72.b2</v>
      </c>
      <c r="L1050">
        <v>1</v>
      </c>
      <c r="M1050" s="6">
        <v>1.8113425925925925E-2</v>
      </c>
      <c r="N1050" s="7">
        <v>26.082999999999998</v>
      </c>
    </row>
    <row r="1051" spans="1:14" x14ac:dyDescent="0.2">
      <c r="A1051" t="s">
        <v>117</v>
      </c>
      <c r="B1051" t="s">
        <v>118</v>
      </c>
      <c r="C1051" t="s">
        <v>239</v>
      </c>
      <c r="D1051" t="s">
        <v>227</v>
      </c>
      <c r="E1051" t="s">
        <v>229</v>
      </c>
      <c r="F1051">
        <v>34</v>
      </c>
      <c r="G1051">
        <v>9</v>
      </c>
      <c r="H1051" t="s">
        <v>250</v>
      </c>
      <c r="I1051">
        <v>72</v>
      </c>
      <c r="J1051" t="s">
        <v>137</v>
      </c>
      <c r="K1051" s="8" t="str">
        <f t="shared" si="16"/>
        <v>72.f2</v>
      </c>
      <c r="L1051">
        <v>1</v>
      </c>
      <c r="M1051" s="6">
        <v>1.8113425925925925E-2</v>
      </c>
      <c r="N1051" s="7">
        <v>26.082999999999998</v>
      </c>
    </row>
    <row r="1052" spans="1:14" x14ac:dyDescent="0.2">
      <c r="A1052" t="s">
        <v>117</v>
      </c>
      <c r="B1052" t="s">
        <v>118</v>
      </c>
      <c r="C1052" t="s">
        <v>239</v>
      </c>
      <c r="D1052" t="s">
        <v>227</v>
      </c>
      <c r="E1052" t="s">
        <v>229</v>
      </c>
      <c r="F1052">
        <v>34</v>
      </c>
      <c r="G1052">
        <v>9</v>
      </c>
      <c r="H1052" t="s">
        <v>250</v>
      </c>
      <c r="I1052">
        <v>72</v>
      </c>
      <c r="J1052" t="s">
        <v>122</v>
      </c>
      <c r="K1052" s="8" t="str">
        <f t="shared" si="16"/>
        <v>72.f4</v>
      </c>
      <c r="L1052">
        <v>1</v>
      </c>
      <c r="M1052" s="6">
        <v>1.8113425925925925E-2</v>
      </c>
      <c r="N1052" s="7">
        <v>26.082999999999998</v>
      </c>
    </row>
    <row r="1053" spans="1:14" x14ac:dyDescent="0.2">
      <c r="A1053" t="s">
        <v>117</v>
      </c>
      <c r="B1053" t="s">
        <v>118</v>
      </c>
      <c r="C1053" t="s">
        <v>239</v>
      </c>
      <c r="D1053" t="s">
        <v>227</v>
      </c>
      <c r="E1053" t="s">
        <v>229</v>
      </c>
      <c r="F1053">
        <v>34</v>
      </c>
      <c r="G1053">
        <v>9</v>
      </c>
      <c r="H1053" t="s">
        <v>250</v>
      </c>
      <c r="I1053">
        <v>72</v>
      </c>
      <c r="J1053" t="s">
        <v>126</v>
      </c>
      <c r="K1053" s="8" t="str">
        <f t="shared" si="16"/>
        <v>72.d6</v>
      </c>
      <c r="L1053">
        <v>2</v>
      </c>
      <c r="M1053" s="6">
        <v>1.8113425925925925E-2</v>
      </c>
      <c r="N1053" s="7">
        <v>26.082999999999998</v>
      </c>
    </row>
    <row r="1054" spans="1:14" x14ac:dyDescent="0.2">
      <c r="A1054" t="s">
        <v>117</v>
      </c>
      <c r="B1054" t="s">
        <v>118</v>
      </c>
      <c r="C1054" t="s">
        <v>239</v>
      </c>
      <c r="D1054" t="s">
        <v>227</v>
      </c>
      <c r="E1054" t="s">
        <v>228</v>
      </c>
      <c r="F1054">
        <v>29</v>
      </c>
      <c r="G1054">
        <v>16</v>
      </c>
      <c r="H1054" t="s">
        <v>250</v>
      </c>
      <c r="I1054">
        <v>72</v>
      </c>
      <c r="J1054" t="s">
        <v>192</v>
      </c>
      <c r="K1054" s="8" t="str">
        <f t="shared" si="16"/>
        <v>72.a4</v>
      </c>
      <c r="L1054">
        <v>1</v>
      </c>
      <c r="M1054" s="6">
        <v>1.8113425925925925E-2</v>
      </c>
      <c r="N1054" s="7">
        <v>26.082999999999998</v>
      </c>
    </row>
    <row r="1055" spans="1:14" x14ac:dyDescent="0.2">
      <c r="A1055" t="s">
        <v>117</v>
      </c>
      <c r="B1055" t="s">
        <v>118</v>
      </c>
      <c r="C1055" t="s">
        <v>239</v>
      </c>
      <c r="D1055" t="s">
        <v>227</v>
      </c>
      <c r="E1055" t="s">
        <v>228</v>
      </c>
      <c r="F1055">
        <v>29</v>
      </c>
      <c r="G1055">
        <v>16</v>
      </c>
      <c r="H1055" t="s">
        <v>250</v>
      </c>
      <c r="I1055">
        <v>72</v>
      </c>
      <c r="J1055" t="s">
        <v>134</v>
      </c>
      <c r="K1055" s="8" t="str">
        <f t="shared" si="16"/>
        <v>72.b8</v>
      </c>
      <c r="L1055">
        <v>1</v>
      </c>
      <c r="M1055" s="6">
        <v>1.8113425925925925E-2</v>
      </c>
      <c r="N1055" s="7">
        <v>26.082999999999998</v>
      </c>
    </row>
    <row r="1056" spans="1:14" x14ac:dyDescent="0.2">
      <c r="A1056" t="s">
        <v>117</v>
      </c>
      <c r="B1056" t="s">
        <v>118</v>
      </c>
      <c r="C1056" t="s">
        <v>239</v>
      </c>
      <c r="D1056" t="s">
        <v>227</v>
      </c>
      <c r="E1056" t="s">
        <v>228</v>
      </c>
      <c r="F1056">
        <v>29</v>
      </c>
      <c r="G1056">
        <v>16</v>
      </c>
      <c r="H1056" t="s">
        <v>250</v>
      </c>
      <c r="I1056">
        <v>72</v>
      </c>
      <c r="J1056" t="s">
        <v>135</v>
      </c>
      <c r="K1056" s="8" t="str">
        <f t="shared" si="16"/>
        <v>72.b6</v>
      </c>
      <c r="L1056">
        <v>1</v>
      </c>
      <c r="M1056" s="6">
        <v>1.8113425925925925E-2</v>
      </c>
      <c r="N1056" s="7">
        <v>26.082999999999998</v>
      </c>
    </row>
    <row r="1057" spans="1:14" x14ac:dyDescent="0.2">
      <c r="A1057" t="s">
        <v>117</v>
      </c>
      <c r="B1057" t="s">
        <v>118</v>
      </c>
      <c r="C1057" t="s">
        <v>239</v>
      </c>
      <c r="D1057" t="s">
        <v>227</v>
      </c>
      <c r="E1057" t="s">
        <v>228</v>
      </c>
      <c r="F1057">
        <v>29</v>
      </c>
      <c r="G1057">
        <v>16</v>
      </c>
      <c r="H1057" t="s">
        <v>250</v>
      </c>
      <c r="I1057">
        <v>72</v>
      </c>
      <c r="J1057" t="s">
        <v>138</v>
      </c>
      <c r="K1057" s="8" t="str">
        <f t="shared" si="16"/>
        <v>72.f6</v>
      </c>
      <c r="L1057">
        <v>3</v>
      </c>
      <c r="M1057" s="6">
        <v>1.8113425925925925E-2</v>
      </c>
      <c r="N1057" s="7">
        <v>26.082999999999998</v>
      </c>
    </row>
    <row r="1058" spans="1:14" x14ac:dyDescent="0.2">
      <c r="A1058" t="s">
        <v>117</v>
      </c>
      <c r="B1058" t="s">
        <v>118</v>
      </c>
      <c r="C1058" t="s">
        <v>239</v>
      </c>
      <c r="D1058" t="s">
        <v>227</v>
      </c>
      <c r="E1058" t="s">
        <v>228</v>
      </c>
      <c r="F1058">
        <v>29</v>
      </c>
      <c r="G1058">
        <v>16</v>
      </c>
      <c r="H1058" t="s">
        <v>250</v>
      </c>
      <c r="I1058">
        <v>72</v>
      </c>
      <c r="J1058" t="s">
        <v>122</v>
      </c>
      <c r="K1058" s="8" t="str">
        <f t="shared" si="16"/>
        <v>72.f4</v>
      </c>
      <c r="L1058">
        <v>1</v>
      </c>
      <c r="M1058" s="6">
        <v>1.8113425925925925E-2</v>
      </c>
      <c r="N1058" s="7">
        <v>26.082999999999998</v>
      </c>
    </row>
    <row r="1059" spans="1:14" x14ac:dyDescent="0.2">
      <c r="A1059" t="s">
        <v>117</v>
      </c>
      <c r="B1059" t="s">
        <v>118</v>
      </c>
      <c r="C1059" t="s">
        <v>239</v>
      </c>
      <c r="D1059" t="s">
        <v>227</v>
      </c>
      <c r="E1059" t="s">
        <v>228</v>
      </c>
      <c r="F1059">
        <v>29</v>
      </c>
      <c r="G1059">
        <v>16</v>
      </c>
      <c r="H1059" t="s">
        <v>250</v>
      </c>
      <c r="I1059">
        <v>72</v>
      </c>
      <c r="J1059" t="s">
        <v>174</v>
      </c>
      <c r="K1059" s="8" t="str">
        <f t="shared" si="16"/>
        <v>72.g3</v>
      </c>
      <c r="L1059">
        <v>3</v>
      </c>
      <c r="M1059" s="6">
        <v>1.8113425925925925E-2</v>
      </c>
      <c r="N1059" s="7">
        <v>26.082999999999998</v>
      </c>
    </row>
    <row r="1060" spans="1:14" x14ac:dyDescent="0.2">
      <c r="A1060" t="s">
        <v>117</v>
      </c>
      <c r="B1060" t="s">
        <v>118</v>
      </c>
      <c r="C1060" t="s">
        <v>239</v>
      </c>
      <c r="D1060" t="s">
        <v>227</v>
      </c>
      <c r="E1060" t="s">
        <v>228</v>
      </c>
      <c r="F1060">
        <v>29</v>
      </c>
      <c r="G1060">
        <v>16</v>
      </c>
      <c r="H1060" t="s">
        <v>250</v>
      </c>
      <c r="I1060">
        <v>72</v>
      </c>
      <c r="J1060" t="s">
        <v>132</v>
      </c>
      <c r="K1060" s="8" t="str">
        <f t="shared" si="16"/>
        <v>72.h2</v>
      </c>
      <c r="L1060">
        <v>1</v>
      </c>
      <c r="M1060" s="6">
        <v>1.8113425925925925E-2</v>
      </c>
      <c r="N1060" s="7">
        <v>26.082999999999998</v>
      </c>
    </row>
    <row r="1061" spans="1:14" x14ac:dyDescent="0.2">
      <c r="A1061" t="s">
        <v>117</v>
      </c>
      <c r="B1061" t="s">
        <v>118</v>
      </c>
      <c r="C1061" t="s">
        <v>239</v>
      </c>
      <c r="D1061" t="s">
        <v>227</v>
      </c>
      <c r="E1061" t="s">
        <v>228</v>
      </c>
      <c r="F1061">
        <v>29</v>
      </c>
      <c r="G1061">
        <v>16</v>
      </c>
      <c r="H1061" t="s">
        <v>250</v>
      </c>
      <c r="I1061">
        <v>72</v>
      </c>
      <c r="J1061" t="s">
        <v>124</v>
      </c>
      <c r="K1061" s="8" t="str">
        <f t="shared" si="16"/>
        <v>72.d2</v>
      </c>
      <c r="L1061">
        <v>1</v>
      </c>
      <c r="M1061" s="6">
        <v>1.8113425925925925E-2</v>
      </c>
      <c r="N1061" s="7">
        <v>26.082999999999998</v>
      </c>
    </row>
    <row r="1062" spans="1:14" x14ac:dyDescent="0.2">
      <c r="A1062" t="s">
        <v>117</v>
      </c>
      <c r="B1062" t="s">
        <v>118</v>
      </c>
      <c r="C1062" t="s">
        <v>239</v>
      </c>
      <c r="D1062" t="s">
        <v>227</v>
      </c>
      <c r="E1062" t="s">
        <v>228</v>
      </c>
      <c r="F1062">
        <v>29</v>
      </c>
      <c r="G1062">
        <v>16</v>
      </c>
      <c r="H1062" t="s">
        <v>250</v>
      </c>
      <c r="I1062">
        <v>72</v>
      </c>
      <c r="J1062" t="s">
        <v>175</v>
      </c>
      <c r="K1062" s="8" t="str">
        <f t="shared" si="16"/>
        <v>72.f5</v>
      </c>
      <c r="L1062">
        <v>1</v>
      </c>
      <c r="M1062" s="6">
        <v>1.8113425925925925E-2</v>
      </c>
      <c r="N1062" s="7">
        <v>26.082999999999998</v>
      </c>
    </row>
    <row r="1063" spans="1:14" x14ac:dyDescent="0.2">
      <c r="A1063" t="s">
        <v>117</v>
      </c>
      <c r="B1063" t="s">
        <v>118</v>
      </c>
      <c r="C1063" t="s">
        <v>239</v>
      </c>
      <c r="D1063" t="s">
        <v>227</v>
      </c>
      <c r="E1063" t="s">
        <v>229</v>
      </c>
      <c r="F1063">
        <v>35</v>
      </c>
      <c r="G1063">
        <v>8</v>
      </c>
      <c r="H1063" t="s">
        <v>250</v>
      </c>
      <c r="I1063">
        <v>72</v>
      </c>
      <c r="J1063" t="s">
        <v>159</v>
      </c>
      <c r="K1063" s="8" t="str">
        <f t="shared" si="16"/>
        <v>72.i3</v>
      </c>
      <c r="L1063">
        <v>2</v>
      </c>
      <c r="M1063" s="6">
        <v>1.8113425925925925E-2</v>
      </c>
      <c r="N1063" s="7">
        <v>26.082999999999998</v>
      </c>
    </row>
    <row r="1064" spans="1:14" x14ac:dyDescent="0.2">
      <c r="A1064" t="s">
        <v>117</v>
      </c>
      <c r="B1064" t="s">
        <v>118</v>
      </c>
      <c r="C1064" t="s">
        <v>239</v>
      </c>
      <c r="D1064" t="s">
        <v>227</v>
      </c>
      <c r="E1064" t="s">
        <v>229</v>
      </c>
      <c r="F1064">
        <v>35</v>
      </c>
      <c r="G1064">
        <v>8</v>
      </c>
      <c r="H1064" t="s">
        <v>250</v>
      </c>
      <c r="I1064">
        <v>72</v>
      </c>
      <c r="J1064" t="s">
        <v>180</v>
      </c>
      <c r="K1064" s="8" t="str">
        <f t="shared" si="16"/>
        <v>72.i2</v>
      </c>
      <c r="L1064">
        <v>3</v>
      </c>
      <c r="M1064" s="6">
        <v>1.8113425925925925E-2</v>
      </c>
      <c r="N1064" s="7">
        <v>26.082999999999998</v>
      </c>
    </row>
    <row r="1065" spans="1:14" x14ac:dyDescent="0.2">
      <c r="A1065" t="s">
        <v>117</v>
      </c>
      <c r="B1065" t="s">
        <v>118</v>
      </c>
      <c r="C1065" t="s">
        <v>239</v>
      </c>
      <c r="D1065" t="s">
        <v>227</v>
      </c>
      <c r="E1065" t="s">
        <v>229</v>
      </c>
      <c r="F1065">
        <v>35</v>
      </c>
      <c r="G1065">
        <v>8</v>
      </c>
      <c r="H1065" t="s">
        <v>250</v>
      </c>
      <c r="I1065">
        <v>72</v>
      </c>
      <c r="J1065" t="s">
        <v>148</v>
      </c>
      <c r="K1065" s="8" t="str">
        <f t="shared" si="16"/>
        <v>72.g1</v>
      </c>
      <c r="L1065">
        <v>1</v>
      </c>
      <c r="M1065" s="6">
        <v>1.8113425925925925E-2</v>
      </c>
      <c r="N1065" s="7">
        <v>26.082999999999998</v>
      </c>
    </row>
    <row r="1066" spans="1:14" x14ac:dyDescent="0.2">
      <c r="A1066" t="s">
        <v>117</v>
      </c>
      <c r="B1066" t="s">
        <v>118</v>
      </c>
      <c r="C1066" t="s">
        <v>239</v>
      </c>
      <c r="D1066" t="s">
        <v>227</v>
      </c>
      <c r="E1066" t="s">
        <v>229</v>
      </c>
      <c r="F1066">
        <v>35</v>
      </c>
      <c r="G1066">
        <v>8</v>
      </c>
      <c r="H1066" t="s">
        <v>250</v>
      </c>
      <c r="I1066">
        <v>72</v>
      </c>
      <c r="J1066" t="s">
        <v>186</v>
      </c>
      <c r="K1066" s="8" t="str">
        <f t="shared" si="16"/>
        <v>72.f1</v>
      </c>
      <c r="L1066">
        <v>2</v>
      </c>
      <c r="M1066" s="6">
        <v>1.8113425925925925E-2</v>
      </c>
      <c r="N1066" s="7">
        <v>26.082999999999998</v>
      </c>
    </row>
    <row r="1067" spans="1:14" x14ac:dyDescent="0.2">
      <c r="A1067" t="s">
        <v>117</v>
      </c>
      <c r="B1067" t="s">
        <v>118</v>
      </c>
      <c r="C1067" t="s">
        <v>239</v>
      </c>
      <c r="D1067" t="s">
        <v>227</v>
      </c>
      <c r="E1067" t="s">
        <v>229</v>
      </c>
      <c r="F1067">
        <v>35</v>
      </c>
      <c r="G1067">
        <v>8</v>
      </c>
      <c r="H1067" t="s">
        <v>250</v>
      </c>
      <c r="I1067">
        <v>72</v>
      </c>
      <c r="J1067" t="s">
        <v>170</v>
      </c>
      <c r="K1067" s="8" t="str">
        <f t="shared" si="16"/>
        <v>72.c1</v>
      </c>
      <c r="L1067">
        <v>2</v>
      </c>
      <c r="M1067" s="6">
        <v>1.8113425925925925E-2</v>
      </c>
      <c r="N1067" s="7">
        <v>26.082999999999998</v>
      </c>
    </row>
    <row r="1068" spans="1:14" x14ac:dyDescent="0.2">
      <c r="A1068" t="s">
        <v>117</v>
      </c>
      <c r="B1068" t="s">
        <v>118</v>
      </c>
      <c r="C1068" t="s">
        <v>239</v>
      </c>
      <c r="D1068" t="s">
        <v>227</v>
      </c>
      <c r="E1068" t="s">
        <v>229</v>
      </c>
      <c r="F1068">
        <v>35</v>
      </c>
      <c r="G1068">
        <v>8</v>
      </c>
      <c r="H1068" t="s">
        <v>250</v>
      </c>
      <c r="I1068">
        <v>72</v>
      </c>
      <c r="J1068" t="s">
        <v>138</v>
      </c>
      <c r="K1068" s="8" t="str">
        <f t="shared" si="16"/>
        <v>72.f6</v>
      </c>
      <c r="L1068">
        <v>1</v>
      </c>
      <c r="M1068" s="6">
        <v>1.8113425925925925E-2</v>
      </c>
      <c r="N1068" s="7">
        <v>26.082999999999998</v>
      </c>
    </row>
    <row r="1069" spans="1:14" x14ac:dyDescent="0.2">
      <c r="A1069" t="s">
        <v>117</v>
      </c>
      <c r="B1069" t="s">
        <v>118</v>
      </c>
      <c r="C1069" t="s">
        <v>239</v>
      </c>
      <c r="D1069" t="s">
        <v>227</v>
      </c>
      <c r="E1069" t="s">
        <v>230</v>
      </c>
      <c r="F1069">
        <v>19</v>
      </c>
      <c r="G1069">
        <v>10</v>
      </c>
      <c r="H1069" t="s">
        <v>250</v>
      </c>
      <c r="I1069">
        <v>72</v>
      </c>
      <c r="J1069" t="s">
        <v>167</v>
      </c>
      <c r="K1069" s="8" t="str">
        <f t="shared" si="16"/>
        <v>72.g5</v>
      </c>
      <c r="L1069">
        <v>1</v>
      </c>
      <c r="M1069" s="6">
        <v>1.8113425925925925E-2</v>
      </c>
      <c r="N1069" s="7">
        <v>26.082999999999998</v>
      </c>
    </row>
    <row r="1070" spans="1:14" x14ac:dyDescent="0.2">
      <c r="A1070" t="s">
        <v>117</v>
      </c>
      <c r="B1070" t="s">
        <v>118</v>
      </c>
      <c r="C1070" t="s">
        <v>239</v>
      </c>
      <c r="D1070" t="s">
        <v>227</v>
      </c>
      <c r="E1070" t="s">
        <v>230</v>
      </c>
      <c r="F1070">
        <v>19</v>
      </c>
      <c r="G1070">
        <v>10</v>
      </c>
      <c r="H1070" t="s">
        <v>250</v>
      </c>
      <c r="I1070">
        <v>72</v>
      </c>
      <c r="J1070" t="s">
        <v>122</v>
      </c>
      <c r="K1070" s="8" t="str">
        <f t="shared" si="16"/>
        <v>72.f4</v>
      </c>
      <c r="L1070">
        <v>2</v>
      </c>
      <c r="M1070" s="6">
        <v>1.8113425925925925E-2</v>
      </c>
      <c r="N1070" s="7">
        <v>26.082999999999998</v>
      </c>
    </row>
    <row r="1071" spans="1:14" x14ac:dyDescent="0.2">
      <c r="A1071" t="s">
        <v>117</v>
      </c>
      <c r="B1071" t="s">
        <v>118</v>
      </c>
      <c r="C1071" t="s">
        <v>239</v>
      </c>
      <c r="D1071" t="s">
        <v>227</v>
      </c>
      <c r="E1071" t="s">
        <v>228</v>
      </c>
      <c r="F1071">
        <v>30</v>
      </c>
      <c r="G1071">
        <v>12</v>
      </c>
      <c r="H1071" t="s">
        <v>250</v>
      </c>
      <c r="I1071">
        <v>72</v>
      </c>
      <c r="J1071" t="s">
        <v>132</v>
      </c>
      <c r="K1071" s="8" t="str">
        <f t="shared" si="16"/>
        <v>72.h2</v>
      </c>
      <c r="L1071">
        <v>1</v>
      </c>
      <c r="M1071" s="6">
        <v>1.8113425925925925E-2</v>
      </c>
      <c r="N1071" s="7">
        <v>26.082999999999998</v>
      </c>
    </row>
    <row r="1072" spans="1:14" x14ac:dyDescent="0.2">
      <c r="A1072" t="s">
        <v>117</v>
      </c>
      <c r="B1072" t="s">
        <v>118</v>
      </c>
      <c r="C1072" t="s">
        <v>239</v>
      </c>
      <c r="D1072" t="s">
        <v>227</v>
      </c>
      <c r="E1072" t="s">
        <v>228</v>
      </c>
      <c r="F1072">
        <v>30</v>
      </c>
      <c r="G1072">
        <v>12</v>
      </c>
      <c r="H1072" t="s">
        <v>250</v>
      </c>
      <c r="I1072">
        <v>72</v>
      </c>
      <c r="J1072" t="s">
        <v>171</v>
      </c>
      <c r="K1072" s="8" t="str">
        <f t="shared" si="16"/>
        <v>72.d1</v>
      </c>
      <c r="L1072">
        <v>2</v>
      </c>
      <c r="M1072" s="6">
        <v>1.8113425925925925E-2</v>
      </c>
      <c r="N1072" s="7">
        <v>26.082999999999998</v>
      </c>
    </row>
    <row r="1073" spans="1:14" x14ac:dyDescent="0.2">
      <c r="A1073" t="s">
        <v>117</v>
      </c>
      <c r="B1073" t="s">
        <v>118</v>
      </c>
      <c r="C1073" t="s">
        <v>239</v>
      </c>
      <c r="D1073" t="s">
        <v>227</v>
      </c>
      <c r="E1073" t="s">
        <v>228</v>
      </c>
      <c r="F1073">
        <v>30</v>
      </c>
      <c r="G1073">
        <v>12</v>
      </c>
      <c r="H1073" t="s">
        <v>250</v>
      </c>
      <c r="I1073">
        <v>72</v>
      </c>
      <c r="J1073" t="s">
        <v>170</v>
      </c>
      <c r="K1073" s="8" t="str">
        <f t="shared" si="16"/>
        <v>72.c1</v>
      </c>
      <c r="L1073">
        <v>2</v>
      </c>
      <c r="M1073" s="6">
        <v>1.8113425925925925E-2</v>
      </c>
      <c r="N1073" s="7">
        <v>26.082999999999998</v>
      </c>
    </row>
    <row r="1074" spans="1:14" x14ac:dyDescent="0.2">
      <c r="A1074" t="s">
        <v>117</v>
      </c>
      <c r="B1074" t="s">
        <v>118</v>
      </c>
      <c r="C1074" t="s">
        <v>239</v>
      </c>
      <c r="D1074" t="s">
        <v>227</v>
      </c>
      <c r="E1074" t="s">
        <v>228</v>
      </c>
      <c r="F1074">
        <v>30</v>
      </c>
      <c r="G1074">
        <v>12</v>
      </c>
      <c r="H1074" t="s">
        <v>250</v>
      </c>
      <c r="I1074">
        <v>72</v>
      </c>
      <c r="J1074" t="s">
        <v>185</v>
      </c>
      <c r="K1074" s="8" t="str">
        <f t="shared" ref="K1074:K1137" si="17">I1074&amp;"."&amp;J1074</f>
        <v>72.b1</v>
      </c>
      <c r="L1074">
        <v>1</v>
      </c>
      <c r="M1074" s="6">
        <v>1.8113425925925925E-2</v>
      </c>
      <c r="N1074" s="7">
        <v>26.082999999999998</v>
      </c>
    </row>
    <row r="1075" spans="1:14" x14ac:dyDescent="0.2">
      <c r="A1075" t="s">
        <v>117</v>
      </c>
      <c r="B1075" t="s">
        <v>118</v>
      </c>
      <c r="C1075" t="s">
        <v>239</v>
      </c>
      <c r="D1075" t="s">
        <v>227</v>
      </c>
      <c r="E1075" t="s">
        <v>228</v>
      </c>
      <c r="F1075">
        <v>30</v>
      </c>
      <c r="G1075">
        <v>12</v>
      </c>
      <c r="H1075" t="s">
        <v>250</v>
      </c>
      <c r="I1075">
        <v>72</v>
      </c>
      <c r="J1075" t="s">
        <v>124</v>
      </c>
      <c r="K1075" s="8" t="str">
        <f t="shared" si="17"/>
        <v>72.d2</v>
      </c>
      <c r="L1075">
        <v>1</v>
      </c>
      <c r="M1075" s="6">
        <v>1.8113425925925925E-2</v>
      </c>
      <c r="N1075" s="7">
        <v>26.082999999999998</v>
      </c>
    </row>
    <row r="1076" spans="1:14" x14ac:dyDescent="0.2">
      <c r="A1076" t="s">
        <v>117</v>
      </c>
      <c r="B1076" t="s">
        <v>118</v>
      </c>
      <c r="C1076" t="s">
        <v>239</v>
      </c>
      <c r="D1076" t="s">
        <v>227</v>
      </c>
      <c r="E1076" t="s">
        <v>228</v>
      </c>
      <c r="F1076">
        <v>30</v>
      </c>
      <c r="G1076">
        <v>12</v>
      </c>
      <c r="H1076" t="s">
        <v>250</v>
      </c>
      <c r="I1076">
        <v>72</v>
      </c>
      <c r="J1076" t="s">
        <v>189</v>
      </c>
      <c r="K1076" s="8" t="str">
        <f t="shared" si="17"/>
        <v>72.c2</v>
      </c>
      <c r="L1076">
        <v>1</v>
      </c>
      <c r="M1076" s="6">
        <v>1.8113425925925925E-2</v>
      </c>
      <c r="N1076" s="7">
        <v>26.082999999999998</v>
      </c>
    </row>
    <row r="1077" spans="1:14" x14ac:dyDescent="0.2">
      <c r="A1077" t="s">
        <v>117</v>
      </c>
      <c r="B1077" t="s">
        <v>118</v>
      </c>
      <c r="C1077" t="s">
        <v>239</v>
      </c>
      <c r="D1077" t="s">
        <v>227</v>
      </c>
      <c r="E1077" t="s">
        <v>228</v>
      </c>
      <c r="F1077">
        <v>30</v>
      </c>
      <c r="G1077">
        <v>12</v>
      </c>
      <c r="H1077" t="s">
        <v>250</v>
      </c>
      <c r="I1077">
        <v>72</v>
      </c>
      <c r="J1077" t="s">
        <v>160</v>
      </c>
      <c r="K1077" s="8" t="str">
        <f t="shared" si="17"/>
        <v>72.b4</v>
      </c>
      <c r="L1077">
        <v>1</v>
      </c>
      <c r="M1077" s="6">
        <v>1.8113425925925925E-2</v>
      </c>
      <c r="N1077" s="7">
        <v>26.082999999999998</v>
      </c>
    </row>
    <row r="1078" spans="1:14" x14ac:dyDescent="0.2">
      <c r="A1078" t="s">
        <v>117</v>
      </c>
      <c r="B1078" t="s">
        <v>118</v>
      </c>
      <c r="C1078" t="s">
        <v>239</v>
      </c>
      <c r="D1078" t="s">
        <v>227</v>
      </c>
      <c r="E1078" t="s">
        <v>228</v>
      </c>
      <c r="F1078">
        <v>30</v>
      </c>
      <c r="G1078">
        <v>12</v>
      </c>
      <c r="H1078" t="s">
        <v>250</v>
      </c>
      <c r="I1078">
        <v>72</v>
      </c>
      <c r="J1078" t="s">
        <v>135</v>
      </c>
      <c r="K1078" s="8" t="str">
        <f t="shared" si="17"/>
        <v>72.b6</v>
      </c>
      <c r="L1078">
        <v>1</v>
      </c>
      <c r="M1078" s="6">
        <v>1.8113425925925925E-2</v>
      </c>
      <c r="N1078" s="7">
        <v>26.082999999999998</v>
      </c>
    </row>
    <row r="1079" spans="1:14" x14ac:dyDescent="0.2">
      <c r="A1079" t="s">
        <v>117</v>
      </c>
      <c r="B1079" t="s">
        <v>118</v>
      </c>
      <c r="C1079" t="s">
        <v>239</v>
      </c>
      <c r="D1079" t="s">
        <v>227</v>
      </c>
      <c r="E1079" t="s">
        <v>228</v>
      </c>
      <c r="F1079">
        <v>30</v>
      </c>
      <c r="G1079">
        <v>12</v>
      </c>
      <c r="H1079" t="s">
        <v>250</v>
      </c>
      <c r="I1079">
        <v>72</v>
      </c>
      <c r="J1079" t="s">
        <v>163</v>
      </c>
      <c r="K1079" s="8" t="str">
        <f t="shared" si="17"/>
        <v>72.d8</v>
      </c>
      <c r="L1079">
        <v>1</v>
      </c>
      <c r="M1079" s="6">
        <v>1.8113425925925925E-2</v>
      </c>
      <c r="N1079" s="7">
        <v>26.082999999999998</v>
      </c>
    </row>
    <row r="1080" spans="1:14" x14ac:dyDescent="0.2">
      <c r="A1080" t="s">
        <v>117</v>
      </c>
      <c r="B1080" t="s">
        <v>118</v>
      </c>
      <c r="C1080" t="s">
        <v>239</v>
      </c>
      <c r="D1080" t="s">
        <v>227</v>
      </c>
      <c r="E1080" t="s">
        <v>229</v>
      </c>
      <c r="F1080">
        <v>37</v>
      </c>
      <c r="G1080">
        <v>10</v>
      </c>
      <c r="H1080" t="s">
        <v>250</v>
      </c>
      <c r="I1080">
        <v>72</v>
      </c>
      <c r="J1080" t="s">
        <v>207</v>
      </c>
      <c r="K1080" s="8" t="str">
        <f t="shared" si="17"/>
        <v>72.c8</v>
      </c>
      <c r="L1080">
        <v>2</v>
      </c>
      <c r="M1080" s="6">
        <v>1.8113425925925925E-2</v>
      </c>
      <c r="N1080" s="7">
        <v>26.082999999999998</v>
      </c>
    </row>
    <row r="1081" spans="1:14" x14ac:dyDescent="0.2">
      <c r="A1081" t="s">
        <v>117</v>
      </c>
      <c r="B1081" t="s">
        <v>118</v>
      </c>
      <c r="C1081" t="s">
        <v>239</v>
      </c>
      <c r="D1081" t="s">
        <v>227</v>
      </c>
      <c r="E1081" t="s">
        <v>229</v>
      </c>
      <c r="F1081">
        <v>37</v>
      </c>
      <c r="G1081">
        <v>10</v>
      </c>
      <c r="H1081" t="s">
        <v>250</v>
      </c>
      <c r="I1081">
        <v>72</v>
      </c>
      <c r="J1081" t="s">
        <v>126</v>
      </c>
      <c r="K1081" s="8" t="str">
        <f t="shared" si="17"/>
        <v>72.d6</v>
      </c>
      <c r="L1081">
        <v>1</v>
      </c>
      <c r="M1081" s="6">
        <v>1.8113425925925925E-2</v>
      </c>
      <c r="N1081" s="7">
        <v>26.082999999999998</v>
      </c>
    </row>
    <row r="1082" spans="1:14" x14ac:dyDescent="0.2">
      <c r="A1082" t="s">
        <v>117</v>
      </c>
      <c r="B1082" t="s">
        <v>118</v>
      </c>
      <c r="C1082" t="s">
        <v>239</v>
      </c>
      <c r="D1082" t="s">
        <v>227</v>
      </c>
      <c r="E1082" t="s">
        <v>229</v>
      </c>
      <c r="F1082">
        <v>37</v>
      </c>
      <c r="G1082">
        <v>10</v>
      </c>
      <c r="H1082" t="s">
        <v>250</v>
      </c>
      <c r="I1082">
        <v>72</v>
      </c>
      <c r="J1082" t="s">
        <v>135</v>
      </c>
      <c r="K1082" s="8" t="str">
        <f t="shared" si="17"/>
        <v>72.b6</v>
      </c>
      <c r="L1082">
        <v>4</v>
      </c>
      <c r="M1082" s="6">
        <v>1.8113425925925925E-2</v>
      </c>
      <c r="N1082" s="7">
        <v>26.082999999999998</v>
      </c>
    </row>
    <row r="1083" spans="1:14" x14ac:dyDescent="0.2">
      <c r="A1083" t="s">
        <v>117</v>
      </c>
      <c r="B1083" t="s">
        <v>118</v>
      </c>
      <c r="C1083" t="s">
        <v>239</v>
      </c>
      <c r="D1083" t="s">
        <v>227</v>
      </c>
      <c r="E1083" t="s">
        <v>229</v>
      </c>
      <c r="F1083">
        <v>37</v>
      </c>
      <c r="G1083">
        <v>10</v>
      </c>
      <c r="H1083" t="s">
        <v>250</v>
      </c>
      <c r="I1083">
        <v>72</v>
      </c>
      <c r="J1083" t="s">
        <v>140</v>
      </c>
      <c r="K1083" s="8" t="str">
        <f t="shared" si="17"/>
        <v>72.b2</v>
      </c>
      <c r="L1083">
        <v>2</v>
      </c>
      <c r="M1083" s="6">
        <v>1.8113425925925925E-2</v>
      </c>
      <c r="N1083" s="7">
        <v>26.082999999999998</v>
      </c>
    </row>
    <row r="1084" spans="1:14" x14ac:dyDescent="0.2">
      <c r="A1084" t="s">
        <v>117</v>
      </c>
      <c r="B1084" t="s">
        <v>118</v>
      </c>
      <c r="C1084" t="s">
        <v>240</v>
      </c>
      <c r="D1084" t="s">
        <v>227</v>
      </c>
      <c r="E1084" t="s">
        <v>229</v>
      </c>
      <c r="F1084">
        <v>38</v>
      </c>
      <c r="G1084">
        <v>9</v>
      </c>
      <c r="H1084" t="s">
        <v>250</v>
      </c>
      <c r="I1084">
        <v>72</v>
      </c>
      <c r="J1084" t="s">
        <v>190</v>
      </c>
      <c r="K1084" s="8" t="str">
        <f t="shared" si="17"/>
        <v>72.a3</v>
      </c>
      <c r="L1084">
        <v>3</v>
      </c>
      <c r="M1084" s="6">
        <v>7.9629629629629634E-3</v>
      </c>
      <c r="N1084" s="7">
        <v>11.47</v>
      </c>
    </row>
    <row r="1085" spans="1:14" x14ac:dyDescent="0.2">
      <c r="A1085" t="s">
        <v>117</v>
      </c>
      <c r="B1085" t="s">
        <v>118</v>
      </c>
      <c r="C1085" t="s">
        <v>240</v>
      </c>
      <c r="D1085" t="s">
        <v>227</v>
      </c>
      <c r="E1085" t="s">
        <v>229</v>
      </c>
      <c r="F1085">
        <v>38</v>
      </c>
      <c r="G1085">
        <v>9</v>
      </c>
      <c r="H1085" t="s">
        <v>250</v>
      </c>
      <c r="I1085">
        <v>72</v>
      </c>
      <c r="J1085" t="s">
        <v>192</v>
      </c>
      <c r="K1085" s="8" t="str">
        <f t="shared" si="17"/>
        <v>72.a4</v>
      </c>
      <c r="L1085">
        <v>1</v>
      </c>
      <c r="M1085" s="6">
        <v>7.9629629629629634E-3</v>
      </c>
      <c r="N1085" s="7">
        <v>11.47</v>
      </c>
    </row>
    <row r="1086" spans="1:14" x14ac:dyDescent="0.2">
      <c r="A1086" t="s">
        <v>117</v>
      </c>
      <c r="B1086" t="s">
        <v>118</v>
      </c>
      <c r="C1086" t="s">
        <v>240</v>
      </c>
      <c r="D1086" t="s">
        <v>227</v>
      </c>
      <c r="E1086" t="s">
        <v>229</v>
      </c>
      <c r="F1086">
        <v>38</v>
      </c>
      <c r="G1086">
        <v>9</v>
      </c>
      <c r="H1086" t="s">
        <v>250</v>
      </c>
      <c r="I1086">
        <v>72</v>
      </c>
      <c r="J1086" t="s">
        <v>194</v>
      </c>
      <c r="K1086" s="8" t="str">
        <f t="shared" si="17"/>
        <v>72.a5</v>
      </c>
      <c r="L1086">
        <v>1</v>
      </c>
      <c r="M1086" s="6">
        <v>7.9629629629629634E-3</v>
      </c>
      <c r="N1086" s="7">
        <v>11.47</v>
      </c>
    </row>
    <row r="1087" spans="1:14" x14ac:dyDescent="0.2">
      <c r="A1087" t="s">
        <v>117</v>
      </c>
      <c r="B1087" t="s">
        <v>118</v>
      </c>
      <c r="C1087" t="s">
        <v>240</v>
      </c>
      <c r="D1087" t="s">
        <v>227</v>
      </c>
      <c r="E1087" t="s">
        <v>229</v>
      </c>
      <c r="F1087">
        <v>38</v>
      </c>
      <c r="G1087">
        <v>9</v>
      </c>
      <c r="H1087" t="s">
        <v>250</v>
      </c>
      <c r="I1087">
        <v>72</v>
      </c>
      <c r="J1087" t="s">
        <v>188</v>
      </c>
      <c r="K1087" s="8" t="str">
        <f t="shared" si="17"/>
        <v>72.a2</v>
      </c>
      <c r="L1087">
        <v>3</v>
      </c>
      <c r="M1087" s="6">
        <v>7.9629629629629634E-3</v>
      </c>
      <c r="N1087" s="7">
        <v>11.47</v>
      </c>
    </row>
    <row r="1088" spans="1:14" x14ac:dyDescent="0.2">
      <c r="A1088" t="s">
        <v>117</v>
      </c>
      <c r="B1088" t="s">
        <v>118</v>
      </c>
      <c r="C1088" t="s">
        <v>240</v>
      </c>
      <c r="D1088" t="s">
        <v>227</v>
      </c>
      <c r="E1088" t="s">
        <v>229</v>
      </c>
      <c r="F1088">
        <v>38</v>
      </c>
      <c r="G1088">
        <v>9</v>
      </c>
      <c r="H1088" t="s">
        <v>250</v>
      </c>
      <c r="I1088">
        <v>72</v>
      </c>
      <c r="J1088" t="s">
        <v>203</v>
      </c>
      <c r="K1088" s="8" t="str">
        <f t="shared" si="17"/>
        <v>72.a7</v>
      </c>
      <c r="L1088">
        <v>1</v>
      </c>
      <c r="M1088" s="6">
        <v>7.9629629629629634E-3</v>
      </c>
      <c r="N1088" s="7">
        <v>11.47</v>
      </c>
    </row>
    <row r="1089" spans="1:14" x14ac:dyDescent="0.2">
      <c r="A1089" t="s">
        <v>117</v>
      </c>
      <c r="B1089" t="s">
        <v>118</v>
      </c>
      <c r="C1089" t="s">
        <v>240</v>
      </c>
      <c r="D1089" t="s">
        <v>227</v>
      </c>
      <c r="E1089" t="s">
        <v>229</v>
      </c>
      <c r="F1089">
        <v>38</v>
      </c>
      <c r="G1089">
        <v>9</v>
      </c>
      <c r="H1089" t="s">
        <v>250</v>
      </c>
      <c r="I1089">
        <v>72</v>
      </c>
      <c r="J1089" t="s">
        <v>204</v>
      </c>
      <c r="K1089" s="8" t="str">
        <f t="shared" si="17"/>
        <v>72.b7</v>
      </c>
      <c r="L1089">
        <v>1</v>
      </c>
      <c r="M1089" s="6">
        <v>7.9629629629629634E-3</v>
      </c>
      <c r="N1089" s="7">
        <v>11.47</v>
      </c>
    </row>
    <row r="1090" spans="1:14" x14ac:dyDescent="0.2">
      <c r="A1090" t="s">
        <v>117</v>
      </c>
      <c r="B1090" t="s">
        <v>118</v>
      </c>
      <c r="C1090" t="s">
        <v>240</v>
      </c>
      <c r="D1090" t="s">
        <v>227</v>
      </c>
      <c r="E1090" t="s">
        <v>228</v>
      </c>
      <c r="F1090">
        <v>31</v>
      </c>
      <c r="G1090">
        <v>14</v>
      </c>
      <c r="H1090" t="s">
        <v>250</v>
      </c>
      <c r="I1090">
        <v>72</v>
      </c>
      <c r="J1090" t="s">
        <v>163</v>
      </c>
      <c r="K1090" s="8" t="str">
        <f t="shared" si="17"/>
        <v>72.d8</v>
      </c>
      <c r="L1090">
        <v>1</v>
      </c>
      <c r="M1090" s="6">
        <v>7.9629629629629634E-3</v>
      </c>
      <c r="N1090" s="7">
        <v>11.47</v>
      </c>
    </row>
    <row r="1091" spans="1:14" x14ac:dyDescent="0.2">
      <c r="A1091" t="s">
        <v>117</v>
      </c>
      <c r="B1091" t="s">
        <v>118</v>
      </c>
      <c r="C1091" t="s">
        <v>240</v>
      </c>
      <c r="D1091" t="s">
        <v>227</v>
      </c>
      <c r="E1091" t="s">
        <v>228</v>
      </c>
      <c r="F1091">
        <v>31</v>
      </c>
      <c r="G1091">
        <v>14</v>
      </c>
      <c r="H1091" t="s">
        <v>250</v>
      </c>
      <c r="I1091">
        <v>72</v>
      </c>
      <c r="J1091" t="s">
        <v>207</v>
      </c>
      <c r="K1091" s="8" t="str">
        <f t="shared" si="17"/>
        <v>72.c8</v>
      </c>
      <c r="L1091">
        <v>2</v>
      </c>
      <c r="M1091" s="6">
        <v>7.9629629629629634E-3</v>
      </c>
      <c r="N1091" s="7">
        <v>11.47</v>
      </c>
    </row>
    <row r="1092" spans="1:14" x14ac:dyDescent="0.2">
      <c r="A1092" t="s">
        <v>117</v>
      </c>
      <c r="B1092" t="s">
        <v>118</v>
      </c>
      <c r="C1092" t="s">
        <v>240</v>
      </c>
      <c r="D1092" t="s">
        <v>227</v>
      </c>
      <c r="E1092" t="s">
        <v>228</v>
      </c>
      <c r="F1092">
        <v>31</v>
      </c>
      <c r="G1092">
        <v>14</v>
      </c>
      <c r="H1092" t="s">
        <v>250</v>
      </c>
      <c r="I1092">
        <v>72</v>
      </c>
      <c r="J1092" t="s">
        <v>141</v>
      </c>
      <c r="K1092" s="8" t="str">
        <f t="shared" si="17"/>
        <v>72.c7</v>
      </c>
      <c r="L1092">
        <v>1</v>
      </c>
      <c r="M1092" s="6">
        <v>7.9629629629629634E-3</v>
      </c>
      <c r="N1092" s="7">
        <v>11.47</v>
      </c>
    </row>
    <row r="1093" spans="1:14" x14ac:dyDescent="0.2">
      <c r="A1093" t="s">
        <v>117</v>
      </c>
      <c r="B1093" t="s">
        <v>118</v>
      </c>
      <c r="C1093" t="s">
        <v>240</v>
      </c>
      <c r="D1093" t="s">
        <v>227</v>
      </c>
      <c r="E1093" t="s">
        <v>228</v>
      </c>
      <c r="F1093">
        <v>32</v>
      </c>
      <c r="G1093">
        <v>16</v>
      </c>
      <c r="H1093" t="s">
        <v>250</v>
      </c>
      <c r="I1093">
        <v>72</v>
      </c>
      <c r="J1093" t="s">
        <v>185</v>
      </c>
      <c r="K1093" s="8" t="str">
        <f t="shared" si="17"/>
        <v>72.b1</v>
      </c>
      <c r="L1093">
        <v>1</v>
      </c>
      <c r="M1093" s="6">
        <v>7.9629629629629634E-3</v>
      </c>
      <c r="N1093" s="7">
        <v>11.47</v>
      </c>
    </row>
    <row r="1094" spans="1:14" x14ac:dyDescent="0.2">
      <c r="A1094" t="s">
        <v>117</v>
      </c>
      <c r="B1094" t="s">
        <v>118</v>
      </c>
      <c r="C1094" t="s">
        <v>240</v>
      </c>
      <c r="D1094" t="s">
        <v>227</v>
      </c>
      <c r="E1094" t="s">
        <v>228</v>
      </c>
      <c r="F1094">
        <v>32</v>
      </c>
      <c r="G1094">
        <v>16</v>
      </c>
      <c r="H1094" t="s">
        <v>250</v>
      </c>
      <c r="I1094">
        <v>72</v>
      </c>
      <c r="J1094" t="s">
        <v>170</v>
      </c>
      <c r="K1094" s="8" t="str">
        <f t="shared" si="17"/>
        <v>72.c1</v>
      </c>
      <c r="L1094">
        <v>1</v>
      </c>
      <c r="M1094" s="6">
        <v>7.9629629629629634E-3</v>
      </c>
      <c r="N1094" s="7">
        <v>11.47</v>
      </c>
    </row>
    <row r="1095" spans="1:14" x14ac:dyDescent="0.2">
      <c r="A1095" t="s">
        <v>117</v>
      </c>
      <c r="B1095" t="s">
        <v>118</v>
      </c>
      <c r="C1095" t="s">
        <v>240</v>
      </c>
      <c r="D1095" t="s">
        <v>227</v>
      </c>
      <c r="E1095" t="s">
        <v>228</v>
      </c>
      <c r="F1095">
        <v>32</v>
      </c>
      <c r="G1095">
        <v>16</v>
      </c>
      <c r="H1095" t="s">
        <v>250</v>
      </c>
      <c r="I1095">
        <v>72</v>
      </c>
      <c r="J1095" t="s">
        <v>186</v>
      </c>
      <c r="K1095" s="8" t="str">
        <f t="shared" si="17"/>
        <v>72.f1</v>
      </c>
      <c r="L1095">
        <v>1</v>
      </c>
      <c r="M1095" s="6">
        <v>7.9629629629629634E-3</v>
      </c>
      <c r="N1095" s="7">
        <v>11.47</v>
      </c>
    </row>
    <row r="1096" spans="1:14" x14ac:dyDescent="0.2">
      <c r="A1096" t="s">
        <v>117</v>
      </c>
      <c r="B1096" t="s">
        <v>118</v>
      </c>
      <c r="C1096" t="s">
        <v>240</v>
      </c>
      <c r="D1096" t="s">
        <v>227</v>
      </c>
      <c r="E1096" t="s">
        <v>228</v>
      </c>
      <c r="F1096">
        <v>32</v>
      </c>
      <c r="G1096">
        <v>16</v>
      </c>
      <c r="H1096" t="s">
        <v>250</v>
      </c>
      <c r="I1096">
        <v>72</v>
      </c>
      <c r="J1096" t="s">
        <v>148</v>
      </c>
      <c r="K1096" s="8" t="str">
        <f t="shared" si="17"/>
        <v>72.g1</v>
      </c>
      <c r="L1096">
        <v>2</v>
      </c>
      <c r="M1096" s="6">
        <v>7.9629629629629634E-3</v>
      </c>
      <c r="N1096" s="7">
        <v>11.47</v>
      </c>
    </row>
    <row r="1097" spans="1:14" x14ac:dyDescent="0.2">
      <c r="A1097" t="s">
        <v>117</v>
      </c>
      <c r="B1097" t="s">
        <v>118</v>
      </c>
      <c r="C1097" t="s">
        <v>240</v>
      </c>
      <c r="D1097" t="s">
        <v>227</v>
      </c>
      <c r="E1097" t="s">
        <v>228</v>
      </c>
      <c r="F1097">
        <v>32</v>
      </c>
      <c r="G1097">
        <v>16</v>
      </c>
      <c r="H1097" t="s">
        <v>250</v>
      </c>
      <c r="I1097">
        <v>72</v>
      </c>
      <c r="J1097" t="s">
        <v>181</v>
      </c>
      <c r="K1097" s="8" t="str">
        <f t="shared" si="17"/>
        <v>72.h1</v>
      </c>
      <c r="L1097">
        <v>1</v>
      </c>
      <c r="M1097" s="6">
        <v>7.9629629629629634E-3</v>
      </c>
      <c r="N1097" s="7">
        <v>11.47</v>
      </c>
    </row>
    <row r="1098" spans="1:14" x14ac:dyDescent="0.2">
      <c r="A1098" t="s">
        <v>117</v>
      </c>
      <c r="B1098" t="s">
        <v>118</v>
      </c>
      <c r="C1098" t="s">
        <v>240</v>
      </c>
      <c r="D1098" t="s">
        <v>227</v>
      </c>
      <c r="E1098" t="s">
        <v>228</v>
      </c>
      <c r="F1098">
        <v>32</v>
      </c>
      <c r="G1098">
        <v>16</v>
      </c>
      <c r="H1098" t="s">
        <v>250</v>
      </c>
      <c r="I1098">
        <v>72</v>
      </c>
      <c r="J1098" t="s">
        <v>132</v>
      </c>
      <c r="K1098" s="8" t="str">
        <f t="shared" si="17"/>
        <v>72.h2</v>
      </c>
      <c r="L1098">
        <v>1</v>
      </c>
      <c r="M1098" s="6">
        <v>7.9629629629629634E-3</v>
      </c>
      <c r="N1098" s="7">
        <v>11.47</v>
      </c>
    </row>
    <row r="1099" spans="1:14" x14ac:dyDescent="0.2">
      <c r="A1099" t="s">
        <v>117</v>
      </c>
      <c r="B1099" t="s">
        <v>118</v>
      </c>
      <c r="C1099" t="s">
        <v>240</v>
      </c>
      <c r="D1099" t="s">
        <v>227</v>
      </c>
      <c r="E1099" t="s">
        <v>228</v>
      </c>
      <c r="F1099">
        <v>32</v>
      </c>
      <c r="G1099">
        <v>16</v>
      </c>
      <c r="H1099" t="s">
        <v>250</v>
      </c>
      <c r="I1099">
        <v>72</v>
      </c>
      <c r="J1099" t="s">
        <v>182</v>
      </c>
      <c r="K1099" s="8" t="str">
        <f t="shared" si="17"/>
        <v>72.g2</v>
      </c>
      <c r="L1099">
        <v>1</v>
      </c>
      <c r="M1099" s="6">
        <v>7.9629629629629634E-3</v>
      </c>
      <c r="N1099" s="7">
        <v>11.47</v>
      </c>
    </row>
    <row r="1100" spans="1:14" x14ac:dyDescent="0.2">
      <c r="A1100" t="s">
        <v>117</v>
      </c>
      <c r="B1100" t="s">
        <v>118</v>
      </c>
      <c r="C1100" t="s">
        <v>240</v>
      </c>
      <c r="D1100" t="s">
        <v>227</v>
      </c>
      <c r="E1100" t="s">
        <v>230</v>
      </c>
      <c r="F1100">
        <v>22</v>
      </c>
      <c r="G1100">
        <v>10</v>
      </c>
      <c r="H1100" t="s">
        <v>250</v>
      </c>
      <c r="I1100">
        <v>72</v>
      </c>
      <c r="J1100" t="s">
        <v>146</v>
      </c>
      <c r="K1100" s="8" t="str">
        <f t="shared" si="17"/>
        <v>72.g7</v>
      </c>
      <c r="L1100">
        <v>3</v>
      </c>
      <c r="M1100" s="6">
        <v>7.9629629629629634E-3</v>
      </c>
      <c r="N1100" s="7">
        <v>11.47</v>
      </c>
    </row>
    <row r="1101" spans="1:14" x14ac:dyDescent="0.2">
      <c r="A1101" t="s">
        <v>117</v>
      </c>
      <c r="B1101" t="s">
        <v>118</v>
      </c>
      <c r="C1101" t="s">
        <v>240</v>
      </c>
      <c r="D1101" t="s">
        <v>227</v>
      </c>
      <c r="E1101" t="s">
        <v>229</v>
      </c>
      <c r="F1101">
        <v>39</v>
      </c>
      <c r="G1101">
        <v>9</v>
      </c>
      <c r="H1101" t="s">
        <v>250</v>
      </c>
      <c r="I1101">
        <v>72</v>
      </c>
      <c r="J1101" t="s">
        <v>138</v>
      </c>
      <c r="K1101" s="8" t="str">
        <f t="shared" si="17"/>
        <v>72.f6</v>
      </c>
      <c r="L1101">
        <v>2</v>
      </c>
      <c r="M1101" s="6">
        <v>7.9629629629629634E-3</v>
      </c>
      <c r="N1101" s="7">
        <v>11.47</v>
      </c>
    </row>
    <row r="1102" spans="1:14" x14ac:dyDescent="0.2">
      <c r="A1102" t="s">
        <v>117</v>
      </c>
      <c r="B1102" t="s">
        <v>118</v>
      </c>
      <c r="C1102" t="s">
        <v>240</v>
      </c>
      <c r="D1102" t="s">
        <v>227</v>
      </c>
      <c r="E1102" t="s">
        <v>229</v>
      </c>
      <c r="F1102">
        <v>39</v>
      </c>
      <c r="G1102">
        <v>9</v>
      </c>
      <c r="H1102" t="s">
        <v>250</v>
      </c>
      <c r="I1102">
        <v>72</v>
      </c>
      <c r="J1102" t="s">
        <v>122</v>
      </c>
      <c r="K1102" s="8" t="str">
        <f t="shared" si="17"/>
        <v>72.f4</v>
      </c>
      <c r="L1102">
        <v>1</v>
      </c>
      <c r="M1102" s="6">
        <v>7.9629629629629634E-3</v>
      </c>
      <c r="N1102" s="7">
        <v>11.47</v>
      </c>
    </row>
    <row r="1103" spans="1:14" x14ac:dyDescent="0.2">
      <c r="A1103" t="s">
        <v>117</v>
      </c>
      <c r="B1103" t="s">
        <v>118</v>
      </c>
      <c r="C1103" t="s">
        <v>240</v>
      </c>
      <c r="D1103" t="s">
        <v>227</v>
      </c>
      <c r="E1103" t="s">
        <v>229</v>
      </c>
      <c r="F1103">
        <v>39</v>
      </c>
      <c r="G1103">
        <v>9</v>
      </c>
      <c r="H1103" t="s">
        <v>250</v>
      </c>
      <c r="I1103">
        <v>72</v>
      </c>
      <c r="J1103" t="s">
        <v>207</v>
      </c>
      <c r="K1103" s="8" t="str">
        <f t="shared" si="17"/>
        <v>72.c8</v>
      </c>
      <c r="L1103">
        <v>1</v>
      </c>
      <c r="M1103" s="6">
        <v>7.9629629629629634E-3</v>
      </c>
      <c r="N1103" s="7">
        <v>11.47</v>
      </c>
    </row>
    <row r="1104" spans="1:14" x14ac:dyDescent="0.2">
      <c r="A1104" t="s">
        <v>117</v>
      </c>
      <c r="B1104" t="s">
        <v>118</v>
      </c>
      <c r="C1104" t="s">
        <v>240</v>
      </c>
      <c r="D1104" t="s">
        <v>227</v>
      </c>
      <c r="E1104" t="s">
        <v>229</v>
      </c>
      <c r="F1104">
        <v>39</v>
      </c>
      <c r="G1104">
        <v>9</v>
      </c>
      <c r="H1104" t="s">
        <v>250</v>
      </c>
      <c r="I1104">
        <v>72</v>
      </c>
      <c r="J1104" t="s">
        <v>135</v>
      </c>
      <c r="K1104" s="8" t="str">
        <f t="shared" si="17"/>
        <v>72.b6</v>
      </c>
      <c r="L1104">
        <v>1</v>
      </c>
      <c r="M1104" s="6">
        <v>7.9629629629629634E-3</v>
      </c>
      <c r="N1104" s="7">
        <v>11.47</v>
      </c>
    </row>
    <row r="1105" spans="1:14" x14ac:dyDescent="0.2">
      <c r="A1105" t="s">
        <v>117</v>
      </c>
      <c r="B1105" t="s">
        <v>118</v>
      </c>
      <c r="C1105" t="s">
        <v>240</v>
      </c>
      <c r="D1105" t="s">
        <v>227</v>
      </c>
      <c r="E1105" t="s">
        <v>229</v>
      </c>
      <c r="F1105">
        <v>39</v>
      </c>
      <c r="G1105">
        <v>9</v>
      </c>
      <c r="H1105" t="s">
        <v>250</v>
      </c>
      <c r="I1105">
        <v>72</v>
      </c>
      <c r="J1105" t="s">
        <v>160</v>
      </c>
      <c r="K1105" s="8" t="str">
        <f t="shared" si="17"/>
        <v>72.b4</v>
      </c>
      <c r="L1105">
        <v>1</v>
      </c>
      <c r="M1105" s="6">
        <v>7.9629629629629634E-3</v>
      </c>
      <c r="N1105" s="7">
        <v>11.47</v>
      </c>
    </row>
    <row r="1106" spans="1:14" x14ac:dyDescent="0.2">
      <c r="A1106" t="s">
        <v>117</v>
      </c>
      <c r="B1106" t="s">
        <v>118</v>
      </c>
      <c r="C1106" t="s">
        <v>240</v>
      </c>
      <c r="D1106" t="s">
        <v>227</v>
      </c>
      <c r="E1106" t="s">
        <v>229</v>
      </c>
      <c r="F1106">
        <v>39</v>
      </c>
      <c r="G1106">
        <v>9</v>
      </c>
      <c r="H1106" t="s">
        <v>250</v>
      </c>
      <c r="I1106">
        <v>72</v>
      </c>
      <c r="J1106" t="s">
        <v>140</v>
      </c>
      <c r="K1106" s="8" t="str">
        <f t="shared" si="17"/>
        <v>72.b2</v>
      </c>
      <c r="L1106">
        <v>1</v>
      </c>
      <c r="M1106" s="6">
        <v>7.9629629629629634E-3</v>
      </c>
      <c r="N1106" s="7">
        <v>11.47</v>
      </c>
    </row>
    <row r="1107" spans="1:14" x14ac:dyDescent="0.2">
      <c r="A1107" t="s">
        <v>117</v>
      </c>
      <c r="B1107" t="s">
        <v>118</v>
      </c>
      <c r="C1107" t="s">
        <v>241</v>
      </c>
      <c r="D1107" t="s">
        <v>227</v>
      </c>
      <c r="E1107" t="s">
        <v>230</v>
      </c>
      <c r="F1107">
        <v>23</v>
      </c>
      <c r="G1107">
        <v>10</v>
      </c>
      <c r="H1107" t="s">
        <v>250</v>
      </c>
      <c r="I1107">
        <v>72</v>
      </c>
      <c r="J1107" t="s">
        <v>160</v>
      </c>
      <c r="K1107" s="8" t="str">
        <f t="shared" si="17"/>
        <v>72.b4</v>
      </c>
      <c r="L1107">
        <v>1</v>
      </c>
      <c r="M1107" s="6">
        <v>1.8113425925925925E-2</v>
      </c>
      <c r="N1107" s="7">
        <v>26.082999999999998</v>
      </c>
    </row>
    <row r="1108" spans="1:14" x14ac:dyDescent="0.2">
      <c r="A1108" t="s">
        <v>117</v>
      </c>
      <c r="B1108" t="s">
        <v>118</v>
      </c>
      <c r="C1108" t="s">
        <v>241</v>
      </c>
      <c r="D1108" t="s">
        <v>227</v>
      </c>
      <c r="E1108" t="s">
        <v>230</v>
      </c>
      <c r="F1108">
        <v>23</v>
      </c>
      <c r="G1108">
        <v>10</v>
      </c>
      <c r="H1108" t="s">
        <v>250</v>
      </c>
      <c r="I1108">
        <v>72</v>
      </c>
      <c r="J1108" t="s">
        <v>125</v>
      </c>
      <c r="K1108" s="8" t="str">
        <f t="shared" si="17"/>
        <v>72.c3</v>
      </c>
      <c r="L1108">
        <v>1</v>
      </c>
      <c r="M1108" s="6">
        <v>1.8113425925925925E-2</v>
      </c>
      <c r="N1108" s="7">
        <v>26.082999999999998</v>
      </c>
    </row>
    <row r="1109" spans="1:14" x14ac:dyDescent="0.2">
      <c r="A1109" t="s">
        <v>117</v>
      </c>
      <c r="B1109" t="s">
        <v>118</v>
      </c>
      <c r="C1109" t="s">
        <v>242</v>
      </c>
      <c r="D1109" t="s">
        <v>227</v>
      </c>
      <c r="E1109" t="s">
        <v>230</v>
      </c>
      <c r="F1109">
        <v>25</v>
      </c>
      <c r="G1109">
        <v>10</v>
      </c>
      <c r="H1109" t="s">
        <v>250</v>
      </c>
      <c r="I1109">
        <v>72</v>
      </c>
      <c r="J1109" t="s">
        <v>181</v>
      </c>
      <c r="K1109" s="8" t="str">
        <f t="shared" si="17"/>
        <v>72.h1</v>
      </c>
      <c r="L1109">
        <v>1</v>
      </c>
      <c r="M1109" s="6">
        <v>1.8113425925925925E-2</v>
      </c>
      <c r="N1109" s="7">
        <v>26.082999999999998</v>
      </c>
    </row>
    <row r="1110" spans="1:14" x14ac:dyDescent="0.2">
      <c r="A1110" t="s">
        <v>117</v>
      </c>
      <c r="B1110" t="s">
        <v>118</v>
      </c>
      <c r="C1110" t="s">
        <v>244</v>
      </c>
      <c r="D1110" t="s">
        <v>227</v>
      </c>
      <c r="E1110" t="s">
        <v>229</v>
      </c>
      <c r="F1110">
        <v>41</v>
      </c>
      <c r="G1110">
        <v>8</v>
      </c>
      <c r="H1110" t="s">
        <v>250</v>
      </c>
      <c r="I1110">
        <v>72</v>
      </c>
      <c r="J1110" t="s">
        <v>140</v>
      </c>
      <c r="K1110" s="8" t="str">
        <f t="shared" si="17"/>
        <v>72.b2</v>
      </c>
      <c r="L1110">
        <v>1</v>
      </c>
      <c r="M1110" s="6">
        <v>1.8113425925925925E-2</v>
      </c>
      <c r="N1110" s="7">
        <v>26.082999999999998</v>
      </c>
    </row>
    <row r="1111" spans="1:14" x14ac:dyDescent="0.2">
      <c r="A1111" t="s">
        <v>117</v>
      </c>
      <c r="B1111" t="s">
        <v>118</v>
      </c>
      <c r="C1111" t="s">
        <v>244</v>
      </c>
      <c r="D1111" t="s">
        <v>227</v>
      </c>
      <c r="E1111" t="s">
        <v>230</v>
      </c>
      <c r="F1111">
        <v>29</v>
      </c>
      <c r="G1111">
        <v>10</v>
      </c>
      <c r="H1111" t="s">
        <v>250</v>
      </c>
      <c r="I1111">
        <v>72</v>
      </c>
      <c r="J1111" t="s">
        <v>137</v>
      </c>
      <c r="K1111" s="8" t="str">
        <f t="shared" si="17"/>
        <v>72.f2</v>
      </c>
      <c r="L1111">
        <v>7</v>
      </c>
      <c r="M1111" s="6">
        <v>1.8113425925925925E-2</v>
      </c>
      <c r="N1111" s="7">
        <v>26.082999999999998</v>
      </c>
    </row>
    <row r="1112" spans="1:14" x14ac:dyDescent="0.2">
      <c r="A1112" t="s">
        <v>117</v>
      </c>
      <c r="B1112" t="s">
        <v>118</v>
      </c>
      <c r="C1112" t="s">
        <v>244</v>
      </c>
      <c r="D1112" t="s">
        <v>227</v>
      </c>
      <c r="E1112" t="s">
        <v>230</v>
      </c>
      <c r="F1112">
        <v>29</v>
      </c>
      <c r="G1112">
        <v>10</v>
      </c>
      <c r="H1112" t="s">
        <v>250</v>
      </c>
      <c r="I1112">
        <v>72</v>
      </c>
      <c r="J1112" t="s">
        <v>167</v>
      </c>
      <c r="K1112" s="8" t="str">
        <f t="shared" si="17"/>
        <v>72.g5</v>
      </c>
      <c r="L1112">
        <v>1</v>
      </c>
      <c r="M1112" s="6">
        <v>1.8113425925925925E-2</v>
      </c>
      <c r="N1112" s="7">
        <v>26.082999999999998</v>
      </c>
    </row>
    <row r="1113" spans="1:14" x14ac:dyDescent="0.2">
      <c r="A1113" t="s">
        <v>117</v>
      </c>
      <c r="B1113" t="s">
        <v>118</v>
      </c>
      <c r="C1113" t="s">
        <v>244</v>
      </c>
      <c r="D1113" t="s">
        <v>227</v>
      </c>
      <c r="E1113" t="s">
        <v>230</v>
      </c>
      <c r="F1113">
        <v>31</v>
      </c>
      <c r="G1113">
        <v>10</v>
      </c>
      <c r="H1113" t="s">
        <v>250</v>
      </c>
      <c r="I1113">
        <v>72</v>
      </c>
      <c r="J1113" t="s">
        <v>128</v>
      </c>
      <c r="K1113" s="8" t="str">
        <f t="shared" si="17"/>
        <v>72.h3</v>
      </c>
      <c r="L1113">
        <v>1</v>
      </c>
      <c r="M1113" s="6">
        <v>1.8113425925925925E-2</v>
      </c>
      <c r="N1113" s="7">
        <v>26.082999999999998</v>
      </c>
    </row>
    <row r="1114" spans="1:14" x14ac:dyDescent="0.2">
      <c r="A1114" t="s">
        <v>117</v>
      </c>
      <c r="B1114" t="s">
        <v>118</v>
      </c>
      <c r="C1114" t="s">
        <v>246</v>
      </c>
      <c r="D1114" t="s">
        <v>227</v>
      </c>
      <c r="E1114" t="s">
        <v>230</v>
      </c>
      <c r="F1114">
        <v>33</v>
      </c>
      <c r="G1114">
        <v>10</v>
      </c>
      <c r="H1114" t="s">
        <v>250</v>
      </c>
      <c r="I1114">
        <v>72</v>
      </c>
      <c r="J1114" t="s">
        <v>203</v>
      </c>
      <c r="K1114" s="8" t="str">
        <f t="shared" si="17"/>
        <v>72.a7</v>
      </c>
      <c r="L1114">
        <v>3</v>
      </c>
      <c r="M1114" s="6">
        <v>1.8113425925925925E-2</v>
      </c>
      <c r="N1114" s="7">
        <v>26.082999999999998</v>
      </c>
    </row>
    <row r="1115" spans="1:14" x14ac:dyDescent="0.2">
      <c r="A1115" t="s">
        <v>117</v>
      </c>
      <c r="B1115" t="s">
        <v>118</v>
      </c>
      <c r="C1115" t="s">
        <v>246</v>
      </c>
      <c r="D1115" t="s">
        <v>227</v>
      </c>
      <c r="E1115" t="s">
        <v>230</v>
      </c>
      <c r="F1115">
        <v>33</v>
      </c>
      <c r="G1115">
        <v>10</v>
      </c>
      <c r="H1115" t="s">
        <v>250</v>
      </c>
      <c r="I1115">
        <v>72</v>
      </c>
      <c r="J1115" t="s">
        <v>141</v>
      </c>
      <c r="K1115" s="8" t="str">
        <f t="shared" si="17"/>
        <v>72.c7</v>
      </c>
      <c r="L1115">
        <v>3</v>
      </c>
      <c r="M1115" s="6">
        <v>1.8113425925925925E-2</v>
      </c>
      <c r="N1115" s="7">
        <v>26.082999999999998</v>
      </c>
    </row>
    <row r="1116" spans="1:14" x14ac:dyDescent="0.2">
      <c r="A1116" t="s">
        <v>117</v>
      </c>
      <c r="B1116" t="s">
        <v>118</v>
      </c>
      <c r="C1116" t="s">
        <v>246</v>
      </c>
      <c r="D1116" t="s">
        <v>227</v>
      </c>
      <c r="E1116" t="s">
        <v>230</v>
      </c>
      <c r="F1116">
        <v>33</v>
      </c>
      <c r="G1116">
        <v>10</v>
      </c>
      <c r="H1116" t="s">
        <v>250</v>
      </c>
      <c r="I1116">
        <v>72</v>
      </c>
      <c r="J1116" t="s">
        <v>123</v>
      </c>
      <c r="K1116" s="8" t="str">
        <f t="shared" si="17"/>
        <v>72.e3</v>
      </c>
      <c r="L1116">
        <v>3</v>
      </c>
      <c r="M1116" s="6">
        <v>1.8113425925925925E-2</v>
      </c>
      <c r="N1116" s="7">
        <v>26.082999999999998</v>
      </c>
    </row>
    <row r="1117" spans="1:14" x14ac:dyDescent="0.2">
      <c r="A1117" t="s">
        <v>117</v>
      </c>
      <c r="B1117" t="s">
        <v>118</v>
      </c>
      <c r="C1117" t="s">
        <v>246</v>
      </c>
      <c r="D1117" t="s">
        <v>227</v>
      </c>
      <c r="E1117" t="s">
        <v>229</v>
      </c>
      <c r="F1117">
        <v>52</v>
      </c>
      <c r="G1117">
        <v>10</v>
      </c>
      <c r="H1117" t="s">
        <v>250</v>
      </c>
      <c r="I1117">
        <v>72</v>
      </c>
      <c r="J1117" t="s">
        <v>212</v>
      </c>
      <c r="K1117" s="8" t="str">
        <f t="shared" si="17"/>
        <v>72.c9</v>
      </c>
      <c r="L1117">
        <v>2</v>
      </c>
      <c r="M1117" s="6">
        <v>1.8113425925925925E-2</v>
      </c>
      <c r="N1117" s="7">
        <v>26.082999999999998</v>
      </c>
    </row>
    <row r="1118" spans="1:14" x14ac:dyDescent="0.2">
      <c r="A1118" t="s">
        <v>117</v>
      </c>
      <c r="B1118" t="s">
        <v>118</v>
      </c>
      <c r="C1118" t="s">
        <v>246</v>
      </c>
      <c r="D1118" t="s">
        <v>227</v>
      </c>
      <c r="E1118" t="s">
        <v>229</v>
      </c>
      <c r="F1118">
        <v>52</v>
      </c>
      <c r="G1118">
        <v>10</v>
      </c>
      <c r="H1118" t="s">
        <v>250</v>
      </c>
      <c r="I1118">
        <v>72</v>
      </c>
      <c r="J1118" t="s">
        <v>211</v>
      </c>
      <c r="K1118" s="8" t="str">
        <f t="shared" si="17"/>
        <v>72.b9</v>
      </c>
      <c r="L1118">
        <v>1</v>
      </c>
      <c r="M1118" s="6">
        <v>1.8113425925925925E-2</v>
      </c>
      <c r="N1118" s="7">
        <v>26.082999999999998</v>
      </c>
    </row>
    <row r="1119" spans="1:14" x14ac:dyDescent="0.2">
      <c r="A1119" t="s">
        <v>117</v>
      </c>
      <c r="B1119" t="s">
        <v>118</v>
      </c>
      <c r="C1119" t="s">
        <v>246</v>
      </c>
      <c r="D1119" t="s">
        <v>227</v>
      </c>
      <c r="E1119" t="s">
        <v>229</v>
      </c>
      <c r="F1119">
        <v>52</v>
      </c>
      <c r="G1119">
        <v>10</v>
      </c>
      <c r="H1119" t="s">
        <v>250</v>
      </c>
      <c r="I1119">
        <v>72</v>
      </c>
      <c r="J1119" t="s">
        <v>134</v>
      </c>
      <c r="K1119" s="8" t="str">
        <f t="shared" si="17"/>
        <v>72.b8</v>
      </c>
      <c r="L1119">
        <v>2</v>
      </c>
      <c r="M1119" s="6">
        <v>1.8113425925925925E-2</v>
      </c>
      <c r="N1119" s="7">
        <v>26.082999999999998</v>
      </c>
    </row>
    <row r="1120" spans="1:14" x14ac:dyDescent="0.2">
      <c r="A1120" t="s">
        <v>117</v>
      </c>
      <c r="B1120" t="s">
        <v>118</v>
      </c>
      <c r="C1120" t="s">
        <v>246</v>
      </c>
      <c r="D1120" t="s">
        <v>227</v>
      </c>
      <c r="E1120" t="s">
        <v>229</v>
      </c>
      <c r="F1120">
        <v>52</v>
      </c>
      <c r="G1120">
        <v>10</v>
      </c>
      <c r="H1120" t="s">
        <v>250</v>
      </c>
      <c r="I1120">
        <v>72</v>
      </c>
      <c r="J1120" t="s">
        <v>135</v>
      </c>
      <c r="K1120" s="8" t="str">
        <f t="shared" si="17"/>
        <v>72.b6</v>
      </c>
      <c r="L1120">
        <v>2</v>
      </c>
      <c r="M1120" s="6">
        <v>1.8113425925925925E-2</v>
      </c>
      <c r="N1120" s="7">
        <v>26.082999999999998</v>
      </c>
    </row>
    <row r="1121" spans="1:14" x14ac:dyDescent="0.2">
      <c r="A1121" t="s">
        <v>117</v>
      </c>
      <c r="B1121" t="s">
        <v>118</v>
      </c>
      <c r="C1121" t="s">
        <v>246</v>
      </c>
      <c r="D1121" t="s">
        <v>227</v>
      </c>
      <c r="E1121" t="s">
        <v>229</v>
      </c>
      <c r="F1121">
        <v>52</v>
      </c>
      <c r="G1121">
        <v>10</v>
      </c>
      <c r="H1121" t="s">
        <v>250</v>
      </c>
      <c r="I1121">
        <v>72</v>
      </c>
      <c r="J1121" t="s">
        <v>132</v>
      </c>
      <c r="K1121" s="8" t="str">
        <f t="shared" si="17"/>
        <v>72.h2</v>
      </c>
      <c r="L1121">
        <v>4</v>
      </c>
      <c r="M1121" s="6">
        <v>1.8113425925925925E-2</v>
      </c>
      <c r="N1121" s="7">
        <v>26.082999999999998</v>
      </c>
    </row>
    <row r="1122" spans="1:14" x14ac:dyDescent="0.2">
      <c r="A1122" t="s">
        <v>117</v>
      </c>
      <c r="B1122" t="s">
        <v>118</v>
      </c>
      <c r="C1122" t="s">
        <v>246</v>
      </c>
      <c r="D1122" t="s">
        <v>227</v>
      </c>
      <c r="E1122" t="s">
        <v>229</v>
      </c>
      <c r="F1122">
        <v>52</v>
      </c>
      <c r="G1122">
        <v>10</v>
      </c>
      <c r="H1122" t="s">
        <v>250</v>
      </c>
      <c r="I1122">
        <v>72</v>
      </c>
      <c r="J1122" t="s">
        <v>121</v>
      </c>
      <c r="K1122" s="8" t="str">
        <f t="shared" si="17"/>
        <v>72.d3</v>
      </c>
      <c r="L1122">
        <v>2</v>
      </c>
      <c r="M1122" s="6">
        <v>1.8113425925925925E-2</v>
      </c>
      <c r="N1122" s="7">
        <v>26.082999999999998</v>
      </c>
    </row>
    <row r="1123" spans="1:14" x14ac:dyDescent="0.2">
      <c r="A1123" t="s">
        <v>117</v>
      </c>
      <c r="B1123" t="s">
        <v>118</v>
      </c>
      <c r="C1123" t="s">
        <v>246</v>
      </c>
      <c r="D1123" t="s">
        <v>227</v>
      </c>
      <c r="E1123" t="s">
        <v>228</v>
      </c>
      <c r="F1123">
        <v>41</v>
      </c>
      <c r="G1123">
        <v>16</v>
      </c>
      <c r="H1123" t="s">
        <v>250</v>
      </c>
      <c r="I1123">
        <v>72</v>
      </c>
      <c r="J1123" t="s">
        <v>148</v>
      </c>
      <c r="K1123" s="8" t="str">
        <f t="shared" si="17"/>
        <v>72.g1</v>
      </c>
      <c r="L1123">
        <v>1</v>
      </c>
      <c r="M1123" s="6">
        <v>1.8113425925925925E-2</v>
      </c>
      <c r="N1123" s="7">
        <v>26.082999999999998</v>
      </c>
    </row>
    <row r="1124" spans="1:14" x14ac:dyDescent="0.2">
      <c r="A1124" t="s">
        <v>117</v>
      </c>
      <c r="B1124" t="s">
        <v>118</v>
      </c>
      <c r="C1124" t="s">
        <v>246</v>
      </c>
      <c r="D1124" t="s">
        <v>227</v>
      </c>
      <c r="E1124" t="s">
        <v>228</v>
      </c>
      <c r="F1124">
        <v>41</v>
      </c>
      <c r="G1124">
        <v>16</v>
      </c>
      <c r="H1124" t="s">
        <v>250</v>
      </c>
      <c r="I1124">
        <v>72</v>
      </c>
      <c r="J1124" t="s">
        <v>178</v>
      </c>
      <c r="K1124" s="8" t="str">
        <f t="shared" si="17"/>
        <v>72.f3</v>
      </c>
      <c r="L1124">
        <v>1</v>
      </c>
      <c r="M1124" s="6">
        <v>1.8113425925925925E-2</v>
      </c>
      <c r="N1124" s="7">
        <v>26.082999999999998</v>
      </c>
    </row>
    <row r="1125" spans="1:14" x14ac:dyDescent="0.2">
      <c r="A1125" t="s">
        <v>117</v>
      </c>
      <c r="B1125" t="s">
        <v>118</v>
      </c>
      <c r="C1125" t="s">
        <v>246</v>
      </c>
      <c r="D1125" t="s">
        <v>227</v>
      </c>
      <c r="E1125" t="s">
        <v>228</v>
      </c>
      <c r="F1125">
        <v>41</v>
      </c>
      <c r="G1125">
        <v>16</v>
      </c>
      <c r="H1125" t="s">
        <v>250</v>
      </c>
      <c r="I1125">
        <v>72</v>
      </c>
      <c r="J1125" t="s">
        <v>123</v>
      </c>
      <c r="K1125" s="8" t="str">
        <f t="shared" si="17"/>
        <v>72.e3</v>
      </c>
      <c r="L1125">
        <v>1</v>
      </c>
      <c r="M1125" s="6">
        <v>1.8113425925925925E-2</v>
      </c>
      <c r="N1125" s="7">
        <v>26.082999999999998</v>
      </c>
    </row>
    <row r="1126" spans="1:14" x14ac:dyDescent="0.2">
      <c r="A1126" t="s">
        <v>117</v>
      </c>
      <c r="B1126" t="s">
        <v>118</v>
      </c>
      <c r="C1126" t="s">
        <v>246</v>
      </c>
      <c r="D1126" t="s">
        <v>227</v>
      </c>
      <c r="E1126" t="s">
        <v>229</v>
      </c>
      <c r="F1126">
        <v>53</v>
      </c>
      <c r="G1126">
        <v>9</v>
      </c>
      <c r="H1126" t="s">
        <v>250</v>
      </c>
      <c r="I1126">
        <v>72</v>
      </c>
      <c r="J1126" t="s">
        <v>140</v>
      </c>
      <c r="K1126" s="8" t="str">
        <f t="shared" si="17"/>
        <v>72.b2</v>
      </c>
      <c r="L1126">
        <v>3</v>
      </c>
      <c r="M1126" s="6">
        <v>1.8113425925925925E-2</v>
      </c>
      <c r="N1126" s="7">
        <v>26.082999999999998</v>
      </c>
    </row>
    <row r="1127" spans="1:14" x14ac:dyDescent="0.2">
      <c r="A1127" t="s">
        <v>117</v>
      </c>
      <c r="B1127" t="s">
        <v>118</v>
      </c>
      <c r="C1127" t="s">
        <v>246</v>
      </c>
      <c r="D1127" t="s">
        <v>227</v>
      </c>
      <c r="E1127" t="s">
        <v>229</v>
      </c>
      <c r="F1127">
        <v>53</v>
      </c>
      <c r="G1127">
        <v>9</v>
      </c>
      <c r="H1127" t="s">
        <v>250</v>
      </c>
      <c r="I1127">
        <v>72</v>
      </c>
      <c r="J1127" t="s">
        <v>162</v>
      </c>
      <c r="K1127" s="8" t="str">
        <f t="shared" si="17"/>
        <v>72.f8</v>
      </c>
      <c r="L1127">
        <v>1</v>
      </c>
      <c r="M1127" s="6">
        <v>1.8113425925925925E-2</v>
      </c>
      <c r="N1127" s="7">
        <v>26.082999999999998</v>
      </c>
    </row>
    <row r="1128" spans="1:14" x14ac:dyDescent="0.2">
      <c r="A1128" t="s">
        <v>117</v>
      </c>
      <c r="B1128" t="s">
        <v>118</v>
      </c>
      <c r="C1128" t="s">
        <v>246</v>
      </c>
      <c r="D1128" t="s">
        <v>227</v>
      </c>
      <c r="E1128" t="s">
        <v>229</v>
      </c>
      <c r="F1128">
        <v>53</v>
      </c>
      <c r="G1128">
        <v>9</v>
      </c>
      <c r="H1128" t="s">
        <v>250</v>
      </c>
      <c r="I1128">
        <v>72</v>
      </c>
      <c r="J1128" t="s">
        <v>146</v>
      </c>
      <c r="K1128" s="8" t="str">
        <f t="shared" si="17"/>
        <v>72.g7</v>
      </c>
      <c r="L1128">
        <v>1</v>
      </c>
      <c r="M1128" s="6">
        <v>1.8113425925925925E-2</v>
      </c>
      <c r="N1128" s="7">
        <v>26.082999999999998</v>
      </c>
    </row>
    <row r="1129" spans="1:14" x14ac:dyDescent="0.2">
      <c r="A1129" t="s">
        <v>117</v>
      </c>
      <c r="B1129" t="s">
        <v>118</v>
      </c>
      <c r="C1129" t="s">
        <v>246</v>
      </c>
      <c r="D1129" t="s">
        <v>227</v>
      </c>
      <c r="E1129" t="s">
        <v>229</v>
      </c>
      <c r="F1129">
        <v>54</v>
      </c>
      <c r="G1129">
        <v>9</v>
      </c>
      <c r="H1129" t="s">
        <v>250</v>
      </c>
      <c r="I1129">
        <v>72</v>
      </c>
      <c r="J1129" t="s">
        <v>143</v>
      </c>
      <c r="K1129" s="8" t="str">
        <f t="shared" si="17"/>
        <v>72.h4</v>
      </c>
      <c r="L1129">
        <v>2</v>
      </c>
      <c r="M1129" s="6">
        <v>1.8113425925925925E-2</v>
      </c>
      <c r="N1129" s="7">
        <v>26.082999999999998</v>
      </c>
    </row>
    <row r="1130" spans="1:14" x14ac:dyDescent="0.2">
      <c r="A1130" t="s">
        <v>117</v>
      </c>
      <c r="B1130" t="s">
        <v>118</v>
      </c>
      <c r="C1130" t="s">
        <v>246</v>
      </c>
      <c r="D1130" t="s">
        <v>227</v>
      </c>
      <c r="E1130" t="s">
        <v>228</v>
      </c>
      <c r="F1130">
        <v>42</v>
      </c>
      <c r="G1130">
        <v>16</v>
      </c>
      <c r="H1130" t="s">
        <v>250</v>
      </c>
      <c r="I1130">
        <v>72</v>
      </c>
      <c r="J1130" t="s">
        <v>146</v>
      </c>
      <c r="K1130" s="8" t="str">
        <f t="shared" si="17"/>
        <v>72.g7</v>
      </c>
      <c r="L1130">
        <v>1</v>
      </c>
      <c r="M1130" s="6">
        <v>1.8113425925925925E-2</v>
      </c>
      <c r="N1130" s="7">
        <v>26.082999999999998</v>
      </c>
    </row>
    <row r="1131" spans="1:14" x14ac:dyDescent="0.2">
      <c r="A1131" t="s">
        <v>117</v>
      </c>
      <c r="B1131" t="s">
        <v>118</v>
      </c>
      <c r="C1131" t="s">
        <v>246</v>
      </c>
      <c r="D1131" t="s">
        <v>227</v>
      </c>
      <c r="E1131" t="s">
        <v>228</v>
      </c>
      <c r="F1131">
        <v>42</v>
      </c>
      <c r="G1131">
        <v>16</v>
      </c>
      <c r="H1131" t="s">
        <v>250</v>
      </c>
      <c r="I1131">
        <v>72</v>
      </c>
      <c r="J1131" t="s">
        <v>144</v>
      </c>
      <c r="K1131" s="8" t="str">
        <f t="shared" si="17"/>
        <v>72.h8</v>
      </c>
      <c r="L1131">
        <v>2</v>
      </c>
      <c r="M1131" s="6">
        <v>1.8113425925925925E-2</v>
      </c>
      <c r="N1131" s="7">
        <v>26.082999999999998</v>
      </c>
    </row>
    <row r="1132" spans="1:14" x14ac:dyDescent="0.2">
      <c r="A1132" t="s">
        <v>117</v>
      </c>
      <c r="B1132" t="s">
        <v>118</v>
      </c>
      <c r="C1132" t="s">
        <v>246</v>
      </c>
      <c r="D1132" t="s">
        <v>227</v>
      </c>
      <c r="E1132" t="s">
        <v>228</v>
      </c>
      <c r="F1132">
        <v>43</v>
      </c>
      <c r="G1132">
        <v>16</v>
      </c>
      <c r="H1132" t="s">
        <v>250</v>
      </c>
      <c r="I1132">
        <v>72</v>
      </c>
      <c r="J1132" t="s">
        <v>167</v>
      </c>
      <c r="K1132" s="8" t="str">
        <f t="shared" si="17"/>
        <v>72.g5</v>
      </c>
      <c r="L1132">
        <v>1</v>
      </c>
      <c r="M1132" s="6">
        <v>1.8113425925925925E-2</v>
      </c>
      <c r="N1132" s="7">
        <v>26.082999999999998</v>
      </c>
    </row>
    <row r="1133" spans="1:14" x14ac:dyDescent="0.2">
      <c r="A1133" t="s">
        <v>117</v>
      </c>
      <c r="B1133" t="s">
        <v>118</v>
      </c>
      <c r="C1133" t="s">
        <v>246</v>
      </c>
      <c r="D1133" t="s">
        <v>227</v>
      </c>
      <c r="E1133" t="s">
        <v>229</v>
      </c>
      <c r="F1133">
        <v>55</v>
      </c>
      <c r="G1133">
        <v>9</v>
      </c>
      <c r="H1133" t="s">
        <v>250</v>
      </c>
      <c r="I1133">
        <v>72</v>
      </c>
      <c r="J1133" t="s">
        <v>124</v>
      </c>
      <c r="K1133" s="8" t="str">
        <f t="shared" si="17"/>
        <v>72.d2</v>
      </c>
      <c r="L1133">
        <v>1</v>
      </c>
      <c r="M1133" s="6">
        <v>1.8113425925925925E-2</v>
      </c>
      <c r="N1133" s="7">
        <v>26.082999999999998</v>
      </c>
    </row>
    <row r="1134" spans="1:14" x14ac:dyDescent="0.2">
      <c r="A1134" t="s">
        <v>117</v>
      </c>
      <c r="B1134" t="s">
        <v>118</v>
      </c>
      <c r="C1134" t="s">
        <v>246</v>
      </c>
      <c r="D1134" t="s">
        <v>227</v>
      </c>
      <c r="E1134" t="s">
        <v>229</v>
      </c>
      <c r="F1134">
        <v>55</v>
      </c>
      <c r="G1134">
        <v>9</v>
      </c>
      <c r="H1134" t="s">
        <v>250</v>
      </c>
      <c r="I1134">
        <v>72</v>
      </c>
      <c r="J1134" t="s">
        <v>193</v>
      </c>
      <c r="K1134" s="8" t="str">
        <f t="shared" si="17"/>
        <v>72.d4</v>
      </c>
      <c r="L1134">
        <v>3</v>
      </c>
      <c r="M1134" s="6">
        <v>1.8113425925925925E-2</v>
      </c>
      <c r="N1134" s="7">
        <v>26.082999999999998</v>
      </c>
    </row>
    <row r="1135" spans="1:14" x14ac:dyDescent="0.2">
      <c r="A1135" t="s">
        <v>117</v>
      </c>
      <c r="B1135" t="s">
        <v>118</v>
      </c>
      <c r="C1135" t="s">
        <v>246</v>
      </c>
      <c r="D1135" t="s">
        <v>227</v>
      </c>
      <c r="E1135" t="s">
        <v>229</v>
      </c>
      <c r="F1135">
        <v>55</v>
      </c>
      <c r="G1135">
        <v>9</v>
      </c>
      <c r="H1135" t="s">
        <v>250</v>
      </c>
      <c r="I1135">
        <v>72</v>
      </c>
      <c r="J1135" t="s">
        <v>125</v>
      </c>
      <c r="K1135" s="8" t="str">
        <f t="shared" si="17"/>
        <v>72.c3</v>
      </c>
      <c r="L1135">
        <v>1</v>
      </c>
      <c r="M1135" s="6">
        <v>1.8113425925925925E-2</v>
      </c>
      <c r="N1135" s="7">
        <v>26.082999999999998</v>
      </c>
    </row>
    <row r="1136" spans="1:14" x14ac:dyDescent="0.2">
      <c r="A1136" t="s">
        <v>117</v>
      </c>
      <c r="B1136" t="s">
        <v>118</v>
      </c>
      <c r="C1136" t="s">
        <v>246</v>
      </c>
      <c r="D1136" t="s">
        <v>227</v>
      </c>
      <c r="E1136" t="s">
        <v>229</v>
      </c>
      <c r="F1136">
        <v>55</v>
      </c>
      <c r="G1136">
        <v>9</v>
      </c>
      <c r="H1136" t="s">
        <v>250</v>
      </c>
      <c r="I1136">
        <v>72</v>
      </c>
      <c r="J1136" t="s">
        <v>123</v>
      </c>
      <c r="K1136" s="8" t="str">
        <f t="shared" si="17"/>
        <v>72.e3</v>
      </c>
      <c r="L1136">
        <v>1</v>
      </c>
      <c r="M1136" s="6">
        <v>1.8113425925925925E-2</v>
      </c>
      <c r="N1136" s="7">
        <v>26.082999999999998</v>
      </c>
    </row>
    <row r="1137" spans="1:14" x14ac:dyDescent="0.2">
      <c r="A1137" t="s">
        <v>117</v>
      </c>
      <c r="B1137" t="s">
        <v>118</v>
      </c>
      <c r="C1137" t="s">
        <v>246</v>
      </c>
      <c r="D1137" t="s">
        <v>227</v>
      </c>
      <c r="E1137" t="s">
        <v>229</v>
      </c>
      <c r="F1137">
        <v>55</v>
      </c>
      <c r="G1137">
        <v>9</v>
      </c>
      <c r="H1137" t="s">
        <v>250</v>
      </c>
      <c r="I1137">
        <v>72</v>
      </c>
      <c r="J1137" t="s">
        <v>137</v>
      </c>
      <c r="K1137" s="8" t="str">
        <f t="shared" si="17"/>
        <v>72.f2</v>
      </c>
      <c r="L1137">
        <v>1</v>
      </c>
      <c r="M1137" s="6">
        <v>1.8113425925925925E-2</v>
      </c>
      <c r="N1137" s="7">
        <v>26.082999999999998</v>
      </c>
    </row>
    <row r="1138" spans="1:14" x14ac:dyDescent="0.2">
      <c r="A1138" t="s">
        <v>117</v>
      </c>
      <c r="B1138" t="s">
        <v>118</v>
      </c>
      <c r="C1138" t="s">
        <v>246</v>
      </c>
      <c r="D1138" t="s">
        <v>227</v>
      </c>
      <c r="E1138" t="s">
        <v>229</v>
      </c>
      <c r="F1138">
        <v>55</v>
      </c>
      <c r="G1138">
        <v>9</v>
      </c>
      <c r="H1138" t="s">
        <v>250</v>
      </c>
      <c r="I1138">
        <v>72</v>
      </c>
      <c r="J1138" t="s">
        <v>132</v>
      </c>
      <c r="K1138" s="8" t="str">
        <f t="shared" ref="K1138:K1164" si="18">I1138&amp;"."&amp;J1138</f>
        <v>72.h2</v>
      </c>
      <c r="L1138">
        <v>1</v>
      </c>
      <c r="M1138" s="6">
        <v>1.8113425925925925E-2</v>
      </c>
      <c r="N1138" s="7">
        <v>26.082999999999998</v>
      </c>
    </row>
    <row r="1139" spans="1:14" x14ac:dyDescent="0.2">
      <c r="A1139" t="s">
        <v>117</v>
      </c>
      <c r="B1139" t="s">
        <v>118</v>
      </c>
      <c r="C1139" t="s">
        <v>246</v>
      </c>
      <c r="D1139" t="s">
        <v>227</v>
      </c>
      <c r="E1139" t="s">
        <v>229</v>
      </c>
      <c r="F1139">
        <v>55</v>
      </c>
      <c r="G1139">
        <v>9</v>
      </c>
      <c r="H1139" t="s">
        <v>250</v>
      </c>
      <c r="I1139">
        <v>72</v>
      </c>
      <c r="J1139" t="s">
        <v>123</v>
      </c>
      <c r="K1139" s="8" t="str">
        <f t="shared" si="18"/>
        <v>72.e3</v>
      </c>
      <c r="L1139">
        <v>1</v>
      </c>
      <c r="M1139" s="6">
        <v>1.8113425925925925E-2</v>
      </c>
      <c r="N1139" s="7">
        <v>26.082999999999998</v>
      </c>
    </row>
    <row r="1140" spans="1:14" x14ac:dyDescent="0.2">
      <c r="A1140" t="s">
        <v>117</v>
      </c>
      <c r="B1140" t="s">
        <v>118</v>
      </c>
      <c r="C1140" t="s">
        <v>246</v>
      </c>
      <c r="D1140" t="s">
        <v>227</v>
      </c>
      <c r="E1140" t="s">
        <v>229</v>
      </c>
      <c r="F1140">
        <v>55</v>
      </c>
      <c r="G1140">
        <v>9</v>
      </c>
      <c r="H1140" t="s">
        <v>250</v>
      </c>
      <c r="I1140">
        <v>72</v>
      </c>
      <c r="J1140" t="s">
        <v>193</v>
      </c>
      <c r="K1140" s="8" t="str">
        <f t="shared" si="18"/>
        <v>72.d4</v>
      </c>
      <c r="L1140">
        <v>2</v>
      </c>
      <c r="M1140" s="6">
        <v>1.8113425925925925E-2</v>
      </c>
      <c r="N1140" s="7">
        <v>26.082999999999998</v>
      </c>
    </row>
    <row r="1141" spans="1:14" x14ac:dyDescent="0.2">
      <c r="A1141" t="s">
        <v>117</v>
      </c>
      <c r="B1141" t="s">
        <v>118</v>
      </c>
      <c r="C1141" t="s">
        <v>246</v>
      </c>
      <c r="D1141" t="s">
        <v>227</v>
      </c>
      <c r="E1141" t="s">
        <v>229</v>
      </c>
      <c r="F1141">
        <v>55</v>
      </c>
      <c r="G1141">
        <v>9</v>
      </c>
      <c r="H1141" t="s">
        <v>250</v>
      </c>
      <c r="I1141">
        <v>72</v>
      </c>
      <c r="J1141" t="s">
        <v>135</v>
      </c>
      <c r="K1141" s="8" t="str">
        <f t="shared" si="18"/>
        <v>72.b6</v>
      </c>
      <c r="L1141">
        <v>2</v>
      </c>
      <c r="M1141" s="6">
        <v>1.8113425925925925E-2</v>
      </c>
      <c r="N1141" s="7">
        <v>26.082999999999998</v>
      </c>
    </row>
    <row r="1142" spans="1:14" x14ac:dyDescent="0.2">
      <c r="A1142" t="s">
        <v>117</v>
      </c>
      <c r="B1142" t="s">
        <v>118</v>
      </c>
      <c r="C1142" t="s">
        <v>246</v>
      </c>
      <c r="D1142" t="s">
        <v>227</v>
      </c>
      <c r="E1142" t="s">
        <v>229</v>
      </c>
      <c r="F1142">
        <v>55</v>
      </c>
      <c r="G1142">
        <v>9</v>
      </c>
      <c r="H1142" t="s">
        <v>250</v>
      </c>
      <c r="I1142">
        <v>72</v>
      </c>
      <c r="J1142" t="s">
        <v>160</v>
      </c>
      <c r="K1142" s="8" t="str">
        <f t="shared" si="18"/>
        <v>72.b4</v>
      </c>
      <c r="L1142">
        <v>2</v>
      </c>
      <c r="M1142" s="6">
        <v>1.8113425925925925E-2</v>
      </c>
      <c r="N1142" s="7">
        <v>26.082999999999998</v>
      </c>
    </row>
    <row r="1143" spans="1:14" x14ac:dyDescent="0.2">
      <c r="A1143" t="s">
        <v>117</v>
      </c>
      <c r="B1143" t="s">
        <v>118</v>
      </c>
      <c r="C1143" t="s">
        <v>246</v>
      </c>
      <c r="D1143" t="s">
        <v>227</v>
      </c>
      <c r="E1143" t="s">
        <v>229</v>
      </c>
      <c r="F1143">
        <v>56</v>
      </c>
      <c r="G1143">
        <v>9</v>
      </c>
      <c r="H1143" t="s">
        <v>250</v>
      </c>
      <c r="I1143">
        <v>72</v>
      </c>
      <c r="J1143" t="s">
        <v>134</v>
      </c>
      <c r="K1143" s="8" t="str">
        <f t="shared" si="18"/>
        <v>72.b8</v>
      </c>
      <c r="L1143">
        <v>5</v>
      </c>
      <c r="M1143" s="6">
        <v>1.8113425925925925E-2</v>
      </c>
      <c r="N1143" s="7">
        <v>26.082999999999998</v>
      </c>
    </row>
    <row r="1144" spans="1:14" x14ac:dyDescent="0.2">
      <c r="A1144" t="s">
        <v>117</v>
      </c>
      <c r="B1144" t="s">
        <v>118</v>
      </c>
      <c r="C1144" t="s">
        <v>246</v>
      </c>
      <c r="D1144" t="s">
        <v>227</v>
      </c>
      <c r="E1144" t="s">
        <v>229</v>
      </c>
      <c r="F1144">
        <v>56</v>
      </c>
      <c r="G1144">
        <v>9</v>
      </c>
      <c r="H1144" t="s">
        <v>250</v>
      </c>
      <c r="I1144">
        <v>72</v>
      </c>
      <c r="J1144" t="s">
        <v>189</v>
      </c>
      <c r="K1144" s="8" t="str">
        <f t="shared" si="18"/>
        <v>72.c2</v>
      </c>
      <c r="L1144">
        <v>1</v>
      </c>
      <c r="M1144" s="6">
        <v>1.8113425925925925E-2</v>
      </c>
      <c r="N1144" s="7">
        <v>26.082999999999998</v>
      </c>
    </row>
    <row r="1145" spans="1:14" x14ac:dyDescent="0.2">
      <c r="A1145" t="s">
        <v>117</v>
      </c>
      <c r="B1145" t="s">
        <v>118</v>
      </c>
      <c r="C1145" t="s">
        <v>246</v>
      </c>
      <c r="D1145" t="s">
        <v>227</v>
      </c>
      <c r="E1145" t="s">
        <v>229</v>
      </c>
      <c r="F1145">
        <v>56</v>
      </c>
      <c r="G1145">
        <v>9</v>
      </c>
      <c r="H1145" t="s">
        <v>250</v>
      </c>
      <c r="I1145">
        <v>72</v>
      </c>
      <c r="J1145" t="s">
        <v>140</v>
      </c>
      <c r="K1145" s="8" t="str">
        <f t="shared" si="18"/>
        <v>72.b2</v>
      </c>
      <c r="L1145">
        <v>4</v>
      </c>
      <c r="M1145" s="6">
        <v>1.8113425925925925E-2</v>
      </c>
      <c r="N1145" s="7">
        <v>26.082999999999998</v>
      </c>
    </row>
    <row r="1146" spans="1:14" x14ac:dyDescent="0.2">
      <c r="A1146" t="s">
        <v>117</v>
      </c>
      <c r="B1146" t="s">
        <v>118</v>
      </c>
      <c r="C1146" t="s">
        <v>246</v>
      </c>
      <c r="D1146" t="s">
        <v>227</v>
      </c>
      <c r="E1146" t="s">
        <v>228</v>
      </c>
      <c r="F1146">
        <v>46</v>
      </c>
      <c r="G1146">
        <v>16</v>
      </c>
      <c r="H1146" t="s">
        <v>250</v>
      </c>
      <c r="I1146">
        <v>72</v>
      </c>
      <c r="J1146" t="s">
        <v>140</v>
      </c>
      <c r="K1146" s="8" t="str">
        <f t="shared" si="18"/>
        <v>72.b2</v>
      </c>
      <c r="L1146">
        <v>1</v>
      </c>
      <c r="M1146" s="6">
        <v>1.8113425925925925E-2</v>
      </c>
      <c r="N1146" s="7">
        <v>26.082999999999998</v>
      </c>
    </row>
    <row r="1147" spans="1:14" x14ac:dyDescent="0.2">
      <c r="A1147" t="s">
        <v>117</v>
      </c>
      <c r="B1147" t="s">
        <v>118</v>
      </c>
      <c r="C1147" t="s">
        <v>246</v>
      </c>
      <c r="D1147" t="s">
        <v>227</v>
      </c>
      <c r="E1147" t="s">
        <v>228</v>
      </c>
      <c r="F1147">
        <v>46</v>
      </c>
      <c r="G1147">
        <v>16</v>
      </c>
      <c r="H1147" t="s">
        <v>250</v>
      </c>
      <c r="I1147">
        <v>72</v>
      </c>
      <c r="J1147" t="s">
        <v>189</v>
      </c>
      <c r="K1147" s="8" t="str">
        <f t="shared" si="18"/>
        <v>72.c2</v>
      </c>
      <c r="L1147">
        <v>2</v>
      </c>
      <c r="M1147" s="6">
        <v>1.8113425925925925E-2</v>
      </c>
      <c r="N1147" s="7">
        <v>26.082999999999998</v>
      </c>
    </row>
    <row r="1148" spans="1:14" x14ac:dyDescent="0.2">
      <c r="A1148" t="s">
        <v>117</v>
      </c>
      <c r="B1148" t="s">
        <v>118</v>
      </c>
      <c r="C1148" t="s">
        <v>246</v>
      </c>
      <c r="D1148" t="s">
        <v>227</v>
      </c>
      <c r="E1148" t="s">
        <v>228</v>
      </c>
      <c r="F1148">
        <v>46</v>
      </c>
      <c r="G1148">
        <v>16</v>
      </c>
      <c r="H1148" t="s">
        <v>250</v>
      </c>
      <c r="I1148">
        <v>72</v>
      </c>
      <c r="J1148" t="s">
        <v>125</v>
      </c>
      <c r="K1148" s="8" t="str">
        <f t="shared" si="18"/>
        <v>72.c3</v>
      </c>
      <c r="L1148">
        <v>1</v>
      </c>
      <c r="M1148" s="6">
        <v>1.8113425925925925E-2</v>
      </c>
      <c r="N1148" s="7">
        <v>26.082999999999998</v>
      </c>
    </row>
    <row r="1149" spans="1:14" x14ac:dyDescent="0.2">
      <c r="A1149" t="s">
        <v>117</v>
      </c>
      <c r="B1149" t="s">
        <v>118</v>
      </c>
      <c r="C1149" t="s">
        <v>246</v>
      </c>
      <c r="D1149" t="s">
        <v>227</v>
      </c>
      <c r="E1149" t="s">
        <v>228</v>
      </c>
      <c r="F1149">
        <v>46</v>
      </c>
      <c r="G1149">
        <v>16</v>
      </c>
      <c r="H1149" t="s">
        <v>250</v>
      </c>
      <c r="I1149">
        <v>72</v>
      </c>
      <c r="J1149" t="s">
        <v>196</v>
      </c>
      <c r="K1149" s="8" t="str">
        <f t="shared" si="18"/>
        <v>72.c5</v>
      </c>
      <c r="L1149">
        <v>1</v>
      </c>
      <c r="M1149" s="6">
        <v>1.8113425925925925E-2</v>
      </c>
      <c r="N1149" s="7">
        <v>26.082999999999998</v>
      </c>
    </row>
    <row r="1150" spans="1:14" x14ac:dyDescent="0.2">
      <c r="A1150" t="s">
        <v>117</v>
      </c>
      <c r="B1150" t="s">
        <v>118</v>
      </c>
      <c r="C1150" t="s">
        <v>246</v>
      </c>
      <c r="D1150" t="s">
        <v>227</v>
      </c>
      <c r="E1150" t="s">
        <v>228</v>
      </c>
      <c r="F1150">
        <v>46</v>
      </c>
      <c r="G1150">
        <v>16</v>
      </c>
      <c r="H1150" t="s">
        <v>250</v>
      </c>
      <c r="I1150">
        <v>72</v>
      </c>
      <c r="J1150" t="s">
        <v>183</v>
      </c>
      <c r="K1150" s="8" t="str">
        <f t="shared" si="18"/>
        <v>72.e7</v>
      </c>
      <c r="L1150">
        <v>1</v>
      </c>
      <c r="M1150" s="6">
        <v>1.8113425925925925E-2</v>
      </c>
      <c r="N1150" s="7">
        <v>26.082999999999998</v>
      </c>
    </row>
    <row r="1151" spans="1:14" x14ac:dyDescent="0.2">
      <c r="A1151" t="s">
        <v>117</v>
      </c>
      <c r="B1151" t="s">
        <v>118</v>
      </c>
      <c r="C1151" t="s">
        <v>246</v>
      </c>
      <c r="D1151" t="s">
        <v>227</v>
      </c>
      <c r="E1151" t="s">
        <v>228</v>
      </c>
      <c r="F1151">
        <v>46</v>
      </c>
      <c r="G1151">
        <v>16</v>
      </c>
      <c r="H1151" t="s">
        <v>250</v>
      </c>
      <c r="I1151">
        <v>72</v>
      </c>
      <c r="J1151" t="s">
        <v>137</v>
      </c>
      <c r="K1151" s="8" t="str">
        <f t="shared" si="18"/>
        <v>72.f2</v>
      </c>
      <c r="L1151">
        <v>1</v>
      </c>
      <c r="M1151" s="6">
        <v>1.8113425925925925E-2</v>
      </c>
      <c r="N1151" s="7">
        <v>26.082999999999998</v>
      </c>
    </row>
    <row r="1152" spans="1:14" x14ac:dyDescent="0.2">
      <c r="A1152" t="s">
        <v>117</v>
      </c>
      <c r="B1152" t="s">
        <v>118</v>
      </c>
      <c r="C1152" t="s">
        <v>246</v>
      </c>
      <c r="D1152" t="s">
        <v>227</v>
      </c>
      <c r="E1152" t="s">
        <v>228</v>
      </c>
      <c r="F1152">
        <v>46</v>
      </c>
      <c r="G1152">
        <v>16</v>
      </c>
      <c r="H1152" t="s">
        <v>250</v>
      </c>
      <c r="I1152">
        <v>72</v>
      </c>
      <c r="J1152" t="s">
        <v>182</v>
      </c>
      <c r="K1152" s="8" t="str">
        <f t="shared" si="18"/>
        <v>72.g2</v>
      </c>
      <c r="L1152">
        <v>2</v>
      </c>
      <c r="M1152" s="6">
        <v>1.8113425925925925E-2</v>
      </c>
      <c r="N1152" s="7">
        <v>26.082999999999998</v>
      </c>
    </row>
    <row r="1153" spans="1:14" x14ac:dyDescent="0.2">
      <c r="A1153" t="s">
        <v>117</v>
      </c>
      <c r="B1153" t="s">
        <v>118</v>
      </c>
      <c r="C1153" t="s">
        <v>246</v>
      </c>
      <c r="D1153" t="s">
        <v>227</v>
      </c>
      <c r="E1153" t="s">
        <v>228</v>
      </c>
      <c r="F1153">
        <v>46</v>
      </c>
      <c r="G1153">
        <v>16</v>
      </c>
      <c r="H1153" t="s">
        <v>250</v>
      </c>
      <c r="I1153">
        <v>72</v>
      </c>
      <c r="J1153" t="s">
        <v>132</v>
      </c>
      <c r="K1153" s="8" t="str">
        <f t="shared" si="18"/>
        <v>72.h2</v>
      </c>
      <c r="L1153">
        <v>1</v>
      </c>
      <c r="M1153" s="6">
        <v>1.8113425925925925E-2</v>
      </c>
      <c r="N1153" s="7">
        <v>26.082999999999998</v>
      </c>
    </row>
    <row r="1154" spans="1:14" x14ac:dyDescent="0.2">
      <c r="A1154" t="s">
        <v>117</v>
      </c>
      <c r="B1154" t="s">
        <v>118</v>
      </c>
      <c r="C1154" t="s">
        <v>246</v>
      </c>
      <c r="D1154" t="s">
        <v>227</v>
      </c>
      <c r="E1154" t="s">
        <v>228</v>
      </c>
      <c r="F1154">
        <v>46</v>
      </c>
      <c r="G1154">
        <v>16</v>
      </c>
      <c r="H1154" t="s">
        <v>250</v>
      </c>
      <c r="I1154">
        <v>72</v>
      </c>
      <c r="J1154" t="s">
        <v>174</v>
      </c>
      <c r="K1154" s="8" t="str">
        <f t="shared" si="18"/>
        <v>72.g3</v>
      </c>
      <c r="L1154">
        <v>2</v>
      </c>
      <c r="M1154" s="6">
        <v>1.8113425925925925E-2</v>
      </c>
      <c r="N1154" s="7">
        <v>26.082999999999998</v>
      </c>
    </row>
    <row r="1155" spans="1:14" x14ac:dyDescent="0.2">
      <c r="A1155" t="s">
        <v>117</v>
      </c>
      <c r="B1155" t="s">
        <v>118</v>
      </c>
      <c r="C1155" t="s">
        <v>246</v>
      </c>
      <c r="D1155" t="s">
        <v>227</v>
      </c>
      <c r="E1155" t="s">
        <v>228</v>
      </c>
      <c r="F1155">
        <v>46</v>
      </c>
      <c r="G1155">
        <v>16</v>
      </c>
      <c r="H1155" t="s">
        <v>250</v>
      </c>
      <c r="I1155">
        <v>72</v>
      </c>
      <c r="J1155" t="s">
        <v>122</v>
      </c>
      <c r="K1155" s="8" t="str">
        <f t="shared" si="18"/>
        <v>72.f4</v>
      </c>
      <c r="L1155">
        <v>1</v>
      </c>
      <c r="M1155" s="6">
        <v>1.8113425925925925E-2</v>
      </c>
      <c r="N1155" s="7">
        <v>26.082999999999998</v>
      </c>
    </row>
    <row r="1156" spans="1:14" x14ac:dyDescent="0.2">
      <c r="A1156" t="s">
        <v>117</v>
      </c>
      <c r="B1156" t="s">
        <v>118</v>
      </c>
      <c r="C1156" t="s">
        <v>246</v>
      </c>
      <c r="D1156" t="s">
        <v>227</v>
      </c>
      <c r="E1156" t="s">
        <v>228</v>
      </c>
      <c r="F1156">
        <v>46</v>
      </c>
      <c r="G1156">
        <v>16</v>
      </c>
      <c r="H1156" t="s">
        <v>250</v>
      </c>
      <c r="I1156">
        <v>72</v>
      </c>
      <c r="J1156" t="s">
        <v>175</v>
      </c>
      <c r="K1156" s="8" t="str">
        <f t="shared" si="18"/>
        <v>72.f5</v>
      </c>
      <c r="L1156">
        <v>2</v>
      </c>
      <c r="M1156" s="6">
        <v>1.8113425925925925E-2</v>
      </c>
      <c r="N1156" s="7">
        <v>26.082999999999998</v>
      </c>
    </row>
    <row r="1157" spans="1:14" x14ac:dyDescent="0.2">
      <c r="A1157" t="s">
        <v>117</v>
      </c>
      <c r="B1157" t="s">
        <v>118</v>
      </c>
      <c r="C1157" t="s">
        <v>246</v>
      </c>
      <c r="D1157" t="s">
        <v>227</v>
      </c>
      <c r="E1157" t="s">
        <v>228</v>
      </c>
      <c r="F1157">
        <v>46</v>
      </c>
      <c r="G1157">
        <v>16</v>
      </c>
      <c r="H1157" t="s">
        <v>250</v>
      </c>
      <c r="I1157">
        <v>72</v>
      </c>
      <c r="J1157" t="s">
        <v>133</v>
      </c>
      <c r="K1157" s="8" t="str">
        <f t="shared" si="18"/>
        <v>72.h6</v>
      </c>
      <c r="L1157">
        <v>1</v>
      </c>
      <c r="M1157" s="6">
        <v>1.8113425925925925E-2</v>
      </c>
      <c r="N1157" s="7">
        <v>26.082999999999998</v>
      </c>
    </row>
    <row r="1158" spans="1:14" x14ac:dyDescent="0.2">
      <c r="A1158" t="s">
        <v>117</v>
      </c>
      <c r="B1158" t="s">
        <v>118</v>
      </c>
      <c r="C1158" t="s">
        <v>246</v>
      </c>
      <c r="D1158" t="s">
        <v>227</v>
      </c>
      <c r="E1158" t="s">
        <v>228</v>
      </c>
      <c r="F1158">
        <v>46</v>
      </c>
      <c r="G1158">
        <v>16</v>
      </c>
      <c r="H1158" t="s">
        <v>250</v>
      </c>
      <c r="I1158">
        <v>72</v>
      </c>
      <c r="J1158" t="s">
        <v>143</v>
      </c>
      <c r="K1158" s="8" t="str">
        <f t="shared" si="18"/>
        <v>72.h4</v>
      </c>
      <c r="L1158">
        <v>1</v>
      </c>
      <c r="M1158" s="6">
        <v>1.8113425925925925E-2</v>
      </c>
      <c r="N1158" s="7">
        <v>26.082999999999998</v>
      </c>
    </row>
    <row r="1159" spans="1:14" x14ac:dyDescent="0.2">
      <c r="A1159" t="s">
        <v>117</v>
      </c>
      <c r="B1159" t="s">
        <v>118</v>
      </c>
      <c r="C1159" t="s">
        <v>246</v>
      </c>
      <c r="D1159" t="s">
        <v>227</v>
      </c>
      <c r="E1159" t="s">
        <v>228</v>
      </c>
      <c r="F1159">
        <v>46</v>
      </c>
      <c r="G1159">
        <v>16</v>
      </c>
      <c r="H1159" t="s">
        <v>250</v>
      </c>
      <c r="I1159">
        <v>72</v>
      </c>
      <c r="J1159" t="s">
        <v>128</v>
      </c>
      <c r="K1159" s="8" t="str">
        <f t="shared" si="18"/>
        <v>72.h3</v>
      </c>
      <c r="L1159">
        <v>1</v>
      </c>
      <c r="M1159" s="6">
        <v>1.8113425925925925E-2</v>
      </c>
      <c r="N1159" s="7">
        <v>26.082999999999998</v>
      </c>
    </row>
    <row r="1160" spans="1:14" x14ac:dyDescent="0.2">
      <c r="A1160" t="s">
        <v>117</v>
      </c>
      <c r="B1160" t="s">
        <v>118</v>
      </c>
      <c r="C1160" t="s">
        <v>246</v>
      </c>
      <c r="D1160" t="s">
        <v>227</v>
      </c>
      <c r="E1160" t="s">
        <v>228</v>
      </c>
      <c r="F1160">
        <v>46</v>
      </c>
      <c r="G1160">
        <v>16</v>
      </c>
      <c r="H1160" t="s">
        <v>250</v>
      </c>
      <c r="I1160">
        <v>72</v>
      </c>
      <c r="J1160" t="s">
        <v>133</v>
      </c>
      <c r="K1160" s="8" t="str">
        <f t="shared" si="18"/>
        <v>72.h6</v>
      </c>
      <c r="L1160">
        <v>1</v>
      </c>
      <c r="M1160" s="6">
        <v>1.8113425925925925E-2</v>
      </c>
      <c r="N1160" s="7">
        <v>26.082999999999998</v>
      </c>
    </row>
    <row r="1161" spans="1:14" x14ac:dyDescent="0.2">
      <c r="A1161" t="s">
        <v>117</v>
      </c>
      <c r="B1161" t="s">
        <v>118</v>
      </c>
      <c r="C1161" t="s">
        <v>246</v>
      </c>
      <c r="D1161" t="s">
        <v>227</v>
      </c>
      <c r="E1161" t="s">
        <v>228</v>
      </c>
      <c r="F1161">
        <v>46</v>
      </c>
      <c r="G1161">
        <v>16</v>
      </c>
      <c r="H1161" t="s">
        <v>250</v>
      </c>
      <c r="I1161">
        <v>72</v>
      </c>
      <c r="J1161" t="s">
        <v>153</v>
      </c>
      <c r="K1161" s="8" t="str">
        <f t="shared" si="18"/>
        <v>72.i5</v>
      </c>
      <c r="L1161">
        <v>2</v>
      </c>
      <c r="M1161" s="6">
        <v>1.8113425925925925E-2</v>
      </c>
      <c r="N1161" s="7">
        <v>26.082999999999998</v>
      </c>
    </row>
    <row r="1162" spans="1:14" x14ac:dyDescent="0.2">
      <c r="A1162" t="s">
        <v>117</v>
      </c>
      <c r="B1162" t="s">
        <v>118</v>
      </c>
      <c r="C1162" t="s">
        <v>246</v>
      </c>
      <c r="D1162" t="s">
        <v>227</v>
      </c>
      <c r="E1162" t="s">
        <v>228</v>
      </c>
      <c r="F1162">
        <v>46</v>
      </c>
      <c r="G1162">
        <v>16</v>
      </c>
      <c r="H1162" t="s">
        <v>250</v>
      </c>
      <c r="I1162">
        <v>72</v>
      </c>
      <c r="J1162" t="s">
        <v>122</v>
      </c>
      <c r="K1162" s="8" t="str">
        <f t="shared" si="18"/>
        <v>72.f4</v>
      </c>
      <c r="L1162">
        <v>1</v>
      </c>
      <c r="M1162" s="6">
        <v>1.8113425925925925E-2</v>
      </c>
      <c r="N1162" s="7">
        <v>26.082999999999998</v>
      </c>
    </row>
    <row r="1163" spans="1:14" x14ac:dyDescent="0.2">
      <c r="A1163" t="s">
        <v>117</v>
      </c>
      <c r="B1163" t="s">
        <v>118</v>
      </c>
      <c r="C1163" t="s">
        <v>246</v>
      </c>
      <c r="D1163" t="s">
        <v>227</v>
      </c>
      <c r="E1163" t="s">
        <v>228</v>
      </c>
      <c r="F1163">
        <v>46</v>
      </c>
      <c r="G1163">
        <v>16</v>
      </c>
      <c r="H1163" t="s">
        <v>250</v>
      </c>
      <c r="I1163">
        <v>72</v>
      </c>
      <c r="J1163" t="s">
        <v>193</v>
      </c>
      <c r="K1163" s="8" t="str">
        <f t="shared" si="18"/>
        <v>72.d4</v>
      </c>
      <c r="L1163">
        <v>1</v>
      </c>
      <c r="M1163" s="6">
        <v>1.8113425925925925E-2</v>
      </c>
      <c r="N1163" s="7">
        <v>26.082999999999998</v>
      </c>
    </row>
    <row r="1164" spans="1:14" x14ac:dyDescent="0.2">
      <c r="A1164" t="s">
        <v>117</v>
      </c>
      <c r="B1164" t="s">
        <v>118</v>
      </c>
      <c r="C1164" t="s">
        <v>246</v>
      </c>
      <c r="D1164" t="s">
        <v>227</v>
      </c>
      <c r="E1164" t="s">
        <v>228</v>
      </c>
      <c r="F1164">
        <v>46</v>
      </c>
      <c r="G1164">
        <v>16</v>
      </c>
      <c r="H1164" t="s">
        <v>250</v>
      </c>
      <c r="I1164">
        <v>72</v>
      </c>
      <c r="J1164" t="s">
        <v>140</v>
      </c>
      <c r="K1164" s="8" t="str">
        <f t="shared" si="18"/>
        <v>72.b2</v>
      </c>
      <c r="L1164">
        <v>1</v>
      </c>
      <c r="M1164" s="6">
        <v>1.8113425925925925E-2</v>
      </c>
      <c r="N1164" s="7">
        <v>26.082999999999998</v>
      </c>
    </row>
  </sheetData>
  <autoFilter ref="A1:P1164">
    <sortState ref="A2:O1182">
      <sortCondition ref="H1:H1182"/>
    </sortState>
  </autoFilter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notmapped</vt:lpstr>
      <vt:lpstr>turf-recruit-correlation</vt:lpstr>
      <vt:lpstr>mapped tiles</vt:lpstr>
      <vt:lpstr>fishbites_mappedtiles_raw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2018-04-15T05:30:03Z</dcterms:created>
  <dcterms:modified xsi:type="dcterms:W3CDTF">2018-06-21T01:11:41Z</dcterms:modified>
</cp:coreProperties>
</file>